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对账!$1:$629</definedName>
  </definedNames>
  <calcPr calcId="144525"/>
</workbook>
</file>

<file path=xl/sharedStrings.xml><?xml version="1.0" encoding="utf-8"?>
<sst xmlns="http://schemas.openxmlformats.org/spreadsheetml/2006/main" count="20024" uniqueCount="6506">
  <si>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</si>
  <si>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</si>
  <si>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</si>
  <si>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</si>
  <si>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</si>
  <si>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</si>
  <si>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</si>
  <si>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</si>
  <si>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</si>
  <si>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</si>
  <si>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</si>
  <si>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</si>
  <si>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</si>
  <si>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</si>
  <si>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</si>
  <si>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</si>
  <si>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</si>
  <si>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</si>
  <si>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</si>
  <si>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</si>
  <si>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</si>
  <si>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</si>
  <si>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</si>
  <si>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</si>
  <si>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</si>
  <si>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999222783028089	</t>
  </si>
  <si>
    <t>Ctrip</t>
  </si>
  <si>
    <t>正常</t>
  </si>
  <si>
    <t>[巴黎]阿里斯格尔内尔埃菲尔铁塔酒店(Alizé Grenelle Tour Eiffel)(55329202)</t>
  </si>
  <si>
    <t>双床房&lt;2人入住&gt;&lt;不退款&gt;</t>
  </si>
  <si>
    <t>HKD</t>
  </si>
  <si>
    <t>KIM/MISEONG,KIM/MISEONG</t>
  </si>
  <si>
    <t>CA13030230916HKD</t>
  </si>
  <si>
    <t>未提现</t>
  </si>
  <si>
    <t>携程开票</t>
  </si>
  <si>
    <t xml:space="preserve">3039276	</t>
  </si>
  <si>
    <t xml:space="preserve">	</t>
  </si>
  <si>
    <t xml:space="preserve">999224455668798	</t>
  </si>
  <si>
    <t>[博卡拉]银橡树酒店(Hotel Silver Oaks Inn)(55329247)</t>
  </si>
  <si>
    <t>标准间&lt;2人入住&gt;</t>
  </si>
  <si>
    <t>Mikaela Masalonga/Rebekah,Mikaela Masalonga/Rebekah</t>
  </si>
  <si>
    <t xml:space="preserve">3432636	</t>
  </si>
  <si>
    <t xml:space="preserve">17340629	</t>
  </si>
  <si>
    <t xml:space="preserve">999225077502636	</t>
  </si>
  <si>
    <t>[科莫]皇宫酒店(Palace Hotel Lake Como)(89934483)</t>
  </si>
  <si>
    <t>典雅间&lt;2人入住&gt;&lt;早餐&gt;</t>
  </si>
  <si>
    <t>KUMAR/SHARAD SEAN,LAU/HIU TING PRISCILLA,DE SILVA/FLORENCE SUJATHA,DE SILVA/VIVIAN</t>
  </si>
  <si>
    <t xml:space="preserve"> 133422736	</t>
  </si>
  <si>
    <t xml:space="preserve">999225092309124	</t>
  </si>
  <si>
    <t>[Srisa Chorakhe Noi]曼谷迪瓦鲁斯度假酒店(Divalux Resort and Spa Bangkok)(102880729)</t>
  </si>
  <si>
    <t>豪华双床房&lt;2人入住&gt;</t>
  </si>
  <si>
    <t>Tamasee/Sunsanee</t>
  </si>
  <si>
    <t xml:space="preserve">3585121	</t>
  </si>
  <si>
    <t xml:space="preserve">2059164a23c6d06887	</t>
  </si>
  <si>
    <t xml:space="preserve">999225102061681	</t>
  </si>
  <si>
    <t>[乔治市]马车房酒店(Muntri Mews)(55491925)</t>
  </si>
  <si>
    <t>Mews标准房&lt;2人入住&gt;&lt;早餐&gt;</t>
  </si>
  <si>
    <t>SAHU/SOHAN</t>
  </si>
  <si>
    <t xml:space="preserve">3587154	</t>
  </si>
  <si>
    <t xml:space="preserve">100464a2a57534c85	</t>
  </si>
  <si>
    <t xml:space="preserve">999225121037055	</t>
  </si>
  <si>
    <t>Mews标准房&lt;2人入住&gt;</t>
  </si>
  <si>
    <t>SINGH/NIHAL</t>
  </si>
  <si>
    <t xml:space="preserve">3591650	</t>
  </si>
  <si>
    <t xml:space="preserve">100464a3fb5a4fad2	</t>
  </si>
  <si>
    <t>取消</t>
  </si>
  <si>
    <t xml:space="preserve">999225300157481	</t>
  </si>
  <si>
    <t>[西雅图]西雅图 - 塔科玛机场超值酒店(Sea-Tac Airport Value Inn)(55599029)</t>
  </si>
  <si>
    <t>两张大床房&lt;2人入住&gt;&lt;早餐&gt;</t>
  </si>
  <si>
    <t>HU/SSUCHI</t>
  </si>
  <si>
    <t xml:space="preserve">3629454	</t>
  </si>
  <si>
    <t xml:space="preserve">999225318781829	</t>
  </si>
  <si>
    <t>[卡尔达诺阿尔坎波]马尔彭萨卡达诺酒店(Cardano Hotel Malpensa)(55290566)</t>
  </si>
  <si>
    <t>双床房&lt;2人入住&gt;&lt;早餐&gt;</t>
  </si>
  <si>
    <t>GONG/YULAN,LIN/XIXI</t>
  </si>
  <si>
    <t xml:space="preserve">3633282	</t>
  </si>
  <si>
    <t xml:space="preserve">999225395649295	</t>
  </si>
  <si>
    <t>[策尔湖畔]海兹曼酒店及屋顶(Heitzmann - Hotel &amp; Rooftop)(110035723)</t>
  </si>
  <si>
    <t>设计双人间&lt;2人入住&gt;&lt;早餐&gt;</t>
  </si>
  <si>
    <t>WITTMANN/CHRISTINE</t>
  </si>
  <si>
    <t xml:space="preserve">3649061	</t>
  </si>
  <si>
    <t xml:space="preserve">999225412216948	</t>
  </si>
  <si>
    <t>[首尔]东大门巅峰酒店(Summit Hotel Dongdaemun)(110025349)</t>
  </si>
  <si>
    <t>标准大床房&lt;2人入住&gt;</t>
  </si>
  <si>
    <t>YOSHIMURA/YURI,TAKASE/SAYA</t>
  </si>
  <si>
    <t xml:space="preserve">3652017	</t>
  </si>
  <si>
    <t xml:space="preserve">23066569	</t>
  </si>
  <si>
    <t xml:space="preserve">999225418710076	</t>
  </si>
  <si>
    <t>[巴厘岛]梅鲁萨卡努沙杜瓦(Merusaka Nusa Dua)(55611727)</t>
  </si>
  <si>
    <t>豪华房&lt;2人入住&gt;&lt;早餐&gt;</t>
  </si>
  <si>
    <t>DONG/XIAOQING,DONG/XIAORONG,DONG/YUJIA,BAO/HE,XIE/PING,WANG/XIAOFANG</t>
  </si>
  <si>
    <t xml:space="preserve">3653508	</t>
  </si>
  <si>
    <t xml:space="preserve">999225425333727	</t>
  </si>
  <si>
    <t>[维也纳]维也纳中央车站星辰酒店(Star Inn Hotel Premium Wien Hauptbahnhof)(55299541)</t>
  </si>
  <si>
    <t>大床房&lt;2人入住&gt;&lt;早餐&gt;</t>
  </si>
  <si>
    <t>EUNJI/PARK</t>
  </si>
  <si>
    <t xml:space="preserve">3655168	</t>
  </si>
  <si>
    <t xml:space="preserve">999225457629503	</t>
  </si>
  <si>
    <t>[佛罗伦萨]吉诺瑞阿尔多莫酒店(Hotel Ginori Al Duomo)(55465146)</t>
  </si>
  <si>
    <t>双人房&lt;2人入住&gt;&lt;早餐&gt;</t>
  </si>
  <si>
    <t>Rozalski/Oskar</t>
  </si>
  <si>
    <t xml:space="preserve">3659762	</t>
  </si>
  <si>
    <t xml:space="preserve">999225496570273	</t>
  </si>
  <si>
    <t>[巴塞罗那]格兰大道酒店(Hotel Granvia)(55733320)</t>
  </si>
  <si>
    <t>客房&lt;2人入住&gt;&lt;不退款&gt;</t>
  </si>
  <si>
    <t>Choi/Jung-ah,Choi/Jung-ah</t>
  </si>
  <si>
    <t xml:space="preserve">3667622	</t>
  </si>
  <si>
    <t xml:space="preserve">999225520424971	</t>
  </si>
  <si>
    <t>DONG/YUJIA,DONG/XIAOYING,DONG/XIAOQING</t>
  </si>
  <si>
    <t xml:space="preserve">3671737	</t>
  </si>
  <si>
    <t xml:space="preserve">721927	</t>
  </si>
  <si>
    <t xml:space="preserve">999225520940853	</t>
  </si>
  <si>
    <t>[巴黎]巴黎12区贝西村康铂酒店(Campanile Hotel Paris Bercy Village)(55653231)</t>
  </si>
  <si>
    <t>Gateau/Megane</t>
  </si>
  <si>
    <t xml:space="preserve">3671821	</t>
  </si>
  <si>
    <t xml:space="preserve">999225541712295	</t>
  </si>
  <si>
    <t>[乔治市]梦幻精品酒店(Le Dream Boutique Hotel)(55439430)</t>
  </si>
  <si>
    <t>Deluxe King&lt;2人入住&gt;</t>
  </si>
  <si>
    <t>PANDEY/YOGESH</t>
  </si>
  <si>
    <t xml:space="preserve">3676573	</t>
  </si>
  <si>
    <t xml:space="preserve">8278190	</t>
  </si>
  <si>
    <t xml:space="preserve">999225541730957	</t>
  </si>
  <si>
    <t>SINGH/SHER</t>
  </si>
  <si>
    <t xml:space="preserve">3676578	</t>
  </si>
  <si>
    <t xml:space="preserve">8278206	</t>
  </si>
  <si>
    <t xml:space="preserve">999225641169833	</t>
  </si>
  <si>
    <t>[洛杉矶]西木村庄巴利酒店(Palihotel Westwood Village)(94360543)</t>
  </si>
  <si>
    <t>特大床房&lt;2人入住&gt;</t>
  </si>
  <si>
    <t>Hong/Jimmy S</t>
  </si>
  <si>
    <t xml:space="preserve">3696170	</t>
  </si>
  <si>
    <t xml:space="preserve">243085761	</t>
  </si>
  <si>
    <t xml:space="preserve">999225646170280	</t>
  </si>
  <si>
    <t>[米兰]德加丽阿尔辛博托酒店(Hotel Degli Arcimboldi)(55666084)</t>
  </si>
  <si>
    <t>标准房间&lt;2人入住&gt;&lt;不退款&gt;</t>
  </si>
  <si>
    <t>CHAI/ZHAOGANG</t>
  </si>
  <si>
    <t xml:space="preserve">3697792	</t>
  </si>
  <si>
    <t xml:space="preserve">6036551	</t>
  </si>
  <si>
    <t xml:space="preserve">999225655878060	</t>
  </si>
  <si>
    <t>[奥茨胡恩]德兹科农家乐酒店(De Zeekoe Guest Farm)(110038736)</t>
  </si>
  <si>
    <t>标准双人间&lt;2人入住&gt;&lt;早餐&gt;</t>
  </si>
  <si>
    <t>Salow/Maximilian</t>
  </si>
  <si>
    <t xml:space="preserve">3699593	</t>
  </si>
  <si>
    <t xml:space="preserve">999225700542303	</t>
  </si>
  <si>
    <t>[迪拜]阿拉维酒店(Aravi Hotel)(55451929)</t>
  </si>
  <si>
    <t>高级房&lt;2人入住&gt;</t>
  </si>
  <si>
    <t>A/Shreyas,A/Shreyas</t>
  </si>
  <si>
    <t xml:space="preserve">3709464	</t>
  </si>
  <si>
    <t xml:space="preserve">999225702391650	</t>
  </si>
  <si>
    <t>[阿姆斯特丹]阿姆斯特丹伊甸园酒店(Eden Hotel Amsterdam)(56128336)</t>
  </si>
  <si>
    <t>高级双床房&lt;2人入住&gt;</t>
  </si>
  <si>
    <t>Cohen/Matan,Cohen/Matan</t>
  </si>
  <si>
    <t xml:space="preserve">3710134	</t>
  </si>
  <si>
    <t xml:space="preserve">342460	</t>
  </si>
  <si>
    <t xml:space="preserve">999225739514389	</t>
  </si>
  <si>
    <t>[曼谷]素坤逸S33精品酒店(S33 Compact Sukhumvit Hotel)(55956535)</t>
  </si>
  <si>
    <t>M 房&lt;2人入住&gt;&lt;不退款&gt;</t>
  </si>
  <si>
    <t>XING/GAOYING,LIU/ZHU</t>
  </si>
  <si>
    <t xml:space="preserve">3717491	</t>
  </si>
  <si>
    <t xml:space="preserve">999225763335286	</t>
  </si>
  <si>
    <t>[吉隆坡]吉隆坡希尔顿花园酒店北店(Hilton Garden Inn Kuala Lumpur - North)(55299338)</t>
  </si>
  <si>
    <t>奢华客房, 2 张单人床&lt;2人入住&gt;&lt;早餐&gt;</t>
  </si>
  <si>
    <t>TURLAK/VIKTOR,TURLAK/ELENA</t>
  </si>
  <si>
    <t xml:space="preserve">3722697	</t>
  </si>
  <si>
    <t xml:space="preserve">HMY-6PM35M7X+Q9-E00	</t>
  </si>
  <si>
    <t xml:space="preserve">999225840838185	</t>
  </si>
  <si>
    <t>[拉斯维加斯]OYO拉斯维加斯娱乐场酒店(OYO Hotel and Casino Las Vegas)(60493870)</t>
  </si>
  <si>
    <t>2张双人床房&lt;2人入住&gt;</t>
  </si>
  <si>
    <t>YOO/HYEWON</t>
  </si>
  <si>
    <t xml:space="preserve">3738001	</t>
  </si>
  <si>
    <t xml:space="preserve">999225847451459	</t>
  </si>
  <si>
    <t>[华欣]瑟普莱海滩酒店(Thipurai Beach Hotel)(56174540)</t>
  </si>
  <si>
    <t>标准双床房&lt;2人入住&gt;</t>
  </si>
  <si>
    <t>Laptaweesuksun/Kowit</t>
  </si>
  <si>
    <t xml:space="preserve">3739398	</t>
  </si>
  <si>
    <t xml:space="preserve">999225881966036	</t>
  </si>
  <si>
    <t>[普吉岛]普吉岛麦考安纳塔拉别墅度假酒店(Anantara Mai Khao Phuket Villas)(55380751)</t>
  </si>
  <si>
    <t>Pool Pavilion&lt;2人入住&gt;&lt;不退款&gt;&lt;早餐&gt;</t>
  </si>
  <si>
    <t>WONG/DAVID</t>
  </si>
  <si>
    <t xml:space="preserve">3746330	</t>
  </si>
  <si>
    <t xml:space="preserve">999225890365913	</t>
  </si>
  <si>
    <t>[贝尔格莱德]贝尔格莱德城市酒店(Belgrade City Hotel)(55426385)</t>
  </si>
  <si>
    <t>经济房&lt;1&gt;&lt;2人入住&gt;&lt;早餐&gt;</t>
  </si>
  <si>
    <t>LING/YUJIE,DONG/HAORAN</t>
  </si>
  <si>
    <t xml:space="preserve">3748291	</t>
  </si>
  <si>
    <t xml:space="preserve">999225936767832	</t>
  </si>
  <si>
    <t>豪华房间&lt;2人入住&gt;&lt;早餐&gt;</t>
  </si>
  <si>
    <t>DONG/YUJIA,DONG/XIAOQING,DONG/XIAOYING</t>
  </si>
  <si>
    <t xml:space="preserve">3757229	</t>
  </si>
  <si>
    <t xml:space="preserve">717085	</t>
  </si>
  <si>
    <t xml:space="preserve">999225992417515	</t>
  </si>
  <si>
    <t>[雷克雅未克]卡宾酒店(Hotel Cabin)(55346223)</t>
  </si>
  <si>
    <t>经济双床房无窗&lt;2人入住&gt;&lt;不退款&gt;&lt;早餐&gt;</t>
  </si>
  <si>
    <t>MOONEY/PAUL GERARD</t>
  </si>
  <si>
    <t xml:space="preserve">3769116	</t>
  </si>
  <si>
    <t xml:space="preserve">426840055	</t>
  </si>
  <si>
    <t xml:space="preserve">999225995312591	</t>
  </si>
  <si>
    <t>[新加坡]新加坡优良酒店－汤申(Value Hotel Thomson Singapore)(55680492)</t>
  </si>
  <si>
    <t>DAI/ZAOHONG</t>
  </si>
  <si>
    <t xml:space="preserve">3769714	</t>
  </si>
  <si>
    <t xml:space="preserve">R23/0812/110616727	</t>
  </si>
  <si>
    <t xml:space="preserve">999226012488714	</t>
  </si>
  <si>
    <t>[美露丽芙岛]阳光西昂维路瑞夫度假村(Sun Siyam Vilu Reef)(90197305)</t>
  </si>
  <si>
    <t>蜜月套房&lt;2人入住&gt;&lt;早餐&gt;</t>
  </si>
  <si>
    <t>Mokhberi/Michael</t>
  </si>
  <si>
    <t xml:space="preserve">3773804	</t>
  </si>
  <si>
    <t xml:space="preserve">136050434	</t>
  </si>
  <si>
    <t xml:space="preserve">999226028360453	</t>
  </si>
  <si>
    <t>[雷纳特]宜必思米兰展览中心酒店(Ibis Milano Fiera)(90398669)</t>
  </si>
  <si>
    <t>双人床房&lt;2人入住&gt;&lt;不退款&gt;&lt;早餐&gt;</t>
  </si>
  <si>
    <t>LAGUERCIA/TEODORA</t>
  </si>
  <si>
    <t xml:space="preserve">3777256	</t>
  </si>
  <si>
    <t xml:space="preserve">999226039076560	</t>
  </si>
  <si>
    <t>[格拉纳达]阿瓦德斯内华达皇宫酒店(Hotel Abades Nevada Palace)(56140497)</t>
  </si>
  <si>
    <t>ZHU/MENGYUE</t>
  </si>
  <si>
    <t xml:space="preserve">3780503	</t>
  </si>
  <si>
    <t xml:space="preserve">HBD-67581-102-14156936	</t>
  </si>
  <si>
    <t xml:space="preserve">999226061658472	</t>
  </si>
  <si>
    <t>[圣托里尼]天涯套房酒店(Cliff Side Suites)(91907608)</t>
  </si>
  <si>
    <t>高级双人床房&lt;2人入住&gt;&lt;早餐&gt;</t>
  </si>
  <si>
    <t>LI/CHEUK YING CHERRY</t>
  </si>
  <si>
    <t xml:space="preserve">3785476	</t>
  </si>
  <si>
    <t xml:space="preserve">999226064574256	</t>
  </si>
  <si>
    <t>[新加坡]新加坡81酒店 - 黄金(Hotel 81 Gold)(55694743)</t>
  </si>
  <si>
    <t>Superior Queen&lt;2人入住&gt;&lt;不退款&gt;</t>
  </si>
  <si>
    <t>CHEN/ZHOU</t>
  </si>
  <si>
    <t xml:space="preserve">3786262	</t>
  </si>
  <si>
    <t xml:space="preserve">R23-0815-184105743	</t>
  </si>
  <si>
    <t xml:space="preserve">999226064587407	</t>
  </si>
  <si>
    <t>高级双床房&lt;2人入住&gt;&lt;不退款&gt;</t>
  </si>
  <si>
    <t>YE/LAN,YUAN/RONGMEI</t>
  </si>
  <si>
    <t xml:space="preserve">3786266	</t>
  </si>
  <si>
    <t xml:space="preserve">R23-0816-173307720	</t>
  </si>
  <si>
    <t xml:space="preserve">999226066379571	</t>
  </si>
  <si>
    <t>[曼彻斯特]曼彻斯特舒适酒店(easyHotel Manchester)(94358973)</t>
  </si>
  <si>
    <t>Lower Ground Double Room with Window&lt;2人入住&gt;&lt;不退款&gt;</t>
  </si>
  <si>
    <t>TIAN/WEI</t>
  </si>
  <si>
    <t xml:space="preserve">3787237	</t>
  </si>
  <si>
    <t xml:space="preserve">68491884	</t>
  </si>
  <si>
    <t xml:space="preserve">999226069945921	</t>
  </si>
  <si>
    <t>豪华房&lt;2人入住&gt;&lt;不退款&gt;</t>
  </si>
  <si>
    <t>XIANG/YINGFEI,LI/SHIYING</t>
  </si>
  <si>
    <t xml:space="preserve">3789293	</t>
  </si>
  <si>
    <t xml:space="preserve">719302	</t>
  </si>
  <si>
    <t xml:space="preserve">999226118635184	</t>
  </si>
  <si>
    <t>[斯德哥尔摩]斯堪达干草市场酒店(Haymarket by Scandic)(55451983)</t>
  </si>
  <si>
    <t>双人房（无窗）&lt;2人入住&gt;&lt;不退款&gt;</t>
  </si>
  <si>
    <t>Doppler/Kristina</t>
  </si>
  <si>
    <t xml:space="preserve">3795934	</t>
  </si>
  <si>
    <t xml:space="preserve">SH17325977	</t>
  </si>
  <si>
    <t xml:space="preserve">999226118675209	</t>
  </si>
  <si>
    <t>Schneebaur/Harald</t>
  </si>
  <si>
    <t xml:space="preserve">3795946	</t>
  </si>
  <si>
    <t xml:space="preserve">SH17326029	</t>
  </si>
  <si>
    <t xml:space="preserve">999226120074776	</t>
  </si>
  <si>
    <t>[新加坡]飞龙酒店 - 马里士他(Fragrance Hotel - Balestier)(55439319)</t>
  </si>
  <si>
    <t>高级双人床房&lt;2人入住&gt;</t>
  </si>
  <si>
    <t>Angela/Prem</t>
  </si>
  <si>
    <t xml:space="preserve">3796962	</t>
  </si>
  <si>
    <t xml:space="preserve">SH17328059	</t>
  </si>
  <si>
    <t xml:space="preserve">999226135542042	</t>
  </si>
  <si>
    <t>[首尔]首尔海滨酒店(Seoul Riviera Hotel)(55439168)</t>
  </si>
  <si>
    <t>MATSUMOTO/REIKA</t>
  </si>
  <si>
    <t xml:space="preserve">3800643	</t>
  </si>
  <si>
    <t xml:space="preserve">445819115-1692350946074977	</t>
  </si>
  <si>
    <t xml:space="preserve">999226144686711	</t>
  </si>
  <si>
    <t>[首尔]首尔永登浦东横 INN(Toyoko Inn Seoul Yeongdeungpo)(110132603)</t>
  </si>
  <si>
    <t>标准单人房&lt;1人入住&gt;&lt;早餐&gt;</t>
  </si>
  <si>
    <t>YAMADA/RIE</t>
  </si>
  <si>
    <t xml:space="preserve">3804855	</t>
  </si>
  <si>
    <t xml:space="preserve">5079281	</t>
  </si>
  <si>
    <t xml:space="preserve">999226149269332	</t>
  </si>
  <si>
    <t>[曼谷]曼谷拉查丹利中心酒店(Grande Centre Point Hotel Ratchadamri Bangkok)(55380772)</t>
  </si>
  <si>
    <t>顶级四人套房&lt;4人入住&gt;&lt;不退款&gt;</t>
  </si>
  <si>
    <t>HUI/WING SHAN,PANG/YUK SHAN,LI/HOI YAN</t>
  </si>
  <si>
    <t xml:space="preserve">3808957	</t>
  </si>
  <si>
    <t xml:space="preserve">999226192033458	</t>
  </si>
  <si>
    <t>[曼谷]曼谷湄南河畔华美达广场酒店(Ramada Plaza by Wyndham Bangkok Menam Riverside)(55289780)</t>
  </si>
  <si>
    <t>高级双床房&lt;2人入住&gt;&lt;早餐&gt;</t>
  </si>
  <si>
    <t>LI/LU,LU/ZHIJUAN</t>
  </si>
  <si>
    <t xml:space="preserve">3811303	</t>
  </si>
  <si>
    <t xml:space="preserve">1079169481	</t>
  </si>
  <si>
    <t xml:space="preserve">999226194834136	</t>
  </si>
  <si>
    <t>[华盛顿]哈灵顿酒店(Hotel Harrington)(68545207)</t>
  </si>
  <si>
    <t>客房&lt;2人入住&gt;</t>
  </si>
  <si>
    <t>Tiefenbach/Jakov</t>
  </si>
  <si>
    <t xml:space="preserve">3811863	</t>
  </si>
  <si>
    <t xml:space="preserve">12008	</t>
  </si>
  <si>
    <t xml:space="preserve">999226202450869	</t>
  </si>
  <si>
    <t>[岘港]大洋酒店(Grand Ocean Luxury Boutique Hotel)(95138561)</t>
  </si>
  <si>
    <t>城景豪华双床房&lt;2人入住&gt;&lt;早餐&gt;</t>
  </si>
  <si>
    <t>KWON/DOYOUNG</t>
  </si>
  <si>
    <t xml:space="preserve">3814440	</t>
  </si>
  <si>
    <t xml:space="preserve">viet	</t>
  </si>
  <si>
    <t xml:space="preserve">999226208156568	</t>
  </si>
  <si>
    <t>[圣托里尼]海角斯素套房(Cape Sisu Suites)(100678490)</t>
  </si>
  <si>
    <t>火山口景豪华套房 - 带热水浴缸&lt;2人入住&gt;&lt;不退款&gt;</t>
  </si>
  <si>
    <t>OUKIDJA/HAMIDE</t>
  </si>
  <si>
    <t xml:space="preserve">3814970	</t>
  </si>
  <si>
    <t xml:space="preserve">5273	</t>
  </si>
  <si>
    <t xml:space="preserve">999226211051143	</t>
  </si>
  <si>
    <t>[芭堤雅]盛泰乐芭堤雅中心酒店(Centara Pattaya Hotel)(55639546)</t>
  </si>
  <si>
    <t>豪华特大床房&lt;1人入住&gt;&lt;不退款&gt;</t>
  </si>
  <si>
    <t>ALI/MUHAMMAD QAMROSH</t>
  </si>
  <si>
    <t xml:space="preserve">3815704	</t>
  </si>
  <si>
    <t xml:space="preserve">31356	</t>
  </si>
  <si>
    <t xml:space="preserve">999226213644396	</t>
  </si>
  <si>
    <t>[日内瓦]日内瓦酒店(Hotel de Geneve)(90361783)</t>
  </si>
  <si>
    <t>双床房&lt;2人入住&gt;</t>
  </si>
  <si>
    <t>LIU/JINGUO,LIU/YANGUO</t>
  </si>
  <si>
    <t xml:space="preserve">3816346	</t>
  </si>
  <si>
    <t xml:space="preserve">01U64e36a32197d4	</t>
  </si>
  <si>
    <t xml:space="preserve">999226213973358	</t>
  </si>
  <si>
    <t>[科隆]恩斯特晶粹酒店(Excelsior Hotel Ernst am Dom)(55694462)</t>
  </si>
  <si>
    <t>至尊高级房&lt;2人入住&gt;&lt;早餐&gt;</t>
  </si>
  <si>
    <t>ZHOU/SHULIN,ZHOU/SHUTAO</t>
  </si>
  <si>
    <t xml:space="preserve">3816405	</t>
  </si>
  <si>
    <t>6716SE059777</t>
  </si>
  <si>
    <t xml:space="preserve">6716SE059778	</t>
  </si>
  <si>
    <t xml:space="preserve">999226215289182	</t>
  </si>
  <si>
    <t>[吉隆坡]莱恩酒店(Sleeping Lion Suites)(111414278)</t>
  </si>
  <si>
    <t>高级房（1大床/2单人床）&lt;2人入住&gt;&lt;不退款&gt;</t>
  </si>
  <si>
    <t>TANG/JOEY</t>
  </si>
  <si>
    <t xml:space="preserve">3816630	</t>
  </si>
  <si>
    <t xml:space="preserve">118012	</t>
  </si>
  <si>
    <t xml:space="preserve">999226216250530	</t>
  </si>
  <si>
    <t>[岘港]潭屋别墅酒店(Tam House Villa Hotel)(55465571)</t>
  </si>
  <si>
    <t>泳池景豪华双人间&lt;2人入住&gt;&lt;早餐&gt;</t>
  </si>
  <si>
    <t>PARK/SUYEONG,KWON/HYEMIN</t>
  </si>
  <si>
    <t xml:space="preserve">3816807	</t>
  </si>
  <si>
    <t xml:space="preserve">-72189722	</t>
  </si>
  <si>
    <t xml:space="preserve">999226217245052	</t>
  </si>
  <si>
    <t>[巴厘岛]帆布奔逃度假村(Canvas Escape Resort)(90198094)</t>
  </si>
  <si>
    <t>高级别墅&lt;2人入住&gt;&lt;不退款&gt;&lt;早餐&gt;</t>
  </si>
  <si>
    <t>FEANNY/RACHEL</t>
  </si>
  <si>
    <t xml:space="preserve">3816992	</t>
  </si>
  <si>
    <t xml:space="preserve">8460241	</t>
  </si>
  <si>
    <t xml:space="preserve">999226217634593	</t>
  </si>
  <si>
    <t>[罗马]佛罗里达瑞丽酒店(Raeli Hotel Floridia)(70391649)</t>
  </si>
  <si>
    <t>标准双人或双床间&lt;2人入住&gt;&lt;早餐&gt;</t>
  </si>
  <si>
    <t>MANN/SIMON,SCERRI/MIA</t>
  </si>
  <si>
    <t xml:space="preserve">3817164	</t>
  </si>
  <si>
    <t xml:space="preserve">999226278029851	</t>
  </si>
  <si>
    <t>[曼谷]宜必思尚品曼谷是隆酒店(Ibis Styles Bangkok Silom)(109174923)</t>
  </si>
  <si>
    <t>高级房, 1 张特大床, 景观&lt;2人入住&gt;&lt;不退款&gt;&lt;早餐&gt;</t>
  </si>
  <si>
    <t>TUN TUN/AUNG,ZAW/SU HTET</t>
  </si>
  <si>
    <t xml:space="preserve">3823460	</t>
  </si>
  <si>
    <t xml:space="preserve">101650657	</t>
  </si>
  <si>
    <t xml:space="preserve">999226280147097	</t>
  </si>
  <si>
    <t>[曼谷]沙吞伊斯汀大酒店(Eastin Grand Hotel Sathorn)(68545414)</t>
  </si>
  <si>
    <t>高级天空房&lt;2人入住&gt;&lt;不退款&gt;&lt;早餐&gt;</t>
  </si>
  <si>
    <t>KWOK/KA PO</t>
  </si>
  <si>
    <t xml:space="preserve">3824086	</t>
  </si>
  <si>
    <t xml:space="preserve">480728	</t>
  </si>
  <si>
    <t xml:space="preserve">999226323502785	</t>
  </si>
  <si>
    <t>[巴厘岛]巴厘岛水明漾安可温德姆华美达酒店(Ramada Encore by Wyndham Bali Seminyak)(55337241)</t>
  </si>
  <si>
    <t>AMAR/AMAR,AMAR/AMAR</t>
  </si>
  <si>
    <t xml:space="preserve">3825451	</t>
  </si>
  <si>
    <t xml:space="preserve">999226324845251	</t>
  </si>
  <si>
    <t>[马什菲尔德]伍德菲尔德套房酒店(Woodfield Inn and Suites)(111594275)</t>
  </si>
  <si>
    <t>标准间 - 带2张大号床&lt;2人入住&gt;&lt;早餐&gt;</t>
  </si>
  <si>
    <t>CRAEMER/DANIEL</t>
  </si>
  <si>
    <t xml:space="preserve">3825798	</t>
  </si>
  <si>
    <t xml:space="preserve">00339356997	</t>
  </si>
  <si>
    <t xml:space="preserve">999226329691052	</t>
  </si>
  <si>
    <t>[布鲁日]布鲁日卡塞尔贝格大酒店(Grand Hotel Casselbergh Brugge)(55801261)</t>
  </si>
  <si>
    <t>标准房&lt;2人入住&gt;</t>
  </si>
  <si>
    <t>Bijnens/Evelien</t>
  </si>
  <si>
    <t xml:space="preserve">3827366	</t>
  </si>
  <si>
    <t xml:space="preserve">999226343276010	</t>
  </si>
  <si>
    <t>[华盛顿]华盛顿特区乔治城 ARC 酒店(Arc Hotel Washington DC, Georgetown)(55505499)</t>
  </si>
  <si>
    <t>THE.豪华特大床房&lt;2人入住&gt;</t>
  </si>
  <si>
    <t>LIU/HAO</t>
  </si>
  <si>
    <t xml:space="preserve">3833328	</t>
  </si>
  <si>
    <t xml:space="preserve">9138437593445	</t>
  </si>
  <si>
    <t xml:space="preserve">999226346849523	</t>
  </si>
  <si>
    <t>[里昂]里昂中心蒙普莱斯尔民宿酒店(B&amp;B Hotel Lyon Centre Monplaisir)(80331885)</t>
  </si>
  <si>
    <t>双人床房&lt;2人入住&gt;&lt;不退款&gt;</t>
  </si>
  <si>
    <t>CALIN/SERGE</t>
  </si>
  <si>
    <t xml:space="preserve">3835293	</t>
  </si>
  <si>
    <t xml:space="preserve">999226350777725	</t>
  </si>
  <si>
    <t>[爱丁堡]爱丁堡中心南桥 - 皇家大道宜必思酒店(Ibis Edinburgh Centre South Bridge – Royal Mile)(70391188)</t>
  </si>
  <si>
    <t>ZHANG/WENJIE</t>
  </si>
  <si>
    <t xml:space="preserve">3837266	</t>
  </si>
  <si>
    <t xml:space="preserve">999226358569759	</t>
  </si>
  <si>
    <t>[巴黎]巴蒂纽勒17住宿加早餐酒店(B&amp;B HOTEL Paris 17 Batignolles)(55639820)</t>
  </si>
  <si>
    <t>标准客房&lt;2人入住&gt;&lt;不退款&gt;</t>
  </si>
  <si>
    <t>CHEN/LU,LIU/WANQIANG</t>
  </si>
  <si>
    <t xml:space="preserve">3841457	</t>
  </si>
  <si>
    <t xml:space="preserve">999226358586669	</t>
  </si>
  <si>
    <t>[巴塞罗那]加泰罗尼亚伊克斯普拉扎酒店(Exe Plaza Catalunya)(55812472)</t>
  </si>
  <si>
    <t>基础间&lt;2人入住&gt;&lt;不退款&gt;</t>
  </si>
  <si>
    <t>kim/yuryeon,kim/yuryeon</t>
  </si>
  <si>
    <t xml:space="preserve">3841462	</t>
  </si>
  <si>
    <t xml:space="preserve">120790	</t>
  </si>
  <si>
    <t xml:space="preserve">999226474691895	</t>
  </si>
  <si>
    <t>[米兰]米兰诺富特利纳德机场酒店(Novotel Milano Linate Aeroporto)(55320564)</t>
  </si>
  <si>
    <t>高级两张单人床房&lt;2人入住&gt;</t>
  </si>
  <si>
    <t>YIP/KA HO,LI/WAI WA</t>
  </si>
  <si>
    <t xml:space="preserve">3847001	</t>
  </si>
  <si>
    <t xml:space="preserve">999226477278813	</t>
  </si>
  <si>
    <t>[新加坡]新加坡史各士皇族酒店(Royal Plaza on Scotts)(56174646)</t>
  </si>
  <si>
    <t>尊贵双床房&lt;2人入住&gt;&lt;不退款&gt;</t>
  </si>
  <si>
    <t>ZHAO/SHUCHUN</t>
  </si>
  <si>
    <t xml:space="preserve">3847445	</t>
  </si>
  <si>
    <t xml:space="preserve">302791275	</t>
  </si>
  <si>
    <t xml:space="preserve">999226482313507	</t>
  </si>
  <si>
    <t>[杭东]美憬阁索菲特清迈沃伦塔高级度假村(Veranda High Resort Chiang Mai - MGallery)(68583748)</t>
  </si>
  <si>
    <t>山谷豪华静谧房&lt;2人入住&gt;&lt;早餐&gt;</t>
  </si>
  <si>
    <t>JONGRAM/THAMMAPHON</t>
  </si>
  <si>
    <t xml:space="preserve">3848635	</t>
  </si>
  <si>
    <t xml:space="preserve">999226494029684	</t>
  </si>
  <si>
    <t>[普吉岛]邦涛海滩太阳之翼酒店(Sunwing Bangtao Beach)(55944756)</t>
  </si>
  <si>
    <t>工作室房&lt;2人入住&gt;&lt;不退款&gt;</t>
  </si>
  <si>
    <t>GAO/YING,Ma/QINGYU,GAO/JIANJUN</t>
  </si>
  <si>
    <t xml:space="preserve">3856346	</t>
  </si>
  <si>
    <t xml:space="preserve">999226494384968	</t>
  </si>
  <si>
    <t>[比隆]比隆机场酒店(Billund Airport Hotel)(90202531)</t>
  </si>
  <si>
    <t>家庭房&lt;2人入住&gt;&lt;不退款&gt;</t>
  </si>
  <si>
    <t>Guri/Jette</t>
  </si>
  <si>
    <t xml:space="preserve">3856864	</t>
  </si>
  <si>
    <t xml:space="preserve">77314311	</t>
  </si>
  <si>
    <t xml:space="preserve">999226494670592	</t>
  </si>
  <si>
    <t>豪华特大床房&lt;2人入住&gt;&lt;不退款&gt;</t>
  </si>
  <si>
    <t>Walters/Matthew</t>
  </si>
  <si>
    <t xml:space="preserve">3857211	</t>
  </si>
  <si>
    <t xml:space="preserve">34976SE043158	</t>
  </si>
  <si>
    <t xml:space="preserve">999226494959550	</t>
  </si>
  <si>
    <t>[首尔]明洞镇24号旅馆(24 Guesthouse Myeongdong Town)(55779802)</t>
  </si>
  <si>
    <t>上下铺床房&lt;2人入住&gt;&lt;不退款&gt;&lt;早餐&gt;</t>
  </si>
  <si>
    <t>CHEN/YILING</t>
  </si>
  <si>
    <t xml:space="preserve">3857534	</t>
  </si>
  <si>
    <t xml:space="preserve">999226495186765	</t>
  </si>
  <si>
    <t>[哥打京那巴鲁]六十三酒店(Hotel Sixty3)(89918515)</t>
  </si>
  <si>
    <t>家庭豪华房&lt;2人入住&gt;&lt;早餐&gt;</t>
  </si>
  <si>
    <t>SONG/SEOKHOO</t>
  </si>
  <si>
    <t xml:space="preserve">3857816	</t>
  </si>
  <si>
    <t xml:space="preserve">999226496075397	</t>
  </si>
  <si>
    <t>[巴黎]提姆卢浮宫酒店(Timhotel le Louvre)(55841597)</t>
  </si>
  <si>
    <t>舒适双人床房&lt;1人入住&gt;&lt;不退款&gt;&lt;早餐&gt;</t>
  </si>
  <si>
    <t>ZHAO/QINGBO</t>
  </si>
  <si>
    <t xml:space="preserve">3858919	</t>
  </si>
  <si>
    <t xml:space="preserve">450325135 - 1693384221034499	</t>
  </si>
  <si>
    <t xml:space="preserve">999226497673552	</t>
  </si>
  <si>
    <t>[曼谷]曼谷大将军酒店(Admiral Premier Bangkok)(55768351)</t>
  </si>
  <si>
    <t>Premier Studio, 1 King Bed with Balcony&lt;2人入住&gt;&lt;不退款&gt;</t>
  </si>
  <si>
    <t>HO/SHU KAY ENRICO,LEE/YIK YIK</t>
  </si>
  <si>
    <t xml:space="preserve">3860562	</t>
  </si>
  <si>
    <t xml:space="preserve">8514637	</t>
  </si>
  <si>
    <t xml:space="preserve">999226500247191	</t>
  </si>
  <si>
    <t>[曼谷]曼谷盛捷拉玛9服务公寓(Somerset Rama 9 Bangkok)(94361514)</t>
  </si>
  <si>
    <t>Studio Executive&lt;2人入住&gt;&lt;早餐&gt;</t>
  </si>
  <si>
    <t>LI/HONG</t>
  </si>
  <si>
    <t xml:space="preserve">3863754	</t>
  </si>
  <si>
    <t xml:space="preserve">#10107873	</t>
  </si>
  <si>
    <t xml:space="preserve">999226502841803	</t>
  </si>
  <si>
    <t>[大山脚]槟城标致酒店(Iconic Hotel Penang)(55665954)</t>
  </si>
  <si>
    <t>高级房&lt;1人入住&gt;&lt;不退款&gt;&lt;早餐&gt;</t>
  </si>
  <si>
    <t>DING/XIAOQING,LIN/DINGIANG</t>
  </si>
  <si>
    <t xml:space="preserve">3867058	</t>
  </si>
  <si>
    <t xml:space="preserve">999226573890408	</t>
  </si>
  <si>
    <t>[首尔]湖畔旅游酒店(Lake Tourist Hotel)(60493920)</t>
  </si>
  <si>
    <t>ZHANG/JUN</t>
  </si>
  <si>
    <t xml:space="preserve">3871768	</t>
  </si>
  <si>
    <t xml:space="preserve">2309021260815565	</t>
  </si>
  <si>
    <t xml:space="preserve">999226605374110	</t>
  </si>
  <si>
    <t>THUAROB/WORANIT,THUAROB/NAPATSORN</t>
  </si>
  <si>
    <t xml:space="preserve">3876299	</t>
  </si>
  <si>
    <t xml:space="preserve">122609	</t>
  </si>
  <si>
    <t xml:space="preserve">999226607661609	</t>
  </si>
  <si>
    <t>[中雅加达]The Orient Jakarta, a Royal Hideaway Hotel(110241628)</t>
  </si>
  <si>
    <t>高级房&lt;2人入住&gt;&lt;早餐&gt;</t>
  </si>
  <si>
    <t>SIDHU/RAJ SINGH</t>
  </si>
  <si>
    <t xml:space="preserve">3877653	</t>
  </si>
  <si>
    <t xml:space="preserve">132288	</t>
  </si>
  <si>
    <t xml:space="preserve">999226609419050	</t>
  </si>
  <si>
    <t>[芽庄]温塔纳芽庄酒店(Ventana Nha Trang Hotel)(110132564)</t>
  </si>
  <si>
    <t>家庭间 - 带阳台&lt;4人入住&gt;&lt;不退款&gt;&lt;早餐&gt;</t>
  </si>
  <si>
    <t>BAEK/INKU</t>
  </si>
  <si>
    <t xml:space="preserve">3878894	</t>
  </si>
  <si>
    <t xml:space="preserve">4148	</t>
  </si>
  <si>
    <t xml:space="preserve">999225994196340	</t>
  </si>
  <si>
    <t>[芝加哥]圣克莱尔 - 壮丽英哩酒店(Hotel Saint Clair- Magnificent Mile)(60514067)</t>
  </si>
  <si>
    <t>Superior Room, 1 King Bed (Smoke Free)&lt;2人入住&gt;</t>
  </si>
  <si>
    <t>FENG/LIN</t>
  </si>
  <si>
    <t xml:space="preserve">3769506	</t>
  </si>
  <si>
    <t xml:space="preserve">136005090	</t>
  </si>
  <si>
    <t xml:space="preserve">999226626766668	</t>
  </si>
  <si>
    <t>[土龙木]新城市贝卡麦克斯酒店(Becamex Hotel New City)(55768703)</t>
  </si>
  <si>
    <t>一卧室特大床套房&lt;2人入住&gt;&lt;早餐&gt;</t>
  </si>
  <si>
    <t>Kinoshita/Jiro</t>
  </si>
  <si>
    <t xml:space="preserve">3885271	</t>
  </si>
  <si>
    <t xml:space="preserve">GTT-C8CR9118WF	</t>
  </si>
  <si>
    <t xml:space="preserve">999226626895472	</t>
  </si>
  <si>
    <t>[新加坡]新加坡港湾彩鸿酒店(Travelodge Harbourfront Singapore)(55451623)</t>
  </si>
  <si>
    <t>豪华双床房&lt;1人入住&gt;&lt;不退款&gt;</t>
  </si>
  <si>
    <t>DIAO/MINGXIANG,ZHANG/WENGUANG</t>
  </si>
  <si>
    <t xml:space="preserve">3885435	</t>
  </si>
  <si>
    <t xml:space="preserve">999226626930718	</t>
  </si>
  <si>
    <t>[圣加布里埃尔]洛杉矶圣加百利喜来登酒店(Sheraton Los Angeles San Gabriel)(55733532)</t>
  </si>
  <si>
    <t>特大床房&lt;1人入住&gt;&lt;不退款&gt;</t>
  </si>
  <si>
    <t>WANG/HONG</t>
  </si>
  <si>
    <t xml:space="preserve">3885490	</t>
  </si>
  <si>
    <t xml:space="preserve">999226630050853	</t>
  </si>
  <si>
    <t>[马德里]西尔肯马德里之门酒店(Silken Puerta Madrid)(55439605)</t>
  </si>
  <si>
    <t>不可退订房&lt;2人入住&gt;&lt;早餐&gt;</t>
  </si>
  <si>
    <t>REPOLE/ARNALDO</t>
  </si>
  <si>
    <t xml:space="preserve">3885945	</t>
  </si>
  <si>
    <t xml:space="preserve">999226631640724	</t>
  </si>
  <si>
    <t>[仰光]仰光美利亚酒店(Melia Yangon)(55666238)</t>
  </si>
  <si>
    <t>RAMASAMY/SUNTHARATHEVAN</t>
  </si>
  <si>
    <t xml:space="preserve">3886194	</t>
  </si>
  <si>
    <t xml:space="preserve">347100	</t>
  </si>
  <si>
    <t xml:space="preserve">999226632418439	</t>
  </si>
  <si>
    <t>[釜山]釜山阿瓦尼中央酒店(Avani Central Busan)(69451979)</t>
  </si>
  <si>
    <t>LEE/JIN KYOUNG</t>
  </si>
  <si>
    <t xml:space="preserve">3886283	</t>
  </si>
  <si>
    <t xml:space="preserve">452619005 - 1693900182077591	</t>
  </si>
  <si>
    <t xml:space="preserve">999226634573958	</t>
  </si>
  <si>
    <t>[密西沙加]多伦多机场贝斯特韦斯特优质酒店(Best Western Plus Toronto Airport Hotel)(55290054)</t>
  </si>
  <si>
    <t>标准客房, 1 张特大床, 无烟房&lt;2人入住&gt;</t>
  </si>
  <si>
    <t>SHI/GE</t>
  </si>
  <si>
    <t xml:space="preserve">3886845	</t>
  </si>
  <si>
    <t xml:space="preserve">HCA-87M2M925+W8-E00	</t>
  </si>
  <si>
    <t xml:space="preserve">999226495948346	</t>
  </si>
  <si>
    <t>[仁川]仁川君悦大酒店(Grand Hyatt Incheon)(89918362)</t>
  </si>
  <si>
    <t>标准房（双床）&lt;2人入住&gt;</t>
  </si>
  <si>
    <t>CHEN/QINGYU,ZANG/MEILI</t>
  </si>
  <si>
    <t xml:space="preserve">3858718	</t>
  </si>
  <si>
    <t xml:space="preserve">HKR-8Q98CFQ4+XF-E00	</t>
  </si>
  <si>
    <t xml:space="preserve">999226635392735	</t>
  </si>
  <si>
    <t>[菲乌米奇诺]B&amp;B罗马菲乌米奇诺机场博览会酒店1(B&amp;B Hotel Roma Fiumicino Aeroporto Fiera 1)(91907659)</t>
  </si>
  <si>
    <t>GIANNONE/RICCARDO,MALUF/MARIANA</t>
  </si>
  <si>
    <t xml:space="preserve">3887104	</t>
  </si>
  <si>
    <t xml:space="preserve">SH17510575	</t>
  </si>
  <si>
    <t xml:space="preserve">999226641515104	</t>
  </si>
  <si>
    <t>[梅尼尔阿梅罗]巴黎戴高乐机场地理酒店(Geographotel Paris-Roissy CDG Airport)(90357222)</t>
  </si>
  <si>
    <t>单人间&lt;1人入住&gt;</t>
  </si>
  <si>
    <t>CHIKHA/MOUNIR</t>
  </si>
  <si>
    <t xml:space="preserve">3889076	</t>
  </si>
  <si>
    <t xml:space="preserve">999226641697578	</t>
  </si>
  <si>
    <t>[阿姆斯特丹]意识酒店(Conscious Hotel Vondelpark)(110132652)</t>
  </si>
  <si>
    <t>双床间&lt;2人入住&gt;&lt;不退款&gt;</t>
  </si>
  <si>
    <t>SCHMIDTGUENTHER/VIOLA,SCHMIDT-GUENTHER/JENNIFER</t>
  </si>
  <si>
    <t xml:space="preserve">3889160	</t>
  </si>
  <si>
    <t xml:space="preserve">SH17515914	</t>
  </si>
  <si>
    <t xml:space="preserve">999226644067421	</t>
  </si>
  <si>
    <t>[曼谷]曼谷素坤逸卡尔顿酒店(Carlton Hotel Bangkok Sukhumvit)(68545237)</t>
  </si>
  <si>
    <t>豪华房&lt;1人入住&gt;&lt;不退款&gt;</t>
  </si>
  <si>
    <t>Huang/Hao</t>
  </si>
  <si>
    <t xml:space="preserve">3890018	</t>
  </si>
  <si>
    <t xml:space="preserve">9143822013938	</t>
  </si>
  <si>
    <t xml:space="preserve">999226646538031	</t>
  </si>
  <si>
    <t>[雪邦]国际机场 KLIA-KLIA2途恩酒店(Tune Hotel KLIA-KLIA2)(60514018)</t>
  </si>
  <si>
    <t>双人床房&lt;1人入住&gt;&lt;不退款&gt;&lt;早餐&gt;</t>
  </si>
  <si>
    <t>GALLET/ROMAIN MAURICE HAU TEE</t>
  </si>
  <si>
    <t xml:space="preserve">3890828	</t>
  </si>
  <si>
    <t xml:space="preserve">999226647613114	</t>
  </si>
  <si>
    <t>[吉隆坡]吉隆坡翠绿山酒店(Verdant Hill Hotel Kuala Lumpur)(56196414)</t>
  </si>
  <si>
    <t>豪华大床房&lt;1人入住&gt;&lt;不退款&gt;&lt;早餐&gt;</t>
  </si>
  <si>
    <t>LIU/FUQIANG</t>
  </si>
  <si>
    <t xml:space="preserve">3891276	</t>
  </si>
  <si>
    <t xml:space="preserve">C180598	</t>
  </si>
  <si>
    <t xml:space="preserve">999226647696611	</t>
  </si>
  <si>
    <t>[华盛顿]杜邦环岛酒店(The Dupont Circle Hotel)(55281029)</t>
  </si>
  <si>
    <t>经典特大床房&lt;2人入住&gt;</t>
  </si>
  <si>
    <t>Carabet/Deb</t>
  </si>
  <si>
    <t xml:space="preserve">3891305	</t>
  </si>
  <si>
    <t xml:space="preserve">999226648014937	</t>
  </si>
  <si>
    <t>[曼谷]曼谷新通凯宾斯基酒店(Sindhorn Kempinski Hotel Bangkok)(91812382)</t>
  </si>
  <si>
    <t>行政套房&lt;2人入住&gt;&lt;不退款&gt;&lt;早餐&gt;</t>
  </si>
  <si>
    <t>CHAN/YUENKINGKING,LAU/CHISHINGALFRED</t>
  </si>
  <si>
    <t xml:space="preserve">3891414	</t>
  </si>
  <si>
    <t xml:space="preserve">9452400	</t>
  </si>
  <si>
    <t xml:space="preserve">999226648661638	</t>
  </si>
  <si>
    <t>[吉隆坡]吉隆坡盛贸饭店(Traders Hotel, Kuala Lumpur)(55852081)</t>
  </si>
  <si>
    <t>套房, 1 张特大床, 城市景观&lt;1人入住&gt;&lt;不退款&gt;&lt;早餐&gt;</t>
  </si>
  <si>
    <t>WU/MINGFANG</t>
  </si>
  <si>
    <t xml:space="preserve">3891849	</t>
  </si>
  <si>
    <t xml:space="preserve">999226655963174	</t>
  </si>
  <si>
    <t>[普吉岛]塞卡精品度假酒店(Seeka Boutique Resort)(90400384)</t>
  </si>
  <si>
    <t>Standard Double or Twin Room&lt;2人入住&gt;&lt;不退款&gt;</t>
  </si>
  <si>
    <t>TONGPRAJAK/NATTHARIKA</t>
  </si>
  <si>
    <t xml:space="preserve">3892495	</t>
  </si>
  <si>
    <t xml:space="preserve">81844875	</t>
  </si>
  <si>
    <t xml:space="preserve">999226658219893	</t>
  </si>
  <si>
    <t>[曼谷]曼谷沙吞路耐拉提瓦斯公寓酒店(The Narathiwas Hotel &amp; Residence Sathorn Bangkok)(55720075)</t>
  </si>
  <si>
    <t>两卧室套房&lt;2人入住&gt;&lt;不退款&gt;</t>
  </si>
  <si>
    <t>YANG/YAN,CHENG/JIE</t>
  </si>
  <si>
    <t xml:space="preserve">3892952	</t>
  </si>
  <si>
    <t xml:space="preserve">999226658324326	</t>
  </si>
  <si>
    <t>[迪拜]迪拜龙城精品酒店(Premier Inn Dubai Dragon Mart)(97259881)</t>
  </si>
  <si>
    <t>Yang/Li</t>
  </si>
  <si>
    <t xml:space="preserve">3892966	</t>
  </si>
  <si>
    <t xml:space="preserve">9138837830343	</t>
  </si>
  <si>
    <t xml:space="preserve">26658332300	</t>
  </si>
  <si>
    <t xml:space="preserve">3892968	</t>
  </si>
  <si>
    <t xml:space="preserve">999226661140448	</t>
  </si>
  <si>
    <t>[曼谷]纳拉酒店(Narra Hotel)(68545205)</t>
  </si>
  <si>
    <t>标准双人间&lt;2人入住&gt;&lt;不退款&gt;</t>
  </si>
  <si>
    <t>TAEBOON/PORAWISA</t>
  </si>
  <si>
    <t xml:space="preserve">3894125	</t>
  </si>
  <si>
    <t xml:space="preserve">报客人姓名办理入住	</t>
  </si>
  <si>
    <t xml:space="preserve">999226665839684	</t>
  </si>
  <si>
    <t>[芭堤雅]阿伯酒店及公寓(Arbour Hotel and Residence)(100679580)</t>
  </si>
  <si>
    <t>城景尊贵房&lt;2人入住&gt;&lt;不退款&gt;</t>
  </si>
  <si>
    <t>Sharma/Aditya,Sharma/Aditya,Sharma/Aditya,Sharma/Aditya</t>
  </si>
  <si>
    <t xml:space="preserve">3895234	</t>
  </si>
  <si>
    <t xml:space="preserve">999226666652994	</t>
  </si>
  <si>
    <t>2大床房无烟&lt;2人入住&gt;</t>
  </si>
  <si>
    <t>LI/XUE YAN</t>
  </si>
  <si>
    <t xml:space="preserve">3895444	</t>
  </si>
  <si>
    <t xml:space="preserve">999226671035645	</t>
  </si>
  <si>
    <t>[首尔]东大门 k 精品酒店(Boutique Hotel k Dongdaemun)(90362988)</t>
  </si>
  <si>
    <t>大床房&lt;2人入住&gt;&lt;不退款&gt;</t>
  </si>
  <si>
    <t>CHEN/HONGKANG</t>
  </si>
  <si>
    <t xml:space="preserve">3897130	</t>
  </si>
  <si>
    <t xml:space="preserve">82486016	</t>
  </si>
  <si>
    <t xml:space="preserve">999226671680855	</t>
  </si>
  <si>
    <t>[胡志明市]宏森酒店(Huong Sen Hotel)(94360796)</t>
  </si>
  <si>
    <t>高级客房&lt;1人入住&gt;&lt;不退款&gt;&lt;早餐&gt;</t>
  </si>
  <si>
    <t>LUO/QIAOYAN</t>
  </si>
  <si>
    <t xml:space="preserve">3897387	</t>
  </si>
  <si>
    <t xml:space="preserve">82506736	</t>
  </si>
  <si>
    <t xml:space="preserve">999226672620894	</t>
  </si>
  <si>
    <t>[伯明翰]麦克唐纳伯灵顿酒店(Macdonald Burlington Hotel)(55329438)</t>
  </si>
  <si>
    <t>豪华双人房(super)&lt;2人入住&gt;</t>
  </si>
  <si>
    <t>Vickers/Warren</t>
  </si>
  <si>
    <t xml:space="preserve">3897764	</t>
  </si>
  <si>
    <t xml:space="preserve">2321SE089183	</t>
  </si>
  <si>
    <t xml:space="preserve">999226702921772	</t>
  </si>
  <si>
    <t>奢华客房, 1 张大床&lt;2人入住&gt;</t>
  </si>
  <si>
    <t>Yin/xiaoyang</t>
  </si>
  <si>
    <t xml:space="preserve">3899003	</t>
  </si>
  <si>
    <t xml:space="preserve">L744TFYRLJ	</t>
  </si>
  <si>
    <t xml:space="preserve">999226705913612	</t>
  </si>
  <si>
    <t>[曼谷]素坤逸81巷独奏快捷酒店(Solo Express Sukhumvit 81)(56185625)</t>
  </si>
  <si>
    <t>Superior Twin Room&lt;2人入住&gt;&lt;不退款&gt;</t>
  </si>
  <si>
    <t>POOKHAMTA/SAKULKET</t>
  </si>
  <si>
    <t xml:space="preserve">3899802	</t>
  </si>
  <si>
    <t xml:space="preserve">999226706980857	</t>
  </si>
  <si>
    <t>[曼谷]UHG四分之一华蓝逢(The Quarter Hualamphong by UHG)(55328714)</t>
  </si>
  <si>
    <t>豪华双床房&lt;2人入住&gt;&lt;不退款&gt;</t>
  </si>
  <si>
    <t>LY/CHHINGCHHING</t>
  </si>
  <si>
    <t xml:space="preserve">3900102	</t>
  </si>
  <si>
    <t xml:space="preserve">999226707545152	</t>
  </si>
  <si>
    <t>[曼谷]曼谷贵都酒店(S Ratchada Hotel Bangkok)(100679738)</t>
  </si>
  <si>
    <t>超级房（带浴缸）&lt;2人入住&gt;&lt;不退款&gt;</t>
  </si>
  <si>
    <t>CHOTIKAKITTIKA/NATCHA</t>
  </si>
  <si>
    <t xml:space="preserve">3900348	</t>
  </si>
  <si>
    <t xml:space="preserve">999226708273670	</t>
  </si>
  <si>
    <t>豪华特大床房&lt;2人入住&gt;&lt;不退款&gt;&lt;早餐&gt;</t>
  </si>
  <si>
    <t>CHAROENRIT/KULISARA</t>
  </si>
  <si>
    <t xml:space="preserve">3900633	</t>
  </si>
  <si>
    <t xml:space="preserve">999226708433155	</t>
  </si>
  <si>
    <t>[爱因霍温]爱因霍温中心皇冠酒店(Crown Hotel Eindhoven Centre)(55543017)</t>
  </si>
  <si>
    <t>豪华双人房&lt;2人入住&gt;&lt;不退款&gt;&lt;早餐&gt;</t>
  </si>
  <si>
    <t>Ferreira/Tigao</t>
  </si>
  <si>
    <t xml:space="preserve">3900654	</t>
  </si>
  <si>
    <t xml:space="preserve">999226709271628	</t>
  </si>
  <si>
    <t>[吉隆坡]吉隆坡市中心智选假日酒店(Holiday Inn Express Kuala Lumpur City Centre, an IHG Hotel)(55337198)</t>
  </si>
  <si>
    <t>Standard room&lt;1人入住&gt;&lt;不退款&gt;&lt;早餐&gt;</t>
  </si>
  <si>
    <t>WANG/SHANSHAN</t>
  </si>
  <si>
    <t xml:space="preserve">3900938	</t>
  </si>
  <si>
    <t xml:space="preserve">394281	</t>
  </si>
  <si>
    <t xml:space="preserve">999226709457893	</t>
  </si>
  <si>
    <t>[普吉岛]太阳之翼卡马拉海滩度假村(Sunwing Kamala Beach)(55452002)</t>
  </si>
  <si>
    <t>SONG/SHUXIA,WANG/DELIN</t>
  </si>
  <si>
    <t xml:space="preserve">3900977	</t>
  </si>
  <si>
    <t xml:space="preserve">9138902959112	</t>
  </si>
  <si>
    <t xml:space="preserve">999226709554216	</t>
  </si>
  <si>
    <t>[巴塞尔]城市酒店(Hotel City Inn Basel)(55944565)</t>
  </si>
  <si>
    <t>经济大床房&lt;2人入住&gt;&lt;早餐&gt;</t>
  </si>
  <si>
    <t>AHMAD/ISHFAQ</t>
  </si>
  <si>
    <t xml:space="preserve">3900996	</t>
  </si>
  <si>
    <t xml:space="preserve">999226711926616	</t>
  </si>
  <si>
    <t>超级房（带浴缸）&lt;1人入住&gt;&lt;不退款&gt;</t>
  </si>
  <si>
    <t>ZHU/YING</t>
  </si>
  <si>
    <t xml:space="preserve">3901731	</t>
  </si>
  <si>
    <t xml:space="preserve">999226712911513	</t>
  </si>
  <si>
    <t>[罗马]诺托雷利酒店(Raeli Hotel Noto)(55956524)</t>
  </si>
  <si>
    <t>经济双人床房&lt;2人入住&gt;</t>
  </si>
  <si>
    <t>Machajewski/Mary Rose</t>
  </si>
  <si>
    <t xml:space="preserve">3902317	</t>
  </si>
  <si>
    <t xml:space="preserve">54569511	</t>
  </si>
  <si>
    <t xml:space="preserve">999226715178646	</t>
  </si>
  <si>
    <t>豪华山景双人房两张床&lt;2人入住&gt;&lt;不退款&gt;</t>
  </si>
  <si>
    <t>Mun/Jiyeon</t>
  </si>
  <si>
    <t xml:space="preserve">3903437	</t>
  </si>
  <si>
    <t xml:space="preserve">999226715232434	</t>
  </si>
  <si>
    <t>[首尔]东大门酒店(Dongdaemun Hotel)(110131511)</t>
  </si>
  <si>
    <t>TAKEHARA/NOBUYUKI</t>
  </si>
  <si>
    <t xml:space="preserve">3903462	</t>
  </si>
  <si>
    <t xml:space="preserve">2309110123	</t>
  </si>
  <si>
    <t xml:space="preserve">999226715596493	</t>
  </si>
  <si>
    <t>[釜山]釜山格兰德朝鲜酒店(Grand Josun Busan)(90199470)</t>
  </si>
  <si>
    <t>城景豪华双床房&lt;2人入住&gt;&lt;不退款&gt;</t>
  </si>
  <si>
    <t>KANG/DONGSUN</t>
  </si>
  <si>
    <t xml:space="preserve">3903702	</t>
  </si>
  <si>
    <t xml:space="preserve">999226716057754	</t>
  </si>
  <si>
    <t>UEHARA/SHOUYAN</t>
  </si>
  <si>
    <t xml:space="preserve">3903944	</t>
  </si>
  <si>
    <t xml:space="preserve">999226716195667	</t>
  </si>
  <si>
    <t>标准大床房&lt;2人入住&gt;&lt;不退款&gt;&lt;早餐&gt;</t>
  </si>
  <si>
    <t>LIU/LE</t>
  </si>
  <si>
    <t xml:space="preserve">3903985	</t>
  </si>
  <si>
    <t xml:space="preserve">394392	</t>
  </si>
  <si>
    <t xml:space="preserve">999226719178626	</t>
  </si>
  <si>
    <t>[曼谷]曼谷千禧希尔顿酒店(Millennium Hilton Bangkok)(55269931)</t>
  </si>
  <si>
    <t>Li/Juan</t>
  </si>
  <si>
    <t xml:space="preserve">3904452	</t>
  </si>
  <si>
    <t xml:space="preserve">999226720041509	</t>
  </si>
  <si>
    <t>[大城]埃瓦尔酒店(The Avail)(90400812)</t>
  </si>
  <si>
    <t>高级双人或双床间&lt;2人入住&gt;&lt;不退款&gt;</t>
  </si>
  <si>
    <t>THONGMEE/CHANTHIMA</t>
  </si>
  <si>
    <t xml:space="preserve">3904515	</t>
  </si>
  <si>
    <t xml:space="preserve">9138933637723	</t>
  </si>
  <si>
    <t xml:space="preserve">999226720662199	</t>
  </si>
  <si>
    <t>[曼达卢永]曼达卢永 Go 酒店(Go Hotels Mandaluyong)(94360703)</t>
  </si>
  <si>
    <t>TAN/ZHONGXUAN,LIU/LIANLIAN</t>
  </si>
  <si>
    <t xml:space="preserve">3904700	</t>
  </si>
  <si>
    <t xml:space="preserve">6049270	</t>
  </si>
  <si>
    <t xml:space="preserve">999226720724888	</t>
  </si>
  <si>
    <t>LIU/GUYUE</t>
  </si>
  <si>
    <t xml:space="preserve">3904703	</t>
  </si>
  <si>
    <t xml:space="preserve">6049287	</t>
  </si>
  <si>
    <t xml:space="preserve">999226723982003	</t>
  </si>
  <si>
    <t>[柏林]雷迪森柏林亚历山大广场酒店(Park Inn Berlin Alexanderplatz)(68545335)</t>
  </si>
  <si>
    <t>城景标准房&lt;2人入住&gt;&lt;不退款&gt;</t>
  </si>
  <si>
    <t>XIE/HUAPENG,GAO/WANRONG</t>
  </si>
  <si>
    <t xml:space="preserve">3905614	</t>
  </si>
  <si>
    <t xml:space="preserve">999226724033390	</t>
  </si>
  <si>
    <t>[帕拉尼亚克]马尼拉金斯福德酒店(Kingsford Hotel Manila)(102881086)</t>
  </si>
  <si>
    <t>HAN/XINGZAI</t>
  </si>
  <si>
    <t xml:space="preserve">3905630	</t>
  </si>
  <si>
    <t xml:space="preserve">505810	</t>
  </si>
  <si>
    <t xml:space="preserve">999226724127123	</t>
  </si>
  <si>
    <t>[卡萨布兰卡]卡萨布兰卡中心别墅康铂饭店(Campanile Casablanca Centre Ville)(70795417)</t>
  </si>
  <si>
    <t>标准双人床房&lt;2人入住&gt;&lt;不退款&gt;</t>
  </si>
  <si>
    <t>ZHANG/ZHI</t>
  </si>
  <si>
    <t xml:space="preserve">3905642	</t>
  </si>
  <si>
    <t xml:space="preserve">34320UC012519	</t>
  </si>
  <si>
    <t xml:space="preserve">999226724177772	</t>
  </si>
  <si>
    <t>[巴黎]洛可莫酒店(Hôtel Locomo)(80330534)</t>
  </si>
  <si>
    <t>Duo&lt;2人入住&gt;&lt;不退款&gt;</t>
  </si>
  <si>
    <t>HAMMOND/JOSHUA</t>
  </si>
  <si>
    <t xml:space="preserve">3905651	</t>
  </si>
  <si>
    <t xml:space="preserve">I7R3NH	</t>
  </si>
  <si>
    <t xml:space="preserve">999226727642121	</t>
  </si>
  <si>
    <t>[巴厘岛]巴厘岛安纳塔拉度假村(Anantara Seminyak Resort &amp; Spa Bali)(55598901)</t>
  </si>
  <si>
    <t>塞米亚克海洋套房&lt;2人入住&gt;&lt;不退款&gt;</t>
  </si>
  <si>
    <t>AL REBH/MUSTAFA</t>
  </si>
  <si>
    <t xml:space="preserve">3906933	</t>
  </si>
  <si>
    <t xml:space="preserve">999226728570532	</t>
  </si>
  <si>
    <t>[里约热内卢]大西洋商务中心酒店(Hotel Atlântico Business Centro)(55452268)</t>
  </si>
  <si>
    <t>标准双人床房&lt;2人入住&gt;&lt;不退款&gt;&lt;早餐&gt;</t>
  </si>
  <si>
    <t>ofuchi/cesar yutaka</t>
  </si>
  <si>
    <t xml:space="preserve">3907274	</t>
  </si>
  <si>
    <t xml:space="preserve">501552	</t>
  </si>
  <si>
    <t xml:space="preserve">999226729891582	</t>
  </si>
  <si>
    <t>[中雅加达]雅加达希尔顿逸林酒店 - 迪本尼格罗(DoubleTree by Hilton Jakarta - Diponegoro)(55254050)</t>
  </si>
  <si>
    <t>标准双床房&lt;2人入住&gt;&lt;不退款&gt;</t>
  </si>
  <si>
    <t>ALAM/AFTAB</t>
  </si>
  <si>
    <t xml:space="preserve">3907837	</t>
  </si>
  <si>
    <t xml:space="preserve">999226729943531	</t>
  </si>
  <si>
    <t>[釜山]阿瓦尼中央酒店(Avani Central Busan)(69451979)</t>
  </si>
  <si>
    <t>Shin/Jaeeun</t>
  </si>
  <si>
    <t xml:space="preserve">3907854	</t>
  </si>
  <si>
    <t xml:space="preserve">999226729944241	</t>
  </si>
  <si>
    <t>[East Garden City]花园市温德姆拉昆塔套房酒店(La Quinta Inn Ste Garden City)(95139578)</t>
  </si>
  <si>
    <t>特大床房&lt;2人入住&gt;&lt;不退款&gt;&lt;早餐&gt;</t>
  </si>
  <si>
    <t>SANCHEZ/OSCAR</t>
  </si>
  <si>
    <t xml:space="preserve">3907855	</t>
  </si>
  <si>
    <t xml:space="preserve">999226730011822	</t>
  </si>
  <si>
    <t>高级双床房&lt;1人入住&gt;&lt;不退款&gt;</t>
  </si>
  <si>
    <t>WENG/NA</t>
  </si>
  <si>
    <t xml:space="preserve">3907894	</t>
  </si>
  <si>
    <t xml:space="preserve">999226730239112	</t>
  </si>
  <si>
    <t>[曼谷]察殿曼谷大酒店(Chatrium Grand Bangkok)(110133525)</t>
  </si>
  <si>
    <t>豪华房&lt;2人入住&gt;&lt;不退款&gt;&lt;早餐&gt;</t>
  </si>
  <si>
    <t>JUNG/DAEUN</t>
  </si>
  <si>
    <t xml:space="preserve">3908030	</t>
  </si>
  <si>
    <t xml:space="preserve">316328906	</t>
  </si>
  <si>
    <t xml:space="preserve">999226731110405	</t>
  </si>
  <si>
    <t>[巴厘岛]巴厘岛机场希尔顿花园酒店(Hilton Garden Inn Bali Ngurah Rai Airport)(55290459)</t>
  </si>
  <si>
    <t>客房, 1 张特大床&lt;2人入住&gt;&lt;不退款&gt;</t>
  </si>
  <si>
    <t>WU/ZELONG</t>
  </si>
  <si>
    <t xml:space="preserve">3908560	</t>
  </si>
  <si>
    <t xml:space="preserve">HID-6P3Q754C+GC-E00	</t>
  </si>
  <si>
    <t xml:space="preserve">999226731815553	</t>
  </si>
  <si>
    <t>[拉斯维加斯]北拉斯维加斯我的地方酒店(My Place Hotel-North Las Vegas, NV)(109175492)</t>
  </si>
  <si>
    <t>无障碍大号床间&lt;2人入住&gt;&lt;不退款&gt;</t>
  </si>
  <si>
    <t>Chen/LiMing</t>
  </si>
  <si>
    <t xml:space="preserve">3908991	</t>
  </si>
  <si>
    <t xml:space="preserve">76573SE041349	</t>
  </si>
  <si>
    <t xml:space="preserve">999226732480898	</t>
  </si>
  <si>
    <t>[洛杉矶]洛杉矶国际机场索内斯塔酒店(Sonesta Los Angeles Airport)(55299106)</t>
  </si>
  <si>
    <t>行政房(2张双人床)-禁烟&lt;2人入住&gt;&lt;不退款&gt;</t>
  </si>
  <si>
    <t>Yanez/Isaac</t>
  </si>
  <si>
    <t xml:space="preserve">3909308	</t>
  </si>
  <si>
    <t xml:space="preserve">999226732989343	</t>
  </si>
  <si>
    <t>HENG/SOVANN</t>
  </si>
  <si>
    <t xml:space="preserve">3909670	</t>
  </si>
  <si>
    <t xml:space="preserve">999226733426274	</t>
  </si>
  <si>
    <t>特大床房&lt;2人入住&gt;&lt;不退款&gt;</t>
  </si>
  <si>
    <t>HUSEN RAMADHAN/MUHAMMAD AUFA</t>
  </si>
  <si>
    <t xml:space="preserve">3909968	</t>
  </si>
  <si>
    <t xml:space="preserve">999226734189877	</t>
  </si>
  <si>
    <t>[阿布扎比]阿布扎比门诺富特酒店(Novotel Abu Dhabi Gate)(56185702)</t>
  </si>
  <si>
    <t>高级房&lt;2人入住&gt;&lt;不退款&gt;&lt;早餐&gt;</t>
  </si>
  <si>
    <t>ALALI/KHALIFA</t>
  </si>
  <si>
    <t xml:space="preserve">3910348	</t>
  </si>
  <si>
    <t xml:space="preserve">999226735115221	</t>
  </si>
  <si>
    <t>[哥打巴鲁]哥打巴鲁佩尔达纳酒店(Perdana Kota Bharu)(89919113)</t>
  </si>
  <si>
    <t>佩达纳行政大床房&lt;1人入住&gt;&lt;不退款&gt;&lt;早餐&gt;</t>
  </si>
  <si>
    <t>zhang/junqiang</t>
  </si>
  <si>
    <t xml:space="preserve">3911167	</t>
  </si>
  <si>
    <t xml:space="preserve">999226735734102	</t>
  </si>
  <si>
    <t>Twin Deluxe Room&lt;2人入住&gt;&lt;不退款&gt;</t>
  </si>
  <si>
    <t>LIN/XUELIAN</t>
  </si>
  <si>
    <t xml:space="preserve">3911981	</t>
  </si>
  <si>
    <t xml:space="preserve">999226736651168	</t>
  </si>
  <si>
    <t>[济州市]济州宫殿酒店(Palace Hotel Jeju)(77372035)</t>
  </si>
  <si>
    <t>海景标准双床房 禁烟&lt;1人入住&gt;&lt;不退款&gt;&lt;早餐&gt;</t>
  </si>
  <si>
    <t>CHOI/DONGYEON</t>
  </si>
  <si>
    <t xml:space="preserve">3912199	</t>
  </si>
  <si>
    <t xml:space="preserve">2309110061847466	</t>
  </si>
  <si>
    <t xml:space="preserve">999226737828986	</t>
  </si>
  <si>
    <t>Carvalho Sbeghen/Beatriz</t>
  </si>
  <si>
    <t xml:space="preserve">3912476	</t>
  </si>
  <si>
    <t xml:space="preserve">999226738137101	</t>
  </si>
  <si>
    <t>CHEN/ZHEN</t>
  </si>
  <si>
    <t xml:space="preserve">3912522	</t>
  </si>
  <si>
    <t xml:space="preserve">999226738402041	</t>
  </si>
  <si>
    <t>HUANG/DEBIN</t>
  </si>
  <si>
    <t xml:space="preserve">3912574	</t>
  </si>
  <si>
    <t xml:space="preserve">999226738484342	</t>
  </si>
  <si>
    <t>[曼谷]曼谷柏悦酒店(Park Hyatt Bangkok)(55451711)</t>
  </si>
  <si>
    <t>1 King Deluxe&lt;2人入住&gt;&lt;不退款&gt;</t>
  </si>
  <si>
    <t>LEELAKITTIWONG/TAVEESUB</t>
  </si>
  <si>
    <t xml:space="preserve">3912584	</t>
  </si>
  <si>
    <t xml:space="preserve">HTH-7P52PGVW+HV-E00	</t>
  </si>
  <si>
    <t xml:space="preserve">999226739552468	</t>
  </si>
  <si>
    <t>[里约热内卢]大西洋普莱姆酒店(Hotel Atlantico Prime)(104397082)</t>
  </si>
  <si>
    <t>豪华房&lt;1人入住&gt;&lt;不退款&gt;&lt;早餐&gt;</t>
  </si>
  <si>
    <t>BRANT/VINICIUS CAMPOS CALDEIRA</t>
  </si>
  <si>
    <t xml:space="preserve">3912892	</t>
  </si>
  <si>
    <t xml:space="preserve">309968	</t>
  </si>
  <si>
    <t xml:space="preserve">999226740437053	</t>
  </si>
  <si>
    <t>[曼谷]阿瓦尼河滨曼谷酒店(Avani Plus Riverside Bangkok Hotel)(55280948)</t>
  </si>
  <si>
    <t>阿瓦尼河景房&lt;2人入住&gt;&lt;不退款&gt;</t>
  </si>
  <si>
    <t>CHO/YOUMI</t>
  </si>
  <si>
    <t xml:space="preserve">3913078	</t>
  </si>
  <si>
    <t xml:space="preserve">999226740911464	</t>
  </si>
  <si>
    <t>[雪邦]吉隆坡国际机场萨玛萨玛酒店(Sama-Sama Hotel Kuala Lumpur International Airport)(111650725)</t>
  </si>
  <si>
    <t>Deluxe King&lt;2人入住&gt;&lt;不退款&gt;</t>
  </si>
  <si>
    <t>LOKE/MEICHAN</t>
  </si>
  <si>
    <t xml:space="preserve">3913200	</t>
  </si>
  <si>
    <t xml:space="preserve">999226740916050	</t>
  </si>
  <si>
    <t>[金边]金边娱乐综合大楼酒店(NagaWorld Hotel &amp; Entertainment Complex)(55426302)</t>
  </si>
  <si>
    <t>高级房 (2号楼)&lt;2人入住&gt;&lt;不退款&gt;&lt;早餐&gt;</t>
  </si>
  <si>
    <t>ZHENG/YONGBO</t>
  </si>
  <si>
    <t xml:space="preserve">3913203	</t>
  </si>
  <si>
    <t xml:space="preserve">932839	</t>
  </si>
  <si>
    <t xml:space="preserve">999226741368961	</t>
  </si>
  <si>
    <t>[济州市]济州岛梅生格拉德酒店(Maison Glad Jeju)(69338174)</t>
  </si>
  <si>
    <t>KIM/JONGHYUN</t>
  </si>
  <si>
    <t xml:space="preserve">3913355	</t>
  </si>
  <si>
    <t xml:space="preserve">2309111161869380	</t>
  </si>
  <si>
    <t xml:space="preserve">999226741463244	</t>
  </si>
  <si>
    <t>[三宝垄]佩穆达刘易斯其恩酒店(Louis Kienne Hotel Pemuda)(94358617)</t>
  </si>
  <si>
    <t>豪华双床房&lt;2人入住&gt;&lt;不退款&gt;&lt;早餐&gt;</t>
  </si>
  <si>
    <t>BEIRE/XU,XU/BEIER</t>
  </si>
  <si>
    <t xml:space="preserve">3913367	</t>
  </si>
  <si>
    <t xml:space="preserve">29993543	</t>
  </si>
  <si>
    <t xml:space="preserve">999226741604767	</t>
  </si>
  <si>
    <t>[乌兰巴托]蓝天大厦酒店(The Blue Sky Hotel and Tower)(55299792)</t>
  </si>
  <si>
    <t>豪华2张大床房&lt;2人入住&gt;&lt;不退款&gt;</t>
  </si>
  <si>
    <t>LIU/GUOFENG,MA/MINFENG</t>
  </si>
  <si>
    <t xml:space="preserve">3913377	</t>
  </si>
  <si>
    <t xml:space="preserve">729240	</t>
  </si>
  <si>
    <t xml:space="preserve">999226741752210	</t>
  </si>
  <si>
    <t>[首尔]采撷酒店精选(Handpicked Hotel &amp; Collections)(55426421)</t>
  </si>
  <si>
    <t>公寓标准特大床房&lt;2人入住&gt;&lt;不退款&gt;</t>
  </si>
  <si>
    <t>JIN/WONJUNG</t>
  </si>
  <si>
    <t xml:space="preserve">3913719	</t>
  </si>
  <si>
    <t xml:space="preserve">2309111161871567	</t>
  </si>
  <si>
    <t xml:space="preserve">999226741891395	</t>
  </si>
  <si>
    <t>BOONHOW/TEY</t>
  </si>
  <si>
    <t xml:space="preserve">3913745	</t>
  </si>
  <si>
    <t xml:space="preserve">999226742641762	</t>
  </si>
  <si>
    <t>[塔吉格]马尼拉福特香格里拉酒店(Shangri-La at The Fort Manila)(55680278)</t>
  </si>
  <si>
    <t>豪华特大床客房&lt;2人入住&gt;&lt;不退款&gt;&lt;早餐&gt;</t>
  </si>
  <si>
    <t>Yang/Chuan</t>
  </si>
  <si>
    <t xml:space="preserve">3913960	</t>
  </si>
  <si>
    <t xml:space="preserve">HPH-7Q63H22W+WR-E00	</t>
  </si>
  <si>
    <t xml:space="preserve">999226746636038	</t>
  </si>
  <si>
    <t>[桑迪湾]瑞斯特点酒店(Wrest Point)(55439324)</t>
  </si>
  <si>
    <t>汽车旅馆房&lt;2人入住&gt;&lt;不退款&gt;</t>
  </si>
  <si>
    <t>GHIMIRE/ANJAN</t>
  </si>
  <si>
    <t xml:space="preserve">3915087	</t>
  </si>
  <si>
    <t xml:space="preserve">137727029	</t>
  </si>
  <si>
    <t xml:space="preserve">999226747553359	</t>
  </si>
  <si>
    <t>[怡保]怡保麗閣酒店(Regalodge Hotel Ipoh)(55439677)</t>
  </si>
  <si>
    <t>甄选双人床房&lt;1人入住&gt;&lt;不退款&gt;&lt;早餐&gt;</t>
  </si>
  <si>
    <t>OSMAN/ZAMRI</t>
  </si>
  <si>
    <t xml:space="preserve">3915355	</t>
  </si>
  <si>
    <t xml:space="preserve">30001049	</t>
  </si>
  <si>
    <t xml:space="preserve">999226748672519	</t>
  </si>
  <si>
    <t>[巴淡岛中心]巴淡中心哈里斯酒店(Harris Hotel Batam Center)(70391162)</t>
  </si>
  <si>
    <t>海景哈里斯房&lt;2人入住&gt;&lt;不退款&gt;</t>
  </si>
  <si>
    <t>TYE/STUART LESLIE</t>
  </si>
  <si>
    <t xml:space="preserve">3915530	</t>
  </si>
  <si>
    <t xml:space="preserve">217559	</t>
  </si>
  <si>
    <t xml:space="preserve">999226748774438	</t>
  </si>
  <si>
    <t>[苏黎世]苏黎世蒙塔那酒店(Hotel Montana Zürich)(55290490)</t>
  </si>
  <si>
    <t>舒适单人房&lt;1人入住&gt;&lt;不退款&gt;&lt;早餐&gt;</t>
  </si>
  <si>
    <t>Berti/Andrea Stefano</t>
  </si>
  <si>
    <t xml:space="preserve">3915542	</t>
  </si>
  <si>
    <t xml:space="preserve">999226749687088	</t>
  </si>
  <si>
    <t>[梳邦再也]双威金字塔酒店(Sunway Pyramid Hotel)(69451915)</t>
  </si>
  <si>
    <t>WANG/BIYUN</t>
  </si>
  <si>
    <t xml:space="preserve">3915799	</t>
  </si>
  <si>
    <t xml:space="preserve">26749943971	</t>
  </si>
  <si>
    <t>[下龙市]下龙湾宫酒店(Halong Palace Hotel)(109175508)</t>
  </si>
  <si>
    <t>shen/jiawei,he/cenlong</t>
  </si>
  <si>
    <t xml:space="preserve">3915834	</t>
  </si>
  <si>
    <t xml:space="preserve">|84716274	</t>
  </si>
  <si>
    <t xml:space="preserve">999226750404906	</t>
  </si>
  <si>
    <t>[达曼]Dana Rayhaan by Rotana(110043171)</t>
  </si>
  <si>
    <t>客房（双床）&lt;2人入住&gt;&lt;不退款&gt;&lt;早餐&gt;</t>
  </si>
  <si>
    <t>YANG/CHAO,JUHAN/SABBIR</t>
  </si>
  <si>
    <t xml:space="preserve">3915905	</t>
  </si>
  <si>
    <t xml:space="preserve">999226750936588	</t>
  </si>
  <si>
    <t>[蒙德维尔]康城蒙德维尔B酒店(B Hotel Caen Mondeville)(100679822)</t>
  </si>
  <si>
    <t>标准双人房&lt;2人入住&gt;&lt;不退款&gt;</t>
  </si>
  <si>
    <t>ANGOT/ALEXANDRE</t>
  </si>
  <si>
    <t xml:space="preserve">3916180	</t>
  </si>
  <si>
    <t xml:space="preserve">84742233	</t>
  </si>
  <si>
    <t xml:space="preserve">999226751245521	</t>
  </si>
  <si>
    <t>[普吉岛]普吉阿卡迪亚奈松海滩铂尔曼度假酒店(Pullman Phuket Arcadia Naithon Beach)(55414088)</t>
  </si>
  <si>
    <t>YE/YUXUAN</t>
  </si>
  <si>
    <t xml:space="preserve">3916253	</t>
  </si>
  <si>
    <t xml:space="preserve">999226752223280	</t>
  </si>
  <si>
    <t>[Bandulu]典藏O乌布安耶尔9号别墅(Collection O 9 Villa Ubud Anyer)(94361759)</t>
  </si>
  <si>
    <t>豪华双人房&lt;2人入住&gt;&lt;不退款&gt;</t>
  </si>
  <si>
    <t>FATIHA/AULIA</t>
  </si>
  <si>
    <t xml:space="preserve">3916832	</t>
  </si>
  <si>
    <t xml:space="preserve">1079968999	</t>
  </si>
  <si>
    <t xml:space="preserve">26752525990	</t>
  </si>
  <si>
    <t>[伊萨卡]伊萨卡大学区凯艺酒店(Quality Inn Ithaca - University Area)(69451880)</t>
  </si>
  <si>
    <t>2张双人床房&lt;2人入住&gt;&lt;不退款&gt;&lt;早餐&gt;</t>
  </si>
  <si>
    <t>LI/YUE</t>
  </si>
  <si>
    <t xml:space="preserve">3916920	</t>
  </si>
  <si>
    <t xml:space="preserve">999226753520641	</t>
  </si>
  <si>
    <t>[柏林]伊斯特雷尔酒店(Estrel Hotel Berlin)(55328788)</t>
  </si>
  <si>
    <t>YUAN/YI</t>
  </si>
  <si>
    <t xml:space="preserve">3917329	</t>
  </si>
  <si>
    <t xml:space="preserve">999226753580363	</t>
  </si>
  <si>
    <t>[迪拜]迪拜溪畔君门大酒店(Grand Kingsgate Waterfront Hotel by Millennium)(110133452)</t>
  </si>
  <si>
    <t>标准房&lt;2人入住&gt;&lt;不退款&gt;</t>
  </si>
  <si>
    <t>Alsaadi/Yousf</t>
  </si>
  <si>
    <t xml:space="preserve">3917342	</t>
  </si>
  <si>
    <t xml:space="preserve">10010146	</t>
  </si>
  <si>
    <t xml:space="preserve">999226754027476	</t>
  </si>
  <si>
    <t>[巴厘岛]萨普塔佩塔拉酒店(Sapta Petala Hotel)(96747263)</t>
  </si>
  <si>
    <t>高级房间&lt;2人入住&gt;&lt;不退款&gt;</t>
  </si>
  <si>
    <t>ZHENG/GUANGLU</t>
  </si>
  <si>
    <t xml:space="preserve">3917512	</t>
  </si>
  <si>
    <t xml:space="preserve">|84873150	</t>
  </si>
  <si>
    <t xml:space="preserve">999226754103003	</t>
  </si>
  <si>
    <t>[班贾尔马辛]班贾尔马辛苏黎快捷酒店(Zuri Express Banjarmasin)(90199950)</t>
  </si>
  <si>
    <t>Express Twin Non-Smoking&lt;2人入住&gt;&lt;不退款&gt;</t>
  </si>
  <si>
    <t>LAU/SIE CHUONG</t>
  </si>
  <si>
    <t xml:space="preserve">3917531	</t>
  </si>
  <si>
    <t xml:space="preserve">999226754237592	</t>
  </si>
  <si>
    <t>[曼谷]西隆翠妮提酒店(Trinity Silom Hotel)(55478401)</t>
  </si>
  <si>
    <t>至尊房&lt;2人入住&gt;&lt;不退款&gt;</t>
  </si>
  <si>
    <t>SOPHITDHANABHORN/GUNTARAKORN</t>
  </si>
  <si>
    <t xml:space="preserve">3917586	</t>
  </si>
  <si>
    <t xml:space="preserve">999226754910283	</t>
  </si>
  <si>
    <t>[英格尔伍德]洛杉矶机场凯艺套房酒店-LAX(Quality Inn and Suites Los Angeles Airpo)(55320411)</t>
  </si>
  <si>
    <t>标准特大床房 - 禁烟&lt;2人入住&gt;&lt;不退款&gt;&lt;早餐&gt;</t>
  </si>
  <si>
    <t>LI/ZIYANG</t>
  </si>
  <si>
    <t xml:space="preserve">3917826	</t>
  </si>
  <si>
    <t xml:space="preserve">HUS-8553WJVP+X5-E00	</t>
  </si>
  <si>
    <t xml:space="preserve">999226755182885	</t>
  </si>
  <si>
    <t>[巴厘岛]巴厘岛康莱德酒店(Conrad Bali)(60467436)</t>
  </si>
  <si>
    <t>Jin/Ling</t>
  </si>
  <si>
    <t xml:space="preserve">3917964	</t>
  </si>
  <si>
    <t xml:space="preserve">HID-6P3Q669G+J4-E00	</t>
  </si>
  <si>
    <t xml:space="preserve">999226755201660	</t>
  </si>
  <si>
    <t>[科孚岛]庞尼科尼斯酒店(Pontikonisi Hotel &amp; Suites)(110036303)</t>
  </si>
  <si>
    <t>海景特大床套房 - 带阳台&lt;2人入住&gt;&lt;不退款&gt;</t>
  </si>
  <si>
    <t>Martinelli/Tina</t>
  </si>
  <si>
    <t xml:space="preserve">3917973	</t>
  </si>
  <si>
    <t xml:space="preserve">20230911215638-3012865	</t>
  </si>
  <si>
    <t xml:space="preserve">999226755653972	</t>
  </si>
  <si>
    <t>[曼谷]奇德伦中心酒店(Centre Point Chidlom)(55270494)</t>
  </si>
  <si>
    <t>禅意豪华 房&lt;2人入住&gt;&lt;不退款&gt;</t>
  </si>
  <si>
    <t>MALA/LA</t>
  </si>
  <si>
    <t xml:space="preserve">3918190	</t>
  </si>
  <si>
    <t xml:space="preserve">1676120	</t>
  </si>
  <si>
    <t xml:space="preserve">999226757085885	</t>
  </si>
  <si>
    <t>[巴厘岛]努沙杜瓦的水晶奢华海湾度假村(The Crystal Luxury Bay Resort Nusa Dua)(55906967)</t>
  </si>
  <si>
    <t>池景豪华房&lt;2人入住&gt;&lt;不退款&gt;&lt;早餐&gt;</t>
  </si>
  <si>
    <t>LAI/ZHICHENG,CHEN/PENGWEI</t>
  </si>
  <si>
    <t xml:space="preserve">3918766	</t>
  </si>
  <si>
    <t xml:space="preserve">C8GDLGH57A	</t>
  </si>
  <si>
    <t xml:space="preserve">999226757659604	</t>
  </si>
  <si>
    <t>[曼谷]曼谷康莱德酒店(Conrad Bangkok)(55312447)</t>
  </si>
  <si>
    <t>King Accessible Deluxe&lt;2人入住&gt;&lt;不退款&gt;</t>
  </si>
  <si>
    <t>QI/TIAN,WANG/HONGFEI,WANG/HONGFEI</t>
  </si>
  <si>
    <t xml:space="preserve">3918918	</t>
  </si>
  <si>
    <t xml:space="preserve">HTH-7P52PGQX+F9-E00	</t>
  </si>
  <si>
    <t xml:space="preserve">999226758002768	</t>
  </si>
  <si>
    <t>[Kutamekar]卡拉旺巴提卡酒店及公寓(BATIQA Hotel &amp; Apartments Karawang)(55560196)</t>
  </si>
  <si>
    <t>高级双床间&lt;2人入住&gt;&lt;不退款&gt;&lt;早餐&gt;</t>
  </si>
  <si>
    <t>Shou/Jianwei</t>
  </si>
  <si>
    <t xml:space="preserve">3919186	</t>
  </si>
  <si>
    <t xml:space="preserve">85290028	</t>
  </si>
  <si>
    <t xml:space="preserve">999226758551170	</t>
  </si>
  <si>
    <t>[梳邦再也]USJ薰衣草旅馆(Lavender Inn USJ)(100679796)</t>
  </si>
  <si>
    <t>豪华双人床房&lt;2人入住&gt;&lt;不退款&gt;</t>
  </si>
  <si>
    <t>ONG/BOBBY</t>
  </si>
  <si>
    <t xml:space="preserve">3919490	</t>
  </si>
  <si>
    <t xml:space="preserve">1079986692	</t>
  </si>
  <si>
    <t xml:space="preserve">999226759000879	</t>
  </si>
  <si>
    <t>LIAO/JIANQI,LI/XIANYANG</t>
  </si>
  <si>
    <t xml:space="preserve">3919735	</t>
  </si>
  <si>
    <t xml:space="preserve">999226760300524	</t>
  </si>
  <si>
    <t>[沙迦]阿尔汗时代快车酒店(Time Express Hotel Al Khan)(96746815)</t>
  </si>
  <si>
    <t>SALIMO/MOHAMED AMIR</t>
  </si>
  <si>
    <t xml:space="preserve">3920108	</t>
  </si>
  <si>
    <t xml:space="preserve">409480	</t>
  </si>
  <si>
    <t xml:space="preserve">999226760592634	</t>
  </si>
  <si>
    <t>[沙美岛]洪小姐旅馆(Miss Hong House)(55380659)</t>
  </si>
  <si>
    <t>Ding/Yuanliang,ZHANG/JIANHUA</t>
  </si>
  <si>
    <t xml:space="preserve">3920161	</t>
  </si>
  <si>
    <t xml:space="preserve">???????????????	</t>
  </si>
  <si>
    <t xml:space="preserve">999226760631265	</t>
  </si>
  <si>
    <t>[贝尔维尤]贝尔维尤凯艺酒店(Quality Inn Bellevue)(95139964)</t>
  </si>
  <si>
    <t>大号床间&lt;2人入住&gt;&lt;不退款&gt;&lt;早餐&gt;</t>
  </si>
  <si>
    <t>Duan/Sitong</t>
  </si>
  <si>
    <t xml:space="preserve">3920182	</t>
  </si>
  <si>
    <t xml:space="preserve">999226760820434	</t>
  </si>
  <si>
    <t>[芭堤雅]乔木提恩圣塔拉马里斯度假村(Centra by Centara Maris Resort Jomtien)(55254288)</t>
  </si>
  <si>
    <t>高级特大床房&lt;2人入住&gt;&lt;不退款&gt;&lt;早餐&gt;</t>
  </si>
  <si>
    <t>NARONG/NATTAPOL</t>
  </si>
  <si>
    <t xml:space="preserve">3920374	</t>
  </si>
  <si>
    <t xml:space="preserve">34986SE078637	</t>
  </si>
  <si>
    <t xml:space="preserve">999226761122126	</t>
  </si>
  <si>
    <t>[塔克洛班]塔克洛班亚洲之星酒店(Asia Stars Hotel)(91811533)</t>
  </si>
  <si>
    <t>YEN/JONATHAN CORPIN,DARANG/MARICAR LLANILLO,PADAYAO/JOY PIOQUID,DUNGCA/RENZ MICHAEL ESPANOLA,GARCIA/MARIEL IVY NICOLAS</t>
  </si>
  <si>
    <t xml:space="preserve">3920466	</t>
  </si>
  <si>
    <t>|85372386</t>
  </si>
  <si>
    <t xml:space="preserve">85372388	</t>
  </si>
  <si>
    <t xml:space="preserve">999226761808076	</t>
  </si>
  <si>
    <t>[圣罗莎]圣罗萨拉古纳艾萨特尔酒店(Asiatel Hotel, Sta. Rosa, Laguna)(92030855)</t>
  </si>
  <si>
    <t>行政客房&lt;2人入住&gt;&lt;不退款&gt;</t>
  </si>
  <si>
    <t>MANQUIQUIS/JUN RIO</t>
  </si>
  <si>
    <t xml:space="preserve">3920948	</t>
  </si>
  <si>
    <t xml:space="preserve">41653650038b9bc9aa	</t>
  </si>
  <si>
    <t xml:space="preserve">999226762032154	</t>
  </si>
  <si>
    <t>[哈灵顿]伦敦希思罗机场宜必思酒店(Ibis London Heathrow Airport)(55626407)</t>
  </si>
  <si>
    <t>无障碍双人床房&lt;2人入住&gt;&lt;不退款&gt;</t>
  </si>
  <si>
    <t>dong/shuwu</t>
  </si>
  <si>
    <t xml:space="preserve">3920997	</t>
  </si>
  <si>
    <t xml:space="preserve">999226762578068	</t>
  </si>
  <si>
    <t>[阿瓦达]丹佛中央 - 阿瓦达郊区长住套房酒店(Suburban Studios Denver Central-Arvada)(103761124)</t>
  </si>
  <si>
    <t>标准大号床客房&lt;2人入住&gt;&lt;不退款&gt;</t>
  </si>
  <si>
    <t>GONZALES/ALEXANDRA</t>
  </si>
  <si>
    <t xml:space="preserve">3921250	</t>
  </si>
  <si>
    <t xml:space="preserve">13865003	</t>
  </si>
  <si>
    <t xml:space="preserve">999226763032716	</t>
  </si>
  <si>
    <t>[迪拜]德拉财富酒店(Fortune Deira Hotel)(94360501)</t>
  </si>
  <si>
    <t>标准房&lt;2人入住&gt;&lt;不退款&gt;&lt;早餐&gt;</t>
  </si>
  <si>
    <t>Xun/Quan,Liu/Jingmiao</t>
  </si>
  <si>
    <t xml:space="preserve">3921613	</t>
  </si>
  <si>
    <t xml:space="preserve">50514	</t>
  </si>
  <si>
    <t xml:space="preserve">999226763382564	</t>
  </si>
  <si>
    <t>[慕尼黑]我的酒店 - 阿曼诺(Hotel Mio by Amano)(110132809)</t>
  </si>
  <si>
    <t>舒适经典房&lt;2人入住&gt;&lt;不退款&gt;</t>
  </si>
  <si>
    <t>YUAN/TINGTING</t>
  </si>
  <si>
    <t xml:space="preserve">3921739	</t>
  </si>
  <si>
    <t xml:space="preserve">137803699	</t>
  </si>
  <si>
    <t xml:space="preserve">999226764197533	</t>
  </si>
  <si>
    <t>LIN/MINGXIN</t>
  </si>
  <si>
    <t xml:space="preserve">3922319	</t>
  </si>
  <si>
    <t xml:space="preserve">85001514	</t>
  </si>
  <si>
    <t xml:space="preserve">999225847461046	</t>
  </si>
  <si>
    <t>退单</t>
  </si>
  <si>
    <t>[拉斯维加斯]拉斯维加斯马戏团娱乐场酒店(Circus Circus Hotel, Casino &amp; Theme Park)(60480200)</t>
  </si>
  <si>
    <t>西塔楼两张大床房&lt;2人入住&gt;&lt;不退款&gt;</t>
  </si>
  <si>
    <t>Karla/Karla Rodriguez</t>
  </si>
  <si>
    <t xml:space="preserve">3739403	</t>
  </si>
  <si>
    <t xml:space="preserve">SQQLF	</t>
  </si>
  <si>
    <t xml:space="preserve">999224658166328	</t>
  </si>
  <si>
    <t>[吉隆坡]吉隆坡武吉免登瑞士花园 酒店(Swiss-Garden Hotel Bukit Bintang Kuala Lumpur)(94360879)</t>
  </si>
  <si>
    <t>豪华好莱坞双床房&lt;2人入住&gt;&lt;不退款&gt;&lt;早餐&gt;</t>
  </si>
  <si>
    <t>VANLEUVEN/ARNO</t>
  </si>
  <si>
    <t>CA13030230917HKD</t>
  </si>
  <si>
    <t xml:space="preserve">3475895	</t>
  </si>
  <si>
    <t xml:space="preserve">157427	</t>
  </si>
  <si>
    <t xml:space="preserve">999224801517274	</t>
  </si>
  <si>
    <t>[富士吉田市]MYSTAYS 富士山展望温泉酒店(HOTEL MYSTAYS Fuji Onsen Resort)(55414011)</t>
  </si>
  <si>
    <t>景观标准双床房&lt;2人入住&gt;&lt;早餐&gt;</t>
  </si>
  <si>
    <t>Li/Tong</t>
  </si>
  <si>
    <t xml:space="preserve">3511135	</t>
  </si>
  <si>
    <t xml:space="preserve">999225056133590	</t>
  </si>
  <si>
    <t>Schrenk/Lisa</t>
  </si>
  <si>
    <t xml:space="preserve">3576119	</t>
  </si>
  <si>
    <t xml:space="preserve">01U649f71db6baa0	</t>
  </si>
  <si>
    <t xml:space="preserve">999225287814216	</t>
  </si>
  <si>
    <t>[普吉岛]普吉岛苏林酒店(The Surin Phuket)(61600026)</t>
  </si>
  <si>
    <t>一卧室高级小屋&lt;2人入住&gt;&lt;早餐&gt;</t>
  </si>
  <si>
    <t>REN/NAN,SHI/KUN</t>
  </si>
  <si>
    <t xml:space="preserve">3627369	</t>
  </si>
  <si>
    <t xml:space="preserve">177509468	</t>
  </si>
  <si>
    <t xml:space="preserve">999225368915635	</t>
  </si>
  <si>
    <t>[格但斯克]荷兰屋旧城区酒店(Holland House Residence Old Town)(90386409)</t>
  </si>
  <si>
    <t>经典房间&lt;2人入住&gt;</t>
  </si>
  <si>
    <t>crean/sheila</t>
  </si>
  <si>
    <t xml:space="preserve">3643709	</t>
  </si>
  <si>
    <t xml:space="preserve">25395742650	</t>
  </si>
  <si>
    <t xml:space="preserve">3649075	</t>
  </si>
  <si>
    <t xml:space="preserve">999225402509178	</t>
  </si>
  <si>
    <t>[新加坡]新加坡悦乐雅柏酒店(Village Hotel Albert Court by Far East Hospitality)(55346083)</t>
  </si>
  <si>
    <t>LIN/TING AN,LIN/XUEHUA,HE/DONGQIANG,LIN/DAYONG</t>
  </si>
  <si>
    <t xml:space="preserve">3650686	</t>
  </si>
  <si>
    <t xml:space="preserve">299411856	</t>
  </si>
  <si>
    <t xml:space="preserve">999225419702845	</t>
  </si>
  <si>
    <t>[丹佛]丹佛东舒适酒店(Comfort Inn Denver East)(91809640)</t>
  </si>
  <si>
    <t>2张大床房(无烟)&lt;2人入住&gt;&lt;早餐&gt;</t>
  </si>
  <si>
    <t>Turpin/William Manuel</t>
  </si>
  <si>
    <t xml:space="preserve">3653679	</t>
  </si>
  <si>
    <t xml:space="preserve">HUS-85FQQ5G3+5J-E00	</t>
  </si>
  <si>
    <t xml:space="preserve">999225553258789	</t>
  </si>
  <si>
    <t>[普吉岛]普吉岛布拉莎丽酒店(Burasari Phuket Resort)(55290486)</t>
  </si>
  <si>
    <t>双人心情珍藏房&lt;1人入住&gt;&lt;不退款&gt;&lt;早餐&gt;</t>
  </si>
  <si>
    <t>HO/YAN YEE</t>
  </si>
  <si>
    <t xml:space="preserve">3678437	</t>
  </si>
  <si>
    <t xml:space="preserve">304242	</t>
  </si>
  <si>
    <t xml:space="preserve">999225603158792	</t>
  </si>
  <si>
    <t>[阿姆斯特丹]阿姆斯特丹新西科伦登酒店 - 臻品之选酒店(Corendon Amsterdam New-West, a Tribute Portfolio Hotel)(60514005)</t>
  </si>
  <si>
    <t>标准双人房&lt;2人入住&gt;&lt;早餐&gt;</t>
  </si>
  <si>
    <t>Le/Shenfen,Shen/yuezhen</t>
  </si>
  <si>
    <t xml:space="preserve">3689208	</t>
  </si>
  <si>
    <t xml:space="preserve">999225614102879	</t>
  </si>
  <si>
    <t>[索维拉]麦地那摩洛哥庭院酒店(Riad Al Madina)(110036782)</t>
  </si>
  <si>
    <t>ELAYCHY/GHIZLANE</t>
  </si>
  <si>
    <t xml:space="preserve">3690821	</t>
  </si>
  <si>
    <t xml:space="preserve">999225652593995	</t>
  </si>
  <si>
    <t>[巴厘岛]巴厘岛水明漾避风港酒店(The Haven Bali Seminyak)(55414057)</t>
  </si>
  <si>
    <t>HENLEY/JOHN JOSEPH</t>
  </si>
  <si>
    <t xml:space="preserve">3698812	</t>
  </si>
  <si>
    <t xml:space="preserve">203861	</t>
  </si>
  <si>
    <t xml:space="preserve">999225655286610	</t>
  </si>
  <si>
    <t>Fernandez/Vincent,Fernandez/Vincent</t>
  </si>
  <si>
    <t xml:space="preserve">3699503	</t>
  </si>
  <si>
    <t xml:space="preserve">SH17098249	</t>
  </si>
  <si>
    <t xml:space="preserve">999225656847955	</t>
  </si>
  <si>
    <t>[拉斯维加斯]拉斯维加斯红石/萨默拉昆塔套房酒店(La Quinta by Wyndham Las Vegas RedRock/Summerlin)(70393889)</t>
  </si>
  <si>
    <t>客房, 2 张大床, 无烟房&lt;2人入住&gt;&lt;早餐&gt;</t>
  </si>
  <si>
    <t>XIANG/Qiqi</t>
  </si>
  <si>
    <t xml:space="preserve">3699752	</t>
  </si>
  <si>
    <t xml:space="preserve">45871701	</t>
  </si>
  <si>
    <t xml:space="preserve">999225683742750	</t>
  </si>
  <si>
    <t>[香农]香农温泉酒店(Shannon Springs Hotel)(110039124)</t>
  </si>
  <si>
    <t>标准间&lt;2人入住&gt;&lt;早餐&gt;</t>
  </si>
  <si>
    <t>Edgar/William Jeofry</t>
  </si>
  <si>
    <t xml:space="preserve">3706092	</t>
  </si>
  <si>
    <t xml:space="preserve">999225692782442	</t>
  </si>
  <si>
    <t>SAKAINO/NATSUKI,ITO/CHIHAYA</t>
  </si>
  <si>
    <t xml:space="preserve">3707372	</t>
  </si>
  <si>
    <t xml:space="preserve">23067670	</t>
  </si>
  <si>
    <t xml:space="preserve">999225749709004	</t>
  </si>
  <si>
    <t>行政双床房&lt;2人入住&gt;&lt;早餐&gt;</t>
  </si>
  <si>
    <t>RICHARDSON/LAURA,RICHARDSON/KENNETH</t>
  </si>
  <si>
    <t xml:space="preserve">3720636	</t>
  </si>
  <si>
    <t xml:space="preserve">aedfx342989	</t>
  </si>
  <si>
    <t xml:space="preserve">999225764769243	</t>
  </si>
  <si>
    <t>TURLAK/VIKTOR</t>
  </si>
  <si>
    <t xml:space="preserve">3722978	</t>
  </si>
  <si>
    <t xml:space="preserve">999225797818448	</t>
  </si>
  <si>
    <t>TAKANO/RISA</t>
  </si>
  <si>
    <t xml:space="preserve">3729961	</t>
  </si>
  <si>
    <t xml:space="preserve">999225804076438	</t>
  </si>
  <si>
    <t>[华欣]华欣仕丹德酒店(The Standard, Hua Hin)(94992938)</t>
  </si>
  <si>
    <t>标准特大床&lt;2人入住&gt;&lt;早餐&gt;</t>
  </si>
  <si>
    <t>SHIN/YEWON</t>
  </si>
  <si>
    <t xml:space="preserve">3731197	</t>
  </si>
  <si>
    <t xml:space="preserve">999225840917299	</t>
  </si>
  <si>
    <t>[格拉纳达]甘博阿宫殿塞尔科特尔(Sercotel Palacio de Los Gamboa)(55354613)</t>
  </si>
  <si>
    <t>基本双人间&lt;2人入住&gt;</t>
  </si>
  <si>
    <t>BENITEZ MARTIN/MANUEL ESTEBAN</t>
  </si>
  <si>
    <t xml:space="preserve">3738009	</t>
  </si>
  <si>
    <t xml:space="preserve">999225868050737	</t>
  </si>
  <si>
    <t>高级房&lt;2人入住&gt;&lt;不退款&gt;</t>
  </si>
  <si>
    <t>Patel/Kunj,Patel/Kunj</t>
  </si>
  <si>
    <t xml:space="preserve">3743813	</t>
  </si>
  <si>
    <t xml:space="preserve">#171128	</t>
  </si>
  <si>
    <t xml:space="preserve">999225891800030	</t>
  </si>
  <si>
    <t>[科隆]弗朗德舍尔霍夫酒店(Hotel Flandrischer Hof)(55680569)</t>
  </si>
  <si>
    <t>标准双人房两张床&lt;2人入住&gt;&lt;早餐&gt;</t>
  </si>
  <si>
    <t>FULLER/Chris</t>
  </si>
  <si>
    <t xml:space="preserve">3748637	</t>
  </si>
  <si>
    <t xml:space="preserve">999225905832646	</t>
  </si>
  <si>
    <t>[塞多费塔]波尔图ABC酒店 - 博阿维斯塔(ABC Hotel Porto - Boavista)(91807628)</t>
  </si>
  <si>
    <t>双人房&lt;2人入住&gt;</t>
  </si>
  <si>
    <t>Rodriguez Orellana/Manuel Jose</t>
  </si>
  <si>
    <t xml:space="preserve">3751201	</t>
  </si>
  <si>
    <t xml:space="preserve">999225952733043	</t>
  </si>
  <si>
    <t>[迪拜]兰花维俄酒店(Orchid Vue Hotel)(60513921)</t>
  </si>
  <si>
    <t>Munir/Aamir</t>
  </si>
  <si>
    <t xml:space="preserve">3761442	</t>
  </si>
  <si>
    <t xml:space="preserve">999225990194996	</t>
  </si>
  <si>
    <t>[首尔]太平洋酒店(Pacific Hotel)(55452176)</t>
  </si>
  <si>
    <t>WANG/YAN,WANG/LING</t>
  </si>
  <si>
    <t xml:space="preserve">3768384	</t>
  </si>
  <si>
    <t xml:space="preserve">999225996628069	</t>
  </si>
  <si>
    <t xml:space="preserve">3769947	</t>
  </si>
  <si>
    <t xml:space="preserve">R23/0812/115442407	</t>
  </si>
  <si>
    <t xml:space="preserve">999226109064105	</t>
  </si>
  <si>
    <t>[普吉岛]卡察画廊度假-卡察卡利姆湾(Marina Gallery Resort-Kacha-Kalim Bay)(70165358)</t>
  </si>
  <si>
    <t>池景豪华房 禁烟&lt;2人入住&gt;&lt;不退款&gt;&lt;早餐&gt;</t>
  </si>
  <si>
    <t>WU/BINGREN,ZHANG/MENGKE</t>
  </si>
  <si>
    <t xml:space="preserve">3792893	</t>
  </si>
  <si>
    <t xml:space="preserve">999226138215517	</t>
  </si>
  <si>
    <t>[凯恩塔]凯恩塔纪念碑山谷酒店(Kayenta Monument Valley Inn)(70393288)</t>
  </si>
  <si>
    <t>标准房, 1 张特大床, 无烟房&lt;2人入住&gt;</t>
  </si>
  <si>
    <t>Jusayan/Jude</t>
  </si>
  <si>
    <t xml:space="preserve">3801637	</t>
  </si>
  <si>
    <t xml:space="preserve">70445997	</t>
  </si>
  <si>
    <t xml:space="preserve">999226145903217	</t>
  </si>
  <si>
    <t>[锡赛德]锡赛德海滨夏洛套房酒店(Shilo Inn Suites Seaside Oceanfront)(69451832)</t>
  </si>
  <si>
    <t>部分海景大床阁楼&lt;2人入住&gt;</t>
  </si>
  <si>
    <t>GE/YITING</t>
  </si>
  <si>
    <t xml:space="preserve">3806064	</t>
  </si>
  <si>
    <t xml:space="preserve">H7STEBBHX	</t>
  </si>
  <si>
    <t xml:space="preserve">999226148518463	</t>
  </si>
  <si>
    <t>[拉斯维加斯]菲茨杰拉德拉斯维加斯酒店(The D Las Vegas)(55346191)</t>
  </si>
  <si>
    <t>豪华特大床房&lt;2人入住&gt;</t>
  </si>
  <si>
    <t>liu/shuyuan,liu/tao</t>
  </si>
  <si>
    <t xml:space="preserve">3808193	</t>
  </si>
  <si>
    <t xml:space="preserve">1219198	</t>
  </si>
  <si>
    <t xml:space="preserve">999226148766808	</t>
  </si>
  <si>
    <t>Cooper/Peter</t>
  </si>
  <si>
    <t xml:space="preserve">3808419	</t>
  </si>
  <si>
    <t xml:space="preserve">999226149370157	</t>
  </si>
  <si>
    <t>[华沙]格罗马达华沙中心酒店(Hotel Gromada Warszawa Centrum)(89919710)</t>
  </si>
  <si>
    <t>QIU/YINGJIE</t>
  </si>
  <si>
    <t xml:space="preserve">3809130	</t>
  </si>
  <si>
    <t xml:space="preserve">999226196057806	</t>
  </si>
  <si>
    <t>[埃迪县]白色城市洞穴旅馆(White's City Cavern Inn)(103762075)</t>
  </si>
  <si>
    <t>标准双人房（1 张双人床）, 2 张大床, 无烟房&lt;2人入住&gt;&lt;早餐&gt;</t>
  </si>
  <si>
    <t>Isley/Steven</t>
  </si>
  <si>
    <t xml:space="preserve">3812176	</t>
  </si>
  <si>
    <t xml:space="preserve">-71689042	</t>
  </si>
  <si>
    <t xml:space="preserve">999226196156642	</t>
  </si>
  <si>
    <t>[法里达巴德]苏拉杰昆德维凡塔酒店 - 国家首都辖区(Vivanta Surajkund, NCR)(55920207)</t>
  </si>
  <si>
    <t>高级特大床房&lt;2人入住&gt;</t>
  </si>
  <si>
    <t>Jain/Divyansh</t>
  </si>
  <si>
    <t xml:space="preserve">3812231	</t>
  </si>
  <si>
    <t xml:space="preserve">75695SE175335	</t>
  </si>
  <si>
    <t xml:space="preserve">999226210357561	</t>
  </si>
  <si>
    <t>[温德米尔]温德米尔酒店(Windermere Hotel)(110132870)</t>
  </si>
  <si>
    <t>湖景双床房&lt;2人入住&gt;&lt;不退款&gt;&lt;早餐&gt;</t>
  </si>
  <si>
    <t>Yu/Hui,Lai/Meng</t>
  </si>
  <si>
    <t xml:space="preserve">3815617	</t>
  </si>
  <si>
    <t xml:space="preserve">RL31668520	</t>
  </si>
  <si>
    <t xml:space="preserve">999226211611265	</t>
  </si>
  <si>
    <t>TING/CHIEW HEE</t>
  </si>
  <si>
    <t xml:space="preserve">3815995	</t>
  </si>
  <si>
    <t xml:space="preserve">118010	</t>
  </si>
  <si>
    <t xml:space="preserve">999226218707998	</t>
  </si>
  <si>
    <t>[新加坡]罗拔申码头河畔酒店(Riverside Hotel Robertson Quay Managed by The Ascott Limited)(55439309)</t>
  </si>
  <si>
    <t>豪华房&lt;2人入住&gt;</t>
  </si>
  <si>
    <t>Pednekar/Pratik</t>
  </si>
  <si>
    <t xml:space="preserve">3817610	</t>
  </si>
  <si>
    <t xml:space="preserve">10023663	</t>
  </si>
  <si>
    <t xml:space="preserve">999226267077146	</t>
  </si>
  <si>
    <t>[万象]老挝广场酒店(Lao Plaza Hotel)(55956419)</t>
  </si>
  <si>
    <t>豪华房 2张单人床&lt;2人入住&gt;&lt;早餐&gt;</t>
  </si>
  <si>
    <t>JAVUR/RENUKA MAHALINGAPPA</t>
  </si>
  <si>
    <t xml:space="preserve">3820346	</t>
  </si>
  <si>
    <t xml:space="preserve">134535	</t>
  </si>
  <si>
    <t xml:space="preserve">999226273705597	</t>
  </si>
  <si>
    <t>[曼谷]加迪纳阿索克酒店及公寓(Gardina Asoke Hotel &amp; Residence)(109175480)</t>
  </si>
  <si>
    <t>CHAN/KA MAN,LAM/KI TAT</t>
  </si>
  <si>
    <t xml:space="preserve">3822030	</t>
  </si>
  <si>
    <t xml:space="preserve">RZM-72907682	</t>
  </si>
  <si>
    <t xml:space="preserve">999226278578233	</t>
  </si>
  <si>
    <t>LI/ZONGZE</t>
  </si>
  <si>
    <t xml:space="preserve">3823677	</t>
  </si>
  <si>
    <t xml:space="preserve">188909	</t>
  </si>
  <si>
    <t xml:space="preserve">999226322351056	</t>
  </si>
  <si>
    <t>[伯恩矛斯]名流酒店（原品质伯恩矛斯酒店）(Hotel Celebrity)(55329262)</t>
  </si>
  <si>
    <t>标准双床房&lt;2人入住&gt;&lt;不退款&gt;&lt;早餐&gt;</t>
  </si>
  <si>
    <t>Yip/Choi Yeng</t>
  </si>
  <si>
    <t xml:space="preserve">3825141	</t>
  </si>
  <si>
    <t xml:space="preserve">-73369562	</t>
  </si>
  <si>
    <t xml:space="preserve">999226326720808	</t>
  </si>
  <si>
    <t>[马德里]克莱门特巴拉哈斯酒店(Clement Barajas)(55543069)</t>
  </si>
  <si>
    <t>双人床房&lt;2人入住&gt;&lt;早餐&gt;</t>
  </si>
  <si>
    <t>LIAO/ZIXUAN,YU/ZONGYAN</t>
  </si>
  <si>
    <t xml:space="preserve">3826359	</t>
  </si>
  <si>
    <t xml:space="preserve">EX-73464896-1271347	</t>
  </si>
  <si>
    <t xml:space="preserve">999226329356466	</t>
  </si>
  <si>
    <t>[曼谷]素坤逸艾斯鲍克斯酒店(S Box Sukhumvit Hotel)(55680400)</t>
  </si>
  <si>
    <t>Box 5.5房&lt;2人入住&gt;&lt;不退款&gt;&lt;早餐&gt;</t>
  </si>
  <si>
    <t>MUNSANIT/NAIYANA</t>
  </si>
  <si>
    <t xml:space="preserve">3827178	</t>
  </si>
  <si>
    <t xml:space="preserve">999226342845092	</t>
  </si>
  <si>
    <t>[巴黎]旅游酒店(Hôtel Tourisme Avenue)(55519399)</t>
  </si>
  <si>
    <t>舒适房&lt;2人入住&gt;&lt;早餐&gt;</t>
  </si>
  <si>
    <t>Wang/Yuanqiang,Pan/Xiaoxian</t>
  </si>
  <si>
    <t xml:space="preserve">3833078	</t>
  </si>
  <si>
    <t xml:space="preserve">74493772	</t>
  </si>
  <si>
    <t xml:space="preserve">999226344301295	</t>
  </si>
  <si>
    <t>[拉斯维加斯]宁静维加斯精品酒店（拉斯维加斯店 ）(Serene Vegas Boutique Hotel Las Vegas)(55505372)</t>
  </si>
  <si>
    <t>RKV 庭院景观特大床房&lt;2人入住&gt;</t>
  </si>
  <si>
    <t>WANG/YUEPAI</t>
  </si>
  <si>
    <t xml:space="preserve">3833800	</t>
  </si>
  <si>
    <t xml:space="preserve">9138439583157	</t>
  </si>
  <si>
    <t xml:space="preserve">999226350139482	</t>
  </si>
  <si>
    <t>[庞坦]巴黎艺术酒店(Art Hotel Paris Est)(69451856)</t>
  </si>
  <si>
    <t>一室房 1张双人床&lt;2人入住&gt;</t>
  </si>
  <si>
    <t>HUANG/MARCO</t>
  </si>
  <si>
    <t xml:space="preserve">3836869	</t>
  </si>
  <si>
    <t xml:space="preserve">IK1KKX	</t>
  </si>
  <si>
    <t xml:space="preserve">999226350765928	</t>
  </si>
  <si>
    <t>[毛里求斯]蓝色船帆精品酒店(Voile Bleue Boutique Hotel)(91808154)</t>
  </si>
  <si>
    <t>豪华一室公寓&lt;2人入住&gt;&lt;早餐&gt;</t>
  </si>
  <si>
    <t>TSARFATI/ELAN</t>
  </si>
  <si>
    <t xml:space="preserve">3837252	</t>
  </si>
  <si>
    <t xml:space="preserve">-74945884	</t>
  </si>
  <si>
    <t xml:space="preserve">999226357971409	</t>
  </si>
  <si>
    <t>[新加坡]新加坡81酒店 - 芽笼(Hotel 81 Geylang)(55851905)</t>
  </si>
  <si>
    <t>Room Superior&lt;2人入住&gt;</t>
  </si>
  <si>
    <t>YANG/WEI CHUN</t>
  </si>
  <si>
    <t xml:space="preserve">3841263	</t>
  </si>
  <si>
    <t xml:space="preserve">999226358858403	</t>
  </si>
  <si>
    <t>[布莱顿霍夫]魅力布莱顿精品 SPA 酒店(The Charm Brighton Boutique Hotel &amp; Spa)(55586066)</t>
  </si>
  <si>
    <t>豪华双人间&lt;2人入住&gt;&lt;不退款&gt;</t>
  </si>
  <si>
    <t>JI/LI,ZHANG/XUANHANG</t>
  </si>
  <si>
    <t xml:space="preserve">3841526	</t>
  </si>
  <si>
    <t>RL31574847</t>
  </si>
  <si>
    <t xml:space="preserve">RL31574848	</t>
  </si>
  <si>
    <t xml:space="preserve">999226366717845	</t>
  </si>
  <si>
    <t>[华盛顿]华盛顿特区 - 国家广场万豪居家酒店(Residence Inn by Marriott Washington, DC National Mall)(55346046)</t>
  </si>
  <si>
    <t>大床一室房(带沙发床)&lt;2人入住&gt;&lt;早餐&gt;</t>
  </si>
  <si>
    <t>WANG/ZHEJIAN,ZHANG/ZIHAN</t>
  </si>
  <si>
    <t xml:space="preserve">3846592	</t>
  </si>
  <si>
    <t xml:space="preserve">83480016	</t>
  </si>
  <si>
    <t xml:space="preserve">999226489407702	</t>
  </si>
  <si>
    <t>标准套房, 热水浴缸, 海洋景观&lt;2人入住&gt;&lt;不退款&gt;</t>
  </si>
  <si>
    <t xml:space="preserve">3851485	</t>
  </si>
  <si>
    <t xml:space="preserve">5302	</t>
  </si>
  <si>
    <t xml:space="preserve">999226491530134	</t>
  </si>
  <si>
    <t>[清迈]清迈谭易思廷酒店(Eastin Tan Hotel Chiang Mai)(55289971)</t>
  </si>
  <si>
    <t>高级双人床房&lt;2人入住&gt;&lt;不退款&gt;&lt;早餐&gt;</t>
  </si>
  <si>
    <t>KOMAMIYA/AYAKO,KAWASAKI/SACHIKO,HATSUMI/MAKIKO</t>
  </si>
  <si>
    <t xml:space="preserve">3852961	</t>
  </si>
  <si>
    <t xml:space="preserve">80433	</t>
  </si>
  <si>
    <t xml:space="preserve">999226493402230	</t>
  </si>
  <si>
    <t>[胡志明市]胡志明市自由绿野仙踪酒店, 原自由酒店3号(Liberty Saigon Greenview Hotel Ho Chi Minh City)(90357823)</t>
  </si>
  <si>
    <t>尊贵公园景房&lt;2人入住&gt;&lt;早餐&gt;</t>
  </si>
  <si>
    <t>LEE/MYUNGKEOL,JANG/JAEIK</t>
  </si>
  <si>
    <t xml:space="preserve">3855351	</t>
  </si>
  <si>
    <t xml:space="preserve">2908232	</t>
  </si>
  <si>
    <t xml:space="preserve">999226494215608	</t>
  </si>
  <si>
    <t>[洛杉矶]洛杉矶国际机场索内斯塔酒店(Sonesta Los Angeles Airport LAX)(55299106)</t>
  </si>
  <si>
    <t>Room, 1 King Bed, Accessible (Mobility/Hearing ADA Bathtub)&lt;2人入住&gt;&lt;不退款&gt;</t>
  </si>
  <si>
    <t>SUTTHIAKHAN/GANJANA</t>
  </si>
  <si>
    <t xml:space="preserve">3856575	</t>
  </si>
  <si>
    <t xml:space="preserve">31849SE445225	</t>
  </si>
  <si>
    <t xml:space="preserve">999226496398654	</t>
  </si>
  <si>
    <t>[伦敦]公园大道贝斯沃特酒店(Park Avenue Bayswater Inn Hyde Park)(68545338)</t>
  </si>
  <si>
    <t>双床房&lt;2人入住&gt;&lt;不退款&gt;&lt;早餐&gt;</t>
  </si>
  <si>
    <t>YANG/TIANFU,ZHAO/HONGYUAN</t>
  </si>
  <si>
    <t xml:space="preserve">3859271	</t>
  </si>
  <si>
    <t xml:space="preserve">77528811	</t>
  </si>
  <si>
    <t xml:space="preserve">999226496650892	</t>
  </si>
  <si>
    <t>[巨港]阿尔特斯酒店(The Alts Hotel)(90402426)</t>
  </si>
  <si>
    <t>高级双人房&lt;2人入住&gt;</t>
  </si>
  <si>
    <t>BENZE/WILHELM</t>
  </si>
  <si>
    <t xml:space="preserve">3859622	</t>
  </si>
  <si>
    <t xml:space="preserve">516389	</t>
  </si>
  <si>
    <t xml:space="preserve">999226498031672	</t>
  </si>
  <si>
    <t>大号床房&lt;2人入住&gt;</t>
  </si>
  <si>
    <t>CHEN/QIAN</t>
  </si>
  <si>
    <t xml:space="preserve">3860910	</t>
  </si>
  <si>
    <t xml:space="preserve">999226498321002	</t>
  </si>
  <si>
    <t>[新加坡]81酒店(优质星)(Hotel 81 Premier Star)(78129526)</t>
  </si>
  <si>
    <t>HAN/TINGTING,Zhang/Yongmei</t>
  </si>
  <si>
    <t xml:space="preserve">3861379	</t>
  </si>
  <si>
    <t xml:space="preserve">141650010	</t>
  </si>
  <si>
    <t xml:space="preserve">999226499298379	</t>
  </si>
  <si>
    <t>[普吉岛]超越芭东酒店(Beyond Patong)(55254428)</t>
  </si>
  <si>
    <t>PENG/YAPING,YANG/QIANHUI</t>
  </si>
  <si>
    <t xml:space="preserve">3862594	</t>
  </si>
  <si>
    <t xml:space="preserve">313038/305763/305929/300576	</t>
  </si>
  <si>
    <t xml:space="preserve">999226500327320	</t>
  </si>
  <si>
    <t>[曼谷]曼谷林布兰套房酒店(Rembrandt Hotel and Suites Bangkok)(55452251)</t>
  </si>
  <si>
    <t>豪华双人或双床间&lt;1人入住&gt;&lt;不退款&gt;&lt;早餐&gt;</t>
  </si>
  <si>
    <t>ZHANG/SHIQI,YE/CHUNHUA,MA/LEI,ZHONG/WEIMIN</t>
  </si>
  <si>
    <t xml:space="preserve">3863799	</t>
  </si>
  <si>
    <t xml:space="preserve">999226502854805	</t>
  </si>
  <si>
    <t>[罗博]罗博河度假村(Loboc River Resort)(55680312)</t>
  </si>
  <si>
    <t>森林景观房&lt;2人入住&gt;&lt;不退款&gt;</t>
  </si>
  <si>
    <t>Cho/Malgu</t>
  </si>
  <si>
    <t xml:space="preserve">3867068	</t>
  </si>
  <si>
    <t xml:space="preserve">999226571215241	</t>
  </si>
  <si>
    <t>[新加坡]新加坡克拉码头智选假日酒店(Holiday Inn Express Singapore Clarke Quay , an IHG Hotel)(89930906)</t>
  </si>
  <si>
    <t>标准大床房&lt;2人入住&gt;&lt;早餐&gt;</t>
  </si>
  <si>
    <t>VALDIVIESO/BENJAMIN</t>
  </si>
  <si>
    <t xml:space="preserve">3871057	</t>
  </si>
  <si>
    <t xml:space="preserve">999226573329484	</t>
  </si>
  <si>
    <t>[吉隆坡]吉隆坡香格里拉(Shangri-La Kuala Lumpur)(61600027)</t>
  </si>
  <si>
    <t>俱乐部行政双床房&lt;2人入住&gt;</t>
  </si>
  <si>
    <t>LEUNG/WAI MAN</t>
  </si>
  <si>
    <t xml:space="preserve">3871588	</t>
  </si>
  <si>
    <t xml:space="preserve">HMY-6PM35P34+MJ-E00	</t>
  </si>
  <si>
    <t xml:space="preserve">999226597272458	</t>
  </si>
  <si>
    <t>[首尔]空中花园东大门金斯敦酒店(Hotel Skypark Kingstown Dongdaemun)(55639486)</t>
  </si>
  <si>
    <t>标准双人房&lt;1&gt;&lt;2人入住&gt;</t>
  </si>
  <si>
    <t>LAU/SHUK YEE</t>
  </si>
  <si>
    <t xml:space="preserve">3873314	</t>
  </si>
  <si>
    <t xml:space="preserve">999226600410897	</t>
  </si>
  <si>
    <t>LAU/SHUK KUEN</t>
  </si>
  <si>
    <t xml:space="preserve">3874287	</t>
  </si>
  <si>
    <t xml:space="preserve">999226604582697	</t>
  </si>
  <si>
    <t>[帕拉尼亚克]马尼拉机场路出发酒店(Go Hotels Manila Airport Road)(55439366)</t>
  </si>
  <si>
    <t>CASTRO/JEFF</t>
  </si>
  <si>
    <t xml:space="preserve">3875995	</t>
  </si>
  <si>
    <t xml:space="preserve">1048322309	</t>
  </si>
  <si>
    <t xml:space="preserve">999226612374034	</t>
  </si>
  <si>
    <t>[利雅得]皇冠玫瑰酒店(Crown Rose Hotel)(110132919)</t>
  </si>
  <si>
    <t>NA/SHUAI</t>
  </si>
  <si>
    <t xml:space="preserve">3879738	</t>
  </si>
  <si>
    <t xml:space="preserve">104015649	</t>
  </si>
  <si>
    <t xml:space="preserve">999226614409518	</t>
  </si>
  <si>
    <t>[八打灵再也]阿万特酒店(Avante Hotel)(103763329)</t>
  </si>
  <si>
    <t>豪华特大床房&lt;1人入住&gt;&lt;不退款&gt;&lt;早餐&gt;</t>
  </si>
  <si>
    <t>LI/YUNPENG</t>
  </si>
  <si>
    <t xml:space="preserve">3879941	</t>
  </si>
  <si>
    <t xml:space="preserve">178061	</t>
  </si>
  <si>
    <t xml:space="preserve">999226615522501	</t>
  </si>
  <si>
    <t>[胡志明市]雷克斯酒店(Rex Hotel)(55465120)</t>
  </si>
  <si>
    <t>雷克斯套房&lt;1人入住&gt;&lt;不退款&gt;&lt;早餐&gt;</t>
  </si>
  <si>
    <t>Wang/Shifeng</t>
  </si>
  <si>
    <t xml:space="preserve">3880144	</t>
  </si>
  <si>
    <t xml:space="preserve">999226615572075	</t>
  </si>
  <si>
    <t>[普吉岛]拉威棕榈滩度假酒店(Rawai Palm Beach Resort)(55312047)</t>
  </si>
  <si>
    <t>高级池景房&lt;2人入住&gt;&lt;不退款&gt;</t>
  </si>
  <si>
    <t>VANDENBERG/RALPH FEDOR</t>
  </si>
  <si>
    <t xml:space="preserve">3880152	</t>
  </si>
  <si>
    <t xml:space="preserve">Sineenuch	</t>
  </si>
  <si>
    <t xml:space="preserve">999226619945018	</t>
  </si>
  <si>
    <t>[纳柯亚]那格亚希尔巴达姆酒店(Nagoya Hill Hotel Batam)(55320663)</t>
  </si>
  <si>
    <t>DOUBLE SUPERIOR&lt;2人入住&gt;&lt;不退款&gt;&lt;早餐&gt;</t>
  </si>
  <si>
    <t>KRISHNAN/RAJA</t>
  </si>
  <si>
    <t xml:space="preserve">3881343	</t>
  </si>
  <si>
    <t xml:space="preserve">247493	</t>
  </si>
  <si>
    <t xml:space="preserve">999226625078992	</t>
  </si>
  <si>
    <t>[济州市]济州市中心酒店(Jeju Central City Hotel)(55862185)</t>
  </si>
  <si>
    <t>CUI/HU,ZHAO/GUILING</t>
  </si>
  <si>
    <t xml:space="preserve">3883783	</t>
  </si>
  <si>
    <t xml:space="preserve">TL718535080	</t>
  </si>
  <si>
    <t xml:space="preserve">999226625329664	</t>
  </si>
  <si>
    <t>[孟买]科希努尔大陆酒店(Hotel Kohinoor Continental,Airport)(55414051)</t>
  </si>
  <si>
    <t>NAGARAJAN/SENTHIL</t>
  </si>
  <si>
    <t xml:space="preserve">3884041	</t>
  </si>
  <si>
    <t xml:space="preserve">999226625601614	</t>
  </si>
  <si>
    <t>[奥兰多]奥兰多华尔道夫度假村及酒店(Waldorf Astoria Orlando)(70391662)</t>
  </si>
  <si>
    <t>豪华双大床房&lt;2人入住&gt;&lt;不退款&gt;</t>
  </si>
  <si>
    <t>XING/JINGRU,Zhu/Danqing</t>
  </si>
  <si>
    <t xml:space="preserve">3884242	</t>
  </si>
  <si>
    <t xml:space="preserve">3416086684	</t>
  </si>
  <si>
    <t xml:space="preserve">999226625912379	</t>
  </si>
  <si>
    <t>[Kutamekar]卡拉旺巴提卡酒店及出租公寓(BATIQA Hotel &amp; Apartments Karawang)(55560196)</t>
  </si>
  <si>
    <t>高级双床间&lt;2人入住&gt;&lt;早餐&gt;</t>
  </si>
  <si>
    <t>HUANG/XUEGUANG</t>
  </si>
  <si>
    <t xml:space="preserve">3884462	</t>
  </si>
  <si>
    <t xml:space="preserve">999226626599038	</t>
  </si>
  <si>
    <t>[新加坡]新加坡悦乐加东酒店 - 远东集团(Village Hotel Katong by Far East Hospitality)(55851944)</t>
  </si>
  <si>
    <t>LIM/JIT NLONG</t>
  </si>
  <si>
    <t xml:space="preserve">3885099	</t>
  </si>
  <si>
    <t xml:space="preserve">999226634290520	</t>
  </si>
  <si>
    <t>[安养市]安阳市都市精品酒店(Urban Boutique Hotel Anyangsi)(55653097)</t>
  </si>
  <si>
    <t>ZHAO/XUAN</t>
  </si>
  <si>
    <t xml:space="preserve">3886792	</t>
  </si>
  <si>
    <t xml:space="preserve">23090142	</t>
  </si>
  <si>
    <t xml:space="preserve">999226637336269	</t>
  </si>
  <si>
    <t>[济州市]艾丽斯树干酒店(Hotel Alice and Trunk)(90402216)</t>
  </si>
  <si>
    <t>WANG/CHENXI,LI/XIAOCI</t>
  </si>
  <si>
    <t xml:space="preserve">3887706	</t>
  </si>
  <si>
    <t xml:space="preserve">2309052161235650	</t>
  </si>
  <si>
    <t xml:space="preserve">999226639812347	</t>
  </si>
  <si>
    <t>[新加坡]新加坡81酒店-好莱坞(Hotel 81 Premier Hollywood)(55451862)</t>
  </si>
  <si>
    <t>高级房(大床)&lt;2人入住&gt;</t>
  </si>
  <si>
    <t>Liu/Zhihao</t>
  </si>
  <si>
    <t xml:space="preserve">3888480	</t>
  </si>
  <si>
    <t xml:space="preserve">074639610	</t>
  </si>
  <si>
    <t xml:space="preserve">999226641619639	</t>
  </si>
  <si>
    <t>[普吉岛]客莱福巴东普吉岛酒店(Hotel Clover Patong Phuket)(69427712)</t>
  </si>
  <si>
    <t>豪华房(按摩浴缸)（禁烟）&lt;2人入住&gt;&lt;不退款&gt;</t>
  </si>
  <si>
    <t>BALAN/ARAVINDA KUMAR,BALAN/ARAVINDA KUMAR</t>
  </si>
  <si>
    <t xml:space="preserve">3889111	</t>
  </si>
  <si>
    <t xml:space="preserve">318918	</t>
  </si>
  <si>
    <t xml:space="preserve">999226645887433	</t>
  </si>
  <si>
    <t>[首尔]驿三新罗舒泰酒店(Shilla Stay Yeoksam)(68031233)</t>
  </si>
  <si>
    <t>豪华双人床房&lt;2人入住&gt;</t>
  </si>
  <si>
    <t>SHIN/HEUNGSHIG</t>
  </si>
  <si>
    <t xml:space="preserve">3890594	</t>
  </si>
  <si>
    <t xml:space="preserve">999226647260275	</t>
  </si>
  <si>
    <t>[帕拉尼亚克]梦之城 - 马尼拉诺布酒店(City of Dreams - Nobu Hotel Manila)(56196269)</t>
  </si>
  <si>
    <t>诺布豪华特大床房 禁烟&lt;2人入住&gt;&lt;不退款&gt;&lt;早餐&gt;</t>
  </si>
  <si>
    <t>CHEUNG/KA MENG</t>
  </si>
  <si>
    <t xml:space="preserve">3891061	</t>
  </si>
  <si>
    <t xml:space="preserve">1387677	</t>
  </si>
  <si>
    <t xml:space="preserve">999226574513391	</t>
  </si>
  <si>
    <t>Ma/Yiqing</t>
  </si>
  <si>
    <t xml:space="preserve">3871921	</t>
  </si>
  <si>
    <t xml:space="preserve">143601527	</t>
  </si>
  <si>
    <t xml:space="preserve">999226574505258	</t>
  </si>
  <si>
    <t xml:space="preserve">3871918	</t>
  </si>
  <si>
    <t xml:space="preserve">143516307	</t>
  </si>
  <si>
    <t xml:space="preserve">999226654056617	</t>
  </si>
  <si>
    <t>[迪拜]阿塔纳酒店(Atana Hotel)(55944623)</t>
  </si>
  <si>
    <t>MAHANAGA/YOHAN</t>
  </si>
  <si>
    <t xml:space="preserve">3892299	</t>
  </si>
  <si>
    <t xml:space="preserve">16977555	</t>
  </si>
  <si>
    <t xml:space="preserve">999226655828633	</t>
  </si>
  <si>
    <t>[马卡蒂]新世界马卡蒂酒店(New World Makati Hotel)(70391576)</t>
  </si>
  <si>
    <t>MALACCHINI/DANIEL,KENNEDY-COOKE/WILLIAM</t>
  </si>
  <si>
    <t xml:space="preserve">3892481	</t>
  </si>
  <si>
    <t xml:space="preserve">7421629	</t>
  </si>
  <si>
    <t xml:space="preserve">999226663142968	</t>
  </si>
  <si>
    <t>[丹佛]丹佛国际机场温德姆贝蒙特酒店(Baymont by Wyndham Denver International Airport)(70394070)</t>
  </si>
  <si>
    <t>1 King Bed Non-Smoking&lt;2人入住&gt;&lt;早餐&gt;</t>
  </si>
  <si>
    <t>Cross/Diane</t>
  </si>
  <si>
    <t xml:space="preserve">3894589	</t>
  </si>
  <si>
    <t xml:space="preserve">999226217896385	</t>
  </si>
  <si>
    <t>[波拉特]拉托雷塔酒店(Hotel La Torretta)(55290252)</t>
  </si>
  <si>
    <t>QU/XIAOGUANG,Zhao/Chen</t>
  </si>
  <si>
    <t xml:space="preserve">3817315	</t>
  </si>
  <si>
    <t xml:space="preserve">2308221976EYWX5PP0	</t>
  </si>
  <si>
    <t xml:space="preserve">999226663909343	</t>
  </si>
  <si>
    <t>GUO/XIANGNAN</t>
  </si>
  <si>
    <t xml:space="preserve">3894755	</t>
  </si>
  <si>
    <t xml:space="preserve">999226665196661	</t>
  </si>
  <si>
    <t>高级房(大床)&lt;2人入住&gt;&lt;不退款&gt;</t>
  </si>
  <si>
    <t>WANG/MEILING,XING/FANGYU,XING/JIARUI,XING/HAIDONG</t>
  </si>
  <si>
    <t xml:space="preserve">3895038	</t>
  </si>
  <si>
    <t xml:space="preserve">132802870	</t>
  </si>
  <si>
    <t xml:space="preserve">999226665548477	</t>
  </si>
  <si>
    <t>[基多]巴尔提可酒店(Hotel Báltico)(112318545)</t>
  </si>
  <si>
    <t>尊贵房&lt;2人入住&gt;</t>
  </si>
  <si>
    <t>Chen/JIANGJUN</t>
  </si>
  <si>
    <t xml:space="preserve">3895190	</t>
  </si>
  <si>
    <t xml:space="preserve">104910157	</t>
  </si>
  <si>
    <t xml:space="preserve">999226667479425	</t>
  </si>
  <si>
    <t>[巴黎]尤马城市小屋酒店(Yooma Urban Lodge)(92028564)</t>
  </si>
  <si>
    <t>四人房&lt;4人入住&gt;&lt;不退款&gt;</t>
  </si>
  <si>
    <t>Zhang/Yueyuan</t>
  </si>
  <si>
    <t xml:space="preserve">3895748	</t>
  </si>
  <si>
    <t xml:space="preserve">999226667514166	</t>
  </si>
  <si>
    <t>四人房&lt;3人入住&gt;&lt;不退款&gt;&lt;早餐&gt;</t>
  </si>
  <si>
    <t>Shengge/Laozhou</t>
  </si>
  <si>
    <t xml:space="preserve">3895755	</t>
  </si>
  <si>
    <t xml:space="preserve">999226669143199	</t>
  </si>
  <si>
    <t>SAINT PALAIS/FREDERIC</t>
  </si>
  <si>
    <t xml:space="preserve">3896307	</t>
  </si>
  <si>
    <t xml:space="preserve">453565575 - 1694080011075107	</t>
  </si>
  <si>
    <t xml:space="preserve">999226626382656	</t>
  </si>
  <si>
    <t>单人间&lt;1人入住&gt;&lt;早餐&gt;</t>
  </si>
  <si>
    <t>Karagiannakis/Giannis</t>
  </si>
  <si>
    <t xml:space="preserve">3884911	</t>
  </si>
  <si>
    <t xml:space="preserve">999226669767217	</t>
  </si>
  <si>
    <t>[首尔]首尔车站德塞纳尔斯酒店(Hotel the Designers Seoul Station)(55465138)</t>
  </si>
  <si>
    <t>高级三人间&lt;2人入住&gt;</t>
  </si>
  <si>
    <t>WANG/HAIBO,DONG/CHAO</t>
  </si>
  <si>
    <t xml:space="preserve">3896597	</t>
  </si>
  <si>
    <t xml:space="preserve">2309071961449542	</t>
  </si>
  <si>
    <t xml:space="preserve">999226669832398	</t>
  </si>
  <si>
    <t>[曼谷]拉萨尔水疗套房酒店(Lasalle Suites Hotel &amp; Residence)(55345892)</t>
  </si>
  <si>
    <t>豪华一卧室套房&lt;2人入住&gt;&lt;不退款&gt;</t>
  </si>
  <si>
    <t>WEI/JIE</t>
  </si>
  <si>
    <t xml:space="preserve">3896614	</t>
  </si>
  <si>
    <t xml:space="preserve">-82454150	</t>
  </si>
  <si>
    <t xml:space="preserve">999226670083166	</t>
  </si>
  <si>
    <t>[戈尔韦]弗兰纳里酒店(Flannery's Hotel)(55598987)</t>
  </si>
  <si>
    <t>三人房&lt;2人入住&gt;&lt;早餐&gt;</t>
  </si>
  <si>
    <t>HU/WEI</t>
  </si>
  <si>
    <t xml:space="preserve">3896667	</t>
  </si>
  <si>
    <t xml:space="preserve">999226670426064	</t>
  </si>
  <si>
    <t>[中雅加达]雅加达普罗福圖酒店(Hotel Borobudur Jakarta)(55281447)</t>
  </si>
  <si>
    <t>顶级豪华间&lt;1人入住&gt;&lt;不退款&gt;&lt;早餐&gt;</t>
  </si>
  <si>
    <t>LI/WEIDONG</t>
  </si>
  <si>
    <t xml:space="preserve">3896937	</t>
  </si>
  <si>
    <t xml:space="preserve">999226671902614	</t>
  </si>
  <si>
    <t>标准房&lt;2人入住&gt;&lt;早餐&gt;</t>
  </si>
  <si>
    <t xml:space="preserve">3897603	</t>
  </si>
  <si>
    <t xml:space="preserve">46170278	</t>
  </si>
  <si>
    <t xml:space="preserve">999226701230251	</t>
  </si>
  <si>
    <t>[普吉岛]普吉岛奈娜度假酒店(Naina Resort &amp; Spa Phuket)(55832025)</t>
  </si>
  <si>
    <t>Kumar/Rajiv,Kumar/Rajiv</t>
  </si>
  <si>
    <t xml:space="preserve">3898630	</t>
  </si>
  <si>
    <t xml:space="preserve">2608020	</t>
  </si>
  <si>
    <t xml:space="preserve">999226701798060	</t>
  </si>
  <si>
    <t>[布鲁日]雅各布酒店(Hotel Jacobs)(96299586)</t>
  </si>
  <si>
    <t>高级双人间&lt;2人入住&gt;&lt;不退款&gt;&lt;早餐&gt;</t>
  </si>
  <si>
    <t>NICOLLE/Frederic</t>
  </si>
  <si>
    <t xml:space="preserve">3898738	</t>
  </si>
  <si>
    <t xml:space="preserve">920732951	</t>
  </si>
  <si>
    <t xml:space="preserve">999226704677339	</t>
  </si>
  <si>
    <t>SAPHON/SETHIKAR,MEAS/RAVUTH,SUN/SREYLENG</t>
  </si>
  <si>
    <t xml:space="preserve">3899411	</t>
  </si>
  <si>
    <t xml:space="preserve">392093	</t>
  </si>
  <si>
    <t xml:space="preserve">25731971462	</t>
  </si>
  <si>
    <t>[普吉岛]R马尔温泉度假酒店(R-Mar Resort and Spa)(70165327)</t>
  </si>
  <si>
    <t>HUANG/CHUNLI,WANG/SHIBO</t>
  </si>
  <si>
    <t xml:space="preserve">3716003	</t>
  </si>
  <si>
    <t xml:space="preserve">18899	</t>
  </si>
  <si>
    <t xml:space="preserve">999226707098703	</t>
  </si>
  <si>
    <t>高级房 (2号楼)&lt;1人入住&gt;&lt;不退款&gt;&lt;早餐&gt;</t>
  </si>
  <si>
    <t>YEUNG/WAI HUNG</t>
  </si>
  <si>
    <t xml:space="preserve">3900124	</t>
  </si>
  <si>
    <t xml:space="preserve">932048	</t>
  </si>
  <si>
    <t xml:space="preserve">999226709333515	</t>
  </si>
  <si>
    <t>[吉隆坡]吉隆坡希尔顿逸林酒店(DoubleTree by Hilton Kuala Lumpur)(68545465)</t>
  </si>
  <si>
    <t>行政双床房&lt;2人入住&gt;</t>
  </si>
  <si>
    <t>rymarz/john</t>
  </si>
  <si>
    <t xml:space="preserve">3900948	</t>
  </si>
  <si>
    <t xml:space="preserve">999226714438446	</t>
  </si>
  <si>
    <t>标准两张单人床房&lt;2人入住&gt;&lt;不退款&gt;&lt;早餐&gt;</t>
  </si>
  <si>
    <t>SAKULPIPAT/THANAPONG</t>
  </si>
  <si>
    <t xml:space="preserve">3902997	</t>
  </si>
  <si>
    <t xml:space="preserve">394389	</t>
  </si>
  <si>
    <t xml:space="preserve">999226715031994	</t>
  </si>
  <si>
    <t>[纽约]纽约中央公园帕克莱恩酒店(Park Lane Hotel New York Con)(55281240)</t>
  </si>
  <si>
    <t>城景特大床房&lt;2人入住&gt;&lt;不退款&gt;</t>
  </si>
  <si>
    <t>CHAN/ROBIN H,ARPANA/SELENA</t>
  </si>
  <si>
    <t xml:space="preserve">3903362	</t>
  </si>
  <si>
    <t xml:space="preserve">999226715193739	</t>
  </si>
  <si>
    <t>山景豪华特大床房&lt;2人入住&gt;&lt;不退款&gt;</t>
  </si>
  <si>
    <t xml:space="preserve">3903445	</t>
  </si>
  <si>
    <t xml:space="preserve">454276015 - 1694216060034566	</t>
  </si>
  <si>
    <t xml:space="preserve">999226715835906	</t>
  </si>
  <si>
    <t>城景双人房&lt;2人入住&gt;&lt;不退款&gt;</t>
  </si>
  <si>
    <t>PAN/JUNXIONG</t>
  </si>
  <si>
    <t xml:space="preserve">3903792	</t>
  </si>
  <si>
    <t xml:space="preserve">126111	</t>
  </si>
  <si>
    <t xml:space="preserve">999226716055509	</t>
  </si>
  <si>
    <t>[阿灵顿]纳逊奈尔喜来登酒店(Sheraton Pentagon City)(55720103)</t>
  </si>
  <si>
    <t>Murray/Kevin Alexander</t>
  </si>
  <si>
    <t xml:space="preserve">3903942	</t>
  </si>
  <si>
    <t xml:space="preserve">999226719790609	</t>
  </si>
  <si>
    <t>[曼谷]UHG 安努季节酒店(The Quarter Onnut by UHG)(100679711)</t>
  </si>
  <si>
    <t>高级特大床房&lt;2人入住&gt;&lt;不退款&gt;</t>
  </si>
  <si>
    <t>MA/YAN</t>
  </si>
  <si>
    <t xml:space="preserve">3904492	</t>
  </si>
  <si>
    <t xml:space="preserve">999226275631671	</t>
  </si>
  <si>
    <t>[布里斯托尔]布鲁克斯布里斯托尔宾馆(Brooks Guesthouse Bristol)(109175541)</t>
  </si>
  <si>
    <t>特大床房间&lt;2人入住&gt;</t>
  </si>
  <si>
    <t>CHEN/SHUAI</t>
  </si>
  <si>
    <t xml:space="preserve">3822729	</t>
  </si>
  <si>
    <t xml:space="preserve">RL32773768	</t>
  </si>
  <si>
    <t xml:space="preserve">26724351074	</t>
  </si>
  <si>
    <t>一室房&lt;2人入住&gt;&lt;不退款&gt;</t>
  </si>
  <si>
    <t>LIAO/QINGQING</t>
  </si>
  <si>
    <t xml:space="preserve">3905847	</t>
  </si>
  <si>
    <t xml:space="preserve">999226725073728	</t>
  </si>
  <si>
    <t>[利雅得]首都O237安达卢西亚酒店(Mena Andalusia Riyadh)(104397146)</t>
  </si>
  <si>
    <t>Standard King Room&lt;1人入住&gt;&lt;不退款&gt;&lt;早餐&gt;</t>
  </si>
  <si>
    <t>Satwani/Pankaj</t>
  </si>
  <si>
    <t xml:space="preserve">3906003	</t>
  </si>
  <si>
    <t xml:space="preserve">999226725303356	</t>
  </si>
  <si>
    <t>[新山]新山阿玛瑞度假酒店(Amari Johor Bahru)(55694736)</t>
  </si>
  <si>
    <t>高级客房&lt;2人入住&gt;&lt;不退款&gt;</t>
  </si>
  <si>
    <t>Senin/Nana</t>
  </si>
  <si>
    <t xml:space="preserve">3906065	</t>
  </si>
  <si>
    <t xml:space="preserve">11470151	</t>
  </si>
  <si>
    <t xml:space="preserve">999226726632872	</t>
  </si>
  <si>
    <t>[开罗]开罗解放广场施泰根贝格尔酒店(Steigenberger Hotel El Tahrir Cairo)(91809583)</t>
  </si>
  <si>
    <t>高级城景房&lt;2人入住&gt;&lt;不退款&gt;</t>
  </si>
  <si>
    <t>AHMED/NOURHAN</t>
  </si>
  <si>
    <t xml:space="preserve">3906597	</t>
  </si>
  <si>
    <t xml:space="preserve">999226729368448	</t>
  </si>
  <si>
    <t>[希什利]摩顿莫纳帕梅西科伊住宿加早餐旅馆(Molton Monapart Mecidiyekoy)(55720486)</t>
  </si>
  <si>
    <t>Albayrak/Hayriye Betul</t>
  </si>
  <si>
    <t xml:space="preserve">3907475	</t>
  </si>
  <si>
    <t xml:space="preserve">R002260010	</t>
  </si>
  <si>
    <t xml:space="preserve">999226733025329	</t>
  </si>
  <si>
    <t>[吉隆坡]吉隆坡丽思卡尔顿酒店(The Ritz-Carlton, Kuala Lumpur)(55299070)</t>
  </si>
  <si>
    <t>行政豪华房&lt;2人入住&gt;&lt;不退款&gt;&lt;早餐&gt;</t>
  </si>
  <si>
    <t>YASUDA/KENTO</t>
  </si>
  <si>
    <t xml:space="preserve">3909704	</t>
  </si>
  <si>
    <t xml:space="preserve">308843615	</t>
  </si>
  <si>
    <t xml:space="preserve">999226733977633	</t>
  </si>
  <si>
    <t>[巴尼奥莱]巴黎东部诺富特酒店(Novotel Paris Est)(55639764)</t>
  </si>
  <si>
    <t>经典双人床房&lt;1人入住&gt;&lt;早餐&gt;</t>
  </si>
  <si>
    <t>LERICOLAIS/DAVID</t>
  </si>
  <si>
    <t xml:space="preserve">3910270	</t>
  </si>
  <si>
    <t xml:space="preserve">8710	</t>
  </si>
  <si>
    <t xml:space="preserve">999226734252013	</t>
  </si>
  <si>
    <t>[芭堤雅]特罗皮卡纳酒店(Hotel Tropicana Pattaya)(55745204)</t>
  </si>
  <si>
    <t>尊贵房主翼&lt;2人入住&gt;&lt;不退款&gt;</t>
  </si>
  <si>
    <t>vijayakumar /karthigaichandran</t>
  </si>
  <si>
    <t xml:space="preserve">3910502	</t>
  </si>
  <si>
    <t xml:space="preserve">4825	</t>
  </si>
  <si>
    <t xml:space="preserve">999226734337612	</t>
  </si>
  <si>
    <t>[大雅台]大雅台峰会岭大酒店(多用途酒店)(Summit Ridge Tagaytay(Multiple Use Hotel))(94358386)</t>
  </si>
  <si>
    <t>TAY/CHIN KWEE,CO/PATRICK</t>
  </si>
  <si>
    <t xml:space="preserve">3910537	</t>
  </si>
  <si>
    <t xml:space="preserve">999226734679371	</t>
  </si>
  <si>
    <t>[普吉岛]普吉格雷斯兰温泉度假酒店(Phuket Graceland Resort and Spa)(56185699)</t>
  </si>
  <si>
    <t>豪华池景房（内宾）&lt;2人入住&gt;&lt;不退款&gt;&lt;早餐&gt;</t>
  </si>
  <si>
    <t>Bhatele/Devashish,Bhatele/Devashish</t>
  </si>
  <si>
    <t xml:space="preserve">3910810	</t>
  </si>
  <si>
    <t xml:space="preserve">999226734821380	</t>
  </si>
  <si>
    <t>ANAN/ESLAM</t>
  </si>
  <si>
    <t xml:space="preserve">3910863	</t>
  </si>
  <si>
    <t xml:space="preserve">999226734836079	</t>
  </si>
  <si>
    <t>[伊斯坦布尔]皇家住宿宫殿酒店(Royal Stay Palace Hotel)(60480303)</t>
  </si>
  <si>
    <t>Deluxe Twin&lt;2人入住&gt;&lt;不退款&gt;</t>
  </si>
  <si>
    <t>DAI/FANGQI,WANG/YUWEI</t>
  </si>
  <si>
    <t xml:space="preserve">3910874	</t>
  </si>
  <si>
    <t xml:space="preserve">4894774-1	</t>
  </si>
  <si>
    <t xml:space="preserve">999226735078905	</t>
  </si>
  <si>
    <t>[宿务]宿务柏宁国际大酒店(Cebu Parklane International Hotel)(55451638)</t>
  </si>
  <si>
    <t>帕克兰大床房&lt;1人入住&gt;&lt;不退款&gt;&lt;早餐&gt;</t>
  </si>
  <si>
    <t>Avellanosa/Selene</t>
  </si>
  <si>
    <t xml:space="preserve">3911124	</t>
  </si>
  <si>
    <t xml:space="preserve">185955	</t>
  </si>
  <si>
    <t xml:space="preserve">999226735097537	</t>
  </si>
  <si>
    <t>[巴厘岛]西塔丁斯贝拉瓦海滩巴厘岛(Citadines Berawa Beach Bali)(95084920)</t>
  </si>
  <si>
    <t>一室房&lt;2人入住&gt;&lt;不退款&gt;&lt;早餐&gt;</t>
  </si>
  <si>
    <t>YAN/XUE</t>
  </si>
  <si>
    <t xml:space="preserve">3911146	</t>
  </si>
  <si>
    <t xml:space="preserve">999226735591342	</t>
  </si>
  <si>
    <t>[清迈]清迈阿莫拉塔佩酒店(Amora Thapae Hotel Chiang Mai)(56206475)</t>
  </si>
  <si>
    <t>至尊高级房&lt;2人入住&gt;&lt;不退款&gt;&lt;早餐&gt;</t>
  </si>
  <si>
    <t>PATTHANAPUKDEE/THANAPHON</t>
  </si>
  <si>
    <t xml:space="preserve">3911852	</t>
  </si>
  <si>
    <t xml:space="preserve">421608	</t>
  </si>
  <si>
    <t xml:space="preserve">999226735677992	</t>
  </si>
  <si>
    <t>[坎昆]坎昆温德姆拉昆塔酒店(Wyndham Garden Cancun Downtown)(55944512)</t>
  </si>
  <si>
    <t>KUNG/YUK MING</t>
  </si>
  <si>
    <t xml:space="preserve">3911937	</t>
  </si>
  <si>
    <t xml:space="preserve">999226736847055	</t>
  </si>
  <si>
    <t>[泗水]泗水蒂博尼哥罗大酒店(Great Diponegoro Hotel Surabaya)(91807584)</t>
  </si>
  <si>
    <t>DENNIS/DENNIS</t>
  </si>
  <si>
    <t xml:space="preserve">3912214	</t>
  </si>
  <si>
    <t xml:space="preserve">s.23012790	</t>
  </si>
  <si>
    <t xml:space="preserve">999226739173730	</t>
  </si>
  <si>
    <t>[阿纳海姆]阿纳海姆度假村区索内斯塔酒店(Sonesta Anaheim Resort Area)(55872353)</t>
  </si>
  <si>
    <t>豪华两张双人床房&lt;4人入住&gt;&lt;不退款&gt;</t>
  </si>
  <si>
    <t>reyes/stephanie</t>
  </si>
  <si>
    <t xml:space="preserve">3912726	</t>
  </si>
  <si>
    <t xml:space="preserve">999226739288010	</t>
  </si>
  <si>
    <t>行政房(超大床)&lt;2人入住&gt;&lt;不退款&gt;</t>
  </si>
  <si>
    <t>WU/JIANMIN</t>
  </si>
  <si>
    <t xml:space="preserve">3912778	</t>
  </si>
  <si>
    <t xml:space="preserve">999226739314630	</t>
  </si>
  <si>
    <t>[迈阿密泉]迈阿密国际机场克拉丽奥套房酒店(Clarion Inn &amp; Suites Miami International Airport)(55320453)</t>
  </si>
  <si>
    <t>两张双人床房&lt;2人入住&gt;&lt;不退款&gt;</t>
  </si>
  <si>
    <t>HERNANDEZ/HEYLIN</t>
  </si>
  <si>
    <t xml:space="preserve">3912797	</t>
  </si>
  <si>
    <t xml:space="preserve">999226739338821	</t>
  </si>
  <si>
    <t>[利雅得]阿尔费哈实施酒店(Boudl Al Fayhaa)(110131116)</t>
  </si>
  <si>
    <t>单人房&lt;1人入住&gt;&lt;不退款&gt;&lt;早餐&gt;</t>
  </si>
  <si>
    <t>LIN/HONGYONG</t>
  </si>
  <si>
    <t xml:space="preserve">3912806	</t>
  </si>
  <si>
    <t xml:space="preserve">999226739706925	</t>
  </si>
  <si>
    <t>[曼谷]新暹罗河畔酒店(New Siam Riverside)(55745278)</t>
  </si>
  <si>
    <t>TE/HAIN SENG</t>
  </si>
  <si>
    <t xml:space="preserve">3912920	</t>
  </si>
  <si>
    <t xml:space="preserve">45647	</t>
  </si>
  <si>
    <t xml:space="preserve">999226740998714	</t>
  </si>
  <si>
    <t>[普吉岛]Must Sea酒店(Must Sea Hotel)(55299423)</t>
  </si>
  <si>
    <t>豪华房（带阳台）&lt;2人入住&gt;&lt;不退款&gt;</t>
  </si>
  <si>
    <t>Phuriwat/wongseriwattana</t>
  </si>
  <si>
    <t xml:space="preserve">3913216	</t>
  </si>
  <si>
    <t xml:space="preserve">HGUConf84533694	</t>
  </si>
  <si>
    <t xml:space="preserve">999226741276007	</t>
  </si>
  <si>
    <t>[纽约]曼哈顿时代广场酒店(The Manhattan at Times Square)(55505105)</t>
  </si>
  <si>
    <t>标准大床房&lt;2人入住&gt;&lt;不退款&gt;</t>
  </si>
  <si>
    <t>VETRI VEL/VETRI VEL</t>
  </si>
  <si>
    <t xml:space="preserve">3913269	</t>
  </si>
  <si>
    <t xml:space="preserve">VETRIVELVETRIEL	</t>
  </si>
  <si>
    <t xml:space="preserve">999226741684341	</t>
  </si>
  <si>
    <t>[奇克托瓦加]布法罗机场酒店(Buffalo Airport Hotel)(70392542)</t>
  </si>
  <si>
    <t>2 Double Beds, No Smoking, Accessible Room&lt;2人入住&gt;&lt;不退款&gt;</t>
  </si>
  <si>
    <t>Chen/Congli</t>
  </si>
  <si>
    <t xml:space="preserve">3913705	</t>
  </si>
  <si>
    <t xml:space="preserve">999226744849805	</t>
  </si>
  <si>
    <t>RODRIGUEZ/JUAN OSORIO</t>
  </si>
  <si>
    <t xml:space="preserve">3914555	</t>
  </si>
  <si>
    <t xml:space="preserve">999226744890874	</t>
  </si>
  <si>
    <t>LEVRAY/CHRISTIAN</t>
  </si>
  <si>
    <t xml:space="preserve">3914562	</t>
  </si>
  <si>
    <t xml:space="preserve">84620209	</t>
  </si>
  <si>
    <t xml:space="preserve">999226745265005	</t>
  </si>
  <si>
    <t>豪华两张双人床房&lt;2人入住&gt;&lt;不退款&gt;</t>
  </si>
  <si>
    <t>HAYASHI/RYOSUKE</t>
  </si>
  <si>
    <t xml:space="preserve">3914623	</t>
  </si>
  <si>
    <t xml:space="preserve">999226745334591	</t>
  </si>
  <si>
    <t>SHEN/SIQI,HUANG/SHUGE,RAO/ZEYING</t>
  </si>
  <si>
    <t xml:space="preserve">394832	</t>
  </si>
  <si>
    <t xml:space="preserve">999226749031475	</t>
  </si>
  <si>
    <t>[芭堤雅]芭堤雅暹罗海岸酒店(Siam Bayshore Resort Pattaya)(55585803)</t>
  </si>
  <si>
    <t>行政豪华房&lt;2人入住&gt;&lt;不退款&gt;</t>
  </si>
  <si>
    <t>jassal/supreet,jassal/supreet</t>
  </si>
  <si>
    <t xml:space="preserve">3915574	</t>
  </si>
  <si>
    <t xml:space="preserve">999226749753494	</t>
  </si>
  <si>
    <t>[新加坡]新加坡香格里拉圣淘沙度假村(Shangri-La Rasa Sentosa, Singapore)(55884340)</t>
  </si>
  <si>
    <t>Deluxe Sea View Room with King Bed&lt;1人入住&gt;&lt;不退款&gt;&lt;早餐&gt;</t>
  </si>
  <si>
    <t>LIU/WEILI,GAO/SONG,SUN/XIAOWEI,LI/XIAOYAN,XU/KUN</t>
  </si>
  <si>
    <t xml:space="preserve">3915810	</t>
  </si>
  <si>
    <t xml:space="preserve">999226750927652	</t>
  </si>
  <si>
    <t>ZHANG/SICHUAN,WANG/HUAN</t>
  </si>
  <si>
    <t xml:space="preserve">3916178	</t>
  </si>
  <si>
    <t xml:space="preserve">999226752488419	</t>
  </si>
  <si>
    <t>[苏黎世]欧瑞康星酒店(Hotel Sternen Oerlikon)(55612005)</t>
  </si>
  <si>
    <t>标准双人房&lt;2人入住&gt;&lt;不退款&gt;&lt;早餐&gt;</t>
  </si>
  <si>
    <t>Scheuermeier/Gertrud</t>
  </si>
  <si>
    <t xml:space="preserve">3916905	</t>
  </si>
  <si>
    <t xml:space="preserve">999226752867839	</t>
  </si>
  <si>
    <t>[曼谷]圣苏湾机场套房(Sinsuvarn Airport Suite Hotel)(55451691)</t>
  </si>
  <si>
    <t>豪华房(带阳台)&lt;2人入住&gt;&lt;不退款&gt;</t>
  </si>
  <si>
    <t>PHOLOENG/SASIMA,YOTHONGYOT/THANAPHON</t>
  </si>
  <si>
    <t xml:space="preserve">3917010	</t>
  </si>
  <si>
    <t xml:space="preserve">HTL-WBD-455225035	</t>
  </si>
  <si>
    <t xml:space="preserve">26753073729	</t>
  </si>
  <si>
    <t>行政特大床房&lt;1人入住&gt;&lt;不退款&gt;&lt;早餐&gt;</t>
  </si>
  <si>
    <t>SU/SENPENG,YANG/PING</t>
  </si>
  <si>
    <t xml:space="preserve">3917196	</t>
  </si>
  <si>
    <t xml:space="preserve">999226754448757	</t>
  </si>
  <si>
    <t>[Racha Thewa]素万那普机场奇迹酒店(Miracle Suvarnabhumi Airport)(55841680)</t>
  </si>
  <si>
    <t>SOMBOUN/SIMMAVONG</t>
  </si>
  <si>
    <t xml:space="preserve">3917652	</t>
  </si>
  <si>
    <t xml:space="preserve">DEB230912081227659	</t>
  </si>
  <si>
    <t xml:space="preserve">999226755101201	</t>
  </si>
  <si>
    <t>[圣何塞]圣何塞机场温德姆拉昆塔套房酒店(La Quinta Inn &amp; Suites by Wyndham San Jose Airport)(90386956)</t>
  </si>
  <si>
    <t>JIA/WEI</t>
  </si>
  <si>
    <t xml:space="preserve">3917910	</t>
  </si>
  <si>
    <t xml:space="preserve">999226755135462	</t>
  </si>
  <si>
    <t>客房, 1 张特大床, 泳池景观&lt;2人入住&gt;&lt;不退款&gt;&lt;早餐&gt;</t>
  </si>
  <si>
    <t>OH/CHAEHYEOK</t>
  </si>
  <si>
    <t xml:space="preserve">3917929	</t>
  </si>
  <si>
    <t xml:space="preserve">999226755201928	</t>
  </si>
  <si>
    <t>[菲乌米奇诺]罗马菲乌米奇诺民宿酒店(B-B Hotel Roma Fiumicino Aeroporto Fiera 1)(91907659)</t>
  </si>
  <si>
    <t>Zeng/Di,MA/YANHONG</t>
  </si>
  <si>
    <t xml:space="preserve">3917975	</t>
  </si>
  <si>
    <t xml:space="preserve">999226755263065	</t>
  </si>
  <si>
    <t>[弗雷明汉]波士顿 - 弗雷明汉红屋顶普拉斯+酒店(Red Roof Plus+ Boston - Framingham)(55768726)</t>
  </si>
  <si>
    <t>标准特大床房&lt;2人入住&gt;&lt;不退款&gt;</t>
  </si>
  <si>
    <t>XIE/SHENG</t>
  </si>
  <si>
    <t xml:space="preserve">3918003	</t>
  </si>
  <si>
    <t xml:space="preserve">999226755403295	</t>
  </si>
  <si>
    <t>Ma/Huiying</t>
  </si>
  <si>
    <t xml:space="preserve">3918069	</t>
  </si>
  <si>
    <t xml:space="preserve">3431460058	</t>
  </si>
  <si>
    <t xml:space="preserve">999226755706486	</t>
  </si>
  <si>
    <t>[马卡蒂]马卡迪宫殿大酒店(Makati Palace Hotel)(55337166)</t>
  </si>
  <si>
    <t>SHANG/YANAN</t>
  </si>
  <si>
    <t xml:space="preserve">3918202	</t>
  </si>
  <si>
    <t xml:space="preserve">101735	</t>
  </si>
  <si>
    <t xml:space="preserve">999226757817821	</t>
  </si>
  <si>
    <t>[帕西市]马来亚大酒店(The Malayan Plaza Hotel)(55270755)</t>
  </si>
  <si>
    <t>高级一室房&lt;1人入住&gt;&lt;不退款&gt;&lt;早餐&gt;</t>
  </si>
  <si>
    <t>NGUYEN/THITRANG</t>
  </si>
  <si>
    <t xml:space="preserve">3919119	</t>
  </si>
  <si>
    <t xml:space="preserve">497800000001786	</t>
  </si>
  <si>
    <t xml:space="preserve">999226757960300	</t>
  </si>
  <si>
    <t>[曼谷]珊兰广场酒店(Samran Place Hotel)(55745008)</t>
  </si>
  <si>
    <t>JARUK/NUTCHARI</t>
  </si>
  <si>
    <t xml:space="preserve">3919173	</t>
  </si>
  <si>
    <t xml:space="preserve">2309120011	</t>
  </si>
  <si>
    <t xml:space="preserve">999226758307567	</t>
  </si>
  <si>
    <t>[拉斯维加斯]热带拉斯维加斯希尔顿逸林酒店(Tropicana Las Vegas - a DoubleTree by Hilton Hotel)(70391520)</t>
  </si>
  <si>
    <t>俱乐部塔楼特大床房&lt;2人入住&gt;&lt;不退款&gt;</t>
  </si>
  <si>
    <t>Armitige/Chris</t>
  </si>
  <si>
    <t xml:space="preserve">3919411	</t>
  </si>
  <si>
    <t xml:space="preserve">999226758589130	</t>
  </si>
  <si>
    <t>[迪拜]迪拜莱佛士酒店(Raffles Dubai)(55666190)</t>
  </si>
  <si>
    <t>客房(特色)&lt;1人入住&gt;&lt;不退款&gt;&lt;早餐&gt;</t>
  </si>
  <si>
    <t>LEE/JIN HEE</t>
  </si>
  <si>
    <t xml:space="preserve">3919502	</t>
  </si>
  <si>
    <t xml:space="preserve">140777679	</t>
  </si>
  <si>
    <t xml:space="preserve">999226758908969	</t>
  </si>
  <si>
    <t>[The Rocks]悉尼香格里拉(Shangri-La Hotel Sydney)(55841710)</t>
  </si>
  <si>
    <t>GUO/XIAOQIU</t>
  </si>
  <si>
    <t xml:space="preserve">3919696	</t>
  </si>
  <si>
    <t xml:space="preserve">HAU-4RRH46Q4+FG-E00	</t>
  </si>
  <si>
    <t xml:space="preserve">999226759744755	</t>
  </si>
  <si>
    <t>JIANG/YANJIN</t>
  </si>
  <si>
    <t xml:space="preserve">3920029	</t>
  </si>
  <si>
    <t xml:space="preserve">2309121662008693	</t>
  </si>
  <si>
    <t xml:space="preserve">999226760055731	</t>
  </si>
  <si>
    <t>[曼谷]UHG四分之一隆齐酒店(The Quarter Ploenchit by UHG)(90402440)</t>
  </si>
  <si>
    <t>INTHACHAI/NAKHARIN</t>
  </si>
  <si>
    <t xml:space="preserve">3920077	</t>
  </si>
  <si>
    <t xml:space="preserve">85342783	</t>
  </si>
  <si>
    <t xml:space="preserve">999226760190128	</t>
  </si>
  <si>
    <t>[吉隆坡]吉隆坡豪亚酒店式公寓 - 远东酒店集团旗下(Oasia Suites Kuala Lumpur by Far East Hospitality)(55465407)</t>
  </si>
  <si>
    <t>一卧室尊贵房&lt;2人入住&gt;&lt;不退款&gt;</t>
  </si>
  <si>
    <t>KUBOTA/MIDORI</t>
  </si>
  <si>
    <t xml:space="preserve">3920093	</t>
  </si>
  <si>
    <t xml:space="preserve">999226760505273	</t>
  </si>
  <si>
    <t>大床房&lt;2人入住&gt;&lt;不退款&gt;&lt;早餐&gt;</t>
  </si>
  <si>
    <t>KWON/IKSEONG,CHUNG/ILMAN</t>
  </si>
  <si>
    <t xml:space="preserve">3920129	</t>
  </si>
  <si>
    <t xml:space="preserve">999226760955307	</t>
  </si>
  <si>
    <t>[帕赛市]马尼拉贝尔蒙特酒店(Belmont Hotel Manila)(55321134)</t>
  </si>
  <si>
    <t>高级客房, 1 张大床&lt;2人入住&gt;&lt;不退款&gt;&lt;早餐&gt;</t>
  </si>
  <si>
    <t>Loganathen/Suthaharan</t>
  </si>
  <si>
    <t xml:space="preserve">3920425	</t>
  </si>
  <si>
    <t xml:space="preserve">271-1419968RATE-L1	</t>
  </si>
  <si>
    <t xml:space="preserve">999226761377080	</t>
  </si>
  <si>
    <t>[河内]河内春天酒店(Spring Hotel Hanoi)(77364064)</t>
  </si>
  <si>
    <t>经典房间&lt;2人入住&gt;&lt;不退款&gt;&lt;早餐&gt;</t>
  </si>
  <si>
    <t>LYU/WENJUN</t>
  </si>
  <si>
    <t xml:space="preserve">3920678	</t>
  </si>
  <si>
    <t xml:space="preserve">999226761522581	</t>
  </si>
  <si>
    <t>[吉隆坡]武吉免登我的酒店(My Hotel @ Bukit Bintang)(55367711)</t>
  </si>
  <si>
    <t>标准单人房&lt;1人入住&gt;&lt;不退款&gt;&lt;早餐&gt;</t>
  </si>
  <si>
    <t>Prabba/Soorya</t>
  </si>
  <si>
    <t xml:space="preserve">3920709	</t>
  </si>
  <si>
    <t xml:space="preserve">782000000030337	</t>
  </si>
  <si>
    <t xml:space="preserve">999226762317107	</t>
  </si>
  <si>
    <t>[新加坡]新加坡滨海湾金沙度假区(Marina Bay Sands Singapore)(55439468)</t>
  </si>
  <si>
    <t>BASONE/CHRISTIAN</t>
  </si>
  <si>
    <t xml:space="preserve">3921174	</t>
  </si>
  <si>
    <t xml:space="preserve">224HV3QLV4	</t>
  </si>
  <si>
    <t xml:space="preserve">999226762391655	</t>
  </si>
  <si>
    <t>[北雅加达]安可探索酒店(Discovery Ancol)(55414065)</t>
  </si>
  <si>
    <t>ZHOU/KE</t>
  </si>
  <si>
    <t xml:space="preserve">3921199	</t>
  </si>
  <si>
    <t xml:space="preserve">999226762439245	</t>
  </si>
  <si>
    <t>Zhang/Xin</t>
  </si>
  <si>
    <t xml:space="preserve">3921213	</t>
  </si>
  <si>
    <t xml:space="preserve">999226762637385	</t>
  </si>
  <si>
    <t>[阿布扎比]阿布扎比文华东方阿联酋宫殿酒店(Emirates Palace Mandarin Oriental, Abu Dhabi)(55944820)</t>
  </si>
  <si>
    <t>城景豪华特大床房&lt;2人入住&gt;&lt;不退款&gt;&lt;早餐&gt;</t>
  </si>
  <si>
    <t>WAN/XIN</t>
  </si>
  <si>
    <t xml:space="preserve">3921267	</t>
  </si>
  <si>
    <t xml:space="preserve">999226763097144	</t>
  </si>
  <si>
    <t>[井里汶市]井里汶斯特拉之梦酒店(Hotel Citradream Cirebon)(90401744)</t>
  </si>
  <si>
    <t>高级双人床房&lt;2人入住&gt;&lt;不退款&gt;</t>
  </si>
  <si>
    <t>VIKRI/ABDU AKIL</t>
  </si>
  <si>
    <t xml:space="preserve">3921642	</t>
  </si>
  <si>
    <t xml:space="preserve">999226763424490	</t>
  </si>
  <si>
    <t>[马尼拉]马尼拉湾景园酒店(Bayview Park Hotel Manila)(55280723)</t>
  </si>
  <si>
    <t>Ordonez/Ronald Allan D</t>
  </si>
  <si>
    <t xml:space="preserve">3921952	</t>
  </si>
  <si>
    <t xml:space="preserve">294067	</t>
  </si>
  <si>
    <t xml:space="preserve">999226763529959	</t>
  </si>
  <si>
    <t>[巴厘岛]阿斯顿登巴萨酒店及会议中心(Aston Denpasar Hotel &amp; Convention)(55367715)</t>
  </si>
  <si>
    <t>XU/YUNXIA</t>
  </si>
  <si>
    <t xml:space="preserve">3921998	</t>
  </si>
  <si>
    <t xml:space="preserve">30028962	</t>
  </si>
  <si>
    <t xml:space="preserve">999226764023464	</t>
  </si>
  <si>
    <t>[班贾尔马辛]班贾尔马辛银河郁锦香酒店(Galaxy Hotel Banjarmasin)(55439443)</t>
  </si>
  <si>
    <t>豪华双人间&lt;2人入住&gt;&lt;不退款&gt;&lt;早餐&gt;</t>
  </si>
  <si>
    <t>WU/FAN</t>
  </si>
  <si>
    <t xml:space="preserve">3922262	</t>
  </si>
  <si>
    <t xml:space="preserve">105456	</t>
  </si>
  <si>
    <t xml:space="preserve">999226764764663	</t>
  </si>
  <si>
    <t>[曼谷]UHG四分之一湄南酒店(The Quarter Chaophraya by Uhg)(110133691)</t>
  </si>
  <si>
    <t>高级城景特大床房（带阳台）&lt;2人入住&gt;&lt;不退款&gt;</t>
  </si>
  <si>
    <t>THUNYAVORAKARN/KEWALEE</t>
  </si>
  <si>
    <t xml:space="preserve">3922555	</t>
  </si>
  <si>
    <t xml:space="preserve">85583510	</t>
  </si>
  <si>
    <t xml:space="preserve">999226765039593	</t>
  </si>
  <si>
    <t>[吉隆坡]宜必思吉隆坡市中心酒店(Ibis Kuala Lumpur City Centre)(55757161)</t>
  </si>
  <si>
    <t>CHEW/YUNXUAN</t>
  </si>
  <si>
    <t xml:space="preserve">3922718	</t>
  </si>
  <si>
    <t xml:space="preserve">999226765678371	</t>
  </si>
  <si>
    <t>[曼彻斯特]曼彻斯特市中心大不列颠酒店(Britannia Hotel City Centre Manchester)(55611699)</t>
  </si>
  <si>
    <t>QIAO/SHU YA</t>
  </si>
  <si>
    <t xml:space="preserve">88324433	</t>
  </si>
  <si>
    <t xml:space="preserve">999226766687017	</t>
  </si>
  <si>
    <t>[马德里]希尔顿马德里机场酒店(Hilton Madrid Airport)(91810644)</t>
  </si>
  <si>
    <t>Wang/Hong Tao</t>
  </si>
  <si>
    <t xml:space="preserve">3923658	</t>
  </si>
  <si>
    <t xml:space="preserve">HES-8CGRFC27+QM-E00	</t>
  </si>
  <si>
    <t xml:space="preserve">999226766953050	</t>
  </si>
  <si>
    <t>[奥兰多]奥兰多国际机场华美达套房酒店(Ramada by Wyndham Suites Orlando Airport)(60467097)</t>
  </si>
  <si>
    <t>2张双人床一室套房&lt;2人入住&gt;&lt;不退款&gt;</t>
  </si>
  <si>
    <t>li/jiajie</t>
  </si>
  <si>
    <t xml:space="preserve">3923868	</t>
  </si>
  <si>
    <t xml:space="preserve">HUS-76WWFM4R+FF-E00	</t>
  </si>
  <si>
    <t xml:space="preserve">999226767547658	</t>
  </si>
  <si>
    <t>wu/zansi</t>
  </si>
  <si>
    <t xml:space="preserve">3924182	</t>
  </si>
  <si>
    <t xml:space="preserve">999226767834851	</t>
  </si>
  <si>
    <t>[南旧金山]旧金山机场北旅客之家酒店(Travelodge by Wyndham San Francisco Airport North)(70792150)</t>
  </si>
  <si>
    <t>豪华两张大床房&lt;2人入住&gt;&lt;不退款&gt;</t>
  </si>
  <si>
    <t>PAN/SILIANG</t>
  </si>
  <si>
    <t xml:space="preserve">3924259	</t>
  </si>
  <si>
    <t xml:space="preserve">999226768046713	</t>
  </si>
  <si>
    <t>[乌汶]莱丝翁酒店(Laithong Hotel)(94359890)</t>
  </si>
  <si>
    <t>高级房间&lt;2人入住&gt;&lt;不退款&gt;&lt;早餐&gt;</t>
  </si>
  <si>
    <t>LAKANUT/WASSANA</t>
  </si>
  <si>
    <t xml:space="preserve">3924468	</t>
  </si>
  <si>
    <t xml:space="preserve">|85975258	</t>
  </si>
  <si>
    <t xml:space="preserve">999226768340642	</t>
  </si>
  <si>
    <t>[吉隆坡]吉隆坡皇家酒店(Hotel Royal Kuala Lumpur)(55451671)</t>
  </si>
  <si>
    <t>AIZUDDIN/KU MOHD</t>
  </si>
  <si>
    <t xml:space="preserve">3924564	</t>
  </si>
  <si>
    <t xml:space="preserve">1919217	</t>
  </si>
  <si>
    <t xml:space="preserve">999226768426110	</t>
  </si>
  <si>
    <t>[多特蒙德]A&amp;O多特蒙德中央火车站酒店(a&amp;o Dortmund Hauptbahnhof)(55841925)</t>
  </si>
  <si>
    <t>liu/hongzhen</t>
  </si>
  <si>
    <t xml:space="preserve">3924696	</t>
  </si>
  <si>
    <t xml:space="preserve">151294	</t>
  </si>
  <si>
    <t xml:space="preserve">999226768646917	</t>
  </si>
  <si>
    <t>[巴厘岛]耶加拉山山林小屋(Jenggala Hill)(94360989)</t>
  </si>
  <si>
    <t>高级双人间&lt;2人入住&gt;&lt;不退款&gt;</t>
  </si>
  <si>
    <t>zeng/junyi</t>
  </si>
  <si>
    <t xml:space="preserve">3924781	</t>
  </si>
  <si>
    <t xml:space="preserve">|85994993	</t>
  </si>
  <si>
    <t xml:space="preserve">999226768697453	</t>
  </si>
  <si>
    <t>[米兰]米兰 J24 酒店(J24 Hotel Milano)(90401898)</t>
  </si>
  <si>
    <t>Standard Double Room Single Use&lt;1人入住&gt;&lt;不退款&gt;</t>
  </si>
  <si>
    <t>ZHU/RENWEI</t>
  </si>
  <si>
    <t xml:space="preserve">3924796	</t>
  </si>
  <si>
    <t xml:space="preserve">28121821	</t>
  </si>
  <si>
    <t xml:space="preserve">999226769101504	</t>
  </si>
  <si>
    <t>[伊斯坦布尔]苏德科纳克酒店(Sude Konak)(100678793)</t>
  </si>
  <si>
    <t>经济双人房（2 张单人床）&lt;2人入住&gt;&lt;不退款&gt;&lt;早餐&gt;</t>
  </si>
  <si>
    <t>Zhang/Wentao,WANG/LEI</t>
  </si>
  <si>
    <t xml:space="preserve">3925012	</t>
  </si>
  <si>
    <t xml:space="preserve">MC-2-86014946	</t>
  </si>
  <si>
    <t xml:space="preserve">999226769299572	</t>
  </si>
  <si>
    <t>[济州市]新济州W酒店(Hotel W Shinjeju)(111415470)</t>
  </si>
  <si>
    <t>WANG/GANG</t>
  </si>
  <si>
    <t xml:space="preserve">3925085	</t>
  </si>
  <si>
    <t xml:space="preserve">11	</t>
  </si>
  <si>
    <t xml:space="preserve">999226769339703	</t>
  </si>
  <si>
    <t>[Racha Thewa]德维拉素万那普酒店(Dwella Suvarnabhumi)(55465025)</t>
  </si>
  <si>
    <t>Superior Double Bed No Airport Transfer&lt;2人入住&gt;&lt;不退款&gt;</t>
  </si>
  <si>
    <t>PHUNSAWAT/JAKKAPHONG,SRICHAIMOON/CHOLTHICHA</t>
  </si>
  <si>
    <t xml:space="preserve">3925101	</t>
  </si>
  <si>
    <t xml:space="preserve">HGUConf86024163	</t>
  </si>
  <si>
    <t xml:space="preserve">999226770069530	</t>
  </si>
  <si>
    <t>[曼谷]枫叶酒店(Maple Hotel)(55465031)</t>
  </si>
  <si>
    <t>Li/Peng,Zheng/XINJIE</t>
  </si>
  <si>
    <t xml:space="preserve">3925574	</t>
  </si>
  <si>
    <t xml:space="preserve">86049133	</t>
  </si>
  <si>
    <t xml:space="preserve">999226770423477	</t>
  </si>
  <si>
    <t>wei/xinqiang,fan/mengmeng</t>
  </si>
  <si>
    <t xml:space="preserve">3925664	</t>
  </si>
  <si>
    <t xml:space="preserve">HTH-7P52PGH6+C4-E00	</t>
  </si>
  <si>
    <t xml:space="preserve">999226770470322	</t>
  </si>
  <si>
    <t>SHE/LIYI</t>
  </si>
  <si>
    <t xml:space="preserve">3925678	</t>
  </si>
  <si>
    <t xml:space="preserve">31849SE451241	</t>
  </si>
  <si>
    <t xml:space="preserve">999226770648721	</t>
  </si>
  <si>
    <t>[史里肯邦安]GEO精品酒店-史里肯邦安(GEO Boutique Hotel - Seri Kembangan)(90400168)</t>
  </si>
  <si>
    <t>三人家庭一卧房&lt;2人入住&gt;&lt;不退款&gt;</t>
  </si>
  <si>
    <t>KOH/KOOW LUN</t>
  </si>
  <si>
    <t xml:space="preserve">3925897	</t>
  </si>
  <si>
    <t xml:space="preserve">86069108	</t>
  </si>
  <si>
    <t xml:space="preserve">999226771304141	</t>
  </si>
  <si>
    <t>HARUN/HAFIZAM</t>
  </si>
  <si>
    <t xml:space="preserve">3926227	</t>
  </si>
  <si>
    <t xml:space="preserve">999226771715755	</t>
  </si>
  <si>
    <t>[曼谷]萨迪德公寓式酒店(Sudyod Apartment)(55380453)</t>
  </si>
  <si>
    <t>CHANTHALANGSY/NIXA</t>
  </si>
  <si>
    <t xml:space="preserve">3926506	</t>
  </si>
  <si>
    <t xml:space="preserve">|86113025	</t>
  </si>
  <si>
    <t xml:space="preserve">999226772373847	</t>
  </si>
  <si>
    <t>标准特大号床间&lt;2人入住&gt;&lt;不退款&gt;</t>
  </si>
  <si>
    <t xml:space="preserve">3926871	</t>
  </si>
  <si>
    <t xml:space="preserve">14102322	</t>
  </si>
  <si>
    <t xml:space="preserve">999226773306544	</t>
  </si>
  <si>
    <t>YAO/CHEN</t>
  </si>
  <si>
    <t xml:space="preserve">3927371	</t>
  </si>
  <si>
    <t xml:space="preserve">999226646849539	</t>
  </si>
  <si>
    <t>[曼谷]沙吞易大酒店(The Grand Sathorn)(55666065)</t>
  </si>
  <si>
    <t>豪华间&lt;2人入住&gt;&lt;不退款&gt;</t>
  </si>
  <si>
    <t>LIU/JINGJING,YU/JINGSHU</t>
  </si>
  <si>
    <t xml:space="preserve">3890893	</t>
  </si>
  <si>
    <t xml:space="preserve">402309001253	</t>
  </si>
  <si>
    <t xml:space="preserve">999223699125041	</t>
  </si>
  <si>
    <t>Le/Yi,Cai/Jiandong</t>
  </si>
  <si>
    <t>CA13030230918HKD</t>
  </si>
  <si>
    <t xml:space="preserve">3238284	</t>
  </si>
  <si>
    <t xml:space="preserve">999224371400776	</t>
  </si>
  <si>
    <t>[里斯本]里斯本服务公寓 - 大道(Lisbon Serviced Apartments - Avenida)(77369100)</t>
  </si>
  <si>
    <t>工作室&lt;2人入住&gt;&lt;不退款&gt;</t>
  </si>
  <si>
    <t>Oliveira/Valentim Amaral</t>
  </si>
  <si>
    <t xml:space="preserve">3412330	</t>
  </si>
  <si>
    <t xml:space="preserve">617370	</t>
  </si>
  <si>
    <t xml:space="preserve">999224385972241	</t>
  </si>
  <si>
    <t>[首尔]首尔明洞相铁喜普乐吉酒店(Sotetsu Hotels The Splaisir Seoul Myeongdong)(55299808)</t>
  </si>
  <si>
    <t>标准乳胶双床房&lt;2人入住&gt;</t>
  </si>
  <si>
    <t>TAKAHARA/HANANO,KAIGE/FUMINO</t>
  </si>
  <si>
    <t xml:space="preserve">3415001	</t>
  </si>
  <si>
    <t xml:space="preserve">TL221922099	</t>
  </si>
  <si>
    <t xml:space="preserve">999224568603818	</t>
  </si>
  <si>
    <t>[曼谷]曼谷素坤逸路 12 巷格乐丽雅酒店 - 康帕斯酒店集团旗下(Galleria 12 Sukhumvit Bangkok by Compass Hospitality)(55402695)</t>
  </si>
  <si>
    <t>酷房&lt;2人入住&gt;</t>
  </si>
  <si>
    <t>CHEUNG/CHI WAI,CHEUNG/YI LING,LUI/PAK HUEN,MOK/SAU TING JANET</t>
  </si>
  <si>
    <t xml:space="preserve">3454299	</t>
  </si>
  <si>
    <t xml:space="preserve">62915-6	</t>
  </si>
  <si>
    <t xml:space="preserve">999224606432349	</t>
  </si>
  <si>
    <t>[卡塔赫纳]索奈斯塔卡塔赫纳酒店(Sonesta Hotel Cartagena)(55289812)</t>
  </si>
  <si>
    <t>Castejon/Clemente,Castejon/Clemente</t>
  </si>
  <si>
    <t xml:space="preserve">3463427	</t>
  </si>
  <si>
    <t xml:space="preserve">999224753257881	</t>
  </si>
  <si>
    <t>[芭堤雅]芭堤雅发现海滩酒店(Pattaya Discovery Beach Hotel)(55451694)</t>
  </si>
  <si>
    <t>LOPRADIT/PONGSATHORN</t>
  </si>
  <si>
    <t xml:space="preserve">3500442	</t>
  </si>
  <si>
    <t xml:space="preserve">457529	</t>
  </si>
  <si>
    <t xml:space="preserve">999224992770866	</t>
  </si>
  <si>
    <t>[河内]河内橡木公寓(Oakwood Residence Hanoi)(90394176)</t>
  </si>
  <si>
    <t>一卧室公寓&lt;2人入住&gt;&lt;早餐&gt;</t>
  </si>
  <si>
    <t>Seefeldt/Uwe Achim</t>
  </si>
  <si>
    <t xml:space="preserve">3560045	</t>
  </si>
  <si>
    <t xml:space="preserve">999225105266098	</t>
  </si>
  <si>
    <t>[基尔]玛丽蒂姆基尔酒店(Maritim Hotel Bellevue Kiel)(91545538)</t>
  </si>
  <si>
    <t>舒适双人房&lt;2人入住&gt;&lt;不退款&gt;</t>
  </si>
  <si>
    <t>Simonsen/Ole Hem</t>
  </si>
  <si>
    <t xml:space="preserve">3588056	</t>
  </si>
  <si>
    <t xml:space="preserve">133499150	</t>
  </si>
  <si>
    <t xml:space="preserve">999225107985326	</t>
  </si>
  <si>
    <t>[首尔]首尔新罗酒店(The Shilla Seoul)(90400016)</t>
  </si>
  <si>
    <t>豪华双床房（Indoor Pool Access Only）&lt;2人入住&gt;&lt;不退款&gt;</t>
  </si>
  <si>
    <t>LI/SIYAO,LI/JIAYI</t>
  </si>
  <si>
    <t xml:space="preserve">3588747	</t>
  </si>
  <si>
    <t xml:space="preserve">2062685	</t>
  </si>
  <si>
    <t xml:space="preserve">999225378573164	</t>
  </si>
  <si>
    <t>[庞岸达兰]阿纳华酒店(The Arnawa Hotel)(110040342)</t>
  </si>
  <si>
    <t>行政间&lt;2人入住&gt;&lt;早餐&gt;</t>
  </si>
  <si>
    <t>Overink/Chanel</t>
  </si>
  <si>
    <t xml:space="preserve">3645643	</t>
  </si>
  <si>
    <t xml:space="preserve">999225420592873	</t>
  </si>
  <si>
    <t>[巴黎]巴黎天体酒店(Hôtel Nude Paris)(80984853)</t>
  </si>
  <si>
    <t>庭院景高级双人间&lt;2人入住&gt;&lt;不退款&gt;&lt;早餐&gt;</t>
  </si>
  <si>
    <t>ZHANG/LIJIEYU,SHAO/YUE</t>
  </si>
  <si>
    <t xml:space="preserve">3653999	</t>
  </si>
  <si>
    <t xml:space="preserve">SH16974436	</t>
  </si>
  <si>
    <t xml:space="preserve">999225465463272	</t>
  </si>
  <si>
    <t>[普吉岛]芭曼布丽酒店(Baumanburi Hotel)(56196164)</t>
  </si>
  <si>
    <t>客房直通泳池&lt;2人入住&gt;</t>
  </si>
  <si>
    <t>Safstrom/Dale</t>
  </si>
  <si>
    <t xml:space="preserve">3661142	</t>
  </si>
  <si>
    <t xml:space="preserve">185611	</t>
  </si>
  <si>
    <t xml:space="preserve">999225582486170	</t>
  </si>
  <si>
    <t>一卧室山坡小屋&lt;2人入住&gt;&lt;不退款&gt;&lt;早餐&gt;</t>
  </si>
  <si>
    <t>zhu/junfeng,hu/mengyun</t>
  </si>
  <si>
    <t xml:space="preserve">3684809	</t>
  </si>
  <si>
    <t xml:space="preserve">177770693	</t>
  </si>
  <si>
    <t xml:space="preserve">999225623728011	</t>
  </si>
  <si>
    <t>[格林德瓦]瑞士山圣母峰洛奇酒店(Jungfrau Lodge, Swiss Mountain Hotel)(95084631)</t>
  </si>
  <si>
    <t>标准三人房&lt;2人入住&gt;&lt;早餐&gt;</t>
  </si>
  <si>
    <t>NG/KAI MAN</t>
  </si>
  <si>
    <t xml:space="preserve">3692984	</t>
  </si>
  <si>
    <t xml:space="preserve">999225659730656	</t>
  </si>
  <si>
    <t>[瓦伦西亚]中央公园理事酒店(Senator Parque Central Hotel)(55289999)</t>
  </si>
  <si>
    <t>ROMERO/jean</t>
  </si>
  <si>
    <t xml:space="preserve">3700264	</t>
  </si>
  <si>
    <t xml:space="preserve">999225691492235	</t>
  </si>
  <si>
    <t>[巴黎]贝尔塔酒店(Belta Hotel)(55290431)</t>
  </si>
  <si>
    <t>大床间&lt;2人入住&gt;&lt;不退款&gt;&lt;早餐&gt;</t>
  </si>
  <si>
    <t>Markkula/Hannu Martti</t>
  </si>
  <si>
    <t xml:space="preserve">3707086	</t>
  </si>
  <si>
    <t xml:space="preserve">903037191	</t>
  </si>
  <si>
    <t xml:space="preserve">999225693716474	</t>
  </si>
  <si>
    <t>[巴厘岛]库塔巴厘岛温纳别墅假日酒店(Wina Holiday Villa Kuta Bali)(55452217)</t>
  </si>
  <si>
    <t>池景高级房&lt;2人入住&gt;&lt;早餐&gt;</t>
  </si>
  <si>
    <t>Mendo Sierra/Natalia,Mendo Sierra/Natalia</t>
  </si>
  <si>
    <t xml:space="preserve">3707657	</t>
  </si>
  <si>
    <t xml:space="preserve">RSBN701066	</t>
  </si>
  <si>
    <t xml:space="preserve">999225810775643	</t>
  </si>
  <si>
    <t>NOMURA/MIKU,TSUJIUCHI/CHINAMI</t>
  </si>
  <si>
    <t xml:space="preserve">3732759	</t>
  </si>
  <si>
    <t xml:space="preserve">440367905-1691136701018087	</t>
  </si>
  <si>
    <t xml:space="preserve">25817244224	</t>
  </si>
  <si>
    <t>[雅典]艾莉雅艾尔穆雅典酒店(Elia Ermou Athens Hotel)(90372821)</t>
  </si>
  <si>
    <t>精致套房&lt;2人入住&gt;&lt;不退款&gt;&lt;早餐&gt;</t>
  </si>
  <si>
    <t>HAN/HONG</t>
  </si>
  <si>
    <t xml:space="preserve">3733402	</t>
  </si>
  <si>
    <t xml:space="preserve">123667	</t>
  </si>
  <si>
    <t xml:space="preserve">999225842722996	</t>
  </si>
  <si>
    <t>[伯明翰]希尔顿伯明翰大街欢朋酒店(Hampton by Hilton Birmingham Broad Street)(55426513)</t>
  </si>
  <si>
    <t>双床房无烟&lt;2人入住&gt;&lt;早餐&gt;</t>
  </si>
  <si>
    <t>ZHOU/QIUMING,ZHOU/XIAOJUN</t>
  </si>
  <si>
    <t xml:space="preserve">3738509	</t>
  </si>
  <si>
    <t xml:space="preserve">HGB-9C4WF3GP+39-E00	</t>
  </si>
  <si>
    <t xml:space="preserve">999225884997926	</t>
  </si>
  <si>
    <t>[马赛]钟楼马赛圣安托那酒店(Campanile Marseille Saint Antoine)(70790831)</t>
  </si>
  <si>
    <t>标准双人床房&lt;2人入住&gt;</t>
  </si>
  <si>
    <t>CHEN/JING</t>
  </si>
  <si>
    <t xml:space="preserve">3746937	</t>
  </si>
  <si>
    <t xml:space="preserve">999225930987494	</t>
  </si>
  <si>
    <t>一卧室豪华小屋&lt;2人入住&gt;&lt;不退款&gt;&lt;早餐&gt;</t>
  </si>
  <si>
    <t>SUN/QIWEI,HUANG/WEI</t>
  </si>
  <si>
    <t xml:space="preserve">3755325	</t>
  </si>
  <si>
    <t xml:space="preserve">999225972297897	</t>
  </si>
  <si>
    <t>[丹吉尔]丹吉尔安达卢西亚高尔夫酒店及Spa(Hotel Andalucia Golf &amp; Spa Tanger)(110036433)</t>
  </si>
  <si>
    <t>chihani/abdelhnine,najah/amar,sowa/louise</t>
  </si>
  <si>
    <t xml:space="preserve">3763443	</t>
  </si>
  <si>
    <t xml:space="preserve">72340	</t>
  </si>
  <si>
    <t xml:space="preserve">999225988328575	</t>
  </si>
  <si>
    <t>[图隆阿贡]图隆噶宫皇冠维多利亚大酒店(Crown Victoria Hotel Tulungagung)(90402437)</t>
  </si>
  <si>
    <t>HUANG/KAOYI</t>
  </si>
  <si>
    <t xml:space="preserve">3768118	</t>
  </si>
  <si>
    <t xml:space="preserve">RV23080174 by mr yoga	</t>
  </si>
  <si>
    <t xml:space="preserve">999225992570984	</t>
  </si>
  <si>
    <t>[马富施]竞技场海滩酒店(Arena Beach Hotel)(55812453)</t>
  </si>
  <si>
    <t>海景甄选高级豪华房带阳台&lt;2人入住&gt;&lt;早餐&gt;</t>
  </si>
  <si>
    <t>Taha/Ahmed</t>
  </si>
  <si>
    <t xml:space="preserve">3769175	</t>
  </si>
  <si>
    <t xml:space="preserve">9264d6b547263ae	</t>
  </si>
  <si>
    <t xml:space="preserve">999226009433443	</t>
  </si>
  <si>
    <t>[新加坡]新加坡辉盛凯贝丽酒店服务公寓(Capri by Fraser Changi City Singapore)(55694670)</t>
  </si>
  <si>
    <t>尊贵一室房&lt;2人入住&gt;&lt;不退款&gt;</t>
  </si>
  <si>
    <t>Yan/jiafeng</t>
  </si>
  <si>
    <t xml:space="preserve">3772997	</t>
  </si>
  <si>
    <t xml:space="preserve">999226011978875	</t>
  </si>
  <si>
    <t>[巴革]曼谷冲击宜必思酒店(Ibis Bangkok Impact)(55841599)</t>
  </si>
  <si>
    <t>标准大号床房&lt;2人入住&gt;&lt;不退款&gt;</t>
  </si>
  <si>
    <t>KHUMMAI/JIRANYA</t>
  </si>
  <si>
    <t xml:space="preserve">3773650	</t>
  </si>
  <si>
    <t xml:space="preserve">97387518	</t>
  </si>
  <si>
    <t xml:space="preserve">999226054689056	</t>
  </si>
  <si>
    <t>[圣布拉什和圣洛伦苏]金塔去圣安东尼奥酒店(Hotel Rural Quinta de Santo Antonio)(110038084)</t>
  </si>
  <si>
    <t>标准双人或双床房&lt;2人入住&gt;&lt;不退款&gt;&lt;早餐&gt;</t>
  </si>
  <si>
    <t>Diattchina/Olga</t>
  </si>
  <si>
    <t xml:space="preserve">3783510	</t>
  </si>
  <si>
    <t xml:space="preserve">|68160428	</t>
  </si>
  <si>
    <t xml:space="preserve">999226055509716	</t>
  </si>
  <si>
    <t>[罗马]奥尔索罗莱酒店(Relais Orso)(90386256)</t>
  </si>
  <si>
    <t>高级双人房&lt;2人入住&gt;&lt;不退款&gt;</t>
  </si>
  <si>
    <t>Shapiro/Vironica</t>
  </si>
  <si>
    <t xml:space="preserve">3783652	</t>
  </si>
  <si>
    <t xml:space="preserve">26477507	</t>
  </si>
  <si>
    <t xml:space="preserve">999226066327811	</t>
  </si>
  <si>
    <t>[希什利]布里斯伊斯坦布尔酒店(Hotel Blisstanbul)(89916777)</t>
  </si>
  <si>
    <t>Lundemann/Michael Juncker,Bachmann/Rikke</t>
  </si>
  <si>
    <t xml:space="preserve">3787224	</t>
  </si>
  <si>
    <t xml:space="preserve">47600131（客房1）47600132（客房2）	</t>
  </si>
  <si>
    <t xml:space="preserve">999226103494975	</t>
  </si>
  <si>
    <t>JIANG/PEIHONG</t>
  </si>
  <si>
    <t xml:space="preserve">3791635	</t>
  </si>
  <si>
    <t xml:space="preserve">RZ-69116118	</t>
  </si>
  <si>
    <t xml:space="preserve">999226114417933	</t>
  </si>
  <si>
    <t>[斗湖]波尔尼奥皇家酒店(Borneo Royale Hotel)(60513987)</t>
  </si>
  <si>
    <t>HUANG/LIANQIANG</t>
  </si>
  <si>
    <t xml:space="preserve">3794399	</t>
  </si>
  <si>
    <t xml:space="preserve">999226141617158	</t>
  </si>
  <si>
    <t>[那不勒斯]圣卢西亚大酒店(Grand Hotel Santa Lucia)(90399694)</t>
  </si>
  <si>
    <t>Pettipher/Sam</t>
  </si>
  <si>
    <t xml:space="preserve">3803099	</t>
  </si>
  <si>
    <t xml:space="preserve">|70764641	</t>
  </si>
  <si>
    <t xml:space="preserve">999226187823047	</t>
  </si>
  <si>
    <t>[巴厘岛]库塔海景精品度假村(Kuta Seaview Boutique Resort)(56206204)</t>
  </si>
  <si>
    <t>Fugenfirova/Ekaterina,Fugenfirova/Ekaterina,Fugenfirova/Ekaterina</t>
  </si>
  <si>
    <t xml:space="preserve">3810033	</t>
  </si>
  <si>
    <t xml:space="preserve">8452262	</t>
  </si>
  <si>
    <t xml:space="preserve">999226191292363	</t>
  </si>
  <si>
    <t>双人间&lt;2人入住&gt;&lt;不退款&gt;</t>
  </si>
  <si>
    <t>ZHANG/XIAOYU</t>
  </si>
  <si>
    <t xml:space="preserve">3811000	</t>
  </si>
  <si>
    <t xml:space="preserve">SH17353515	</t>
  </si>
  <si>
    <t xml:space="preserve">999226192658346	</t>
  </si>
  <si>
    <t>YEOH/CHIAN HUI</t>
  </si>
  <si>
    <t xml:space="preserve">3811421	</t>
  </si>
  <si>
    <t xml:space="preserve">999226196509843	</t>
  </si>
  <si>
    <t>[伦敦]莎士比亚酒店(Shakespeare Hotel)(55439652)</t>
  </si>
  <si>
    <t>标准双人间&lt;2人入住&gt;&lt;不退款&gt;&lt;早餐&gt;</t>
  </si>
  <si>
    <t>Basmaji/Bahjat</t>
  </si>
  <si>
    <t xml:space="preserve">3812368	</t>
  </si>
  <si>
    <t xml:space="preserve">17357002	</t>
  </si>
  <si>
    <t xml:space="preserve">999226197247562	</t>
  </si>
  <si>
    <t>[哥打京那巴鲁]哥打京那巴鲁希尔顿酒店(Hilton Kota Kinabalu)(70165128)</t>
  </si>
  <si>
    <t>甄选特大床房&lt;2人入住&gt;</t>
  </si>
  <si>
    <t>Yang/Guojian</t>
  </si>
  <si>
    <t xml:space="preserve">3812622	</t>
  </si>
  <si>
    <t xml:space="preserve">HMY-6PQRX3FF+WF-E00	</t>
  </si>
  <si>
    <t xml:space="preserve">999226200078360	</t>
  </si>
  <si>
    <t>[巴厘岛]库塔卡纳酒店(The Kana Kuta Hotel)(55328802)</t>
  </si>
  <si>
    <t>华丽双人房（1 张双人床或 2 张单人床）, 无烟房, 阳台&lt;2人入住&gt;</t>
  </si>
  <si>
    <t>WU/JINGJING,LAN/QIANG</t>
  </si>
  <si>
    <t xml:space="preserve">3813529	</t>
  </si>
  <si>
    <t xml:space="preserve">10600104	</t>
  </si>
  <si>
    <t xml:space="preserve">999226217358365	</t>
  </si>
  <si>
    <t>[拿骚]玛格丽塔维尔沙滩度假村(Margaritaville Beach Resort Nassau)(110132758)</t>
  </si>
  <si>
    <t>Deluxe Oceanfront King Room&lt;2人入住&gt;</t>
  </si>
  <si>
    <t>Hoguet/Tamara Kay</t>
  </si>
  <si>
    <t xml:space="preserve">3817017	</t>
  </si>
  <si>
    <t xml:space="preserve">30563SE434601-14	</t>
  </si>
  <si>
    <t xml:space="preserve">999226219073422	</t>
  </si>
  <si>
    <t>[芭堤雅]芭堤雅南海滩科科特尔酒店(Kokotel Pattaya South Beach)(55451693)</t>
  </si>
  <si>
    <t>SUN/TIANYUE,XIE/SARENGAOEA</t>
  </si>
  <si>
    <t xml:space="preserve">3817675	</t>
  </si>
  <si>
    <t xml:space="preserve">RZ-72518721	</t>
  </si>
  <si>
    <t xml:space="preserve">999226220929434	</t>
  </si>
  <si>
    <t>[威尼斯]佩西恩维尔德纳酒店(Pensione Wildner)(95690440)</t>
  </si>
  <si>
    <t>豪华泻湖景观双人床房&lt;2人入住&gt;&lt;不退款&gt;&lt;早餐&gt;</t>
  </si>
  <si>
    <t>Fischer/Bradley Jay</t>
  </si>
  <si>
    <t xml:space="preserve">3818298	</t>
  </si>
  <si>
    <t xml:space="preserve">-72584260	</t>
  </si>
  <si>
    <t xml:space="preserve">999226274225228	</t>
  </si>
  <si>
    <t>豪华加大大床房&lt;2人入住&gt;&lt;不退款&gt;</t>
  </si>
  <si>
    <t>LAW/NGA LAM</t>
  </si>
  <si>
    <t xml:space="preserve">3822223	</t>
  </si>
  <si>
    <t xml:space="preserve">125960	</t>
  </si>
  <si>
    <t xml:space="preserve">999226318810524	</t>
  </si>
  <si>
    <t>[尼斯]皇家蓝色假日酒店(Hôtel le Royal Promenade des Anglais)(55779442)</t>
  </si>
  <si>
    <t>基础双人房（1 张双人床）, 城市景观&lt;2人入住&gt;&lt;不退款&gt;</t>
  </si>
  <si>
    <t>QIU/Xiaoming,EL HAJJI/Kahina,LI/Mengxing</t>
  </si>
  <si>
    <t xml:space="preserve">3824508	</t>
  </si>
  <si>
    <t xml:space="preserve">-73330120	</t>
  </si>
  <si>
    <t xml:space="preserve">999226326559742	</t>
  </si>
  <si>
    <t>[首尔]设计师DDP酒店(Hotel The Designers DDP)(55547267)</t>
  </si>
  <si>
    <t>MIYAKE/MAKIKO,MIYAKE/MANAMI</t>
  </si>
  <si>
    <t xml:space="preserve">3826322	</t>
  </si>
  <si>
    <t xml:space="preserve">|73454573	</t>
  </si>
  <si>
    <t xml:space="preserve">999226328535013	</t>
  </si>
  <si>
    <t>[曼谷]素坤逸套房酒店(Sukhumvit Suites Hotel)(61520825)</t>
  </si>
  <si>
    <t>套房&lt;2人入住&gt;&lt;早餐&gt;</t>
  </si>
  <si>
    <t>HONG/SIYUAN VINCENT</t>
  </si>
  <si>
    <t xml:space="preserve">73522221	</t>
  </si>
  <si>
    <t xml:space="preserve">999226334609193	</t>
  </si>
  <si>
    <t>[韦吉斯]校园赫滕斯坦酒店(Campus Hotel Hertenstein)(110040091)</t>
  </si>
  <si>
    <t>湖景小型套房&lt;2人入住&gt;&lt;不退款&gt;</t>
  </si>
  <si>
    <t>LUI/KING KING,CHAN/HIN HONG</t>
  </si>
  <si>
    <t xml:space="preserve">3828878	</t>
  </si>
  <si>
    <t xml:space="preserve">73921708	</t>
  </si>
  <si>
    <t xml:space="preserve">999226336842123	</t>
  </si>
  <si>
    <t>[普吉岛]普吉岛温德姆海洋明珠酒店及度假村(Wyndham Sea Pearl Resort, Phuket)(90395190)</t>
  </si>
  <si>
    <t>KAUR/SIFAT,KAUR/SIFAT,KAUR/SIFAT,KAUR/SIFAT</t>
  </si>
  <si>
    <t xml:space="preserve">3829820	</t>
  </si>
  <si>
    <t xml:space="preserve">178258914	</t>
  </si>
  <si>
    <t xml:space="preserve">999226349014005	</t>
  </si>
  <si>
    <t>超豪华房&lt;2人入住&gt;&lt;不退款&gt;</t>
  </si>
  <si>
    <t>YUNG/SHUK MAN KATTY,CHING/WING LUN</t>
  </si>
  <si>
    <t xml:space="preserve">3836494	</t>
  </si>
  <si>
    <t xml:space="preserve">999226352115151	</t>
  </si>
  <si>
    <t>Twin/Double room - King - De Luxe&lt;2人入住&gt;&lt;不退款&gt;&lt;早餐&gt;</t>
  </si>
  <si>
    <t>CANG/JIAN</t>
  </si>
  <si>
    <t xml:space="preserve">3838048	</t>
  </si>
  <si>
    <t xml:space="preserve">302089244	</t>
  </si>
  <si>
    <t xml:space="preserve">999226352205746	</t>
  </si>
  <si>
    <t>[里诺]里诺金沙丽晶娱乐场酒店(J Resort)(55299504)</t>
  </si>
  <si>
    <t>尊贵客房配备有两张大床&lt;2人入住&gt;</t>
  </si>
  <si>
    <t>CHUNG/HUANHSIANG,Tsou/Chiahsiang,CHUNG/HAOYUN</t>
  </si>
  <si>
    <t xml:space="preserve">3838070	</t>
  </si>
  <si>
    <t>SRCREN100310796</t>
  </si>
  <si>
    <t>SRCREN100310797</t>
  </si>
  <si>
    <t xml:space="preserve">SRCREN100310798	</t>
  </si>
  <si>
    <t xml:space="preserve">999226355118286	</t>
  </si>
  <si>
    <t>[瓦斯凯勒]钟楼里尔北瓦斯科哈尔酒店(Campanile Lille Nord Wasquehal)(70794709)</t>
  </si>
  <si>
    <t>双床间&lt;2人入住&gt;&lt;早餐&gt;</t>
  </si>
  <si>
    <t>MENG/Thomas</t>
  </si>
  <si>
    <t xml:space="preserve">3839570	</t>
  </si>
  <si>
    <t xml:space="preserve">999226358647461	</t>
  </si>
  <si>
    <t>[迈阿密]迈阿密国际机场酒店(Miami International Airport Hotel)(55694594)</t>
  </si>
  <si>
    <t>标准大号床房&lt;2人入住&gt;</t>
  </si>
  <si>
    <t>Moreno/Alexis Jose</t>
  </si>
  <si>
    <t xml:space="preserve">3841486	</t>
  </si>
  <si>
    <t xml:space="preserve">LLKDTESFGS	</t>
  </si>
  <si>
    <t xml:space="preserve">999226361670189	</t>
  </si>
  <si>
    <t>CHA/HYUK</t>
  </si>
  <si>
    <t xml:space="preserve">3843021	</t>
  </si>
  <si>
    <t xml:space="preserve">999226366207480	</t>
  </si>
  <si>
    <t>KIM/RAYOOM</t>
  </si>
  <si>
    <t xml:space="preserve">3846217	</t>
  </si>
  <si>
    <t xml:space="preserve">481352	</t>
  </si>
  <si>
    <t xml:space="preserve">999226481034852	</t>
  </si>
  <si>
    <t>[马六甲]马六甲松闲酒店(The Pines Melaka)(68545436)</t>
  </si>
  <si>
    <t>尊贵房&lt;2人入住&gt;&lt;早餐&gt;</t>
  </si>
  <si>
    <t>LAM/SAI YEE,ONG/CHOW KEE</t>
  </si>
  <si>
    <t xml:space="preserve">3848348	</t>
  </si>
  <si>
    <t xml:space="preserve">279184563	</t>
  </si>
  <si>
    <t xml:space="preserve">999226485689755	</t>
  </si>
  <si>
    <t>[马拉喀什]亚曼尼套房 Spa 酒店(Amani Hotel Suites &amp; Spa)(110037391)</t>
  </si>
  <si>
    <t>SUTER/Guillaume</t>
  </si>
  <si>
    <t xml:space="preserve">3849584	</t>
  </si>
  <si>
    <t xml:space="preserve">8081403511	</t>
  </si>
  <si>
    <t xml:space="preserve">999226489287031	</t>
  </si>
  <si>
    <t>[提华纳]帕拉西奥阿兹台克酒店(Hotel Palacio Azteca)(91808444)</t>
  </si>
  <si>
    <t>标准客房2张大床&lt;2人入住&gt;</t>
  </si>
  <si>
    <t>CUEVAS/SANDRA LIZETTE</t>
  </si>
  <si>
    <t xml:space="preserve">3851368	</t>
  </si>
  <si>
    <t xml:space="preserve">-76455266	</t>
  </si>
  <si>
    <t xml:space="preserve">999226489426813	</t>
  </si>
  <si>
    <t>[伊斯坦布尔]爱帝宫酒店及水疗中心(Antea Palace Hotel &amp; Spa)(60480223)</t>
  </si>
  <si>
    <t>CAPARLAR/OMER FARUK,TANTSERIEVA/ANASTASIIA</t>
  </si>
  <si>
    <t xml:space="preserve">3851507	</t>
  </si>
  <si>
    <t xml:space="preserve">999226494137927	</t>
  </si>
  <si>
    <t>[布鲁日]学院酒店(Dukes' Academie Brugge)(55801294)</t>
  </si>
  <si>
    <t>经典双人房/双床房&lt;2人入住&gt;</t>
  </si>
  <si>
    <t>ALVAREZ/SONIA</t>
  </si>
  <si>
    <t xml:space="preserve">3856467	</t>
  </si>
  <si>
    <t xml:space="preserve">999226496522756	</t>
  </si>
  <si>
    <t>PAHOLYOTHIN/JEERAPAT</t>
  </si>
  <si>
    <t xml:space="preserve">3859512	</t>
  </si>
  <si>
    <t xml:space="preserve">999226498016112	</t>
  </si>
  <si>
    <t>[伯明翰]伯明翰立方酒店(The Cube Hotel Birmingham)(92029414)</t>
  </si>
  <si>
    <t>Gordon /Eve,Hill/Louise</t>
  </si>
  <si>
    <t xml:space="preserve">3860891	</t>
  </si>
  <si>
    <t xml:space="preserve">RL31750005	</t>
  </si>
  <si>
    <t xml:space="preserve">999226498796313	</t>
  </si>
  <si>
    <t>SI/ZHEN</t>
  </si>
  <si>
    <t xml:space="preserve">3861976	</t>
  </si>
  <si>
    <t xml:space="preserve">999226500062860	</t>
  </si>
  <si>
    <t>[首尔]韩国酒店(Koreana Hotel)(55439267)</t>
  </si>
  <si>
    <t>豪华家庭房（双床）&lt;1&gt;&lt;2人入住&gt;</t>
  </si>
  <si>
    <t>Kim/Minjeong</t>
  </si>
  <si>
    <t xml:space="preserve">3863510	</t>
  </si>
  <si>
    <t xml:space="preserve">23110295	</t>
  </si>
  <si>
    <t xml:space="preserve">999226502175256	</t>
  </si>
  <si>
    <t>RIOTOR/Clotilde</t>
  </si>
  <si>
    <t xml:space="preserve">3866204	</t>
  </si>
  <si>
    <t xml:space="preserve">999226503852022	</t>
  </si>
  <si>
    <t>AESCHLIMANN/CLAIRE</t>
  </si>
  <si>
    <t xml:space="preserve">3868160	</t>
  </si>
  <si>
    <t xml:space="preserve">999226564314511	</t>
  </si>
  <si>
    <t>DOUBLE STANDARD&lt;2人入住&gt;&lt;不退款&gt;</t>
  </si>
  <si>
    <t>ZHONG/DING</t>
  </si>
  <si>
    <t xml:space="preserve">3869256	</t>
  </si>
  <si>
    <t xml:space="preserve">999226566594340	</t>
  </si>
  <si>
    <t>BAYARSAIKHAN/TSOGBADRAKH,SAIKHANBAYAR/NAMUUN</t>
  </si>
  <si>
    <t xml:space="preserve">3869715	</t>
  </si>
  <si>
    <t xml:space="preserve">65258642	</t>
  </si>
  <si>
    <t xml:space="preserve">999226572365820	</t>
  </si>
  <si>
    <t>[斯科特斯德]3棕榈酒店(3 Palms Hotel)(89916557)</t>
  </si>
  <si>
    <t>Kohei/Oguni</t>
  </si>
  <si>
    <t xml:space="preserve">3871360	</t>
  </si>
  <si>
    <t xml:space="preserve">8529909	</t>
  </si>
  <si>
    <t xml:space="preserve">999226574482778	</t>
  </si>
  <si>
    <t>PHIMONPHITHAYACHAI/SUMARI</t>
  </si>
  <si>
    <t xml:space="preserve">3871916	</t>
  </si>
  <si>
    <t xml:space="preserve">999226601084576	</t>
  </si>
  <si>
    <t>[伦敦]希尔顿伦敦奥林匹亚酒店(Hilton London Olympia)(70792697)</t>
  </si>
  <si>
    <t>希尔顿双人房&lt;2人入住&gt;&lt;不退款&gt;</t>
  </si>
  <si>
    <t>SUN/MUYUAN</t>
  </si>
  <si>
    <t xml:space="preserve">3874554	</t>
  </si>
  <si>
    <t xml:space="preserve">83445326	</t>
  </si>
  <si>
    <t xml:space="preserve">999226602618794	</t>
  </si>
  <si>
    <t>[卢塞恩]大陆公园酒店(Continental Park)(89934457)</t>
  </si>
  <si>
    <t>时尚双床房&lt;2人入住&gt;&lt;不退款&gt;</t>
  </si>
  <si>
    <t>REN/YUE</t>
  </si>
  <si>
    <t xml:space="preserve">3875216	</t>
  </si>
  <si>
    <t xml:space="preserve">999226602721265	</t>
  </si>
  <si>
    <t>KUMAR/KRISHAN</t>
  </si>
  <si>
    <t xml:space="preserve">3875251	</t>
  </si>
  <si>
    <t xml:space="preserve">999226605441275	</t>
  </si>
  <si>
    <t>[East Garden City]拉魁塔花园城市酒店(La Quinta by Wyndham Garden City)(95139578)</t>
  </si>
  <si>
    <t>2张双人床房&lt;2人入住&gt;&lt;早餐&gt;</t>
  </si>
  <si>
    <t>Tato/Younghee</t>
  </si>
  <si>
    <t xml:space="preserve">3876319	</t>
  </si>
  <si>
    <t xml:space="preserve">999226608471353	</t>
  </si>
  <si>
    <t>HUANG/YUJIE,HU/ZHENGHAI</t>
  </si>
  <si>
    <t xml:space="preserve">3878209	</t>
  </si>
  <si>
    <t xml:space="preserve">999226614275950	</t>
  </si>
  <si>
    <t>[威中县]槟城日光酒店(The Light Hotel Penang)(55680671)</t>
  </si>
  <si>
    <t>豪华房&lt;1人入住&gt;&lt;早餐&gt;</t>
  </si>
  <si>
    <t>NAH/PHEI SZE</t>
  </si>
  <si>
    <t xml:space="preserve">3879922	</t>
  </si>
  <si>
    <t xml:space="preserve">452090625 - 1693788605016674	</t>
  </si>
  <si>
    <t xml:space="preserve">999226616256112	</t>
  </si>
  <si>
    <t>ZENG/XIANCHENG,ZHANG/SHIHENG,PAN/YAJIE</t>
  </si>
  <si>
    <t xml:space="preserve">3880357	</t>
  </si>
  <si>
    <t xml:space="preserve">393198	</t>
  </si>
  <si>
    <t xml:space="preserve">999226619368516	</t>
  </si>
  <si>
    <t>[普吉岛]甜蜜滨海度假酒店 - 艺术 - 卡伦海滩(Sugar Marina Hotel - Art - Karon Beach)(55414093)</t>
  </si>
  <si>
    <t>XIE/FUJIAN</t>
  </si>
  <si>
    <t xml:space="preserve">3881167	</t>
  </si>
  <si>
    <t xml:space="preserve">2308334	</t>
  </si>
  <si>
    <t xml:space="preserve">999226623571796	</t>
  </si>
  <si>
    <t>[西归浦市]西归浦桥酒店(Hotel Bridge Seogwipo)(110133389)</t>
  </si>
  <si>
    <t>标准双床房&lt;1人入住&gt;&lt;不退款&gt;</t>
  </si>
  <si>
    <t>ZHU/HUILI,ZHU/HUIWEN</t>
  </si>
  <si>
    <t xml:space="preserve">3882733	</t>
  </si>
  <si>
    <t xml:space="preserve">23125414	</t>
  </si>
  <si>
    <t xml:space="preserve">999226624771894	</t>
  </si>
  <si>
    <t>[甲米]甲米拉普拉亚度假酒店(Krabi La Playa Resort)(55451883)</t>
  </si>
  <si>
    <t>Premier Double or Twin Room&lt;2人入住&gt;&lt;不退款&gt;&lt;早餐&gt;</t>
  </si>
  <si>
    <t>ZHU/XIN,ZHU/TING,ZHANG/YANG,LI/YINGCHAO</t>
  </si>
  <si>
    <t xml:space="preserve">3883578	</t>
  </si>
  <si>
    <t xml:space="preserve">999226625788798	</t>
  </si>
  <si>
    <t>Moises/Valerio,Silveira/Liliane</t>
  </si>
  <si>
    <t xml:space="preserve">3884365	</t>
  </si>
  <si>
    <t xml:space="preserve">999226625927385	</t>
  </si>
  <si>
    <t>Villanueva/Alejandra</t>
  </si>
  <si>
    <t xml:space="preserve">3884472	</t>
  </si>
  <si>
    <t xml:space="preserve">999226627091549	</t>
  </si>
  <si>
    <t>[中雅加达]科马耀兰贝斯特韦斯特优质酒店(Best Western Plus Kemayoran Hotel)(55841592)</t>
  </si>
  <si>
    <t>高级双人床房&lt;1人入住&gt;&lt;早餐&gt;</t>
  </si>
  <si>
    <t>LI/BINGZHE,YOSHIKAWA/KOHEI</t>
  </si>
  <si>
    <t xml:space="preserve">3885583	</t>
  </si>
  <si>
    <t xml:space="preserve">999225995409492	</t>
  </si>
  <si>
    <t>[伦敦]总统酒店(President Hotel)(110037138)</t>
  </si>
  <si>
    <t>SHEN/YUHUA</t>
  </si>
  <si>
    <t xml:space="preserve">3769729	</t>
  </si>
  <si>
    <t xml:space="preserve">999226640237814	</t>
  </si>
  <si>
    <t>[帕赛市]帕赛卡巴雅酒店(Kabayan Hotel Pasay)(95687444)</t>
  </si>
  <si>
    <t>EDIRISOORIYA ARACHCHIGE/CHANDRALAL PREMAKUMARA</t>
  </si>
  <si>
    <t xml:space="preserve">3888669	</t>
  </si>
  <si>
    <t xml:space="preserve">1723768	</t>
  </si>
  <si>
    <t xml:space="preserve">999226641933343	</t>
  </si>
  <si>
    <t>[弗拉格斯塔夫]费拉格尔斯塔夫贝蒙特因套房酒店(Baymont by Wyndham Flagstaff)(97629838)</t>
  </si>
  <si>
    <t>KIM/HYUNG SOOK</t>
  </si>
  <si>
    <t xml:space="preserve">3889271	</t>
  </si>
  <si>
    <t xml:space="preserve">999226642223699	</t>
  </si>
  <si>
    <t>两张大号床房&lt;2人入住&gt;&lt;不退款&gt;</t>
  </si>
  <si>
    <t>JI/HONGAN</t>
  </si>
  <si>
    <t xml:space="preserve">3889410	</t>
  </si>
  <si>
    <t xml:space="preserve">999226643574548	</t>
  </si>
  <si>
    <t>[迪拜]迪拜香格里拉大酒店(Shangri-La Dubai)(55666192)</t>
  </si>
  <si>
    <t>豪华迪拜塔景客房 1张特大床&lt;2人入住&gt;</t>
  </si>
  <si>
    <t>CAI/JIN HONG</t>
  </si>
  <si>
    <t xml:space="preserve">3889834	</t>
  </si>
  <si>
    <t xml:space="preserve">999226646848522	</t>
  </si>
  <si>
    <t>AMIN/MAKSAR</t>
  </si>
  <si>
    <t xml:space="preserve">3890892	</t>
  </si>
  <si>
    <t xml:space="preserve">HTL-WBD-453057205	</t>
  </si>
  <si>
    <t xml:space="preserve">999226656857060	</t>
  </si>
  <si>
    <t>HOU/ZENGXUN</t>
  </si>
  <si>
    <t xml:space="preserve">3892609	</t>
  </si>
  <si>
    <t xml:space="preserve">999226658762580	</t>
  </si>
  <si>
    <t>[塞拉莱]塞拉莱千禧度假村(Millennium Resort Salalah)(90402393)</t>
  </si>
  <si>
    <t>ABDELlAAL/Mohammad</t>
  </si>
  <si>
    <t xml:space="preserve">3893136	</t>
  </si>
  <si>
    <t xml:space="preserve">14669321	</t>
  </si>
  <si>
    <t xml:space="preserve">999226659405948	</t>
  </si>
  <si>
    <t>[O Baixo Mino]塔拉索艾尔郎缇克酒店(Talaso Atlántico)(109174141)</t>
  </si>
  <si>
    <t>海景双人间&lt;2人入住&gt;&lt;早餐&gt;</t>
  </si>
  <si>
    <t>Tuerlinckx/Alain</t>
  </si>
  <si>
    <t xml:space="preserve">3893247	</t>
  </si>
  <si>
    <t xml:space="preserve">999226659869378	</t>
  </si>
  <si>
    <t>[大西洋城]海洋娱乐场度假村(Ocean Casino Resort)(55299406)</t>
  </si>
  <si>
    <t>客房, 1 张特大床&lt;2人入住&gt;</t>
  </si>
  <si>
    <t>HOLLINESSOWENS/J</t>
  </si>
  <si>
    <t xml:space="preserve">3893683	</t>
  </si>
  <si>
    <t xml:space="preserve">03ATFQ4RT	</t>
  </si>
  <si>
    <t xml:space="preserve">999226660726971	</t>
  </si>
  <si>
    <t>[纽约]纽约千禧联合国酒店(Millennium Hilton New York One UN Plaza)(55956401)</t>
  </si>
  <si>
    <t>1 King City View&lt;2人入住&gt;&lt;不退款&gt;</t>
  </si>
  <si>
    <t>li/zhengjin</t>
  </si>
  <si>
    <t xml:space="preserve">3893986	</t>
  </si>
  <si>
    <t xml:space="preserve">3416886468	</t>
  </si>
  <si>
    <t xml:space="preserve">999226660727480	</t>
  </si>
  <si>
    <t>wan/fadong</t>
  </si>
  <si>
    <t xml:space="preserve">3893987	</t>
  </si>
  <si>
    <t xml:space="preserve">3419791120	</t>
  </si>
  <si>
    <t xml:space="preserve">999226666718735	</t>
  </si>
  <si>
    <t>河景安凡尼房&lt;2人入住&gt;&lt;不退款&gt;</t>
  </si>
  <si>
    <t>JIN/JEONGHWA,PARK/GAEUN</t>
  </si>
  <si>
    <t xml:space="preserve">3895455	</t>
  </si>
  <si>
    <t xml:space="preserve">999226668132526	</t>
  </si>
  <si>
    <t>CHEN/HUI CHEN,TSAI/CHIAO NING,GU/ZHEZ YI,KO/CHIAHENG</t>
  </si>
  <si>
    <t xml:space="preserve">3895989	</t>
  </si>
  <si>
    <t xml:space="preserve">999226352654373	</t>
  </si>
  <si>
    <t>[拉斯维加斯]银七娱乐场酒店(Silver Sevens Hotel &amp; Casino)(55354761)</t>
  </si>
  <si>
    <t>豪华两张大床房&lt;2人入住&gt;</t>
  </si>
  <si>
    <t>LUO/TAO</t>
  </si>
  <si>
    <t xml:space="preserve">3838292	</t>
  </si>
  <si>
    <t xml:space="preserve">9138471146757	</t>
  </si>
  <si>
    <t xml:space="preserve">999226672014524	</t>
  </si>
  <si>
    <t>[柏林]柏林学生酒店(The Social Hub Berlin)(110040328)</t>
  </si>
  <si>
    <t>家庭开放式客房&lt;4人入住&gt;&lt;不退款&gt;&lt;早餐&gt;</t>
  </si>
  <si>
    <t>PERI/ALESSANDRA</t>
  </si>
  <si>
    <t xml:space="preserve">3897630	</t>
  </si>
  <si>
    <t xml:space="preserve">999226673552747	</t>
  </si>
  <si>
    <t>croise/karen</t>
  </si>
  <si>
    <t xml:space="preserve">3898273	</t>
  </si>
  <si>
    <t xml:space="preserve">999226702131607	</t>
  </si>
  <si>
    <t>[巴黎]艾斯沙非坎布罗讷伊费酒店(Alyss Saphir Cambronne Eiffel)(80333126)</t>
  </si>
  <si>
    <t>PEIXOTOMACHADO/WANDERSON,JUSTINO/ANA MARIA</t>
  </si>
  <si>
    <t xml:space="preserve">3898812	</t>
  </si>
  <si>
    <t xml:space="preserve">999226702740816	</t>
  </si>
  <si>
    <t>[那不勒斯]那不勒斯市中心华美达酒店(Ramada by Wyndham Naples)(60514399)</t>
  </si>
  <si>
    <t>大床房（单人入住）&lt;1人入住&gt;&lt;不退款&gt;</t>
  </si>
  <si>
    <t>Barberino/Giuseppe</t>
  </si>
  <si>
    <t xml:space="preserve">3898976	</t>
  </si>
  <si>
    <t xml:space="preserve">999226703368839	</t>
  </si>
  <si>
    <t>[卡尔弗城]洛杉矶卡尔弗城希尔顿酒店(Hilton Los Angeles-Culver City, CA)(55505374)</t>
  </si>
  <si>
    <t>高层尊贵特大床房&lt;2人入住&gt;</t>
  </si>
  <si>
    <t>yan/shuang</t>
  </si>
  <si>
    <t xml:space="preserve">3899115	</t>
  </si>
  <si>
    <t xml:space="preserve">3430069944	</t>
  </si>
  <si>
    <t xml:space="preserve">999226492328280	</t>
  </si>
  <si>
    <t>[瓦伦西亚]图里亚酒店(Hotel Turia)(92027449)</t>
  </si>
  <si>
    <t>尊荣双人房（2 张单人床） (Parking Gratis)&lt;2人入住&gt;&lt;早餐&gt;</t>
  </si>
  <si>
    <t>TANG/QING</t>
  </si>
  <si>
    <t xml:space="preserve">3853987	</t>
  </si>
  <si>
    <t xml:space="preserve">76853680	</t>
  </si>
  <si>
    <t xml:space="preserve">999226705768991	</t>
  </si>
  <si>
    <t>DANUSAPUTRO/BUDI SANTOSA</t>
  </si>
  <si>
    <t xml:space="preserve">3899726	</t>
  </si>
  <si>
    <t xml:space="preserve">29923479	</t>
  </si>
  <si>
    <t xml:space="preserve">999226705961242	</t>
  </si>
  <si>
    <t>LIM/HAN LEONG,LIM/EMMANUEL</t>
  </si>
  <si>
    <t xml:space="preserve">3899811	</t>
  </si>
  <si>
    <t xml:space="preserve">124814	</t>
  </si>
  <si>
    <t xml:space="preserve">999226707348768	</t>
  </si>
  <si>
    <t>豪华双床房&lt;3人入住&gt;&lt;不退款&gt;</t>
  </si>
  <si>
    <t>lv/guangxia,li/chunyan</t>
  </si>
  <si>
    <t xml:space="preserve">3900178	</t>
  </si>
  <si>
    <t xml:space="preserve">999226709082151	</t>
  </si>
  <si>
    <t>[罗马]莱克斯雷利酒店(Raeli Hotel Lux)(56206225)</t>
  </si>
  <si>
    <t>标准双人或双床间&lt;2人入住&gt;&lt;不退款&gt;&lt;早餐&gt;</t>
  </si>
  <si>
    <t>Tamossi/Angela</t>
  </si>
  <si>
    <t xml:space="preserve">3900892	</t>
  </si>
  <si>
    <t xml:space="preserve">999226709395816	</t>
  </si>
  <si>
    <t>[北雅加达]塞达宇卡拉巴加丁酒店(All Sedayu Hotel Kelapa Gading)(55321243)</t>
  </si>
  <si>
    <t>高级大床房&lt;2人入住&gt;&lt;不退款&gt;</t>
  </si>
  <si>
    <t>NYEW/KAM CHENG</t>
  </si>
  <si>
    <t xml:space="preserve">3900966	</t>
  </si>
  <si>
    <t xml:space="preserve">180369	</t>
  </si>
  <si>
    <t xml:space="preserve">999226710298105	</t>
  </si>
  <si>
    <t>[拉斯维加斯]銀七酒店和賭場(Silver Sevens Hotel &amp; Casino)(55354761)</t>
  </si>
  <si>
    <t>ZHONG/JINLIN,YE/yixuan</t>
  </si>
  <si>
    <t xml:space="preserve">3901139	</t>
  </si>
  <si>
    <t xml:space="preserve">9143904072256	</t>
  </si>
  <si>
    <t xml:space="preserve">999226712422311	</t>
  </si>
  <si>
    <t>[斯图加特]斯图加特马里提酒店(Maritim Hotel Stuttgart)(56163198)</t>
  </si>
  <si>
    <t>经典单人房&lt;1人入住&gt;&lt;不退款&gt;</t>
  </si>
  <si>
    <t>BUDIMAN/HELEN</t>
  </si>
  <si>
    <t xml:space="preserve">3901986	</t>
  </si>
  <si>
    <t xml:space="preserve">83148877	</t>
  </si>
  <si>
    <t xml:space="preserve">999226715188969	</t>
  </si>
  <si>
    <t>山景豪华双床房&lt;2人入住&gt;</t>
  </si>
  <si>
    <t xml:space="preserve">3903441	</t>
  </si>
  <si>
    <t xml:space="preserve">454275515 - 1694215936017383	</t>
  </si>
  <si>
    <t xml:space="preserve">999226716136906	</t>
  </si>
  <si>
    <t>[巴拿马城]Hospedium - 巴拿马城公主酒店(Hospedium Princess Hotel Panamá)(55270324)</t>
  </si>
  <si>
    <t>Antunez de Lujan/Nelly</t>
  </si>
  <si>
    <t xml:space="preserve">3903966	</t>
  </si>
  <si>
    <t xml:space="preserve">20923	</t>
  </si>
  <si>
    <t xml:space="preserve">999226719965481	</t>
  </si>
  <si>
    <t>[纽约]布鲁克林大桥1号酒店(1 Hotel Brooklyn Bridge)(55519670)</t>
  </si>
  <si>
    <t>德宝两张双人床房&lt;2人入住&gt;&lt;不退款&gt;</t>
  </si>
  <si>
    <t>Yue/Yuan</t>
  </si>
  <si>
    <t xml:space="preserve">3904507	</t>
  </si>
  <si>
    <t xml:space="preserve">66266SE147132	</t>
  </si>
  <si>
    <t xml:space="preserve">999226722511955	</t>
  </si>
  <si>
    <t>豪华双人床房&lt;2人入住&gt;&lt;不退款&gt;&lt;早餐&gt;</t>
  </si>
  <si>
    <t>roellin/daniel</t>
  </si>
  <si>
    <t xml:space="preserve">3905039	</t>
  </si>
  <si>
    <t xml:space="preserve">185921	</t>
  </si>
  <si>
    <t xml:space="preserve">999226722974644	</t>
  </si>
  <si>
    <t>MA/YAN,WU/LISONG</t>
  </si>
  <si>
    <t xml:space="preserve">3905256	</t>
  </si>
  <si>
    <t xml:space="preserve">999226723037282	</t>
  </si>
  <si>
    <t>朋友家庭三人房&lt;1人入住&gt;&lt;不退款&gt;</t>
  </si>
  <si>
    <t>HE/YUMING</t>
  </si>
  <si>
    <t xml:space="preserve">3905264	</t>
  </si>
  <si>
    <t xml:space="preserve">999226723375748	</t>
  </si>
  <si>
    <t>[拉斯维加斯]皇宫度假村娱乐场酒店(The Palazzo at The Venetian®)(55426442)</t>
  </si>
  <si>
    <t>至尊一卧室两大床套房&lt;2人入住&gt;&lt;不退款&gt;</t>
  </si>
  <si>
    <t>ZHAO/CONGJIE,WANG/YUEWEI</t>
  </si>
  <si>
    <t xml:space="preserve">3905343	</t>
  </si>
  <si>
    <t xml:space="preserve">999226724883767	</t>
  </si>
  <si>
    <t>[蒙廷卢帕]马尼拉阿卡希亚酒店(Acacia Hotel Manila)(55329363)</t>
  </si>
  <si>
    <t>COBARRUBIAS/CRIZZA MAE,BUSTAMANTE/CHRISTIAN</t>
  </si>
  <si>
    <t xml:space="preserve">3905967	</t>
  </si>
  <si>
    <t xml:space="preserve">55147062	</t>
  </si>
  <si>
    <t xml:space="preserve">999226728626760	</t>
  </si>
  <si>
    <t>[韦尔瓦]维尔瓦参议员酒店(Senator Huelva)(55299605)</t>
  </si>
  <si>
    <t>单人房&lt;1人入住&gt;&lt;不退款&gt;</t>
  </si>
  <si>
    <t>SARAGOCA/JOSE</t>
  </si>
  <si>
    <t xml:space="preserve">3907284	</t>
  </si>
  <si>
    <t xml:space="preserve">999226728749266	</t>
  </si>
  <si>
    <t>[曼谷]素坤逸2巷索罗酒店(Hotel Solo, Sukhumvit 2, Bangkok)(89933883)</t>
  </si>
  <si>
    <t>KRAFT/TOBIAS,TREEKUN/BOONTIDA</t>
  </si>
  <si>
    <t xml:space="preserve">3907312	</t>
  </si>
  <si>
    <t xml:space="preserve">999226730011649	</t>
  </si>
  <si>
    <t>[迪拜]米尔迪夫千禧广场(Millennium Place Mirdif)(104397363)</t>
  </si>
  <si>
    <t>Al Balushi/Mahir</t>
  </si>
  <si>
    <t xml:space="preserve">3907893	</t>
  </si>
  <si>
    <t xml:space="preserve">252717330	</t>
  </si>
  <si>
    <t xml:space="preserve">999226730507800	</t>
  </si>
  <si>
    <t>[芙蓉]芙蓉皇家朱兰酒店(Royale Chulan Seremban)(55299579)</t>
  </si>
  <si>
    <t>BINTI MOHD/UMMU AIMAN</t>
  </si>
  <si>
    <t xml:space="preserve">3908219	</t>
  </si>
  <si>
    <t xml:space="preserve">1345964	</t>
  </si>
  <si>
    <t xml:space="preserve">999226730520057	</t>
  </si>
  <si>
    <t>庄园两张大床房&lt;2人入住&gt;&lt;不退款&gt;</t>
  </si>
  <si>
    <t>BIAN/TIEZHENG</t>
  </si>
  <si>
    <t xml:space="preserve">3908221	</t>
  </si>
  <si>
    <t xml:space="preserve">010td4sIgG	</t>
  </si>
  <si>
    <t xml:space="preserve">999226601593547	</t>
  </si>
  <si>
    <t>[拉姆绍]贝斯霍夫阿尔卑斯山酒店(Alpenhotel Beslhof)(111591092)</t>
  </si>
  <si>
    <t>山景舒适双人间 - 带阳台&lt;2人入住&gt;&lt;早餐&gt;</t>
  </si>
  <si>
    <t>LUO/XIAOYING</t>
  </si>
  <si>
    <t xml:space="preserve">3874709	</t>
  </si>
  <si>
    <t xml:space="preserve">53844213	</t>
  </si>
  <si>
    <t xml:space="preserve">999226730985601	</t>
  </si>
  <si>
    <t>[曼谷]全合一套房酒店(All Together Suite Hotel)(55478345)</t>
  </si>
  <si>
    <t>ZHU/GUOXUAN</t>
  </si>
  <si>
    <t xml:space="preserve">3908520	</t>
  </si>
  <si>
    <t xml:space="preserve">999226732702766	</t>
  </si>
  <si>
    <t>[吉隆坡]吉隆坡希尔顿花园酒店南店(Hilton Garden Inn Kuala Lumpur Jalan Tuanku Abdul Rahman South)(69338078)</t>
  </si>
  <si>
    <t>CHEN/XIAOHONG,XIU/Yan</t>
  </si>
  <si>
    <t xml:space="preserve">3909491	</t>
  </si>
  <si>
    <t xml:space="preserve">HMY-6PM35M7X+H8-E00	</t>
  </si>
  <si>
    <t xml:space="preserve">999226733942655	</t>
  </si>
  <si>
    <t>精致套房&lt;2人入住&gt;&lt;不退款&gt;</t>
  </si>
  <si>
    <t>KIM/YONGSUNG</t>
  </si>
  <si>
    <t xml:space="preserve">3910252	</t>
  </si>
  <si>
    <t xml:space="preserve">999226734790246	</t>
  </si>
  <si>
    <t>[普吉岛]普吉凯悦度假酒店(Hyatt Regency Phuket Resort)(55254314)</t>
  </si>
  <si>
    <t>客房, 1 张特大床, 海洋景观&lt;2人入住&gt;&lt;不退款&gt;&lt;早餐&gt;</t>
  </si>
  <si>
    <t xml:space="preserve">3910853	</t>
  </si>
  <si>
    <t xml:space="preserve">HTH-6MVWW7WC+W3-E00	</t>
  </si>
  <si>
    <t xml:space="preserve">999226734884141	</t>
  </si>
  <si>
    <t>[洛杉矶]洛杉矶市中心洲际酒店(InterContinental - Los Angeles Downtown, an IHG Hotel)(55505371)</t>
  </si>
  <si>
    <t>经典房&lt;2人入住&gt;&lt;不退款&gt;</t>
  </si>
  <si>
    <t>FAN/GUIMEI,YANG/SHANGDONG</t>
  </si>
  <si>
    <t xml:space="preserve">3910887	</t>
  </si>
  <si>
    <t xml:space="preserve">999226734996796	</t>
  </si>
  <si>
    <t>公园景两张大床房&lt;2人入住&gt;&lt;不退款&gt;</t>
  </si>
  <si>
    <t>Anselmo/Jamie</t>
  </si>
  <si>
    <t xml:space="preserve">3910936	</t>
  </si>
  <si>
    <t xml:space="preserve">999226735373411	</t>
  </si>
  <si>
    <t>[吉隆坡]帝盛 J 酒店(J-Hotel by Dorsett)(102880716)</t>
  </si>
  <si>
    <t>WONG/JING YAO</t>
  </si>
  <si>
    <t xml:space="preserve">3911544	</t>
  </si>
  <si>
    <t xml:space="preserve">#24654	</t>
  </si>
  <si>
    <t xml:space="preserve">999226736367253	</t>
  </si>
  <si>
    <t>[达沃]达沃水畔岛屿酒店(Waterfront Insular Hotel Davao)(55465086)</t>
  </si>
  <si>
    <t>YOON/JONGHWAN</t>
  </si>
  <si>
    <t xml:space="preserve">3912175	</t>
  </si>
  <si>
    <t xml:space="preserve">999226737847926	</t>
  </si>
  <si>
    <t>LI/PENG</t>
  </si>
  <si>
    <t xml:space="preserve">3912477	</t>
  </si>
  <si>
    <t xml:space="preserve">999226739247820	</t>
  </si>
  <si>
    <t>[迪拜]卓美亚阿联酋塔酒店(Jumeirah Emirates Towers Hotel)(55956521)</t>
  </si>
  <si>
    <t>JABRAOUTI/NABIL</t>
  </si>
  <si>
    <t xml:space="preserve">3912763	</t>
  </si>
  <si>
    <t xml:space="preserve">999226739321003	</t>
  </si>
  <si>
    <t>[日内瓦]迪普乐玛特酒店(Hotel Diplomate)(103762368)</t>
  </si>
  <si>
    <t>JONES/HUGH</t>
  </si>
  <si>
    <t xml:space="preserve">3912799	</t>
  </si>
  <si>
    <t xml:space="preserve">999226740441097	</t>
  </si>
  <si>
    <t>[河内]河内酒店(Hanoi Hotel)(55560512)</t>
  </si>
  <si>
    <t>豪华房间&lt;1人入住&gt;&lt;不退款&gt;&lt;早餐&gt;</t>
  </si>
  <si>
    <t>ZHOU/YI</t>
  </si>
  <si>
    <t xml:space="preserve">3913080	</t>
  </si>
  <si>
    <t xml:space="preserve">1079943661	</t>
  </si>
  <si>
    <t xml:space="preserve">999226741180393	</t>
  </si>
  <si>
    <t>SIEW/SUET YEW</t>
  </si>
  <si>
    <t xml:space="preserve">3913245	</t>
  </si>
  <si>
    <t xml:space="preserve">179077	</t>
  </si>
  <si>
    <t xml:space="preserve">999226742599354	</t>
  </si>
  <si>
    <t>[里约热内卢]科帕卡瓦纳大西洋酒店(Hotel Atlântico Copacabana)(55967828)</t>
  </si>
  <si>
    <t>标准房 1张双人床&lt;2人入住&gt;&lt;不退款&gt;</t>
  </si>
  <si>
    <t>LOPES DE ALMEIDA/REGINALDO CONCEICAO</t>
  </si>
  <si>
    <t xml:space="preserve">3913951	</t>
  </si>
  <si>
    <t xml:space="preserve">28-330640-2846453973	</t>
  </si>
  <si>
    <t xml:space="preserve">999226745331400	</t>
  </si>
  <si>
    <t>[芭堤雅]泰国普拉度假酒店(Thai Pura Resort)(94358893)</t>
  </si>
  <si>
    <t>ARIFF/FAIZUL</t>
  </si>
  <si>
    <t xml:space="preserve">3914638	</t>
  </si>
  <si>
    <t xml:space="preserve">|84625997	</t>
  </si>
  <si>
    <t xml:space="preserve">999226745387340	</t>
  </si>
  <si>
    <t>[TT. Sa Pa]萨帕中心酒店(Sapa Centre Hotel)(96746412)</t>
  </si>
  <si>
    <t>MORGAN/ANGELINA,OGAWA/KIMITO</t>
  </si>
  <si>
    <t xml:space="preserve">3914645	</t>
  </si>
  <si>
    <t xml:space="preserve">8584298	</t>
  </si>
  <si>
    <t xml:space="preserve">999226748269344	</t>
  </si>
  <si>
    <t>WU/JINXIN</t>
  </si>
  <si>
    <t xml:space="preserve">3915468	</t>
  </si>
  <si>
    <t xml:space="preserve">999226750839936	</t>
  </si>
  <si>
    <t>[迪拜]迪拜湾高地凯悦酒店(Hyatt Regency Dubai Creek Heights)(89916675)</t>
  </si>
  <si>
    <t>ZHANG/PENG FEI</t>
  </si>
  <si>
    <t xml:space="preserve">3916154	</t>
  </si>
  <si>
    <t xml:space="preserve">HAE-7HQQ68MF+PJ-E01	</t>
  </si>
  <si>
    <t xml:space="preserve">999226753477988	</t>
  </si>
  <si>
    <t>[吉隆坡]吉隆坡宴宾雅酒店(Impiana KLCC Hotel)(60480363)</t>
  </si>
  <si>
    <t>高级双床高端房&lt;1人入住&gt;&lt;不退款&gt;&lt;早餐&gt;</t>
  </si>
  <si>
    <t>YEO/KIAN WEE</t>
  </si>
  <si>
    <t xml:space="preserve">3917316	</t>
  </si>
  <si>
    <t xml:space="preserve">999226753615774	</t>
  </si>
  <si>
    <t>[婆罗浮屠]婆罗浮屠萨拉斯瓦蒂酒店(Sarasvati Borobudur)(55812517)</t>
  </si>
  <si>
    <t>QUAN/LI,ZHANG/HUA,QUAN/YUE</t>
  </si>
  <si>
    <t xml:space="preserve">3917355	</t>
  </si>
  <si>
    <t xml:space="preserve">999226753624564	</t>
  </si>
  <si>
    <t>[胡志明市]腾海酒店(Thien Hai Hotel)(55611914)</t>
  </si>
  <si>
    <t>豪华双人房, 城市景观&lt;2人入住&gt;&lt;不退款&gt;&lt;早餐&gt;</t>
  </si>
  <si>
    <t>TRAN/THI TRUC PHUONG</t>
  </si>
  <si>
    <t xml:space="preserve">3917358	</t>
  </si>
  <si>
    <t xml:space="preserve">|84849260	</t>
  </si>
  <si>
    <t xml:space="preserve">999226754559595	</t>
  </si>
  <si>
    <t>池景尊贵大床房&lt;2人入住&gt;&lt;不退款&gt;&lt;早餐&gt;</t>
  </si>
  <si>
    <t>REMELI/MOHAMMED RUQAIMI</t>
  </si>
  <si>
    <t xml:space="preserve">3917694	</t>
  </si>
  <si>
    <t xml:space="preserve">DEB230912004149224	</t>
  </si>
  <si>
    <t xml:space="preserve">999226754819251	</t>
  </si>
  <si>
    <t>[里约热内卢]阿斯托里亚宫殿酒店(Hotel Astoria Palace)(55414428)</t>
  </si>
  <si>
    <t>SIMPATIA/NARDO</t>
  </si>
  <si>
    <t xml:space="preserve">3917780	</t>
  </si>
  <si>
    <t xml:space="preserve">999226755131121	</t>
  </si>
  <si>
    <t>[巴黎]巴黎拉丁街区酒店(Hotel Quartier Latin)(55841672)</t>
  </si>
  <si>
    <t>LING/YIQING,QIU/AO</t>
  </si>
  <si>
    <t xml:space="preserve">3917925	</t>
  </si>
  <si>
    <t xml:space="preserve">999226755299022	</t>
  </si>
  <si>
    <t>[里约热内卢]里约热内卢巴拉亚特兰帝卡国际酒店(Radisson Barra Rio de Janeiro)(77369273)</t>
  </si>
  <si>
    <t>高级双床房&lt;2人入住&gt;&lt;不退款&gt;&lt;早餐&gt;</t>
  </si>
  <si>
    <t>Gregoski/Felipe Sama,Gavronski/Lucas Gerhardt</t>
  </si>
  <si>
    <t xml:space="preserve">3918015	</t>
  </si>
  <si>
    <t xml:space="preserve">999226755309298	</t>
  </si>
  <si>
    <t>[瓜拉廷格塔]宜必思瓜拉廷格塔阿帕雷西达酒店(Ibis Guaratingueta Aparecida)(80332490)</t>
  </si>
  <si>
    <t>标准公寓 - 带双人床&lt;2人入住&gt;&lt;不退款&gt;&lt;早餐&gt;</t>
  </si>
  <si>
    <t>FELICIO/FIERRO</t>
  </si>
  <si>
    <t xml:space="preserve">3918045	</t>
  </si>
  <si>
    <t xml:space="preserve">999226755567314	</t>
  </si>
  <si>
    <t>[鲁顿]鲁顿提斯特尔快捷酒店(Thistle Express London, Luton)(56206322)</t>
  </si>
  <si>
    <t>家庭房&lt;2人入住&gt;&lt;不退款&gt;&lt;早餐&gt;</t>
  </si>
  <si>
    <t>CHAN/WAI TAT LAURENCE</t>
  </si>
  <si>
    <t xml:space="preserve">3918169	</t>
  </si>
  <si>
    <t xml:space="preserve">137776664	</t>
  </si>
  <si>
    <t xml:space="preserve">999226756660750	</t>
  </si>
  <si>
    <t>[纽约]爱迪生酒店(Hotel Edison New York City)(55694551)</t>
  </si>
  <si>
    <t>Classic Queen Room&lt;2人入住&gt;&lt;不退款&gt;</t>
  </si>
  <si>
    <t>CANEVET/HERVE LOUIS</t>
  </si>
  <si>
    <t xml:space="preserve">3918578	</t>
  </si>
  <si>
    <t xml:space="preserve">999226757579797	</t>
  </si>
  <si>
    <t>TANG/SHENGFENG,MA/WENJING</t>
  </si>
  <si>
    <t xml:space="preserve">3918889	</t>
  </si>
  <si>
    <t xml:space="preserve">999226758967275	</t>
  </si>
  <si>
    <t>[首尔]妈妈和爸爸弘大旅馆(Mamas &amp; Papas Hongdae Guesthouse and Apartments, Seoul)(96749037)</t>
  </si>
  <si>
    <t>CAMSOPA/BUSSARA</t>
  </si>
  <si>
    <t xml:space="preserve">3919722	</t>
  </si>
  <si>
    <t xml:space="preserve">|85321614	</t>
  </si>
  <si>
    <t xml:space="preserve">999226759013584	</t>
  </si>
  <si>
    <t>[巴厘岛]库塔海滩酒店(Kuta Beach Hotel)(55289868)</t>
  </si>
  <si>
    <t>PRATAMA/HENDY</t>
  </si>
  <si>
    <t xml:space="preserve">3919739	</t>
  </si>
  <si>
    <t xml:space="preserve">102040	</t>
  </si>
  <si>
    <t xml:space="preserve">999226759502694	</t>
  </si>
  <si>
    <t>[首尔]明洞九树2号精品酒店(Nine Tree Premier Hotel Myeongdong 2)(68031236)</t>
  </si>
  <si>
    <t>li/xiang</t>
  </si>
  <si>
    <t xml:space="preserve">3919989	</t>
  </si>
  <si>
    <t xml:space="preserve">2309121662007320	</t>
  </si>
  <si>
    <t xml:space="preserve">999226760569469	</t>
  </si>
  <si>
    <t>[曼谷]大华大酒店(Grand China Bangkok)(68545402)</t>
  </si>
  <si>
    <t>河景高级房(带阳台)&lt;2人入住&gt;&lt;不退款&gt;&lt;早餐&gt;</t>
  </si>
  <si>
    <t>Liamthong/Chaloemsri</t>
  </si>
  <si>
    <t xml:space="preserve">3920147	</t>
  </si>
  <si>
    <t xml:space="preserve">FRM248023	</t>
  </si>
  <si>
    <t xml:space="preserve">999226761236994	</t>
  </si>
  <si>
    <t>[哥本哈根]斯堪迪克宫酒店(Scandic Palace)(56174552)</t>
  </si>
  <si>
    <t>BEAUCHAMP/LILLIAN,POULTER/EVELYN</t>
  </si>
  <si>
    <t xml:space="preserve">3920631	</t>
  </si>
  <si>
    <t xml:space="preserve">999226761322933	</t>
  </si>
  <si>
    <t>[长海]龙海百合花水疗度假村(Fleur de Lys Resort &amp; Spa Long Hai)(90373505)</t>
  </si>
  <si>
    <t>园景房(双床)&lt;2人入住&gt;&lt;不退款&gt;&lt;早餐&gt;</t>
  </si>
  <si>
    <t>TRAN/KIM</t>
  </si>
  <si>
    <t xml:space="preserve">3920663	</t>
  </si>
  <si>
    <t xml:space="preserve">144983	</t>
  </si>
  <si>
    <t xml:space="preserve">999226761544266	</t>
  </si>
  <si>
    <t>[淡马鲁]超级 OYO 1236 绿公园酒店(Super OYO 1236 Hotel Green Park)(90367967)</t>
  </si>
  <si>
    <t>CHOW/NICMOND</t>
  </si>
  <si>
    <t xml:space="preserve">3920717	</t>
  </si>
  <si>
    <t xml:space="preserve">Create123	</t>
  </si>
  <si>
    <t xml:space="preserve">999226762447785	</t>
  </si>
  <si>
    <t>VEERADECHOSIT/THITICHAYA</t>
  </si>
  <si>
    <t xml:space="preserve">3921214	</t>
  </si>
  <si>
    <t xml:space="preserve">999226762716542	</t>
  </si>
  <si>
    <t>[卡沃埃鲁]拜亚克里斯塔尔海滩&amp;水疗度假酒店(Hotel Baia Cristal Beach &amp; Spa Resort)(56128337)</t>
  </si>
  <si>
    <t>陆地景房&lt;2人入住&gt;&lt;不退款&gt;&lt;早餐&gt;</t>
  </si>
  <si>
    <t>Mateos Canto/Alba Manuela</t>
  </si>
  <si>
    <t xml:space="preserve">3921292	</t>
  </si>
  <si>
    <t xml:space="preserve">26762861445	</t>
  </si>
  <si>
    <t>[新加坡]新加坡良木园酒店(Goodwood Park Hotel)(55599128)</t>
  </si>
  <si>
    <t>豪华房梅菲尔&lt;2人入住&gt;&lt;不退款&gt;</t>
  </si>
  <si>
    <t>WU/YAQUN</t>
  </si>
  <si>
    <t xml:space="preserve">3921549	</t>
  </si>
  <si>
    <t xml:space="preserve">317145081	</t>
  </si>
  <si>
    <t xml:space="preserve">999226763457272	</t>
  </si>
  <si>
    <t>[波尔多]波尔多拉克全套房公寓式酒店 - 会展公园站(All Suites Bordeaux Lac - Parc des Expositions)(55290116)</t>
  </si>
  <si>
    <t>开放式客房, 1 张大床&lt;2人入住&gt;&lt;不退款&gt;</t>
  </si>
  <si>
    <t>DJILLALI/AMINA,TORREJON/SELIM</t>
  </si>
  <si>
    <t xml:space="preserve">3921963	</t>
  </si>
  <si>
    <t xml:space="preserve">85469334	</t>
  </si>
  <si>
    <t xml:space="preserve">999226763504460	</t>
  </si>
  <si>
    <t>WANG/BIN</t>
  </si>
  <si>
    <t xml:space="preserve">3921981	</t>
  </si>
  <si>
    <t xml:space="preserve">85471303	</t>
  </si>
  <si>
    <t xml:space="preserve">999226763533612	</t>
  </si>
  <si>
    <t>[班杜]柚树花园温泉Spa度假村(Teak Garden Resort, Chiang Rai)(55768524)</t>
  </si>
  <si>
    <t>Deluxe Double Room&lt;2人入住&gt;&lt;不退款&gt;</t>
  </si>
  <si>
    <t>DAO/YINDA</t>
  </si>
  <si>
    <t xml:space="preserve">3922000	</t>
  </si>
  <si>
    <t xml:space="preserve">|85477953	</t>
  </si>
  <si>
    <t xml:space="preserve">999226763658777	</t>
  </si>
  <si>
    <t>[河内]河内美利亚酒店(Melia Hanoi)(55439404)</t>
  </si>
  <si>
    <t>套房&lt;2人入住&gt;&lt;不退款&gt;&lt;早餐&gt;</t>
  </si>
  <si>
    <t>Tong/David,Tran/Thi Kim thu</t>
  </si>
  <si>
    <t xml:space="preserve">3922042	</t>
  </si>
  <si>
    <t xml:space="preserve">2304317863	</t>
  </si>
  <si>
    <t xml:space="preserve">999226764174696	</t>
  </si>
  <si>
    <t>[乔治市]槟城长荣桂冠酒店(Evergreen Laurel Hotel Penang)(55451685)</t>
  </si>
  <si>
    <t>城景高级房&lt;2人入住&gt;&lt;不退款&gt;</t>
  </si>
  <si>
    <t>MAO/JICUN</t>
  </si>
  <si>
    <t xml:space="preserve">3922309	</t>
  </si>
  <si>
    <t xml:space="preserve">23091358795	</t>
  </si>
  <si>
    <t xml:space="preserve">999226764210489	</t>
  </si>
  <si>
    <t>KANG/BIN</t>
  </si>
  <si>
    <t xml:space="preserve">3922325	</t>
  </si>
  <si>
    <t xml:space="preserve">999226764287792	</t>
  </si>
  <si>
    <t>[布城]布城湖畔希尔顿逸林酒店(DoubleTree by Hilton Putrajaya Lakeside)(60480299)</t>
  </si>
  <si>
    <t>双床客房&lt;2人入住&gt;&lt;不退款&gt;&lt;早餐&gt;</t>
  </si>
  <si>
    <t>ATHIRAH/NUR ATHIRAH</t>
  </si>
  <si>
    <t xml:space="preserve">3922356	</t>
  </si>
  <si>
    <t xml:space="preserve">999226764811320	</t>
  </si>
  <si>
    <t>[拉斯维加斯]艾莉亚度假酒店(Aria Resort &amp; Casino)(56206128)</t>
  </si>
  <si>
    <t>豪华2张大号床房&lt;2人入住&gt;&lt;不退款&gt;</t>
  </si>
  <si>
    <t>MIRAMONTES/SULMA</t>
  </si>
  <si>
    <t xml:space="preserve">3922577	</t>
  </si>
  <si>
    <t xml:space="preserve">999226766324714	</t>
  </si>
  <si>
    <t>行政特大床房&lt;2人入住&gt;&lt;不退款&gt;&lt;早餐&gt;</t>
  </si>
  <si>
    <t>LUO/ZHIYANG</t>
  </si>
  <si>
    <t xml:space="preserve">3923479	</t>
  </si>
  <si>
    <t xml:space="preserve">999226766354393	</t>
  </si>
  <si>
    <t>高级双床房（带阳台）&lt;2人入住&gt;&lt;不退款&gt;</t>
  </si>
  <si>
    <t>Qin/Meimei,Zhang/Chenxuan</t>
  </si>
  <si>
    <t xml:space="preserve">3923544	</t>
  </si>
  <si>
    <t xml:space="preserve">-85895911	</t>
  </si>
  <si>
    <t xml:space="preserve">999226766391305	</t>
  </si>
  <si>
    <t>Qin/Xiaofang,Wu/Siyu</t>
  </si>
  <si>
    <t xml:space="preserve">3923559	</t>
  </si>
  <si>
    <t xml:space="preserve">-85898338	</t>
  </si>
  <si>
    <t xml:space="preserve">999226767193180	</t>
  </si>
  <si>
    <t>[春武里]UJ公寓(UJ Apartment)(92030497)</t>
  </si>
  <si>
    <t>标准间&lt;2人入住&gt;&lt;不退款&gt;</t>
  </si>
  <si>
    <t>KHUMGUN/NIPAPORN</t>
  </si>
  <si>
    <t xml:space="preserve">3923949	</t>
  </si>
  <si>
    <t xml:space="preserve">|85947777	</t>
  </si>
  <si>
    <t xml:space="preserve">999226767694048	</t>
  </si>
  <si>
    <t>[孔敬]孔敬OMG酒店(OMG Hotel)(89917102)</t>
  </si>
  <si>
    <t>PANDEE/AMONRAT</t>
  </si>
  <si>
    <t xml:space="preserve">3924217	</t>
  </si>
  <si>
    <t xml:space="preserve">999226769258666	</t>
  </si>
  <si>
    <t>[阿布扎比]南方太阳阿布扎比酒店(Southern Sun Abu Dhabi)(60494194)</t>
  </si>
  <si>
    <t>TANG/HAI</t>
  </si>
  <si>
    <t xml:space="preserve">3925073	</t>
  </si>
  <si>
    <t xml:space="preserve">999226770115087	</t>
  </si>
  <si>
    <t>[古晋]默迪卡宫酒店和套房(Merdeka Palace Hotel &amp; Suites)(55680281)</t>
  </si>
  <si>
    <t>Standard Queen&lt;2人入住&gt;&lt;不退款&gt;</t>
  </si>
  <si>
    <t>IRMA/IRMA MURNI BINTI ISMAIL</t>
  </si>
  <si>
    <t xml:space="preserve">3925591	</t>
  </si>
  <si>
    <t xml:space="preserve">2983965017f965af87	</t>
  </si>
  <si>
    <t xml:space="preserve">999226770574024	</t>
  </si>
  <si>
    <t>[昆达山]阿亚纳度假村(AYANA Holiday Resort)(89916723)</t>
  </si>
  <si>
    <t>JUNE/JUNAIDAH</t>
  </si>
  <si>
    <t xml:space="preserve">3925880	</t>
  </si>
  <si>
    <t xml:space="preserve">58565018a79df93e	</t>
  </si>
  <si>
    <t xml:space="preserve">999226770810265	</t>
  </si>
  <si>
    <t>5.5号房&lt;1人入住&gt;&lt;不退款&gt;</t>
  </si>
  <si>
    <t>OH/KAZUTERU</t>
  </si>
  <si>
    <t xml:space="preserve">3925937	</t>
  </si>
  <si>
    <t xml:space="preserve">86074729	</t>
  </si>
  <si>
    <t xml:space="preserve">999226771293942	</t>
  </si>
  <si>
    <t>Balcony Deluxe Room&lt;2人入住&gt;&lt;不退款&gt;</t>
  </si>
  <si>
    <t>NARMONTAS/MARIUS</t>
  </si>
  <si>
    <t xml:space="preserve">3926225	</t>
  </si>
  <si>
    <t xml:space="preserve">HTL-WBD-456103675	</t>
  </si>
  <si>
    <t xml:space="preserve">999226771435051	</t>
  </si>
  <si>
    <t>[丽水]丽水威尼斯酒店(Venezia Hotel and Resort)(90401481)</t>
  </si>
  <si>
    <t>KIM/YEONGSEOK</t>
  </si>
  <si>
    <t xml:space="preserve">3926263	</t>
  </si>
  <si>
    <t xml:space="preserve">2309132062151219	</t>
  </si>
  <si>
    <t xml:space="preserve">999226771810171	</t>
  </si>
  <si>
    <t>[曼谷]3Howw旅馆@素坤逸路21号(3Howw Hostel @ Sukhumvit 21)(55733591)</t>
  </si>
  <si>
    <t>胶囊房&lt;1人入住&gt;&lt;不退款&gt;</t>
  </si>
  <si>
    <t>TERANTE/SHIRLYN ZANARIAS</t>
  </si>
  <si>
    <t xml:space="preserve">3926536	</t>
  </si>
  <si>
    <t xml:space="preserve">1080039118	</t>
  </si>
  <si>
    <t xml:space="preserve">999226771824028	</t>
  </si>
  <si>
    <t>豪华扁柏三人房&lt;2人入住&gt;&lt;不退款&gt;</t>
  </si>
  <si>
    <t>CHOI/JIHYEOK</t>
  </si>
  <si>
    <t xml:space="preserve">3926543	</t>
  </si>
  <si>
    <t xml:space="preserve">2309132162155868	</t>
  </si>
  <si>
    <t xml:space="preserve">999226771937792	</t>
  </si>
  <si>
    <t>[天安市]天安新罗酒店(Shilla Stay Cheonan)(60480295)</t>
  </si>
  <si>
    <t>LEE/YUJIN</t>
  </si>
  <si>
    <t xml:space="preserve">3926570	</t>
  </si>
  <si>
    <t xml:space="preserve">30236253	</t>
  </si>
  <si>
    <t xml:space="preserve">999226772597108	</t>
  </si>
  <si>
    <t>[迪拜]迪拜阿尔加大福精品旅馆(Premier Inn Dubai Al Jaddaf)(90205917)</t>
  </si>
  <si>
    <t>双床房-禁烟&lt;2人入住&gt;&lt;不退款&gt;</t>
  </si>
  <si>
    <t>ChandraSekaran/Gukanchandran,ChandraSekaran/Gukanchandran</t>
  </si>
  <si>
    <t xml:space="preserve">3926973	</t>
  </si>
  <si>
    <t xml:space="preserve">999226772776582	</t>
  </si>
  <si>
    <t>ZHANG/SIFAN,CHEN/YINGGE</t>
  </si>
  <si>
    <t xml:space="preserve">3927107	</t>
  </si>
  <si>
    <t xml:space="preserve">2309132362166860	</t>
  </si>
  <si>
    <t xml:space="preserve">999226772969109	</t>
  </si>
  <si>
    <t>[斯德哥尔摩]收藏家的夫人汉密尔顿酒店(Lady Hamilton Hotel)(111415824)</t>
  </si>
  <si>
    <t>Holm/Thomas</t>
  </si>
  <si>
    <t xml:space="preserve">3927242	</t>
  </si>
  <si>
    <t xml:space="preserve">999226772994265	</t>
  </si>
  <si>
    <t>[曼谷]四分之一銮鲁迪UHG酒店(The Quart Ruamrudee by UHG - Extra Plus)(100679415)</t>
  </si>
  <si>
    <t>高级房特大床&lt;2人入住&gt;&lt;不退款&gt;</t>
  </si>
  <si>
    <t>KAEWINKHAM/JIRAPINYA</t>
  </si>
  <si>
    <t xml:space="preserve">3927251	</t>
  </si>
  <si>
    <t xml:space="preserve">999226773371138	</t>
  </si>
  <si>
    <t>[泗水]泗水通均甘铂金酒店(Platinum Hotel Tunjungan Surabaya)(109175359)</t>
  </si>
  <si>
    <t>Alhamid/Syed Abdullah</t>
  </si>
  <si>
    <t xml:space="preserve">3927516	</t>
  </si>
  <si>
    <t xml:space="preserve">26208	</t>
  </si>
  <si>
    <t xml:space="preserve">999226773775977	</t>
  </si>
  <si>
    <t>[韦切什]布达佩斯机场酒店(Airport Hotel Budapest)(70392173)</t>
  </si>
  <si>
    <t>豪华双人床房&lt;1人入住&gt;&lt;不退款&gt;&lt;早餐&gt;</t>
  </si>
  <si>
    <t>WONG/CHIH KAI</t>
  </si>
  <si>
    <t xml:space="preserve">3927674	</t>
  </si>
  <si>
    <t xml:space="preserve">C8GXFEHMEV	</t>
  </si>
  <si>
    <t xml:space="preserve">999226773995805	</t>
  </si>
  <si>
    <t>[新加坡]庄家大酒店(Hotel Boss)(68545388)</t>
  </si>
  <si>
    <t>城景高级双人房&lt;2人入住&gt;&lt;不退款&gt;&lt;早餐&gt;</t>
  </si>
  <si>
    <t>vikani/dhavalkumar,vikani/dhavalkumar,vikani/dhavalkumar,vikani/dhavalkumar,vikani/dhavalkumar,vikani/dhavalkumar,vikani/dhavalkumar,vikani/dhavalkumar</t>
  </si>
  <si>
    <t xml:space="preserve">3927839	</t>
  </si>
  <si>
    <t xml:space="preserve">999226774345723	</t>
  </si>
  <si>
    <t>四分之一河景特大床房（带阳台）&lt;2人入住&gt;&lt;不退款&gt;</t>
  </si>
  <si>
    <t>BUB/B</t>
  </si>
  <si>
    <t xml:space="preserve">3928023	</t>
  </si>
  <si>
    <t xml:space="preserve">-86336958	</t>
  </si>
  <si>
    <t xml:space="preserve">999226774377472	</t>
  </si>
  <si>
    <t>FAN/MENGMENG,WEI/XINQIANG</t>
  </si>
  <si>
    <t xml:space="preserve">3928048	</t>
  </si>
  <si>
    <t xml:space="preserve">999226774391468	</t>
  </si>
  <si>
    <t>[迪拜]迦哇拉花园酒店(Al Jawhara Gardens Hotel)(55666198)</t>
  </si>
  <si>
    <t>豪华双床间&lt;2人入住&gt;&lt;不退款&gt;</t>
  </si>
  <si>
    <t>OKUYAMA/RINO</t>
  </si>
  <si>
    <t xml:space="preserve">3928059	</t>
  </si>
  <si>
    <t xml:space="preserve">From Allocation	</t>
  </si>
  <si>
    <t xml:space="preserve">999226774406232	</t>
  </si>
  <si>
    <t>[曼谷]阿维曼谷河滨凯恩酒店(Away Bangkok Riverside Kene)(109175474)</t>
  </si>
  <si>
    <t>寒房&lt;2人入住&gt;&lt;不退款&gt;&lt;早餐&gt;</t>
  </si>
  <si>
    <t>Modak/Abhik</t>
  </si>
  <si>
    <t xml:space="preserve">3928076	</t>
  </si>
  <si>
    <t xml:space="preserve">137889076	</t>
  </si>
  <si>
    <t xml:space="preserve">999226774676349	</t>
  </si>
  <si>
    <t>[印第安纳波利斯]印第安纳波利斯凯艺酒店(Quality Inn South)(91595642)</t>
  </si>
  <si>
    <t>特大号床间&lt;2人入住&gt;&lt;不退款&gt;&lt;早餐&gt;</t>
  </si>
  <si>
    <t>Jackson /Jeff</t>
  </si>
  <si>
    <t xml:space="preserve">3928284	</t>
  </si>
  <si>
    <t xml:space="preserve">26775026876	</t>
  </si>
  <si>
    <t>[索尔万]科尔克酒店(Hotel Corque)(89920386)</t>
  </si>
  <si>
    <t>至尊两张大号床套房&lt;2人入住&gt;&lt;不退款&gt;</t>
  </si>
  <si>
    <t>WU/WENYUAN</t>
  </si>
  <si>
    <t xml:space="preserve">3928472	</t>
  </si>
  <si>
    <t xml:space="preserve">86526310	</t>
  </si>
  <si>
    <t xml:space="preserve">999226777391833	</t>
  </si>
  <si>
    <t>[黑措根奥拉赫]黑措根奥拉赫诺维纳新奇酒店(Novina Sleep Inn Herzogenaurach)(55547217)</t>
  </si>
  <si>
    <t>Comfort Double Room&lt;2人入住&gt;&lt;不退款&gt;&lt;早餐&gt;</t>
  </si>
  <si>
    <t>Respondek/Christoph</t>
  </si>
  <si>
    <t xml:space="preserve">3929573	</t>
  </si>
  <si>
    <t xml:space="preserve">31738SE017373	</t>
  </si>
  <si>
    <t xml:space="preserve">999226777414459	</t>
  </si>
  <si>
    <t>[罗马]卡萨特拉挪伊酒店(Hotel Casa Tra Noi)(55270657)</t>
  </si>
  <si>
    <t>标准单人间&lt;2人入住&gt;&lt;不退款&gt;</t>
  </si>
  <si>
    <t>SAITAKE/TAKAKI,SAKAOKA/MASAYUKI</t>
  </si>
  <si>
    <t xml:space="preserve">3929581	</t>
  </si>
  <si>
    <t xml:space="preserve">1694671026644	</t>
  </si>
  <si>
    <t xml:space="preserve">999226778063569	</t>
  </si>
  <si>
    <t>客房, 1 张特大床, 泳池景观&lt;2人入住&gt;&lt;不退款&gt;</t>
  </si>
  <si>
    <t>Shao/chunhua</t>
  </si>
  <si>
    <t xml:space="preserve">3929931	</t>
  </si>
  <si>
    <t xml:space="preserve">999226778228244	</t>
  </si>
  <si>
    <t>[首尔]往十里H酒店(H Hotel Wangsimni)(109175678)</t>
  </si>
  <si>
    <t>SHEN/FENGSHAN</t>
  </si>
  <si>
    <t xml:space="preserve">3929985	</t>
  </si>
  <si>
    <t xml:space="preserve">999226778438845	</t>
  </si>
  <si>
    <t>ZHANG/YUANUI</t>
  </si>
  <si>
    <t xml:space="preserve">3930062	</t>
  </si>
  <si>
    <t xml:space="preserve">999226778905394	</t>
  </si>
  <si>
    <t>[曼谷]UHG 隆路区酒店(The Quarter Silom by UHG)(91812292)</t>
  </si>
  <si>
    <t>REN/DONGXU</t>
  </si>
  <si>
    <t xml:space="preserve">3930309	</t>
  </si>
  <si>
    <t xml:space="preserve">-86693569	</t>
  </si>
  <si>
    <t xml:space="preserve">999226778988400	</t>
  </si>
  <si>
    <t>小型特大床套房（带泳池通道）&lt;2人入住&gt;&lt;不退款&gt;</t>
  </si>
  <si>
    <t>LU/SIDI</t>
  </si>
  <si>
    <t xml:space="preserve">3930335	</t>
  </si>
  <si>
    <t xml:space="preserve">-86693082	</t>
  </si>
  <si>
    <t xml:space="preserve">999226778979079	</t>
  </si>
  <si>
    <t xml:space="preserve">3930331	</t>
  </si>
  <si>
    <t xml:space="preserve">14302360	</t>
  </si>
  <si>
    <t xml:space="preserve">999226779156706	</t>
  </si>
  <si>
    <t>WU/YANXUE</t>
  </si>
  <si>
    <t xml:space="preserve">3930493	</t>
  </si>
  <si>
    <t xml:space="preserve">999226779736906	</t>
  </si>
  <si>
    <t>[杜马盖地]勾尔杜马格特酒店(Go Hotels Dumaguete)(95386332)</t>
  </si>
  <si>
    <t>VALLESPIN/ARNEL BRIONES,VALLESPIN/REGILINE</t>
  </si>
  <si>
    <t xml:space="preserve">3930795	</t>
  </si>
  <si>
    <t xml:space="preserve">DGT0024763	</t>
  </si>
  <si>
    <t xml:space="preserve">999226780261652	</t>
  </si>
  <si>
    <t>[基尔]贝勒维基尔马提姆酒店(Maritim Hotel Bellevue Kiel)(91545538)</t>
  </si>
  <si>
    <t>普通套房&lt;2人入住&gt;&lt;不退款&gt;</t>
  </si>
  <si>
    <t>AKBULUT/NAIL</t>
  </si>
  <si>
    <t xml:space="preserve">3931065	</t>
  </si>
  <si>
    <t xml:space="preserve">137921533	</t>
  </si>
  <si>
    <t xml:space="preserve">999226780288631	</t>
  </si>
  <si>
    <t>SUMPHAN/CHUTIKAN</t>
  </si>
  <si>
    <t xml:space="preserve">3931074	</t>
  </si>
  <si>
    <t xml:space="preserve">|86741688	</t>
  </si>
  <si>
    <t xml:space="preserve">999226781200938	</t>
  </si>
  <si>
    <t>[曼谷]暹罗披曼酒店(Siam Piman Hotel)(95084513)</t>
  </si>
  <si>
    <t>WANG/ZHENYANG</t>
  </si>
  <si>
    <t xml:space="preserve">3931348	</t>
  </si>
  <si>
    <t xml:space="preserve">|86774828	</t>
  </si>
  <si>
    <t xml:space="preserve">999226781277473	</t>
  </si>
  <si>
    <t>[阿布扎比]索菲特阿布扎比可尼基酒店(Sofitel Abu Dhabi Corniche)(55906951)</t>
  </si>
  <si>
    <t>高级特大床客房&lt;2人入住&gt;&lt;不退款&gt;&lt;早餐&gt;</t>
  </si>
  <si>
    <t>Serrano/Alvaro</t>
  </si>
  <si>
    <t xml:space="preserve">3931371	</t>
  </si>
  <si>
    <t xml:space="preserve">142283215	</t>
  </si>
  <si>
    <t xml:space="preserve">999226781640860	</t>
  </si>
  <si>
    <t>[休斯敦]休斯顿霍比机场绿树酒店(GreenTree Hotel - Houston Hobby Airport)(103763068)</t>
  </si>
  <si>
    <t>Standard Room, 1 King Bed, Non Smoking, Refrigerator &amp; Microwave&lt;2人入住&gt;&lt;不退款&gt;&lt;早餐&gt;</t>
  </si>
  <si>
    <t>Bowie/Kristin</t>
  </si>
  <si>
    <t xml:space="preserve">3931637	</t>
  </si>
  <si>
    <t xml:space="preserve">7Q4TF2Y81	</t>
  </si>
  <si>
    <t xml:space="preserve">999226782137717	</t>
  </si>
  <si>
    <t>[合艾]旺诺伊酒店(Wungnoy Hotel)(109175630)</t>
  </si>
  <si>
    <t>LIU/JIBO</t>
  </si>
  <si>
    <t xml:space="preserve">3931847	</t>
  </si>
  <si>
    <t xml:space="preserve">kamolrot	</t>
  </si>
  <si>
    <t xml:space="preserve">999226782438837	</t>
  </si>
  <si>
    <t>[芭堤雅]LK总统酒店(LK President)(55639677)</t>
  </si>
  <si>
    <t>Deluxe Twin Bed&lt;2人入住&gt;&lt;不退款&gt;</t>
  </si>
  <si>
    <t>qiu/jianshe</t>
  </si>
  <si>
    <t xml:space="preserve">3931943	</t>
  </si>
  <si>
    <t xml:space="preserve">LKP-1694703258-1851	</t>
  </si>
  <si>
    <t>，</t>
  </si>
  <si>
    <t>直连</t>
  </si>
  <si>
    <t>可退565.72</t>
  </si>
  <si>
    <t>本期扣款305.31元</t>
  </si>
  <si>
    <t>1012343.79 HKD</t>
  </si>
  <si>
    <t>A230918112747481</t>
  </si>
  <si>
    <t>A230918113616481</t>
  </si>
  <si>
    <t>总计：1012343.79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</si>
  <si>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</si>
  <si>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</si>
  <si>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</si>
  <si>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</si>
  <si>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</si>
  <si>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</si>
  <si>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</si>
  <si>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</si>
  <si>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</si>
  <si>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</si>
  <si>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</si>
  <si>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</si>
  <si>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</si>
  <si>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</si>
  <si>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</si>
  <si>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</si>
  <si>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</si>
  <si>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</si>
  <si>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</si>
  <si>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2023-02-17</t>
  </si>
  <si>
    <t>3039276</t>
  </si>
  <si>
    <t>阿里斯格尔内尔埃菲尔铁塔酒店</t>
  </si>
  <si>
    <t>KIM MISEONG,KIM MISEONG</t>
  </si>
  <si>
    <t>2023-09-10</t>
  </si>
  <si>
    <t>2023-09-13</t>
  </si>
  <si>
    <t>退房日周结</t>
  </si>
  <si>
    <t>2936.82</t>
  </si>
  <si>
    <t>3351.00</t>
  </si>
  <si>
    <t>0</t>
  </si>
  <si>
    <t>0.00</t>
  </si>
  <si>
    <t>携程汇智国际直连</t>
  </si>
  <si>
    <t>925</t>
  </si>
  <si>
    <t>2023-02-17 16:08:35</t>
  </si>
  <si>
    <t>否</t>
  </si>
  <si>
    <t>汇智国际旅游发展有限公司</t>
  </si>
  <si>
    <t>法国</t>
  </si>
  <si>
    <t>2023-04-17</t>
  </si>
  <si>
    <t>3238284</t>
  </si>
  <si>
    <t>国际机场 KLIA-KLIA2途恩酒店</t>
  </si>
  <si>
    <t>Le Yi,Cai Jiandong</t>
  </si>
  <si>
    <t>2023-09-14</t>
  </si>
  <si>
    <t>2023-09-15</t>
  </si>
  <si>
    <t>800.10</t>
  </si>
  <si>
    <t>912.00</t>
  </si>
  <si>
    <t>2023-04-17 14:54:41</t>
  </si>
  <si>
    <t>直采</t>
  </si>
  <si>
    <t>马来西亚</t>
  </si>
  <si>
    <t>2023-05-23</t>
  </si>
  <si>
    <t>3412330</t>
  </si>
  <si>
    <t>阿維尼達里斯本服務式公寓酒店</t>
  </si>
  <si>
    <t>Oliveira Valentim Amaral</t>
  </si>
  <si>
    <t>1707.73</t>
  </si>
  <si>
    <t>1896.00</t>
  </si>
  <si>
    <t>2023-05-23 21:50:39</t>
  </si>
  <si>
    <t>葡萄牙</t>
  </si>
  <si>
    <t>2023-05-24</t>
  </si>
  <si>
    <t>3415001</t>
  </si>
  <si>
    <t>首尔明洞喜普乐吉酒店</t>
  </si>
  <si>
    <t>TAKAHARA HANANO,KAIGE FUMINO</t>
  </si>
  <si>
    <t>2023-09-12</t>
  </si>
  <si>
    <t>1330.91</t>
  </si>
  <si>
    <t>1476.00</t>
  </si>
  <si>
    <t>2023-05-24 15:41:55</t>
  </si>
  <si>
    <t>韩国</t>
  </si>
  <si>
    <t>2023-05-28</t>
  </si>
  <si>
    <t>3432636</t>
  </si>
  <si>
    <t>银橡树酒店</t>
  </si>
  <si>
    <t>Mikaela Masalonga Rebekah,Mikaela Masalonga Rebekah</t>
  </si>
  <si>
    <t>2023-09-11</t>
  </si>
  <si>
    <t>289.28</t>
  </si>
  <si>
    <t>320.00</t>
  </si>
  <si>
    <t>2023-05-28 19:41:13</t>
  </si>
  <si>
    <t>尼泊尔</t>
  </si>
  <si>
    <t>2023-06-02</t>
  </si>
  <si>
    <t>3454299</t>
  </si>
  <si>
    <t>曼谷格乐丽雅12酒店</t>
  </si>
  <si>
    <t>CHEUNG CHI WAI,CHEUNG YI LING,LUI PAK HUEN,MOK SAU TING JANET</t>
  </si>
  <si>
    <t>1206.36</t>
  </si>
  <si>
    <t>1328.00</t>
  </si>
  <si>
    <t>2023-06-02 22:58:04</t>
  </si>
  <si>
    <t>泰国</t>
  </si>
  <si>
    <t>2023-06-08</t>
  </si>
  <si>
    <t>3475895</t>
  </si>
  <si>
    <t>吉隆坡武吉免登瑞士花园 酒店</t>
  </si>
  <si>
    <t>VANLEUVEN ARNO</t>
  </si>
  <si>
    <t>719.45</t>
  </si>
  <si>
    <t>790.00</t>
  </si>
  <si>
    <t>2023-06-08 11:36:32</t>
  </si>
  <si>
    <t>2023-06-13</t>
  </si>
  <si>
    <t>3500442</t>
  </si>
  <si>
    <t>芭堤雅发现海滩酒店</t>
  </si>
  <si>
    <t>LOPRADIT PONGSATHORN</t>
  </si>
  <si>
    <t>361.00</t>
  </si>
  <si>
    <t>394.88</t>
  </si>
  <si>
    <t>2023-06-13 21:26:07</t>
  </si>
  <si>
    <t>2023-07-01</t>
  </si>
  <si>
    <t>3576119</t>
  </si>
  <si>
    <t>日内瓦酒店</t>
  </si>
  <si>
    <t>Schrenk Lisa</t>
  </si>
  <si>
    <t>1126.16</t>
  </si>
  <si>
    <t>1213.40</t>
  </si>
  <si>
    <t>2023-07-01 08:22:45</t>
  </si>
  <si>
    <t>瑞士</t>
  </si>
  <si>
    <t>2023-07-03</t>
  </si>
  <si>
    <t>3585121</t>
  </si>
  <si>
    <t>曼谷迪瓦鲁斯度假酒店</t>
  </si>
  <si>
    <t>Tamasee Sunsanee</t>
  </si>
  <si>
    <t>236.16</t>
  </si>
  <si>
    <t>254.57</t>
  </si>
  <si>
    <t>2023-07-03 11:11:39</t>
  </si>
  <si>
    <t>3588056</t>
  </si>
  <si>
    <t>玛丽蒂姆基尔酒店</t>
  </si>
  <si>
    <t>Simonsen Ole Hem</t>
  </si>
  <si>
    <t>2599.78</t>
  </si>
  <si>
    <t>2802.39</t>
  </si>
  <si>
    <t>2023-07-03 21:25:55</t>
  </si>
  <si>
    <t>德国</t>
  </si>
  <si>
    <t>2023-07-04</t>
  </si>
  <si>
    <t>3588747</t>
  </si>
  <si>
    <t>首尔新罗酒店</t>
  </si>
  <si>
    <t>LI SIYAO,LI JIAYI</t>
  </si>
  <si>
    <t>8857.99</t>
  </si>
  <si>
    <t>9558.64</t>
  </si>
  <si>
    <t>2023-07-04 01:19:48</t>
  </si>
  <si>
    <t>2023-07-12</t>
  </si>
  <si>
    <t>3627369</t>
  </si>
  <si>
    <t>普吉岛苏林酒店</t>
  </si>
  <si>
    <t>REN NAN,SHI KUN</t>
  </si>
  <si>
    <t>6135.99</t>
  </si>
  <si>
    <t>6645.72</t>
  </si>
  <si>
    <t>2023-07-13 08:57:28</t>
  </si>
  <si>
    <t>2023-07-16</t>
  </si>
  <si>
    <t>3643709</t>
  </si>
  <si>
    <t>旧城区荷兰屋公寓</t>
  </si>
  <si>
    <t>crean sheila</t>
  </si>
  <si>
    <t>2160.86</t>
  </si>
  <si>
    <t>2358.76</t>
  </si>
  <si>
    <t>2023-07-16 17:58:03</t>
  </si>
  <si>
    <t>波兰</t>
  </si>
  <si>
    <t>2023-07-17</t>
  </si>
  <si>
    <t>3645643</t>
  </si>
  <si>
    <t>阿纳华酒店</t>
  </si>
  <si>
    <t>Overink Chanel</t>
  </si>
  <si>
    <t>1970.81</t>
  </si>
  <si>
    <t>2151.30</t>
  </si>
  <si>
    <t>2023-07-17 04:02:20</t>
  </si>
  <si>
    <t>印度尼西亚</t>
  </si>
  <si>
    <t>3649075</t>
  </si>
  <si>
    <t>海兹曼酒店及屋顶</t>
  </si>
  <si>
    <t>WITTMANN CHRISTINE</t>
  </si>
  <si>
    <t>1384.12</t>
  </si>
  <si>
    <t>1510.88</t>
  </si>
  <si>
    <t>2023-07-17 21:17:54</t>
  </si>
  <si>
    <t>奥地利</t>
  </si>
  <si>
    <t>2023-07-18</t>
  </si>
  <si>
    <t>3650686</t>
  </si>
  <si>
    <t>新加坡悦乐雅柏酒店(SG Clean)</t>
  </si>
  <si>
    <t>LIN TING AN,LIN XUEHUA,HE DONGQIANG,LIN DAYONG</t>
  </si>
  <si>
    <t>6644.84</t>
  </si>
  <si>
    <t>7223.44</t>
  </si>
  <si>
    <t>-7223</t>
  </si>
  <si>
    <t>-6644</t>
  </si>
  <si>
    <t>2023-08-21 21:45:25</t>
  </si>
  <si>
    <t>新加坡</t>
  </si>
  <si>
    <t>3652017</t>
  </si>
  <si>
    <t>首尔东大门顶峰宾馆</t>
  </si>
  <si>
    <t>YOSHIMURA YURI,TAKASE SAYA</t>
  </si>
  <si>
    <t>1539.06</t>
  </si>
  <si>
    <t>1673.07</t>
  </si>
  <si>
    <t>2023-07-18 15:53:35</t>
  </si>
  <si>
    <t>3653679</t>
  </si>
  <si>
    <t>丹佛东舒适酒店</t>
  </si>
  <si>
    <t>Turpin William Manuel</t>
  </si>
  <si>
    <t>718.94</t>
  </si>
  <si>
    <t>781.54</t>
  </si>
  <si>
    <t>2023-07-18 21:54:12</t>
  </si>
  <si>
    <t>美国</t>
  </si>
  <si>
    <t>3653999</t>
  </si>
  <si>
    <t>巴黎天体酒店</t>
  </si>
  <si>
    <t>ZHANG LIJIEYU,SHAO YUE</t>
  </si>
  <si>
    <t>7665.20</t>
  </si>
  <si>
    <t>8332.64</t>
  </si>
  <si>
    <t>2023-07-18 22:35:14</t>
  </si>
  <si>
    <t>2023-07-19</t>
  </si>
  <si>
    <t>3655168</t>
  </si>
  <si>
    <t>维也纳中央车站星辰酒店</t>
  </si>
  <si>
    <t>EUNJI PARK</t>
  </si>
  <si>
    <t>2405.25</t>
  </si>
  <si>
    <t>2609.58</t>
  </si>
  <si>
    <t>2023-07-19 09:58:25</t>
  </si>
  <si>
    <t>2023-07-20</t>
  </si>
  <si>
    <t>3659762</t>
  </si>
  <si>
    <t>吉诺瑞阿尔多莫酒店</t>
  </si>
  <si>
    <t>Rozalski Oskar</t>
  </si>
  <si>
    <t>1082.41</t>
  </si>
  <si>
    <t>1167.15</t>
  </si>
  <si>
    <t>2023-07-20 10:18:48</t>
  </si>
  <si>
    <t>意大利</t>
  </si>
  <si>
    <t>3661142</t>
  </si>
  <si>
    <t>普吉岛芭曼布丽酒店</t>
  </si>
  <si>
    <t>Safstrom Dale</t>
  </si>
  <si>
    <t>2023-09-07</t>
  </si>
  <si>
    <t>2637.82</t>
  </si>
  <si>
    <t>2844.32</t>
  </si>
  <si>
    <t>2023-07-20 16:04:49</t>
  </si>
  <si>
    <t>2023-07-21</t>
  </si>
  <si>
    <t>3667622</t>
  </si>
  <si>
    <t>格兰大道酒店</t>
  </si>
  <si>
    <t>Choi Jung-ah,Choi Jung-ah</t>
  </si>
  <si>
    <t>2023-09-09</t>
  </si>
  <si>
    <t>5905.12</t>
  </si>
  <si>
    <t>6408.16</t>
  </si>
  <si>
    <t>2023-07-21 23:06:30</t>
  </si>
  <si>
    <t>西班牙</t>
  </si>
  <si>
    <t>2023-07-24</t>
  </si>
  <si>
    <t>3678437</t>
  </si>
  <si>
    <t>普吉岛布拉莎丽酒店(SHA Plus+)</t>
  </si>
  <si>
    <t>HO YAN YEE</t>
  </si>
  <si>
    <t>1562.08</t>
  </si>
  <si>
    <t>1694.96</t>
  </si>
  <si>
    <t>2023-07-24 15:43:12</t>
  </si>
  <si>
    <t>2023-07-25</t>
  </si>
  <si>
    <t>3684809</t>
  </si>
  <si>
    <t>zhu junfeng,hu mengyun</t>
  </si>
  <si>
    <t>1496.00</t>
  </si>
  <si>
    <t>1622.91</t>
  </si>
  <si>
    <t>2023-07-26 09:44:04</t>
  </si>
  <si>
    <t>2023-07-27</t>
  </si>
  <si>
    <t>3690821</t>
  </si>
  <si>
    <t>麦地那摩洛哥庭院酒店</t>
  </si>
  <si>
    <t>ELAYCHY GHIZLANE</t>
  </si>
  <si>
    <t>712.75</t>
  </si>
  <si>
    <t>775.74</t>
  </si>
  <si>
    <t>2023-07-27 07:06:22</t>
  </si>
  <si>
    <t>摩洛哥</t>
  </si>
  <si>
    <t>2023-07-28</t>
  </si>
  <si>
    <t>3696170</t>
  </si>
  <si>
    <t>西木村庄巴利酒店</t>
  </si>
  <si>
    <t>Hong Jimmy S</t>
  </si>
  <si>
    <t>8548.79</t>
  </si>
  <si>
    <t>9288.12</t>
  </si>
  <si>
    <t>2023-07-28 10:46:23</t>
  </si>
  <si>
    <t>3697792</t>
  </si>
  <si>
    <t>阿奇姆博尔迪酒店</t>
  </si>
  <si>
    <t>CHAI ZHAOGANG</t>
  </si>
  <si>
    <t>2023-09-08</t>
  </si>
  <si>
    <t>7462.00</t>
  </si>
  <si>
    <t>8107.35</t>
  </si>
  <si>
    <t>2023-07-28 16:06:27</t>
  </si>
  <si>
    <t>3698812</t>
  </si>
  <si>
    <t>巴厘岛水明漾避风港酒店 - CHSE 认证</t>
  </si>
  <si>
    <t>HENLEY JOHN JOSEPH</t>
  </si>
  <si>
    <t>2358.89</t>
  </si>
  <si>
    <t>2562.90</t>
  </si>
  <si>
    <t>2023-07-28 19:21:06</t>
  </si>
  <si>
    <t>3699503</t>
  </si>
  <si>
    <t>阿姆斯特丹伊甸园酒店</t>
  </si>
  <si>
    <t>Fernandez Vincent,Fernandez Vincent</t>
  </si>
  <si>
    <t>1310.70</t>
  </si>
  <si>
    <t>1424.05</t>
  </si>
  <si>
    <t>2023-07-28 21:26:11</t>
  </si>
  <si>
    <t>荷兰</t>
  </si>
  <si>
    <t>3699593</t>
  </si>
  <si>
    <t>海牛旅客农场酒店</t>
  </si>
  <si>
    <t>Salow Maximilian</t>
  </si>
  <si>
    <t>894.57</t>
  </si>
  <si>
    <t>971.94</t>
  </si>
  <si>
    <t>2023-07-28 21:53:04</t>
  </si>
  <si>
    <t>南非</t>
  </si>
  <si>
    <t>2023-07-29</t>
  </si>
  <si>
    <t>3700264</t>
  </si>
  <si>
    <t>中央公园理事酒店</t>
  </si>
  <si>
    <t>ROMERO jean</t>
  </si>
  <si>
    <t>1512.02</t>
  </si>
  <si>
    <t>1646.00</t>
  </si>
  <si>
    <t>2023-07-29 02:35:27</t>
  </si>
  <si>
    <t>2023-07-30</t>
  </si>
  <si>
    <t>3706092</t>
  </si>
  <si>
    <t>香农科特酒店</t>
  </si>
  <si>
    <t>Edgar William Jeofry</t>
  </si>
  <si>
    <t>2474.84</t>
  </si>
  <si>
    <t>2693.26</t>
  </si>
  <si>
    <t>2023-07-30 10:56:34</t>
  </si>
  <si>
    <t>爱尔兰</t>
  </si>
  <si>
    <t>3707086</t>
  </si>
  <si>
    <t>贝尔塔酒店</t>
  </si>
  <si>
    <t>Markkula Hannu Martti</t>
  </si>
  <si>
    <t>994.87</t>
  </si>
  <si>
    <t>1082.68</t>
  </si>
  <si>
    <t>2023-07-30 14:40:27</t>
  </si>
  <si>
    <t>3707372</t>
  </si>
  <si>
    <t>SAKAINO NATSUKI,ITO CHIHAYA</t>
  </si>
  <si>
    <t>1984.02</t>
  </si>
  <si>
    <t>2159.12</t>
  </si>
  <si>
    <t>2023-07-30 15:44:19</t>
  </si>
  <si>
    <t>3707657</t>
  </si>
  <si>
    <t>库塔巴厘岛温纳别墅假日酒店</t>
  </si>
  <si>
    <t>Mendo Sierra Natalia,Mendo Sierra Natalia</t>
  </si>
  <si>
    <t>250.80</t>
  </si>
  <si>
    <t>272.94</t>
  </si>
  <si>
    <t>2023-07-30 16:38:31</t>
  </si>
  <si>
    <t>2023-07-31</t>
  </si>
  <si>
    <t>3710134</t>
  </si>
  <si>
    <t>Cohen Matan,Cohen Matan</t>
  </si>
  <si>
    <t>4387.49</t>
  </si>
  <si>
    <t>4774.20</t>
  </si>
  <si>
    <t>2023-07-31 02:48:35</t>
  </si>
  <si>
    <t>2023-08-01</t>
  </si>
  <si>
    <t>3716003</t>
  </si>
  <si>
    <t>R马尔温泉度假酒店</t>
  </si>
  <si>
    <t>HUANG CHUNLI,WANG SHIBO</t>
  </si>
  <si>
    <t>294.00</t>
  </si>
  <si>
    <t>320.26</t>
  </si>
  <si>
    <t>2023-08-01 14:23:05</t>
  </si>
  <si>
    <t>3717491</t>
  </si>
  <si>
    <t>素坤逸S33精品酒店</t>
  </si>
  <si>
    <t>XING GAOYING,LIU ZHU</t>
  </si>
  <si>
    <t>1203.50</t>
  </si>
  <si>
    <t>1311.00</t>
  </si>
  <si>
    <t>2023-08-01 16:54:52</t>
  </si>
  <si>
    <t>2023-08-02</t>
  </si>
  <si>
    <t>3720636</t>
  </si>
  <si>
    <t>RICHARDSON LAURA,RICHARDSON KENNETH</t>
  </si>
  <si>
    <t>5620.80</t>
  </si>
  <si>
    <t>6089.05</t>
  </si>
  <si>
    <t>2023-08-02 08:44:17</t>
  </si>
  <si>
    <t>3722697</t>
  </si>
  <si>
    <t>吉隆坡希尔顿花园酒店北店</t>
  </si>
  <si>
    <t>TURLAK VIKTOR,TURLAK ELENA</t>
  </si>
  <si>
    <t>642.77</t>
  </si>
  <si>
    <t>696.32</t>
  </si>
  <si>
    <t>2023-08-02 16:27:23</t>
  </si>
  <si>
    <t>3722978</t>
  </si>
  <si>
    <t>TURLAK VIKTOR</t>
  </si>
  <si>
    <t>321.39</t>
  </si>
  <si>
    <t>348.16</t>
  </si>
  <si>
    <t>2023-08-02 17:32:14</t>
  </si>
  <si>
    <t>2023-08-03</t>
  </si>
  <si>
    <t>3729961</t>
  </si>
  <si>
    <t>多伦多机场贝斯特韦斯特优质酒店</t>
  </si>
  <si>
    <t>TAKANO RISA</t>
  </si>
  <si>
    <t>837.92</t>
  </si>
  <si>
    <t>907.04</t>
  </si>
  <si>
    <t>2023-08-03 22:27:01</t>
  </si>
  <si>
    <t>加拿大</t>
  </si>
  <si>
    <t>2023-08-04</t>
  </si>
  <si>
    <t>3732759</t>
  </si>
  <si>
    <t>首尔里维埃拉酒店</t>
  </si>
  <si>
    <t>NOMURA MIKU,TSUJIUCHI CHINAMI</t>
  </si>
  <si>
    <t>585.93</t>
  </si>
  <si>
    <t>636.74</t>
  </si>
  <si>
    <t>2023-08-04 16:11:44</t>
  </si>
  <si>
    <t>3733402</t>
  </si>
  <si>
    <t>艾莉雅艾尔穆雅典酒店</t>
  </si>
  <si>
    <t>HAN HONG</t>
  </si>
  <si>
    <t>3990.82</t>
  </si>
  <si>
    <t>4336.90</t>
  </si>
  <si>
    <t>2023-08-04 19:20:20</t>
  </si>
  <si>
    <t>希腊</t>
  </si>
  <si>
    <t>2023-08-05</t>
  </si>
  <si>
    <t>3738001</t>
  </si>
  <si>
    <t>OYO拉斯维加斯娱乐场酒店</t>
  </si>
  <si>
    <t>YOO HYEWON</t>
  </si>
  <si>
    <t>347.45</t>
  </si>
  <si>
    <t>377.58</t>
  </si>
  <si>
    <t>2023-08-05 18:46:28</t>
  </si>
  <si>
    <t>3738009</t>
  </si>
  <si>
    <t>甘博阿宫殿塞尔科特尔</t>
  </si>
  <si>
    <t>BENITEZ MARTIN MANUEL ESTEBAN</t>
  </si>
  <si>
    <t>2070.91</t>
  </si>
  <si>
    <t>2250.50</t>
  </si>
  <si>
    <t>2023-08-05 18:50:05</t>
  </si>
  <si>
    <t>2023-08-06</t>
  </si>
  <si>
    <t>3739398</t>
  </si>
  <si>
    <t>缇普莱海滩酒店</t>
  </si>
  <si>
    <t>Laptaweesuksun Kowit</t>
  </si>
  <si>
    <t>153.90</t>
  </si>
  <si>
    <t>167.25</t>
  </si>
  <si>
    <t>2023-08-06 00:14:09</t>
  </si>
  <si>
    <t>3743813</t>
  </si>
  <si>
    <t>巴厘岛水明漾安可温德姆华美达酒店 - CHSE 认证</t>
  </si>
  <si>
    <t>Patel Kunj,Patel Kunj</t>
  </si>
  <si>
    <t>250.79</t>
  </si>
  <si>
    <t>272.42</t>
  </si>
  <si>
    <t>2023-08-06 23:30:52</t>
  </si>
  <si>
    <t>2023-08-07</t>
  </si>
  <si>
    <t>3746330</t>
  </si>
  <si>
    <t>普吉岛麦考安纳塔拉别墅度假酒店</t>
  </si>
  <si>
    <t>WONG DAVID</t>
  </si>
  <si>
    <t>4881.01</t>
  </si>
  <si>
    <t>5301.99</t>
  </si>
  <si>
    <t>2023-08-16 14:29:47</t>
  </si>
  <si>
    <t>3748291</t>
  </si>
  <si>
    <t>尔格莱德市酒店</t>
  </si>
  <si>
    <t>LING YUJIE,DONG HAORAN</t>
  </si>
  <si>
    <t>484.87</t>
  </si>
  <si>
    <t>526.69</t>
  </si>
  <si>
    <t>2023-08-07 23:13:28</t>
  </si>
  <si>
    <t>塞尔维亚</t>
  </si>
  <si>
    <t>2023-08-09</t>
  </si>
  <si>
    <t>3755325</t>
  </si>
  <si>
    <t>SUN QIWEI,HUANG WEI</t>
  </si>
  <si>
    <t>5999.99</t>
  </si>
  <si>
    <t>6480.87</t>
  </si>
  <si>
    <t>2023-08-15 22:34:58</t>
  </si>
  <si>
    <t>3757229</t>
  </si>
  <si>
    <t>梅鲁萨卡努沙杜瓦</t>
  </si>
  <si>
    <t>DONG YUJIA,DONG XIAOQING,DONG XIAOYING</t>
  </si>
  <si>
    <t>5082.53</t>
  </si>
  <si>
    <t>5489.88</t>
  </si>
  <si>
    <t>2023-08-09 19:28:13</t>
  </si>
  <si>
    <t>2023-08-10</t>
  </si>
  <si>
    <t>3761442</t>
  </si>
  <si>
    <t>兰花维俄酒店</t>
  </si>
  <si>
    <t>Munir Aamir</t>
  </si>
  <si>
    <t>930.06</t>
  </si>
  <si>
    <t>1006.56</t>
  </si>
  <si>
    <t>2023-08-10 16:44:00</t>
  </si>
  <si>
    <t>阿拉伯联合酋长国</t>
  </si>
  <si>
    <t>3763443</t>
  </si>
  <si>
    <t>丹吉尔安达卢西亚高尔夫酒店及Spa</t>
  </si>
  <si>
    <t>chihani abdelhnine,najah amar,sowa louise</t>
  </si>
  <si>
    <t>788.55</t>
  </si>
  <si>
    <t>853.41</t>
  </si>
  <si>
    <t>2023-08-10 23:00:26</t>
  </si>
  <si>
    <t>2023-08-11</t>
  </si>
  <si>
    <t>3768118</t>
  </si>
  <si>
    <t>图隆噶宫皇冠维多利亚大酒店</t>
  </si>
  <si>
    <t>HUANG KAOYI</t>
  </si>
  <si>
    <t>2100.05</t>
  </si>
  <si>
    <t>2269.10</t>
  </si>
  <si>
    <t>2023-08-11 22:33:34</t>
  </si>
  <si>
    <t>2023-08-12</t>
  </si>
  <si>
    <t>3769116</t>
  </si>
  <si>
    <t>雷克雅未克卡宾酒店</t>
  </si>
  <si>
    <t>MOONEY PAUL GERARD</t>
  </si>
  <si>
    <t>980.75</t>
  </si>
  <si>
    <t>1056.62</t>
  </si>
  <si>
    <t>2023-08-12 04:45:37</t>
  </si>
  <si>
    <t>冰岛</t>
  </si>
  <si>
    <t>3769175</t>
  </si>
  <si>
    <t>马尔代夫竞技海滩酒店</t>
  </si>
  <si>
    <t>Taha Ahmed</t>
  </si>
  <si>
    <t>5253.14</t>
  </si>
  <si>
    <t>5659.49</t>
  </si>
  <si>
    <t>2023-08-12 06:24:59</t>
  </si>
  <si>
    <t>马尔代夫</t>
  </si>
  <si>
    <t>3769506</t>
  </si>
  <si>
    <t>圣克莱尔 - 壮丽英哩酒店</t>
  </si>
  <si>
    <t>FENG LIN</t>
  </si>
  <si>
    <t>7162.44</t>
  </si>
  <si>
    <t>7716.48</t>
  </si>
  <si>
    <t>2023-08-12 09:41:35</t>
  </si>
  <si>
    <t>3769714</t>
  </si>
  <si>
    <t>新加坡优良酒店 - 汤申</t>
  </si>
  <si>
    <t>DAI ZAOHONG</t>
  </si>
  <si>
    <t>1130.05</t>
  </si>
  <si>
    <t>1217.46</t>
  </si>
  <si>
    <t>2023-08-12 10:37:54</t>
  </si>
  <si>
    <t>3769729</t>
  </si>
  <si>
    <t>总统大酒店</t>
  </si>
  <si>
    <t>SHEN YUHUA</t>
  </si>
  <si>
    <t>2581.62</t>
  </si>
  <si>
    <t>2781.32</t>
  </si>
  <si>
    <t>2023-08-12 10:42:29</t>
  </si>
  <si>
    <t>英国</t>
  </si>
  <si>
    <t>3769947</t>
  </si>
  <si>
    <t>565.02</t>
  </si>
  <si>
    <t>608.73</t>
  </si>
  <si>
    <t>2023-08-12 11:43:41</t>
  </si>
  <si>
    <t>3772997</t>
  </si>
  <si>
    <t>新加坡辉盛凯贝丽酒店服务公寓</t>
  </si>
  <si>
    <t>Yan jiafeng</t>
  </si>
  <si>
    <t>7310.94</t>
  </si>
  <si>
    <t>7876.47</t>
  </si>
  <si>
    <t>2023-08-12 23:01:32</t>
  </si>
  <si>
    <t>2023-08-13</t>
  </si>
  <si>
    <t>3773650</t>
  </si>
  <si>
    <t>曼谷冲击宜必思酒店</t>
  </si>
  <si>
    <t>KHUMMAI JIRANYA</t>
  </si>
  <si>
    <t>486.79</t>
  </si>
  <si>
    <t>524.33</t>
  </si>
  <si>
    <t>2023-08-13 02:55:10</t>
  </si>
  <si>
    <t>3777256</t>
  </si>
  <si>
    <t>宜必思米兰展览中心酒店</t>
  </si>
  <si>
    <t>LAGUERCIA TEODORA</t>
  </si>
  <si>
    <t>500.47</t>
  </si>
  <si>
    <t>539.07</t>
  </si>
  <si>
    <t>2023-08-13 21:58:34</t>
  </si>
  <si>
    <t>2023-08-15</t>
  </si>
  <si>
    <t>3783510</t>
  </si>
  <si>
    <t>金塔去圣安东尼奥酒店</t>
  </si>
  <si>
    <t>Diattchina Olga</t>
  </si>
  <si>
    <t>407.83</t>
  </si>
  <si>
    <t>438.53</t>
  </si>
  <si>
    <t>2023-08-15 07:14:31</t>
  </si>
  <si>
    <t>3783652</t>
  </si>
  <si>
    <t>奥尔索罗莱酒店</t>
  </si>
  <si>
    <t>Shapiro Vironica</t>
  </si>
  <si>
    <t>4746.14</t>
  </si>
  <si>
    <t>5103.38</t>
  </si>
  <si>
    <t>2023-08-15 08:48:26</t>
  </si>
  <si>
    <t>3786262</t>
  </si>
  <si>
    <t>新加坡81酒店-黄金</t>
  </si>
  <si>
    <t>CHEN ZHOU</t>
  </si>
  <si>
    <t>994.71</t>
  </si>
  <si>
    <t>1069.58</t>
  </si>
  <si>
    <t>2023-08-15 18:27:21</t>
  </si>
  <si>
    <t>3786266</t>
  </si>
  <si>
    <t>YE LAN,YUAN RONGMEI</t>
  </si>
  <si>
    <t>2023-08-15 18:28:34</t>
  </si>
  <si>
    <t>3787224</t>
  </si>
  <si>
    <t>布里斯伊斯坦布尔酒店</t>
  </si>
  <si>
    <t>Lundemann Michael Juncker,Bachmann Rikke</t>
  </si>
  <si>
    <t>2552.85</t>
  </si>
  <si>
    <t>2745.00</t>
  </si>
  <si>
    <t>2023-08-15 21:06:09</t>
  </si>
  <si>
    <t>土耳其</t>
  </si>
  <si>
    <t>3787237</t>
  </si>
  <si>
    <t>曼彻斯特便捷酒店</t>
  </si>
  <si>
    <t>TIAN WEI</t>
  </si>
  <si>
    <t>389.72</t>
  </si>
  <si>
    <t>419.05</t>
  </si>
  <si>
    <t>2023-08-15 21:31:20</t>
  </si>
  <si>
    <t>2023-08-16</t>
  </si>
  <si>
    <t>3789293</t>
  </si>
  <si>
    <t>XIANG YINGFEI,LI SHIYING</t>
  </si>
  <si>
    <t>2462.23</t>
  </si>
  <si>
    <t>2637.63</t>
  </si>
  <si>
    <t>2023-08-16 11:35:59</t>
  </si>
  <si>
    <t>3792893</t>
  </si>
  <si>
    <t>卡察画廊度假-卡察卡利姆湾(SHA Plus+)</t>
  </si>
  <si>
    <t>WU BINGREN,ZHANG MENGKE</t>
  </si>
  <si>
    <t>1930.01</t>
  </si>
  <si>
    <t>2067.50</t>
  </si>
  <si>
    <t>2023-08-17 00:16:30</t>
  </si>
  <si>
    <t>2023-08-17</t>
  </si>
  <si>
    <t>3794399</t>
  </si>
  <si>
    <t>斗湖凯城酒店</t>
  </si>
  <si>
    <t>HUANG LIANQIANG</t>
  </si>
  <si>
    <t>275.00</t>
  </si>
  <si>
    <t>294.37</t>
  </si>
  <si>
    <t>107.04</t>
  </si>
  <si>
    <t>-187</t>
  </si>
  <si>
    <t>-175</t>
  </si>
  <si>
    <t>2023-08-17 12:45:42</t>
  </si>
  <si>
    <t>3795934</t>
  </si>
  <si>
    <t>斯德哥尔摩斯堪达干草市场酒店</t>
  </si>
  <si>
    <t>Doppler Kristina</t>
  </si>
  <si>
    <t>2665.85</t>
  </si>
  <si>
    <t>2853.62</t>
  </si>
  <si>
    <t>2023-08-17 17:50:28</t>
  </si>
  <si>
    <t>瑞典</t>
  </si>
  <si>
    <t>3795946</t>
  </si>
  <si>
    <t>Schneebaur Harald</t>
  </si>
  <si>
    <t>2023-08-17 17:54:05</t>
  </si>
  <si>
    <t>3796962</t>
  </si>
  <si>
    <t>新加坡飞龙酒店 - 马里士他</t>
  </si>
  <si>
    <t>Angela Prem</t>
  </si>
  <si>
    <t>900.92</t>
  </si>
  <si>
    <t>964.38</t>
  </si>
  <si>
    <t>2023-08-17 21:24:00</t>
  </si>
  <si>
    <t>2023-08-18</t>
  </si>
  <si>
    <t>3800643</t>
  </si>
  <si>
    <t>MATSUMOTO REIKA</t>
  </si>
  <si>
    <t>1184.74</t>
  </si>
  <si>
    <t>1270.50</t>
  </si>
  <si>
    <t>2023-08-18 17:29:10</t>
  </si>
  <si>
    <t>3801637</t>
  </si>
  <si>
    <t>凯恩塔纪念碑山谷酒店</t>
  </si>
  <si>
    <t>Jusayan Jude</t>
  </si>
  <si>
    <t>1161.95</t>
  </si>
  <si>
    <t>1246.06</t>
  </si>
  <si>
    <t>2023-08-18 20:17:18</t>
  </si>
  <si>
    <t>2023-08-19</t>
  </si>
  <si>
    <t>3803099</t>
  </si>
  <si>
    <t>圣卢西亚大酒店</t>
  </si>
  <si>
    <t>Pettipher Sam</t>
  </si>
  <si>
    <t>5391.78</t>
  </si>
  <si>
    <t>5785.17</t>
  </si>
  <si>
    <t>2023-08-19 06:14:10</t>
  </si>
  <si>
    <t>3804855</t>
  </si>
  <si>
    <t>东横INN首尔永登浦酒店</t>
  </si>
  <si>
    <t>YAMADA RIE</t>
  </si>
  <si>
    <t>696.00</t>
  </si>
  <si>
    <t>746.78</t>
  </si>
  <si>
    <t>2023-08-19 14:45:25</t>
  </si>
  <si>
    <t>3806064</t>
  </si>
  <si>
    <t>锡赛德海滨夏洛套房酒店</t>
  </si>
  <si>
    <t>GE YITING</t>
  </si>
  <si>
    <t>1059.08</t>
  </si>
  <si>
    <t>1136.35</t>
  </si>
  <si>
    <t>2023-08-19 18:49:10</t>
  </si>
  <si>
    <t>2023-08-20</t>
  </si>
  <si>
    <t>3808193</t>
  </si>
  <si>
    <t>拉斯维加斯D酒店</t>
  </si>
  <si>
    <t>liu shuyuan,liu tao</t>
  </si>
  <si>
    <t>256.81</t>
  </si>
  <si>
    <t>275.46</t>
  </si>
  <si>
    <t>2023-08-20 10:52:22</t>
  </si>
  <si>
    <t>3808419</t>
  </si>
  <si>
    <t>哈灵顿酒店</t>
  </si>
  <si>
    <t>Cooper Peter</t>
  </si>
  <si>
    <t>1151.71</t>
  </si>
  <si>
    <t>1235.34</t>
  </si>
  <si>
    <t>2023-08-20 12:01:11</t>
  </si>
  <si>
    <t>3808957</t>
  </si>
  <si>
    <t>曼谷拉查丹利中心酒店  (SHA Plus+)</t>
  </si>
  <si>
    <t>HUI WING SHAN,PANG YUK SHAN,LI HOI YAN</t>
  </si>
  <si>
    <t>3056.00</t>
  </si>
  <si>
    <t>3277.92</t>
  </si>
  <si>
    <t>2023-08-20 14:22:04</t>
  </si>
  <si>
    <t>3810033</t>
  </si>
  <si>
    <t>库塔海景精品度假村 - CHSE 认证</t>
  </si>
  <si>
    <t>Fugenfirova Ekaterina,Fugenfirova Ekaterina,Fugenfirova Ekaterina</t>
  </si>
  <si>
    <t>830.75</t>
  </si>
  <si>
    <t>891.08</t>
  </si>
  <si>
    <t>2023-08-20 17:36:44</t>
  </si>
  <si>
    <t>3811000</t>
  </si>
  <si>
    <t>尤马城市小屋酒店</t>
  </si>
  <si>
    <t>ZHANG XIAOYU</t>
  </si>
  <si>
    <t>1653.54</t>
  </si>
  <si>
    <t>1773.61</t>
  </si>
  <si>
    <t>2023-08-20 20:40:06</t>
  </si>
  <si>
    <t>3811303</t>
  </si>
  <si>
    <t>曼谷华美达广场湄南河畔酒店</t>
  </si>
  <si>
    <t>LI LU,LU ZHIJUAN</t>
  </si>
  <si>
    <t>865.10</t>
  </si>
  <si>
    <t>927.92</t>
  </si>
  <si>
    <t>2023-08-20 21:20:32</t>
  </si>
  <si>
    <t>3811421</t>
  </si>
  <si>
    <t>莱恩酒店</t>
  </si>
  <si>
    <t>YEOH CHIAN HUI</t>
  </si>
  <si>
    <t>620.00</t>
  </si>
  <si>
    <t>665.02</t>
  </si>
  <si>
    <t>2023-08-21 08:49:16</t>
  </si>
  <si>
    <t>3811863</t>
  </si>
  <si>
    <t>Tiefenbach Jakov</t>
  </si>
  <si>
    <t>4606.87</t>
  </si>
  <si>
    <t>4941.40</t>
  </si>
  <si>
    <t>2023-08-20 23:55:44</t>
  </si>
  <si>
    <t>2023-08-21</t>
  </si>
  <si>
    <t>3812176</t>
  </si>
  <si>
    <t>白色城市洞穴旅馆</t>
  </si>
  <si>
    <t>Isley Steven</t>
  </si>
  <si>
    <t>621.59</t>
  </si>
  <si>
    <t>666.73</t>
  </si>
  <si>
    <t>2023-08-21 03:57:44</t>
  </si>
  <si>
    <t>3812231</t>
  </si>
  <si>
    <t>苏拉杰昆德维凡塔酒店 - 国家首都辖区</t>
  </si>
  <si>
    <t>Jain Divyansh</t>
  </si>
  <si>
    <t>553.59</t>
  </si>
  <si>
    <t>593.79</t>
  </si>
  <si>
    <t>2023-08-21 05:13:41</t>
  </si>
  <si>
    <t>印度</t>
  </si>
  <si>
    <t>3812368</t>
  </si>
  <si>
    <t>莎士比亚酒店</t>
  </si>
  <si>
    <t>Basmaji Bahjat</t>
  </si>
  <si>
    <t>2463.25</t>
  </si>
  <si>
    <t>2642.12</t>
  </si>
  <si>
    <t>2023-08-21 07:32:59</t>
  </si>
  <si>
    <t>3812622</t>
  </si>
  <si>
    <t>哥打京那巴鲁希尔顿酒店</t>
  </si>
  <si>
    <t>Yang Guojian</t>
  </si>
  <si>
    <t>1710.30</t>
  </si>
  <si>
    <t>1834.50</t>
  </si>
  <si>
    <t>2023-08-21 09:20:00</t>
  </si>
  <si>
    <t>3813529</t>
  </si>
  <si>
    <t>库塔卡纳酒店</t>
  </si>
  <si>
    <t>WU JINGJING,LAN QIANG</t>
  </si>
  <si>
    <t>1048.76</t>
  </si>
  <si>
    <t>1124.92</t>
  </si>
  <si>
    <t>2023-08-21 13:04:27</t>
  </si>
  <si>
    <t>3814440</t>
  </si>
  <si>
    <t>大洋酒店</t>
  </si>
  <si>
    <t>KWON DOYOUNG</t>
  </si>
  <si>
    <t>360.41</t>
  </si>
  <si>
    <t>386.58</t>
  </si>
  <si>
    <t>2023-08-21 15:58:41</t>
  </si>
  <si>
    <t>越南</t>
  </si>
  <si>
    <t>3814970</t>
  </si>
  <si>
    <t>天堂岬酒店</t>
  </si>
  <si>
    <t>OUKIDJA HAMIDE</t>
  </si>
  <si>
    <t>1127.87</t>
  </si>
  <si>
    <t>1209.77</t>
  </si>
  <si>
    <t>2023-08-21 17:31:48</t>
  </si>
  <si>
    <t>3815617</t>
  </si>
  <si>
    <t>温德米尔酒店</t>
  </si>
  <si>
    <t>Yu Hui,Lai Meng</t>
  </si>
  <si>
    <t>1008.28</t>
  </si>
  <si>
    <t>1081.50</t>
  </si>
  <si>
    <t>2023-08-21 19:05:45</t>
  </si>
  <si>
    <t>3815704</t>
  </si>
  <si>
    <t>芭提雅盛泰乐酒店</t>
  </si>
  <si>
    <t>ALI MUHAMMAD QAMROSH</t>
  </si>
  <si>
    <t>881.43</t>
  </si>
  <si>
    <t>945.44</t>
  </si>
  <si>
    <t>2023-08-21 19:40:05</t>
  </si>
  <si>
    <t>3815995</t>
  </si>
  <si>
    <t>TING CHIEW HEE</t>
  </si>
  <si>
    <t>2023-08-22 08:48:06</t>
  </si>
  <si>
    <t>3816346</t>
  </si>
  <si>
    <t>LIU JINGUO,LIU YANGUO</t>
  </si>
  <si>
    <t>1149.19</t>
  </si>
  <si>
    <t>1232.64</t>
  </si>
  <si>
    <t>2023-08-21 21:44:17</t>
  </si>
  <si>
    <t>3816405</t>
  </si>
  <si>
    <t>恩斯特·艾玛·多姆伊克赛尔瑟酒店</t>
  </si>
  <si>
    <t>ZHOU SHULIN,ZHOU SHUTAO</t>
  </si>
  <si>
    <t>5799.13</t>
  </si>
  <si>
    <t>6220.24</t>
  </si>
  <si>
    <t>2023-08-21 22:08:20</t>
  </si>
  <si>
    <t>3816630</t>
  </si>
  <si>
    <t>TANG JOEY</t>
  </si>
  <si>
    <t>310.00</t>
  </si>
  <si>
    <t>332.51</t>
  </si>
  <si>
    <t>2023-08-22 08:50:36</t>
  </si>
  <si>
    <t>3816807</t>
  </si>
  <si>
    <t>潭屋别墅酒店</t>
  </si>
  <si>
    <t>PARK SUYEONG,KWON HYEMIN</t>
  </si>
  <si>
    <t>1042.02</t>
  </si>
  <si>
    <t>1117.69</t>
  </si>
  <si>
    <t>2023-08-21 23:59:05</t>
  </si>
  <si>
    <t>2023-08-22</t>
  </si>
  <si>
    <t>3816992</t>
  </si>
  <si>
    <t>勘瓦斯奔逃酒店</t>
  </si>
  <si>
    <t>FEANNY RACHEL</t>
  </si>
  <si>
    <t>1574.62</t>
  </si>
  <si>
    <t>1690.78</t>
  </si>
  <si>
    <t>2023-08-22 01:49:17</t>
  </si>
  <si>
    <t>3817017</t>
  </si>
  <si>
    <t>玛格丽塔维尔沙滩度假村</t>
  </si>
  <si>
    <t>Hoguet Tamara Kay</t>
  </si>
  <si>
    <t>4303.92</t>
  </si>
  <si>
    <t>4621.41</t>
  </si>
  <si>
    <t>2023-08-22 02:14:04</t>
  </si>
  <si>
    <t>巴哈马</t>
  </si>
  <si>
    <t>3817164</t>
  </si>
  <si>
    <t>佛罗里达瑞丽酒店</t>
  </si>
  <si>
    <t>MANN SIMON,SCERRI MIA</t>
  </si>
  <si>
    <t>2995.09</t>
  </si>
  <si>
    <t>3216.03</t>
  </si>
  <si>
    <t>2023-08-22 04:38:47</t>
  </si>
  <si>
    <t>3817315</t>
  </si>
  <si>
    <t>拉托雷塔酒店</t>
  </si>
  <si>
    <t>QU XIAOGUANG,Zhao Chen</t>
  </si>
  <si>
    <t>1319.86</t>
  </si>
  <si>
    <t>1417.22</t>
  </si>
  <si>
    <t>2023-08-22 07:15:26</t>
  </si>
  <si>
    <t>3817610</t>
  </si>
  <si>
    <t>罗拔申码头河畔酒店</t>
  </si>
  <si>
    <t>Pednekar Pratik</t>
  </si>
  <si>
    <t>3487.71</t>
  </si>
  <si>
    <t>3744.99</t>
  </si>
  <si>
    <t>2023-08-22 09:11:53</t>
  </si>
  <si>
    <t>3817675</t>
  </si>
  <si>
    <t>芭堤雅南海滩可可特尔酒店</t>
  </si>
  <si>
    <t>SUN TIANYUE,XIE SARENGAOEA</t>
  </si>
  <si>
    <t>167.10</t>
  </si>
  <si>
    <t>179.43</t>
  </si>
  <si>
    <t>2023-08-22 09:46:07</t>
  </si>
  <si>
    <t>3818298</t>
  </si>
  <si>
    <t>佩西恩维尔德纳酒店</t>
  </si>
  <si>
    <t>Fischer Bradley Jay</t>
  </si>
  <si>
    <t>6434.85</t>
  </si>
  <si>
    <t>6909.54</t>
  </si>
  <si>
    <t>2023-08-22 12:05:28</t>
  </si>
  <si>
    <t>3820346</t>
  </si>
  <si>
    <t>老挝广场酒店</t>
  </si>
  <si>
    <t>JAVUR RENUKA MAHALINGAPPA</t>
  </si>
  <si>
    <t>1160.38</t>
  </si>
  <si>
    <t>1245.98</t>
  </si>
  <si>
    <t>2023-08-22 19:35:32</t>
  </si>
  <si>
    <t>老挝</t>
  </si>
  <si>
    <t>2023-08-23</t>
  </si>
  <si>
    <t>3822030</t>
  </si>
  <si>
    <t>加迪纳阿索克酒店及公寓</t>
  </si>
  <si>
    <t>CHAN KA MAN,LAM KI TAT</t>
  </si>
  <si>
    <t>1563.51</t>
  </si>
  <si>
    <t>1678.85</t>
  </si>
  <si>
    <t>2023-08-23 01:13:02</t>
  </si>
  <si>
    <t>3822223</t>
  </si>
  <si>
    <t>新加坡港湾彩鸿酒店</t>
  </si>
  <si>
    <t>LAW NGA LAM</t>
  </si>
  <si>
    <t>3530.71</t>
  </si>
  <si>
    <t>3785.07</t>
  </si>
  <si>
    <t>2023-08-23 03:52:36</t>
  </si>
  <si>
    <t>3822729</t>
  </si>
  <si>
    <t>布鲁克斯布里斯托尔宾馆</t>
  </si>
  <si>
    <t>CHEN SHUAI</t>
  </si>
  <si>
    <t>871.63</t>
  </si>
  <si>
    <t>934.42</t>
  </si>
  <si>
    <t>2023-08-23 09:37:43</t>
  </si>
  <si>
    <t>3823460</t>
  </si>
  <si>
    <t>宜必思尚品曼谷是隆酒店</t>
  </si>
  <si>
    <t>TUN TUN AUNG,ZAW SU HTET</t>
  </si>
  <si>
    <t>980.00</t>
  </si>
  <si>
    <t>1050.60</t>
  </si>
  <si>
    <t>2023-08-25 08:25:59</t>
  </si>
  <si>
    <t>3823677</t>
  </si>
  <si>
    <t>华盛顿特区乔治城 ARC 酒店</t>
  </si>
  <si>
    <t>LI ZONGZE</t>
  </si>
  <si>
    <t>9924.08</t>
  </si>
  <si>
    <t>10639.02</t>
  </si>
  <si>
    <t>2023-08-23 13:05:24</t>
  </si>
  <si>
    <t>3824086</t>
  </si>
  <si>
    <t>沙通易思婷大酒店</t>
  </si>
  <si>
    <t>KWOK KA PO</t>
  </si>
  <si>
    <t>1534.01</t>
  </si>
  <si>
    <t>1644.52</t>
  </si>
  <si>
    <t>2023-08-24 08:19:37</t>
  </si>
  <si>
    <t>3824508</t>
  </si>
  <si>
    <t>皇家蓝色假日酒店</t>
  </si>
  <si>
    <t>QIU Xiaoming,EL HAJJI Kahina,LI Mengxing</t>
  </si>
  <si>
    <t>3526.74</t>
  </si>
  <si>
    <t>3780.81</t>
  </si>
  <si>
    <t>2023-08-23 16:50:03</t>
  </si>
  <si>
    <t>3825141</t>
  </si>
  <si>
    <t>名人酒店</t>
  </si>
  <si>
    <t>Yip Choi Yeng</t>
  </si>
  <si>
    <t>1097.64</t>
  </si>
  <si>
    <t>1176.72</t>
  </si>
  <si>
    <t>2023-08-23 18:55:21</t>
  </si>
  <si>
    <t>3825798</t>
  </si>
  <si>
    <t>伍德菲尔德套房酒店</t>
  </si>
  <si>
    <t>CRAEMER DANIEL</t>
  </si>
  <si>
    <t>738.76</t>
  </si>
  <si>
    <t>791.98</t>
  </si>
  <si>
    <t>2023-08-23 20:49:35</t>
  </si>
  <si>
    <t>3826322</t>
  </si>
  <si>
    <t>设计师DDP酒店</t>
  </si>
  <si>
    <t>MIYAKE MAKIKO,MIYAKE MANAMI</t>
  </si>
  <si>
    <t>1218.40</t>
  </si>
  <si>
    <t>1306.18</t>
  </si>
  <si>
    <t>2023-08-23 22:12:17</t>
  </si>
  <si>
    <t>3826359</t>
  </si>
  <si>
    <t>克莱门特巴拉哈斯酒店</t>
  </si>
  <si>
    <t>LIAO ZIXUAN,YU ZONGYAN</t>
  </si>
  <si>
    <t>1096.08</t>
  </si>
  <si>
    <t>1175.04</t>
  </si>
  <si>
    <t>2023-08-23 22:30:21</t>
  </si>
  <si>
    <t>2023-08-24</t>
  </si>
  <si>
    <t>3826858</t>
  </si>
  <si>
    <t>素坤逸套房酒店</t>
  </si>
  <si>
    <t>HONG SIYUAN VINCENT</t>
  </si>
  <si>
    <t>2310.88</t>
  </si>
  <si>
    <t>2477.36</t>
  </si>
  <si>
    <t>2023-08-24 00:07:55</t>
  </si>
  <si>
    <t>3827178</t>
  </si>
  <si>
    <t>素坤逸艾斯鲍克斯酒店</t>
  </si>
  <si>
    <t>MUNSANIT NAIYANA</t>
  </si>
  <si>
    <t>345.23</t>
  </si>
  <si>
    <t>371.06</t>
  </si>
  <si>
    <t>2023-08-24 02:05:00</t>
  </si>
  <si>
    <t>3827366</t>
  </si>
  <si>
    <t>布鲁日卡塞尔贝格大酒店</t>
  </si>
  <si>
    <t>Bijnens Evelien</t>
  </si>
  <si>
    <t>2013.79</t>
  </si>
  <si>
    <t>2164.44</t>
  </si>
  <si>
    <t>2023-08-24 05:54:30</t>
  </si>
  <si>
    <t>比利时</t>
  </si>
  <si>
    <t>3828878</t>
  </si>
  <si>
    <t>校园赫滕斯坦酒店</t>
  </si>
  <si>
    <t>LUI KING KING,CHAN HIN HONG</t>
  </si>
  <si>
    <t>3726.44</t>
  </si>
  <si>
    <t>4005.20</t>
  </si>
  <si>
    <t>2023-08-24 14:15:28</t>
  </si>
  <si>
    <t>3829820</t>
  </si>
  <si>
    <t>普吉岛温德姆海洋明珠酒店及度假村(SHA Extra Plus)</t>
  </si>
  <si>
    <t>KAUR SIFAT,KAUR SIFAT,KAUR SIFAT,KAUR SIFAT</t>
  </si>
  <si>
    <t>2568.02</t>
  </si>
  <si>
    <t>2760.12</t>
  </si>
  <si>
    <t>2023-08-24 18:24:10</t>
  </si>
  <si>
    <t>2023-08-25</t>
  </si>
  <si>
    <t>3833078</t>
  </si>
  <si>
    <t>巴黎旅游大道酒店</t>
  </si>
  <si>
    <t>Wang Yuanqiang,Pan Xiaoxian</t>
  </si>
  <si>
    <t>6488.02</t>
  </si>
  <si>
    <t>6972.62</t>
  </si>
  <si>
    <t>2023-08-25 11:23:14</t>
  </si>
  <si>
    <t>3833328</t>
  </si>
  <si>
    <t>LIU HAO</t>
  </si>
  <si>
    <t>8916.10</t>
  </si>
  <si>
    <t>9582.05</t>
  </si>
  <si>
    <t>2023-08-25 12:09:14</t>
  </si>
  <si>
    <t>3835293</t>
  </si>
  <si>
    <t>里昂中心蒙普莱斯尔民宿酒店</t>
  </si>
  <si>
    <t>CALIN SERGE</t>
  </si>
  <si>
    <t>2420.23</t>
  </si>
  <si>
    <t>2601.00</t>
  </si>
  <si>
    <t>2023-08-25 18:32:12</t>
  </si>
  <si>
    <t>3836494</t>
  </si>
  <si>
    <t>普吉阿卡迪亚奈松海滩铂尔曼度假酒店 (SHA Extra Plus)</t>
  </si>
  <si>
    <t>YUNG SHUK MAN KATTY,CHING WING LUN</t>
  </si>
  <si>
    <t>1890.87</t>
  </si>
  <si>
    <t>2032.10</t>
  </si>
  <si>
    <t>2023-08-25 22:06:47</t>
  </si>
  <si>
    <t>2023-08-26</t>
  </si>
  <si>
    <t>3836869</t>
  </si>
  <si>
    <t>巴黎艺术酒店</t>
  </si>
  <si>
    <t>HUANG MARCO</t>
  </si>
  <si>
    <t>1326.45</t>
  </si>
  <si>
    <t>1425.52</t>
  </si>
  <si>
    <t>2023-08-26 00:19:32</t>
  </si>
  <si>
    <t>3837252</t>
  </si>
  <si>
    <t>蓝色之帆住宿加早餐旅馆</t>
  </si>
  <si>
    <t>TSARFATI ELAN</t>
  </si>
  <si>
    <t>792.16</t>
  </si>
  <si>
    <t>850.50</t>
  </si>
  <si>
    <t>2023-08-26 05:10:14</t>
  </si>
  <si>
    <t>毛里求斯</t>
  </si>
  <si>
    <t>3837266</t>
  </si>
  <si>
    <t>爱丁堡中心南桥 - 皇家大道宜必思酒店</t>
  </si>
  <si>
    <t>ZHANG WENJIE</t>
  </si>
  <si>
    <t>1374.98</t>
  </si>
  <si>
    <t>1476.25</t>
  </si>
  <si>
    <t>2023-08-26 05:28:56</t>
  </si>
  <si>
    <t>3838048</t>
  </si>
  <si>
    <t>新加坡史各士皇族酒店</t>
  </si>
  <si>
    <t>CANG JIAN</t>
  </si>
  <si>
    <t>9107.13</t>
  </si>
  <si>
    <t>9777.89</t>
  </si>
  <si>
    <t>2023-08-26 11:04:58</t>
  </si>
  <si>
    <t>3838070</t>
  </si>
  <si>
    <t>里诺金沙丽晶娱乐场酒店</t>
  </si>
  <si>
    <t>CHUNG HUANHSIANG,Tsou Chiahsiang,CHUNG HAOYUN</t>
  </si>
  <si>
    <t>3248.15</t>
  </si>
  <si>
    <t>3487.38</t>
  </si>
  <si>
    <t>2023-08-26 11:16:06</t>
  </si>
  <si>
    <t>3839570</t>
  </si>
  <si>
    <t>钟楼里尔北瓦斯科哈尔酒店</t>
  </si>
  <si>
    <t>MENG Thomas</t>
  </si>
  <si>
    <t>4542.45</t>
  </si>
  <si>
    <t>4877.01</t>
  </si>
  <si>
    <t>2023-08-26 16:50:06</t>
  </si>
  <si>
    <t>3841457</t>
  </si>
  <si>
    <t>巴蒂纽勒17住宿加早餐酒店</t>
  </si>
  <si>
    <t>CHEN LU,LIU WANQIANG</t>
  </si>
  <si>
    <t>2766.23</t>
  </si>
  <si>
    <t>2969.97</t>
  </si>
  <si>
    <t>2023-08-26 23:11:18</t>
  </si>
  <si>
    <t>3841462</t>
  </si>
  <si>
    <t>加泰罗尼亚广场艾瑟酒店</t>
  </si>
  <si>
    <t>kim yuryeon,kim yuryeon</t>
  </si>
  <si>
    <t>1368.98</t>
  </si>
  <si>
    <t>1469.81</t>
  </si>
  <si>
    <t>2023-08-26 23:13:18</t>
  </si>
  <si>
    <t>3841486</t>
  </si>
  <si>
    <t>迈阿密国际机场酒店</t>
  </si>
  <si>
    <t>Moreno Alexis Jose</t>
  </si>
  <si>
    <t>988.94</t>
  </si>
  <si>
    <t>1061.78</t>
  </si>
  <si>
    <t>2023-08-26 23:21:19</t>
  </si>
  <si>
    <t>3841526</t>
  </si>
  <si>
    <t>魅力布莱顿精品 SPA 酒店</t>
  </si>
  <si>
    <t>JI LI,ZHANG XUANHANG</t>
  </si>
  <si>
    <t>2232.73</t>
  </si>
  <si>
    <t>2397.18</t>
  </si>
  <si>
    <t>2023-08-26 23:51:28</t>
  </si>
  <si>
    <t>2023-08-27</t>
  </si>
  <si>
    <t>3843021</t>
  </si>
  <si>
    <t>曼谷沙吞娜拉提瓦酒店</t>
  </si>
  <si>
    <t>CHA HYUK</t>
  </si>
  <si>
    <t>1035.70</t>
  </si>
  <si>
    <t>1112.34</t>
  </si>
  <si>
    <t>2023-08-27 12:49:48</t>
  </si>
  <si>
    <t>3846217</t>
  </si>
  <si>
    <t>KIM RAYOOM</t>
  </si>
  <si>
    <t>1391.99</t>
  </si>
  <si>
    <t>1495.00</t>
  </si>
  <si>
    <t>2023-08-28 12:31:07</t>
  </si>
  <si>
    <t>2023-08-28</t>
  </si>
  <si>
    <t>3846592</t>
  </si>
  <si>
    <t>华盛顿卡皮托尔旅馆</t>
  </si>
  <si>
    <t>WANG ZHEJIAN,ZHANG ZIHAN</t>
  </si>
  <si>
    <t>4261.89</t>
  </si>
  <si>
    <t>4577.26</t>
  </si>
  <si>
    <t>2023-08-28 00:42:08</t>
  </si>
  <si>
    <t>3847001</t>
  </si>
  <si>
    <t>米兰诺富特利纳德机场酒店</t>
  </si>
  <si>
    <t>YIP KA HO,LI WAI WA</t>
  </si>
  <si>
    <t>4867.24</t>
  </si>
  <si>
    <t>5227.41</t>
  </si>
  <si>
    <t>2023-08-28 07:51:55</t>
  </si>
  <si>
    <t>3847445</t>
  </si>
  <si>
    <t>ZHAO SHUCHUN</t>
  </si>
  <si>
    <t>5283.00</t>
  </si>
  <si>
    <t>5673.93</t>
  </si>
  <si>
    <t>2023-08-28 15:53:16</t>
  </si>
  <si>
    <t>3848348</t>
  </si>
  <si>
    <t>马六甲松闲酒店</t>
  </si>
  <si>
    <t>LAM SAI YEE,ONG CHOW KEE</t>
  </si>
  <si>
    <t>799.50</t>
  </si>
  <si>
    <t>858.66</t>
  </si>
  <si>
    <t>2023-08-28 14:21:49</t>
  </si>
  <si>
    <t>3848635</t>
  </si>
  <si>
    <t>美憬阁索菲特清迈沃伦塔高级度假村</t>
  </si>
  <si>
    <t>JONGRAM THAMMAPHON</t>
  </si>
  <si>
    <t>780.88</t>
  </si>
  <si>
    <t>838.66</t>
  </si>
  <si>
    <t>2023-08-28 15:47:05</t>
  </si>
  <si>
    <t>3849584</t>
  </si>
  <si>
    <t>亚曼尼套房 Spa 酒店</t>
  </si>
  <si>
    <t>SUTER Guillaume</t>
  </si>
  <si>
    <t>396.44</t>
  </si>
  <si>
    <t>425.78</t>
  </si>
  <si>
    <t>2023-08-28 19:10:05</t>
  </si>
  <si>
    <t>2023-08-29</t>
  </si>
  <si>
    <t>3851368</t>
  </si>
  <si>
    <t>阿兹台克宫酒店</t>
  </si>
  <si>
    <t>CUEVAS SANDRA LIZETTE</t>
  </si>
  <si>
    <t>902.07</t>
  </si>
  <si>
    <t>968.72</t>
  </si>
  <si>
    <t>2023-08-29 02:27:11</t>
  </si>
  <si>
    <t>墨西哥</t>
  </si>
  <si>
    <t>3851485</t>
  </si>
  <si>
    <t>1178.92</t>
  </si>
  <si>
    <t>1266.02</t>
  </si>
  <si>
    <t>2023-08-29 04:50:04</t>
  </si>
  <si>
    <t>3851507</t>
  </si>
  <si>
    <t>爱帝宫酒店及水疗中心</t>
  </si>
  <si>
    <t>CAPARLAR OMER FARUK,TANTSERIEVA ANASTASIIA</t>
  </si>
  <si>
    <t>1866.68</t>
  </si>
  <si>
    <t>2004.60</t>
  </si>
  <si>
    <t>2023-08-29 05:29:20</t>
  </si>
  <si>
    <t>3852961</t>
  </si>
  <si>
    <t>清迈谭易思廷酒店</t>
  </si>
  <si>
    <t>KOMAMIYA AYAKO,KAWASAKI SACHIKO,HATSUMI MAKIKO</t>
  </si>
  <si>
    <t>2195.99</t>
  </si>
  <si>
    <t>2358.24</t>
  </si>
  <si>
    <t>2023-08-29 15:28:28</t>
  </si>
  <si>
    <t>3853987</t>
  </si>
  <si>
    <t>图里亚酒店</t>
  </si>
  <si>
    <t>TANG QING</t>
  </si>
  <si>
    <t>2299.75</t>
  </si>
  <si>
    <t>2469.66</t>
  </si>
  <si>
    <t>2023-08-29 17:07:55</t>
  </si>
  <si>
    <t>3855351</t>
  </si>
  <si>
    <t>胡志明市自由绿野仙踪酒店, 原自由酒店3号</t>
  </si>
  <si>
    <t>LEE MYUNGKEOL,JANG JAEIK</t>
  </si>
  <si>
    <t>1551.81</t>
  </si>
  <si>
    <t>1666.46</t>
  </si>
  <si>
    <t>2023-08-29 21:26:00</t>
  </si>
  <si>
    <t>2023-08-30</t>
  </si>
  <si>
    <t>3856346</t>
  </si>
  <si>
    <t>邦涛海滩太阳之翼酒店</t>
  </si>
  <si>
    <t>GAO YING,Ma QINGYU,GAO JIANJUN</t>
  </si>
  <si>
    <t>4344.01</t>
  </si>
  <si>
    <t>4664.96</t>
  </si>
  <si>
    <t>2023-08-30 13:57:35</t>
  </si>
  <si>
    <t>3856467</t>
  </si>
  <si>
    <t>学院酒店</t>
  </si>
  <si>
    <t>ALVAREZ SONIA</t>
  </si>
  <si>
    <t>1076.87</t>
  </si>
  <si>
    <t>1157.92</t>
  </si>
  <si>
    <t>2023-08-30 01:37:13</t>
  </si>
  <si>
    <t>3856575</t>
  </si>
  <si>
    <t>洛杉矶国际机场索内斯塔酒店</t>
  </si>
  <si>
    <t>SUTTHIAKHAN GANJANA</t>
  </si>
  <si>
    <t>1016.31</t>
  </si>
  <si>
    <t>1092.81</t>
  </si>
  <si>
    <t>2023-08-30 03:35:39</t>
  </si>
  <si>
    <t>3856864</t>
  </si>
  <si>
    <t>比隆兹利普酒店</t>
  </si>
  <si>
    <t>Guri Jette</t>
  </si>
  <si>
    <t>1450.43</t>
  </si>
  <si>
    <t>1559.60</t>
  </si>
  <si>
    <t>2023-08-30 08:23:46</t>
  </si>
  <si>
    <t>丹麦</t>
  </si>
  <si>
    <t>3857211</t>
  </si>
  <si>
    <t>Walters Matthew</t>
  </si>
  <si>
    <t>238.82</t>
  </si>
  <si>
    <t>256.80</t>
  </si>
  <si>
    <t>2023-08-30 10:18:04</t>
  </si>
  <si>
    <t>3857534</t>
  </si>
  <si>
    <t>明洞镇24号旅馆</t>
  </si>
  <si>
    <t>CHEN YILING</t>
  </si>
  <si>
    <t>577.08</t>
  </si>
  <si>
    <t>620.52</t>
  </si>
  <si>
    <t>2023-08-30 11:40:03</t>
  </si>
  <si>
    <t>3857816</t>
  </si>
  <si>
    <t>哥打京那巴鲁六十三酒店</t>
  </si>
  <si>
    <t>SONG SEOKHOO</t>
  </si>
  <si>
    <t>951.95</t>
  </si>
  <si>
    <t>1023.60</t>
  </si>
  <si>
    <t>2023-08-30 12:36:08</t>
  </si>
  <si>
    <t>3858718</t>
  </si>
  <si>
    <t>仁川君悦大酒店</t>
  </si>
  <si>
    <t>CHEN QINGYU,ZANG MEILI</t>
  </si>
  <si>
    <t>951.38</t>
  </si>
  <si>
    <t>1022.99</t>
  </si>
  <si>
    <t>2023-08-30 15:58:02</t>
  </si>
  <si>
    <t>3858919</t>
  </si>
  <si>
    <t>提姆卢浮宫酒店</t>
  </si>
  <si>
    <t>ZHAO QINGBO</t>
  </si>
  <si>
    <t>2502.02</t>
  </si>
  <si>
    <t>2690.34</t>
  </si>
  <si>
    <t>2023-08-30 16:30:26</t>
  </si>
  <si>
    <t>3859271</t>
  </si>
  <si>
    <t>公园大道贝斯沃特酒店</t>
  </si>
  <si>
    <t>YANG TIANFU,ZHAO HONGYUAN</t>
  </si>
  <si>
    <t>1906.49</t>
  </si>
  <si>
    <t>2049.99</t>
  </si>
  <si>
    <t>2023-08-30 17:51:09</t>
  </si>
  <si>
    <t>3859512</t>
  </si>
  <si>
    <t>PAHOLYOTHIN JEERAPAT</t>
  </si>
  <si>
    <t>632.33</t>
  </si>
  <si>
    <t>679.92</t>
  </si>
  <si>
    <t>2023-08-30 18:20:24</t>
  </si>
  <si>
    <t>3859622</t>
  </si>
  <si>
    <t>阿尔特斯酒店</t>
  </si>
  <si>
    <t>BENZE WILHELM</t>
  </si>
  <si>
    <t>323.92</t>
  </si>
  <si>
    <t>348.30</t>
  </si>
  <si>
    <t>2023-08-30 18:51:48</t>
  </si>
  <si>
    <t>3860562</t>
  </si>
  <si>
    <t>康帕斯酒店集团曼谷大将军酒店</t>
  </si>
  <si>
    <t>HO SHU KAY ENRICO,LEE YIK YIK</t>
  </si>
  <si>
    <t>910.18</t>
  </si>
  <si>
    <t>978.69</t>
  </si>
  <si>
    <t>2023-08-30 23:12:17</t>
  </si>
  <si>
    <t>2023-08-31</t>
  </si>
  <si>
    <t>3860891</t>
  </si>
  <si>
    <t>伯明翰英迪格酒店 - IHG 旗下饭店</t>
  </si>
  <si>
    <t>Gordon Eve,Hill Louise</t>
  </si>
  <si>
    <t>1039.35</t>
  </si>
  <si>
    <t>1117.58</t>
  </si>
  <si>
    <t>2023-08-31 01:35:01</t>
  </si>
  <si>
    <t>3860910</t>
  </si>
  <si>
    <t>CHEN QIAN</t>
  </si>
  <si>
    <t>242.69</t>
  </si>
  <si>
    <t>260.85</t>
  </si>
  <si>
    <t>2023-08-31 01:49:35</t>
  </si>
  <si>
    <t>3861379</t>
  </si>
  <si>
    <t>81酒店(优质星)(Staycation Approved)</t>
  </si>
  <si>
    <t>HAN TINGTING,Zhang Yongmei</t>
  </si>
  <si>
    <t>443.83</t>
  </si>
  <si>
    <t>477.03</t>
  </si>
  <si>
    <t>2023-08-31 08:48:42</t>
  </si>
  <si>
    <t>3862594</t>
  </si>
  <si>
    <t>超越芭东酒店</t>
  </si>
  <si>
    <t>PENG YAPING,YANG QIANHUI</t>
  </si>
  <si>
    <t>1537.50</t>
  </si>
  <si>
    <t>1652.52</t>
  </si>
  <si>
    <t>2023-08-31 13:26:41</t>
  </si>
  <si>
    <t>3863510</t>
  </si>
  <si>
    <t>韩国酒店</t>
  </si>
  <si>
    <t>Kim Minjeong</t>
  </si>
  <si>
    <t>1753.26</t>
  </si>
  <si>
    <t>1884.42</t>
  </si>
  <si>
    <t>2023-08-31 16:44:52</t>
  </si>
  <si>
    <t>3863754</t>
  </si>
  <si>
    <t>曼谷拉玛九萨默赛特酒店</t>
  </si>
  <si>
    <t>LI HONG</t>
  </si>
  <si>
    <t>1404.25</t>
  </si>
  <si>
    <t>1509.30</t>
  </si>
  <si>
    <t>2023-08-31 17:28:38</t>
  </si>
  <si>
    <t>2023-09-01</t>
  </si>
  <si>
    <t>3866204</t>
  </si>
  <si>
    <t>RIOTOR Clotilde</t>
  </si>
  <si>
    <t>753.30</t>
  </si>
  <si>
    <t>811.83</t>
  </si>
  <si>
    <t>2023-09-01 04:00:43</t>
  </si>
  <si>
    <t>3867058</t>
  </si>
  <si>
    <t>槟城标致酒店</t>
  </si>
  <si>
    <t>DING XIAOQING,LIN DINGIANG</t>
  </si>
  <si>
    <t>2260.88</t>
  </si>
  <si>
    <t>2436.56</t>
  </si>
  <si>
    <t>2023-09-01 11:08:20</t>
  </si>
  <si>
    <t>3867068</t>
  </si>
  <si>
    <t>罗伯茨河度假村</t>
  </si>
  <si>
    <t>Cho Malgu</t>
  </si>
  <si>
    <t>1226.00</t>
  </si>
  <si>
    <t>1321.26</t>
  </si>
  <si>
    <t>2023-09-01 11:09:58</t>
  </si>
  <si>
    <t>菲律宾</t>
  </si>
  <si>
    <t>3868160</t>
  </si>
  <si>
    <t>巴黎12区贝西村康铂酒店</t>
  </si>
  <si>
    <t>AESCHLIMANN CLAIRE</t>
  </si>
  <si>
    <t>1190.64</t>
  </si>
  <si>
    <t>1283.16</t>
  </si>
  <si>
    <t>2023-09-01 14:56:01</t>
  </si>
  <si>
    <t>3869256</t>
  </si>
  <si>
    <t>宜必思吉隆坡市中心酒店</t>
  </si>
  <si>
    <t>ZHONG DING</t>
  </si>
  <si>
    <t>666.94</t>
  </si>
  <si>
    <t>718.76</t>
  </si>
  <si>
    <t>2023-09-01 18:40:49</t>
  </si>
  <si>
    <t>3869715</t>
  </si>
  <si>
    <t>曼谷柏悦酒店</t>
  </si>
  <si>
    <t>BAYARSAIKHAN TSOGBADRAKH,SAIKHANBAYAR NAMUUN</t>
  </si>
  <si>
    <t>6326.00</t>
  </si>
  <si>
    <t>6817.55</t>
  </si>
  <si>
    <t>2023-09-04 11:03:19</t>
  </si>
  <si>
    <t>2023-09-02</t>
  </si>
  <si>
    <t>3871057</t>
  </si>
  <si>
    <t>新加坡克拉码头智选假日酒店</t>
  </si>
  <si>
    <t>VALDIVIESO BENJAMIN</t>
  </si>
  <si>
    <t>7616.34</t>
  </si>
  <si>
    <t>8201.96</t>
  </si>
  <si>
    <t>2023-09-02 05:22:55</t>
  </si>
  <si>
    <t>3871360</t>
  </si>
  <si>
    <t>3棕榈酒店</t>
  </si>
  <si>
    <t>Kohei Oguni</t>
  </si>
  <si>
    <t>516.00</t>
  </si>
  <si>
    <t>555.67</t>
  </si>
  <si>
    <t>2023-09-02 09:26:01</t>
  </si>
  <si>
    <t>3871588</t>
  </si>
  <si>
    <t>吉隆坡香格里拉</t>
  </si>
  <si>
    <t>LEUNG WAI MAN</t>
  </si>
  <si>
    <t>7362.13</t>
  </si>
  <si>
    <t>7928.20</t>
  </si>
  <si>
    <t>2023-09-02 10:44:47</t>
  </si>
  <si>
    <t>3871768</t>
  </si>
  <si>
    <t>湖畔旅游酒店</t>
  </si>
  <si>
    <t>ZHANG JUN</t>
  </si>
  <si>
    <t>1717.22</t>
  </si>
  <si>
    <t>1849.26</t>
  </si>
  <si>
    <t>2023-09-02 11:34:04</t>
  </si>
  <si>
    <t>3871916</t>
  </si>
  <si>
    <t>曼谷贵都酒店</t>
  </si>
  <si>
    <t>PHIMONPHITHAYACHAI SUMARI</t>
  </si>
  <si>
    <t>429.20</t>
  </si>
  <si>
    <t>462.20</t>
  </si>
  <si>
    <t>2023-09-02 12:21:13</t>
  </si>
  <si>
    <t>3871918</t>
  </si>
  <si>
    <t>Ma Yiqing</t>
  </si>
  <si>
    <t>443.82</t>
  </si>
  <si>
    <t>477.95</t>
  </si>
  <si>
    <t>2023-09-02 12:22:53</t>
  </si>
  <si>
    <t>3871921</t>
  </si>
  <si>
    <t>2023-09-02 12:23:33</t>
  </si>
  <si>
    <t>3874554</t>
  </si>
  <si>
    <t>伦敦奥林匹亚希尔顿酒店</t>
  </si>
  <si>
    <t>SUN MUYUAN</t>
  </si>
  <si>
    <t>4873.17</t>
  </si>
  <si>
    <t>5247.87</t>
  </si>
  <si>
    <t>2023-09-02 22:23:07</t>
  </si>
  <si>
    <t>3874709</t>
  </si>
  <si>
    <t>贝斯霍夫阿尔卑斯山酒店</t>
  </si>
  <si>
    <t>LUO XIAOYING</t>
  </si>
  <si>
    <t>1125.02</t>
  </si>
  <si>
    <t>1211.52</t>
  </si>
  <si>
    <t>2023-09-02 23:08:45</t>
  </si>
  <si>
    <t>2023-09-03</t>
  </si>
  <si>
    <t>3875216</t>
  </si>
  <si>
    <t>大陆公园酒店</t>
  </si>
  <si>
    <t>REN YUE</t>
  </si>
  <si>
    <t>2354.26</t>
  </si>
  <si>
    <t>2535.55</t>
  </si>
  <si>
    <t>2023-09-03 01:36:58</t>
  </si>
  <si>
    <t>3875251</t>
  </si>
  <si>
    <t>西塔丁斯贝拉瓦海滩巴厘岛</t>
  </si>
  <si>
    <t>KUMAR KRISHAN</t>
  </si>
  <si>
    <t>467.41</t>
  </si>
  <si>
    <t>503.40</t>
  </si>
  <si>
    <t>2023-09-03 02:05:48</t>
  </si>
  <si>
    <t>3875995</t>
  </si>
  <si>
    <t>马尼拉机场路出发酒店</t>
  </si>
  <si>
    <t>CASTRO JEFF</t>
  </si>
  <si>
    <t>200.80</t>
  </si>
  <si>
    <t>216.26</t>
  </si>
  <si>
    <t>2023-09-03 11:04:14</t>
  </si>
  <si>
    <t>3876299</t>
  </si>
  <si>
    <t>THUAROB WORANIT,THUAROB NAPATSORN</t>
  </si>
  <si>
    <t>656.00</t>
  </si>
  <si>
    <t>706.52</t>
  </si>
  <si>
    <t>2023-09-03 12:58:27</t>
  </si>
  <si>
    <t>3876319</t>
  </si>
  <si>
    <t>拉魁塔花园城市酒店</t>
  </si>
  <si>
    <t>Tato Younghee</t>
  </si>
  <si>
    <t>1053.62</t>
  </si>
  <si>
    <t>1134.75</t>
  </si>
  <si>
    <t>2023-09-03 13:01:00</t>
  </si>
  <si>
    <t>3877653</t>
  </si>
  <si>
    <t>The Orient Jakarta, a Royal Hideaway Hotel</t>
  </si>
  <si>
    <t>SIDHU RAJ SINGH</t>
  </si>
  <si>
    <t>1835.07</t>
  </si>
  <si>
    <t>1976.38</t>
  </si>
  <si>
    <t>2023-09-03 18:26:25</t>
  </si>
  <si>
    <t>3878894</t>
  </si>
  <si>
    <t>文塔纳芽庄酒店</t>
  </si>
  <si>
    <t>BAEK INKU</t>
  </si>
  <si>
    <t>832.53</t>
  </si>
  <si>
    <t>896.64</t>
  </si>
  <si>
    <t>2023-09-03 22:44:01</t>
  </si>
  <si>
    <t>2023-09-04</t>
  </si>
  <si>
    <t>3879738</t>
  </si>
  <si>
    <t>皇冠玫瑰酒店</t>
  </si>
  <si>
    <t>NA SHUAI</t>
  </si>
  <si>
    <t>4582.47</t>
  </si>
  <si>
    <t>4935.35</t>
  </si>
  <si>
    <t>2023-09-04 06:37:00</t>
  </si>
  <si>
    <t>沙特阿拉伯</t>
  </si>
  <si>
    <t>3879922</t>
  </si>
  <si>
    <t>槟城日光酒店</t>
  </si>
  <si>
    <t>NAH PHEI SZE</t>
  </si>
  <si>
    <t>2176.59</t>
  </si>
  <si>
    <t>2344.20</t>
  </si>
  <si>
    <t>2023-09-04 08:50:17</t>
  </si>
  <si>
    <t>3879941</t>
  </si>
  <si>
    <t>阿万特酒店</t>
  </si>
  <si>
    <t>LI YUNPENG</t>
  </si>
  <si>
    <t>1529.99</t>
  </si>
  <si>
    <t>1647.81</t>
  </si>
  <si>
    <t>2023-09-04 11:26:04</t>
  </si>
  <si>
    <t>3880144</t>
  </si>
  <si>
    <t>雷克斯酒店</t>
  </si>
  <si>
    <t>Wang Shifeng</t>
  </si>
  <si>
    <t>2495.17</t>
  </si>
  <si>
    <t>2687.31</t>
  </si>
  <si>
    <t>2023-09-04 10:34:43</t>
  </si>
  <si>
    <t>3880152</t>
  </si>
  <si>
    <t>拉威棕榈滩度假酒店(SHA Extra Plus)</t>
  </si>
  <si>
    <t>VANDENBERG RALPH FEDOR</t>
  </si>
  <si>
    <t>218.00</t>
  </si>
  <si>
    <t>234.79</t>
  </si>
  <si>
    <t>2023-09-04 15:08:15</t>
  </si>
  <si>
    <t>3880357</t>
  </si>
  <si>
    <t>吉隆坡市中心智选假日酒店</t>
  </si>
  <si>
    <t>ZENG XIANCHENG,ZHANG SHIHENG,PAN YAJIE</t>
  </si>
  <si>
    <t>3299.98</t>
  </si>
  <si>
    <t>3554.10</t>
  </si>
  <si>
    <t>2023-09-04 13:38:40</t>
  </si>
  <si>
    <t>3881167</t>
  </si>
  <si>
    <t>甜蜜滨海度假酒店 - 艺术 - 卡伦海滩</t>
  </si>
  <si>
    <t>XIE FUJIAN</t>
  </si>
  <si>
    <t>576.00</t>
  </si>
  <si>
    <t>620.36</t>
  </si>
  <si>
    <t>2023-09-04 15:03:52</t>
  </si>
  <si>
    <t>3881343</t>
  </si>
  <si>
    <t>那格亚希尔巴达姆酒店</t>
  </si>
  <si>
    <t>KRISHNAN RAJA</t>
  </si>
  <si>
    <t>941.48</t>
  </si>
  <si>
    <t>1013.98</t>
  </si>
  <si>
    <t>2023-09-04 15:19:08</t>
  </si>
  <si>
    <t>3882733</t>
  </si>
  <si>
    <t>西归浦桥酒店</t>
  </si>
  <si>
    <t>ZHU HUILI,ZHU HUIWEN</t>
  </si>
  <si>
    <t>2357.65</t>
  </si>
  <si>
    <t>2539.20</t>
  </si>
  <si>
    <t>2023-09-04 20:48:35</t>
  </si>
  <si>
    <t>3883578</t>
  </si>
  <si>
    <t>甲米拉普拉亚度假酒店</t>
  </si>
  <si>
    <t>ZHU XIN,ZHU TING,ZHANG YANG,LI YINGCHAO</t>
  </si>
  <si>
    <t>1252.32</t>
  </si>
  <si>
    <t>1348.76</t>
  </si>
  <si>
    <t>2023-09-04 23:15:00</t>
  </si>
  <si>
    <t>2023-09-05</t>
  </si>
  <si>
    <t>3883783</t>
  </si>
  <si>
    <t>济州市中心酒店</t>
  </si>
  <si>
    <t>CUI HU,ZHAO GUILING</t>
  </si>
  <si>
    <t>413.39</t>
  </si>
  <si>
    <t>445.22</t>
  </si>
  <si>
    <t>2023-09-05 00:06:34</t>
  </si>
  <si>
    <t>3884041</t>
  </si>
  <si>
    <t>科希努尔大陆酒店</t>
  </si>
  <si>
    <t>NAGARAJAN SENTHIL</t>
  </si>
  <si>
    <t>991.94</t>
  </si>
  <si>
    <t>1068.32</t>
  </si>
  <si>
    <t>2023-09-05 08:19:25</t>
  </si>
  <si>
    <t>3884242</t>
  </si>
  <si>
    <t>奥兰多华尔道夫度假村及酒店</t>
  </si>
  <si>
    <t>XING JINGRU,Zhu Danqing</t>
  </si>
  <si>
    <t>5047.70</t>
  </si>
  <si>
    <t>5424.72</t>
  </si>
  <si>
    <t>2023-09-05 05:13:58</t>
  </si>
  <si>
    <t>3884365</t>
  </si>
  <si>
    <t>Moises Valerio,Silveira Liliane</t>
  </si>
  <si>
    <t>898.30</t>
  </si>
  <si>
    <t>965.40</t>
  </si>
  <si>
    <t>2023-09-05 07:48:10</t>
  </si>
  <si>
    <t>3884462</t>
  </si>
  <si>
    <t>贝克西加拉横巴提卡酒店</t>
  </si>
  <si>
    <t>HUANG XUEGUANG</t>
  </si>
  <si>
    <t>862.65</t>
  </si>
  <si>
    <t>927.08</t>
  </si>
  <si>
    <t>2023-09-05 08:26:22</t>
  </si>
  <si>
    <t>3884472</t>
  </si>
  <si>
    <t>纳逊奈尔喜来登酒店</t>
  </si>
  <si>
    <t>Villanueva Alejandra</t>
  </si>
  <si>
    <t>3014.96</t>
  </si>
  <si>
    <t>3240.15</t>
  </si>
  <si>
    <t>2023-09-05 08:30:07</t>
  </si>
  <si>
    <t>3884911</t>
  </si>
  <si>
    <t>巴黎戴高乐机场地理酒店</t>
  </si>
  <si>
    <t>Karagiannakis Giannis</t>
  </si>
  <si>
    <t>506.56</t>
  </si>
  <si>
    <t>544.40</t>
  </si>
  <si>
    <t>2023-09-05 09:54:26</t>
  </si>
  <si>
    <t>3885099</t>
  </si>
  <si>
    <t>新加坡悦乐加东酒店</t>
  </si>
  <si>
    <t>LIM JIT NLONG</t>
  </si>
  <si>
    <t>4269.74</t>
  </si>
  <si>
    <t>4588.65</t>
  </si>
  <si>
    <t>2023-09-05 10:50:54</t>
  </si>
  <si>
    <t>3885271</t>
  </si>
  <si>
    <t>土龙木新城贝卡梅克斯酒店</t>
  </si>
  <si>
    <t>Kinoshita Jiro</t>
  </si>
  <si>
    <t>1381.12</t>
  </si>
  <si>
    <t>1484.28</t>
  </si>
  <si>
    <t>2023-09-05 11:32:28</t>
  </si>
  <si>
    <t>3885435</t>
  </si>
  <si>
    <t>DIAO MINGXIANG,ZHANG WENGUANG</t>
  </si>
  <si>
    <t>3752.26</t>
  </si>
  <si>
    <t>4032.52</t>
  </si>
  <si>
    <t>2023-09-05 12:03:17</t>
  </si>
  <si>
    <t>3885490</t>
  </si>
  <si>
    <t>洛杉矶圣加百利喜来登酒店</t>
  </si>
  <si>
    <t>WANG HONG</t>
  </si>
  <si>
    <t>2349.78</t>
  </si>
  <si>
    <t>2525.29</t>
  </si>
  <si>
    <t>2023-09-05 12:11:12</t>
  </si>
  <si>
    <t>3885945</t>
  </si>
  <si>
    <t>西尔肯马德里之门酒店</t>
  </si>
  <si>
    <t>REPOLE ARNALDO</t>
  </si>
  <si>
    <t>1406.60</t>
  </si>
  <si>
    <t>1511.66</t>
  </si>
  <si>
    <t>2023-09-05 14:09:53</t>
  </si>
  <si>
    <t>3886194</t>
  </si>
  <si>
    <t>仰光美利亚酒店</t>
  </si>
  <si>
    <t>RAMASAMY SUNTHARATHEVAN</t>
  </si>
  <si>
    <t>565.00</t>
  </si>
  <si>
    <t>607.20</t>
  </si>
  <si>
    <t>2023-09-06 18:24:12</t>
  </si>
  <si>
    <t>缅甸</t>
  </si>
  <si>
    <t>3886283</t>
  </si>
  <si>
    <t>阿瓦尼中央酒店 釜山</t>
  </si>
  <si>
    <t>LEE JIN KYOUNG</t>
  </si>
  <si>
    <t>768.84</t>
  </si>
  <si>
    <t>826.27</t>
  </si>
  <si>
    <t>2023-09-05 15:49:45</t>
  </si>
  <si>
    <t>3886792</t>
  </si>
  <si>
    <t>安阳市都市精品酒店</t>
  </si>
  <si>
    <t>ZHAO XUAN</t>
  </si>
  <si>
    <t>1910.84</t>
  </si>
  <si>
    <t>2053.56</t>
  </si>
  <si>
    <t>1369.04</t>
  </si>
  <si>
    <t>-684</t>
  </si>
  <si>
    <t>-636</t>
  </si>
  <si>
    <t>2023-09-05 17:40:18</t>
  </si>
  <si>
    <t>3886845</t>
  </si>
  <si>
    <t>SHI GE</t>
  </si>
  <si>
    <t>831.77</t>
  </si>
  <si>
    <t>893.90</t>
  </si>
  <si>
    <t>2023-09-05 17:56:26</t>
  </si>
  <si>
    <t>3887104</t>
  </si>
  <si>
    <t>B&amp;B罗马菲乌米奇诺机场博览会酒店1</t>
  </si>
  <si>
    <t>GIANNONE RICCARDO,MALUF MARIANA</t>
  </si>
  <si>
    <t>698.03</t>
  </si>
  <si>
    <t>750.17</t>
  </si>
  <si>
    <t>2023-09-05 18:43:19</t>
  </si>
  <si>
    <t>3887706</t>
  </si>
  <si>
    <t>爱丽丝&amp;旅行箱酒店</t>
  </si>
  <si>
    <t>WANG CHENXI,LI XIAOCI</t>
  </si>
  <si>
    <t>969.60</t>
  </si>
  <si>
    <t>2023-09-05 20:35:10</t>
  </si>
  <si>
    <t>3888480</t>
  </si>
  <si>
    <t>新加坡81酒店-好莱坞 (Staycation Approved)</t>
  </si>
  <si>
    <t>Liu Zhihao</t>
  </si>
  <si>
    <t>888.16</t>
  </si>
  <si>
    <t>954.50</t>
  </si>
  <si>
    <t>2023-09-05 22:56:25</t>
  </si>
  <si>
    <t>3888669</t>
  </si>
  <si>
    <t>帕赛卡巴雅酒店</t>
  </si>
  <si>
    <t>EDIRISOORIYA ARACHCHIGE CHANDRALAL PREMAKUMARA</t>
  </si>
  <si>
    <t>590.87</t>
  </si>
  <si>
    <t>635.00</t>
  </si>
  <si>
    <t>2023-09-05 23:24:16</t>
  </si>
  <si>
    <t>2023-09-06</t>
  </si>
  <si>
    <t>3889076</t>
  </si>
  <si>
    <t>CHIKHA MOUNIR</t>
  </si>
  <si>
    <t>401.20</t>
  </si>
  <si>
    <t>429.69</t>
  </si>
  <si>
    <t>2023-09-06 02:08:17</t>
  </si>
  <si>
    <t>3889111</t>
  </si>
  <si>
    <t>客莱福巴东普吉岛酒店 (SHA Plus+)</t>
  </si>
  <si>
    <t>BALAN ARAVINDA KUMAR,BALAN ARAVINDA KUMAR</t>
  </si>
  <si>
    <t>1142.01</t>
  </si>
  <si>
    <t>1223.10</t>
  </si>
  <si>
    <t>2023-09-06 13:03:57</t>
  </si>
  <si>
    <t>3889160</t>
  </si>
  <si>
    <t>意识酒店</t>
  </si>
  <si>
    <t>SCHMIDTGUENTHER VIOLA,SCHMIDT-GUENTHER JENNIFER</t>
  </si>
  <si>
    <t>2168.75</t>
  </si>
  <si>
    <t>2322.75</t>
  </si>
  <si>
    <t>2023-09-06 03:44:13</t>
  </si>
  <si>
    <t>3889271</t>
  </si>
  <si>
    <t>费拉格尔斯塔夫贝蒙特因套房酒店</t>
  </si>
  <si>
    <t>KIM HYUNG SOOK</t>
  </si>
  <si>
    <t>599.19</t>
  </si>
  <si>
    <t>641.74</t>
  </si>
  <si>
    <t>2023-09-06 06:55:37</t>
  </si>
  <si>
    <t>3889410</t>
  </si>
  <si>
    <t>JI HONGAN</t>
  </si>
  <si>
    <t>3563.23</t>
  </si>
  <si>
    <t>3816.25</t>
  </si>
  <si>
    <t>2023-09-06 08:11:42</t>
  </si>
  <si>
    <t>3889834</t>
  </si>
  <si>
    <t>迪拜香格里拉大酒店</t>
  </si>
  <si>
    <t>CAI JIN HONG</t>
  </si>
  <si>
    <t>6775.08</t>
  </si>
  <si>
    <t>7256.16</t>
  </si>
  <si>
    <t>2023-09-06 10:45:04</t>
  </si>
  <si>
    <t>3890018</t>
  </si>
  <si>
    <t>曼谷素坤逸卡尔顿酒店 (SHA Plus+)</t>
  </si>
  <si>
    <t>Huang Hao</t>
  </si>
  <si>
    <t>2777.38</t>
  </si>
  <si>
    <t>2974.60</t>
  </si>
  <si>
    <t>2023-09-06 11:28:05</t>
  </si>
  <si>
    <t>3890828</t>
  </si>
  <si>
    <t>GALLET ROMAIN MAURICE HAU TEE</t>
  </si>
  <si>
    <t>410.13</t>
  </si>
  <si>
    <t>439.25</t>
  </si>
  <si>
    <t>2023-09-06 14:33:59</t>
  </si>
  <si>
    <t>3890892</t>
  </si>
  <si>
    <t>阿布扎比门诺富特酒店</t>
  </si>
  <si>
    <t>AMIN MAKSAR</t>
  </si>
  <si>
    <t>3794.02</t>
  </si>
  <si>
    <t>4063.42</t>
  </si>
  <si>
    <t>2023-09-06 15:00:15</t>
  </si>
  <si>
    <t>3891061</t>
  </si>
  <si>
    <t>梦之城 - 马尼拉诺布酒店</t>
  </si>
  <si>
    <t>CHEUNG KA MENG</t>
  </si>
  <si>
    <t>2438.00</t>
  </si>
  <si>
    <t>2611.12</t>
  </si>
  <si>
    <t>2023-09-07 10:26:03</t>
  </si>
  <si>
    <t>3891276</t>
  </si>
  <si>
    <t>吉隆坡翠绿山酒店</t>
  </si>
  <si>
    <t>LIU FUQIANG</t>
  </si>
  <si>
    <t>982.09</t>
  </si>
  <si>
    <t>1051.83</t>
  </si>
  <si>
    <t>2023-09-06 16:27:47</t>
  </si>
  <si>
    <t>3891305</t>
  </si>
  <si>
    <t>杜邦环岛酒店</t>
  </si>
  <si>
    <t>Carabet Deb</t>
  </si>
  <si>
    <t>5172.19</t>
  </si>
  <si>
    <t>5539.46</t>
  </si>
  <si>
    <t>2023-09-06 16:16:57</t>
  </si>
  <si>
    <t>3891414</t>
  </si>
  <si>
    <t>曼谷新浩凯宾斯基酒店</t>
  </si>
  <si>
    <t>CHAN YUENKINGKING,LAU CHISHINGALFRED</t>
  </si>
  <si>
    <t>8448.01</t>
  </si>
  <si>
    <t>9047.88</t>
  </si>
  <si>
    <t>2023-09-06 18:51:26</t>
  </si>
  <si>
    <t>3892299</t>
  </si>
  <si>
    <t>迪拜阿塔纳酒店</t>
  </si>
  <si>
    <t>MAHANAGA YOHAN</t>
  </si>
  <si>
    <t>1601.20</t>
  </si>
  <si>
    <t>1714.90</t>
  </si>
  <si>
    <t>2023-09-06 20:11:23</t>
  </si>
  <si>
    <t>3892481</t>
  </si>
  <si>
    <t>马尼拉新世界酒店</t>
  </si>
  <si>
    <t>MALACCHINI DANIEL,KENNEDY-COOKE WILLIAM</t>
  </si>
  <si>
    <t>4453.99</t>
  </si>
  <si>
    <t>4770.26</t>
  </si>
  <si>
    <t>2023-09-07 10:06:04</t>
  </si>
  <si>
    <t>3892495</t>
  </si>
  <si>
    <t>塞卡精品度假酒店</t>
  </si>
  <si>
    <t>TONGPRAJAK NATTHARIKA</t>
  </si>
  <si>
    <t>80.11</t>
  </si>
  <si>
    <t>85.80</t>
  </si>
  <si>
    <t>2023-09-06 21:09:53</t>
  </si>
  <si>
    <t>3892609</t>
  </si>
  <si>
    <t>HOU ZENGXUN</t>
  </si>
  <si>
    <t>2396.92</t>
  </si>
  <si>
    <t>2567.12</t>
  </si>
  <si>
    <t>2023-09-06 21:47:51</t>
  </si>
  <si>
    <t>3892952</t>
  </si>
  <si>
    <t>YANG YAN,CHENG JIE</t>
  </si>
  <si>
    <t>1465.83</t>
  </si>
  <si>
    <t>1569.92</t>
  </si>
  <si>
    <t>2023-09-06 22:49:56</t>
  </si>
  <si>
    <t>3892966</t>
  </si>
  <si>
    <t>迪拜龙城高级旅馆</t>
  </si>
  <si>
    <t>Yang Li</t>
  </si>
  <si>
    <t>1197.80</t>
  </si>
  <si>
    <t>1282.85</t>
  </si>
  <si>
    <t>2023-09-06 22:55:09</t>
  </si>
  <si>
    <t>3893136</t>
  </si>
  <si>
    <t>塞拉莱千禧度假村</t>
  </si>
  <si>
    <t>ABDELlAAL Mohammad</t>
  </si>
  <si>
    <t>1996.01</t>
  </si>
  <si>
    <t>2137.74</t>
  </si>
  <si>
    <t>2023-09-06 23:17:22</t>
  </si>
  <si>
    <t>阿曼</t>
  </si>
  <si>
    <t>3893247</t>
  </si>
  <si>
    <t>塔拉索艾尔郎缇克酒店</t>
  </si>
  <si>
    <t>Tuerlinckx Alain</t>
  </si>
  <si>
    <t>922.80</t>
  </si>
  <si>
    <t>988.33</t>
  </si>
  <si>
    <t>2023-09-06 23:56:15</t>
  </si>
  <si>
    <t>3893683</t>
  </si>
  <si>
    <t>海洋娱乐场度假村</t>
  </si>
  <si>
    <t>HOLLINESSOWENS J</t>
  </si>
  <si>
    <t>869.12</t>
  </si>
  <si>
    <t>930.83</t>
  </si>
  <si>
    <t>2023-09-07 00:39:55</t>
  </si>
  <si>
    <t>3893986</t>
  </si>
  <si>
    <t>纽约联合国广场千禧希尔顿酒店</t>
  </si>
  <si>
    <t>li zhengjin</t>
  </si>
  <si>
    <t>17630.80</t>
  </si>
  <si>
    <t>18858.49</t>
  </si>
  <si>
    <t>2023-09-07 06:04:39</t>
  </si>
  <si>
    <t>3893987</t>
  </si>
  <si>
    <t>wan fadong</t>
  </si>
  <si>
    <t>2023-09-07 06:04:53</t>
  </si>
  <si>
    <t>3894125</t>
  </si>
  <si>
    <t>纳拉酒店</t>
  </si>
  <si>
    <t>TAEBOON PORAWISA</t>
  </si>
  <si>
    <t>336.56</t>
  </si>
  <si>
    <t>360.00</t>
  </si>
  <si>
    <t>2023-09-07 08:02:03</t>
  </si>
  <si>
    <t>3894589</t>
  </si>
  <si>
    <t>丹佛国际机场温德姆贝蒙特酒店</t>
  </si>
  <si>
    <t>Cross Diane</t>
  </si>
  <si>
    <t>928.69</t>
  </si>
  <si>
    <t>993.36</t>
  </si>
  <si>
    <t>2023-09-07 10:59:17</t>
  </si>
  <si>
    <t>3894755</t>
  </si>
  <si>
    <t>GUO XIANGNAN</t>
  </si>
  <si>
    <t>1764.31</t>
  </si>
  <si>
    <t>1887.16</t>
  </si>
  <si>
    <t>2023-09-07 11:54:56</t>
  </si>
  <si>
    <t>3895234</t>
  </si>
  <si>
    <t>阿伯酒店及公寓</t>
  </si>
  <si>
    <t>Sharma Aditya,Sharma Aditya,Sharma Aditya,Sharma Aditya</t>
  </si>
  <si>
    <t>4053.17</t>
  </si>
  <si>
    <t>4335.40</t>
  </si>
  <si>
    <t>2023-09-07 13:34:02</t>
  </si>
  <si>
    <t>3895444</t>
  </si>
  <si>
    <t>LI XUE YAN</t>
  </si>
  <si>
    <t>834.04</t>
  </si>
  <si>
    <t>892.12</t>
  </si>
  <si>
    <t>2023-09-07 14:31:41</t>
  </si>
  <si>
    <t>3895455</t>
  </si>
  <si>
    <t>阿瓦尼河滨曼谷酒店</t>
  </si>
  <si>
    <t>JIN JEONGHWA,PARK GAEUN</t>
  </si>
  <si>
    <t>1606.89</t>
  </si>
  <si>
    <t>1718.78</t>
  </si>
  <si>
    <t>2023-09-07 14:37:16</t>
  </si>
  <si>
    <t>3895748</t>
  </si>
  <si>
    <t>Zhang Yueyuan</t>
  </si>
  <si>
    <t>6012.58</t>
  </si>
  <si>
    <t>6431.26</t>
  </si>
  <si>
    <t>2023-09-07 15:41:22</t>
  </si>
  <si>
    <t>3895755</t>
  </si>
  <si>
    <t>Shengge Laozhou</t>
  </si>
  <si>
    <t>6870.36</t>
  </si>
  <si>
    <t>7348.76</t>
  </si>
  <si>
    <t>2023-09-07 15:44:15</t>
  </si>
  <si>
    <t>3895989</t>
  </si>
  <si>
    <t>CHEN HUI CHEN,TSAI CHIAO NING,GU ZHEZ YI,KO CHIAHENG</t>
  </si>
  <si>
    <t>1452.50</t>
  </si>
  <si>
    <t>1553.64</t>
  </si>
  <si>
    <t>2023-09-07 16:33:41</t>
  </si>
  <si>
    <t>3896307</t>
  </si>
  <si>
    <t>SAINT PALAIS FREDERIC</t>
  </si>
  <si>
    <t>1172.08</t>
  </si>
  <si>
    <t>1253.70</t>
  </si>
  <si>
    <t>2023-09-07 17:46:55</t>
  </si>
  <si>
    <t>3896597</t>
  </si>
  <si>
    <t>首尔车站德塞纳尔斯酒店</t>
  </si>
  <si>
    <t>WANG HAIBO,DONG CHAO</t>
  </si>
  <si>
    <t>1508.16</t>
  </si>
  <si>
    <t>1613.18</t>
  </si>
  <si>
    <t>2023-09-07 18:31:33</t>
  </si>
  <si>
    <t>3896614</t>
  </si>
  <si>
    <t>拉萨尔套房 Spa 酒店</t>
  </si>
  <si>
    <t>WEI JIE</t>
  </si>
  <si>
    <t>907.07</t>
  </si>
  <si>
    <t>970.23</t>
  </si>
  <si>
    <t>2023-09-07 18:38:15</t>
  </si>
  <si>
    <t>3896667</t>
  </si>
  <si>
    <t>弗兰尼瑞斯酒店</t>
  </si>
  <si>
    <t>HU WEI</t>
  </si>
  <si>
    <t>5754.13</t>
  </si>
  <si>
    <t>6154.81</t>
  </si>
  <si>
    <t>2023-09-07 18:54:36</t>
  </si>
  <si>
    <t>3896937</t>
  </si>
  <si>
    <t>雅加达婆罗浮屠酒店</t>
  </si>
  <si>
    <t>LI WEIDONG</t>
  </si>
  <si>
    <t>1362.15</t>
  </si>
  <si>
    <t>1457.00</t>
  </si>
  <si>
    <t>2023-09-07 19:20:03</t>
  </si>
  <si>
    <t>3897130</t>
  </si>
  <si>
    <t>东大门 k 精品酒店</t>
  </si>
  <si>
    <t>CHEN HONGKANG</t>
  </si>
  <si>
    <t>845.47</t>
  </si>
  <si>
    <t>904.34</t>
  </si>
  <si>
    <t>2023-09-07 20:05:25</t>
  </si>
  <si>
    <t>3897387</t>
  </si>
  <si>
    <t>宏森酒店</t>
  </si>
  <si>
    <t>LUO QIAOYAN</t>
  </si>
  <si>
    <t>575.56</t>
  </si>
  <si>
    <t>615.64</t>
  </si>
  <si>
    <t>2023-09-07 20:53:23</t>
  </si>
  <si>
    <t>3897603</t>
  </si>
  <si>
    <t>103.29</t>
  </si>
  <si>
    <t>110.48</t>
  </si>
  <si>
    <t>2023-09-07 21:08:39</t>
  </si>
  <si>
    <t>3897764</t>
  </si>
  <si>
    <t>麦克唐纳德伯灵顿酒店</t>
  </si>
  <si>
    <t>Vickers Warren</t>
  </si>
  <si>
    <t>4309.12</t>
  </si>
  <si>
    <t>4609.18</t>
  </si>
  <si>
    <t>2023-09-07 22:00:26</t>
  </si>
  <si>
    <t>3898273</t>
  </si>
  <si>
    <t>croise karen</t>
  </si>
  <si>
    <t>1186.01</t>
  </si>
  <si>
    <t>1268.60</t>
  </si>
  <si>
    <t>2023-09-07 23:16:31</t>
  </si>
  <si>
    <t>3898630</t>
  </si>
  <si>
    <t>普吉岛奈娜度假酒店</t>
  </si>
  <si>
    <t>Kumar Rajiv,Kumar Rajiv</t>
  </si>
  <si>
    <t>844.47</t>
  </si>
  <si>
    <t>900.96</t>
  </si>
  <si>
    <t>2023-09-08 01:21:12</t>
  </si>
  <si>
    <t>3898738</t>
  </si>
  <si>
    <t>布鲁日雅各酒店</t>
  </si>
  <si>
    <t>NICOLLE Frederic</t>
  </si>
  <si>
    <t>2160.95</t>
  </si>
  <si>
    <t>2305.50</t>
  </si>
  <si>
    <t>2023-09-08 02:37:55</t>
  </si>
  <si>
    <t>3898812</t>
  </si>
  <si>
    <t>阿里斯萨比尔康布罗纳酒店</t>
  </si>
  <si>
    <t>PEIXOTOMACHADO WANDERSON,JUSTINO ANA MARIA</t>
  </si>
  <si>
    <t>1033.38</t>
  </si>
  <si>
    <t>1102.51</t>
  </si>
  <si>
    <t>2023-09-08 04:03:52</t>
  </si>
  <si>
    <t>3899115</t>
  </si>
  <si>
    <t>洛杉矶卡尔弗城希尔顿酒店</t>
  </si>
  <si>
    <t>yan shuang</t>
  </si>
  <si>
    <t>5918.35</t>
  </si>
  <si>
    <t>6314.25</t>
  </si>
  <si>
    <t>2023-09-08 08:28:35</t>
  </si>
  <si>
    <t>3899411</t>
  </si>
  <si>
    <t>SAPHON SETHIKAR,MEAS RAVUTH,SUN SREYLENG</t>
  </si>
  <si>
    <t>1514.09</t>
  </si>
  <si>
    <t>1615.37</t>
  </si>
  <si>
    <t>2023-09-08 10:25:01</t>
  </si>
  <si>
    <t>3899726</t>
  </si>
  <si>
    <t>佩穆达刘易斯其恩酒店</t>
  </si>
  <si>
    <t>DANUSAPUTRO BUDI SANTOSA</t>
  </si>
  <si>
    <t>468.52</t>
  </si>
  <si>
    <t>499.86</t>
  </si>
  <si>
    <t>2023-09-08 11:54:59</t>
  </si>
  <si>
    <t>3899802</t>
  </si>
  <si>
    <t>曼谷索罗快捷81酒店</t>
  </si>
  <si>
    <t>POOKHAMTA SAKULKET</t>
  </si>
  <si>
    <t>561.93</t>
  </si>
  <si>
    <t>599.52</t>
  </si>
  <si>
    <t>2023-09-08 12:06:11</t>
  </si>
  <si>
    <t>3899811</t>
  </si>
  <si>
    <t>LIM HAN LEONG,LIM EMMANUEL</t>
  </si>
  <si>
    <t>1207.99</t>
  </si>
  <si>
    <t>1288.80</t>
  </si>
  <si>
    <t>2023-09-08 13:27:00</t>
  </si>
  <si>
    <t>3900102</t>
  </si>
  <si>
    <t>UHG四分之一华蓝逢</t>
  </si>
  <si>
    <t>LY CHHINGCHHING</t>
  </si>
  <si>
    <t>937.45</t>
  </si>
  <si>
    <t>1000.16</t>
  </si>
  <si>
    <t>2023-09-08 13:27:41</t>
  </si>
  <si>
    <t>3900124</t>
  </si>
  <si>
    <t>金边娱乐综合大楼酒店</t>
  </si>
  <si>
    <t>YEUNG WAI HUNG</t>
  </si>
  <si>
    <t>1263.61</t>
  </si>
  <si>
    <t>1348.14</t>
  </si>
  <si>
    <t>2023-09-08 13:36:33</t>
  </si>
  <si>
    <t>柬埔寨</t>
  </si>
  <si>
    <t>3900178</t>
  </si>
  <si>
    <t>太平洋酒店</t>
  </si>
  <si>
    <t>lv guangxia,li chunyan</t>
  </si>
  <si>
    <t>3624.76</t>
  </si>
  <si>
    <t>3867.24</t>
  </si>
  <si>
    <t>2023-09-08 13:55:59</t>
  </si>
  <si>
    <t>3900348</t>
  </si>
  <si>
    <t>CHOTIKAKITTIKA NATCHA</t>
  </si>
  <si>
    <t>852.22</t>
  </si>
  <si>
    <t>909.23</t>
  </si>
  <si>
    <t>2023-09-08 14:11:36</t>
  </si>
  <si>
    <t>3900633</t>
  </si>
  <si>
    <t>CHAROENRIT KULISARA</t>
  </si>
  <si>
    <t>275.58</t>
  </si>
  <si>
    <t>294.01</t>
  </si>
  <si>
    <t>2023-09-08 15:12:25</t>
  </si>
  <si>
    <t>3900654</t>
  </si>
  <si>
    <t>恩荷芬中央皇冠酒店</t>
  </si>
  <si>
    <t>Ferreira Tigao</t>
  </si>
  <si>
    <t>2584.79</t>
  </si>
  <si>
    <t>2757.70</t>
  </si>
  <si>
    <t>2023-09-08 15:25:33</t>
  </si>
  <si>
    <t>3900892</t>
  </si>
  <si>
    <t>卢克瑞丽酒店</t>
  </si>
  <si>
    <t>Tamossi Angela</t>
  </si>
  <si>
    <t>2059.70</t>
  </si>
  <si>
    <t>2197.48</t>
  </si>
  <si>
    <t>2023-09-08 16:17:43</t>
  </si>
  <si>
    <t>3900938</t>
  </si>
  <si>
    <t>WANG SHANSHAN</t>
  </si>
  <si>
    <t>673.11</t>
  </si>
  <si>
    <t>718.14</t>
  </si>
  <si>
    <t>2023-09-08 16:34:58</t>
  </si>
  <si>
    <t>3900966</t>
  </si>
  <si>
    <t>雅加达塞达宇卡拉巴加丁酒店</t>
  </si>
  <si>
    <t>NYEW KAM CHENG</t>
  </si>
  <si>
    <t>806.99</t>
  </si>
  <si>
    <t>860.97</t>
  </si>
  <si>
    <t>2023-09-09 21:12:03</t>
  </si>
  <si>
    <t>3900977</t>
  </si>
  <si>
    <t>太阳之翼卡马拉海滩度假村</t>
  </si>
  <si>
    <t>SONG SHUXIA,WANG DELIN</t>
  </si>
  <si>
    <t>610.61</t>
  </si>
  <si>
    <t>651.46</t>
  </si>
  <si>
    <t>2023-09-08 16:50:04</t>
  </si>
  <si>
    <t>3900996</t>
  </si>
  <si>
    <t>巴塞尔城市客栈酒店</t>
  </si>
  <si>
    <t>AHMAD ISHFAQ</t>
  </si>
  <si>
    <t>1224.54</t>
  </si>
  <si>
    <t>1306.46</t>
  </si>
  <si>
    <t>2023-09-08 16:53:24</t>
  </si>
  <si>
    <t>3901139</t>
  </si>
  <si>
    <t>银七酒店&amp;赌场</t>
  </si>
  <si>
    <t>ZHONG JINLIN,YE yixuan</t>
  </si>
  <si>
    <t>681.91</t>
  </si>
  <si>
    <t>727.53</t>
  </si>
  <si>
    <t>2023-09-08 17:48:04</t>
  </si>
  <si>
    <t>3901731</t>
  </si>
  <si>
    <t>ZHU YING</t>
  </si>
  <si>
    <t>426.11</t>
  </si>
  <si>
    <t>454.61</t>
  </si>
  <si>
    <t>2023-09-08 19:46:27</t>
  </si>
  <si>
    <t>3901986</t>
  </si>
  <si>
    <t>玛丽蒂姆斯图加特酒店</t>
  </si>
  <si>
    <t>BUDIMAN HELEN</t>
  </si>
  <si>
    <t>2784.16</t>
  </si>
  <si>
    <t>2970.40</t>
  </si>
  <si>
    <t>2023-09-08 20:24:36</t>
  </si>
  <si>
    <t>3902317</t>
  </si>
  <si>
    <t>诺托拉里酒店</t>
  </si>
  <si>
    <t>Machajewski Mary Rose</t>
  </si>
  <si>
    <t>900.07</t>
  </si>
  <si>
    <t>960.28</t>
  </si>
  <si>
    <t>2023-09-08 21:13:54</t>
  </si>
  <si>
    <t>3902997</t>
  </si>
  <si>
    <t>SAKULPIPAT THANAPONG</t>
  </si>
  <si>
    <t>779.99</t>
  </si>
  <si>
    <t>832.17</t>
  </si>
  <si>
    <t>2023-09-09 11:36:03</t>
  </si>
  <si>
    <t>3903362</t>
  </si>
  <si>
    <t>纽约柏宁酒店</t>
  </si>
  <si>
    <t>CHAN ROBIN H,ARPANA SELENA</t>
  </si>
  <si>
    <t>18286.01</t>
  </si>
  <si>
    <t>19473.92</t>
  </si>
  <si>
    <t>2023-09-09 05:47:39</t>
  </si>
  <si>
    <t>3903437</t>
  </si>
  <si>
    <t>Mun Jiyeon</t>
  </si>
  <si>
    <t>563.36</t>
  </si>
  <si>
    <t>599.96</t>
  </si>
  <si>
    <t>2023-09-09 07:28:06</t>
  </si>
  <si>
    <t>3903441</t>
  </si>
  <si>
    <t>559.76</t>
  </si>
  <si>
    <t>596.12</t>
  </si>
  <si>
    <t>2023-09-09 07:32:20</t>
  </si>
  <si>
    <t>3903445</t>
  </si>
  <si>
    <t>604.27</t>
  </si>
  <si>
    <t>643.53</t>
  </si>
  <si>
    <t>2023-09-09 07:34:23</t>
  </si>
  <si>
    <t>3903702</t>
  </si>
  <si>
    <t>釜山格兰德朝鲜酒店</t>
  </si>
  <si>
    <t>KANG DONGSUN</t>
  </si>
  <si>
    <t>1442.93</t>
  </si>
  <si>
    <t>1536.67</t>
  </si>
  <si>
    <t>2023-09-09 09:18:09</t>
  </si>
  <si>
    <t>3903792</t>
  </si>
  <si>
    <t>PAN JUNXIONG</t>
  </si>
  <si>
    <t>600.00</t>
  </si>
  <si>
    <t>638.98</t>
  </si>
  <si>
    <t>2023-09-11 15:08:21</t>
  </si>
  <si>
    <t>3903942</t>
  </si>
  <si>
    <t>Murray Kevin Alexander</t>
  </si>
  <si>
    <t>1019.88</t>
  </si>
  <si>
    <t>1086.13</t>
  </si>
  <si>
    <t>2023-09-09 10:33:32</t>
  </si>
  <si>
    <t>3903944</t>
  </si>
  <si>
    <t>UEHARA SHOUYAN</t>
  </si>
  <si>
    <t>1048.21</t>
  </si>
  <si>
    <t>1116.30</t>
  </si>
  <si>
    <t>2023-09-09 10:33:55</t>
  </si>
  <si>
    <t>3903966</t>
  </si>
  <si>
    <t>Hospedium - 巴拿马城公主酒店</t>
  </si>
  <si>
    <t>Antunez de Lujan Nelly</t>
  </si>
  <si>
    <t>1230.65</t>
  </si>
  <si>
    <t>1310.60</t>
  </si>
  <si>
    <t>2023-09-09 10:44:53</t>
  </si>
  <si>
    <t>巴拿马</t>
  </si>
  <si>
    <t>3903985</t>
  </si>
  <si>
    <t>LIU LE</t>
  </si>
  <si>
    <t>774.00</t>
  </si>
  <si>
    <t>824.28</t>
  </si>
  <si>
    <t>2023-09-09 12:01:17</t>
  </si>
  <si>
    <t>3904452</t>
  </si>
  <si>
    <t>曼谷千禧希尔顿酒店</t>
  </si>
  <si>
    <t>Li Juan</t>
  </si>
  <si>
    <t>2659.30</t>
  </si>
  <si>
    <t>2832.06</t>
  </si>
  <si>
    <t>2023-09-09 12:28:47</t>
  </si>
  <si>
    <t>3904492</t>
  </si>
  <si>
    <t>UHG 安努季节酒店</t>
  </si>
  <si>
    <t>MA YAN</t>
  </si>
  <si>
    <t>768.46</t>
  </si>
  <si>
    <t>818.38</t>
  </si>
  <si>
    <t>2023-09-09 12:48:58</t>
  </si>
  <si>
    <t>3904507</t>
  </si>
  <si>
    <t>布鲁克林大桥1号酒店</t>
  </si>
  <si>
    <t>Yue Yuan</t>
  </si>
  <si>
    <t>4959.42</t>
  </si>
  <si>
    <t>5281.60</t>
  </si>
  <si>
    <t>2023-09-09 12:55:59</t>
  </si>
  <si>
    <t>3904515</t>
  </si>
  <si>
    <t>艾薇尔酒店</t>
  </si>
  <si>
    <t>THONGMEE CHANTHIMA</t>
  </si>
  <si>
    <t>314.04</t>
  </si>
  <si>
    <t>334.44</t>
  </si>
  <si>
    <t>2023-09-09 12:57:12</t>
  </si>
  <si>
    <t>3904700</t>
  </si>
  <si>
    <t>曼达卢永酒店</t>
  </si>
  <si>
    <t>TAN ZHONGXUAN,LIU LIANLIAN</t>
  </si>
  <si>
    <t>714.35</t>
  </si>
  <si>
    <t>760.76</t>
  </si>
  <si>
    <t>2023-09-09 13:17:12</t>
  </si>
  <si>
    <t>3904703</t>
  </si>
  <si>
    <t>LIU GUYUE</t>
  </si>
  <si>
    <t>2023-09-09 13:19:17</t>
  </si>
  <si>
    <t>3905039</t>
  </si>
  <si>
    <t>宿务柏宁国际大酒店</t>
  </si>
  <si>
    <t>roellin daniel</t>
  </si>
  <si>
    <t>1305.00</t>
  </si>
  <si>
    <t>1389.78</t>
  </si>
  <si>
    <t>2023-09-09 14:58:02</t>
  </si>
  <si>
    <t>3905256</t>
  </si>
  <si>
    <t>MA YAN,WU LISONG</t>
  </si>
  <si>
    <t>1111.10</t>
  </si>
  <si>
    <t>1183.28</t>
  </si>
  <si>
    <t>2023-09-09 15:10:40</t>
  </si>
  <si>
    <t>3905264</t>
  </si>
  <si>
    <t>HE YUMING</t>
  </si>
  <si>
    <t>4212.94</t>
  </si>
  <si>
    <t>4486.62</t>
  </si>
  <si>
    <t>2023-09-09 15:16:01</t>
  </si>
  <si>
    <t>3905343</t>
  </si>
  <si>
    <t>拉斯维加斯威尼斯人—帕拉佐皇宫度假酒店</t>
  </si>
  <si>
    <t>ZHAO CONGJIE,WANG YUEWEI</t>
  </si>
  <si>
    <t>3359.84</t>
  </si>
  <si>
    <t>3578.10</t>
  </si>
  <si>
    <t>2023-09-09 15:44:13</t>
  </si>
  <si>
    <t>3905630</t>
  </si>
  <si>
    <t>马尼拉金斯福德酒店</t>
  </si>
  <si>
    <t>HAN XINGZAI</t>
  </si>
  <si>
    <t>464.02</t>
  </si>
  <si>
    <t>494.16</t>
  </si>
  <si>
    <t>2023-09-09 16:38:14</t>
  </si>
  <si>
    <t>3905642</t>
  </si>
  <si>
    <t>卡萨布兰卡中心别墅康铂饭店</t>
  </si>
  <si>
    <t>ZHANG ZHI</t>
  </si>
  <si>
    <t>949.33</t>
  </si>
  <si>
    <t>1011.00</t>
  </si>
  <si>
    <t>2023-09-09 16:45:22</t>
  </si>
  <si>
    <t>3905651</t>
  </si>
  <si>
    <t>洛可莫酒店</t>
  </si>
  <si>
    <t>HAMMOND JOSHUA</t>
  </si>
  <si>
    <t>1449.19</t>
  </si>
  <si>
    <t>1543.33</t>
  </si>
  <si>
    <t>2023-09-09 16:49:33</t>
  </si>
  <si>
    <t>3905847</t>
  </si>
  <si>
    <t>LIAO QINGQING</t>
  </si>
  <si>
    <t>469.61</t>
  </si>
  <si>
    <t>500.12</t>
  </si>
  <si>
    <t>2023-09-09 17:03:53</t>
  </si>
  <si>
    <t>3905967</t>
  </si>
  <si>
    <t>马尼拉阿卡希亚酒店 (Staycation Approved)</t>
  </si>
  <si>
    <t>COBARRUBIAS CRIZZA MAE,BUSTAMANTE CHRISTIAN</t>
  </si>
  <si>
    <t>520.34</t>
  </si>
  <si>
    <t>554.14</t>
  </si>
  <si>
    <t>2023-09-09 17:47:57</t>
  </si>
  <si>
    <t>3906003</t>
  </si>
  <si>
    <t>利雅得安达卢西亚梅纳酒店</t>
  </si>
  <si>
    <t>Satwani Pankaj</t>
  </si>
  <si>
    <t>2253.15</t>
  </si>
  <si>
    <t>2399.52</t>
  </si>
  <si>
    <t>2023-09-09 18:00:40</t>
  </si>
  <si>
    <t>3906065</t>
  </si>
  <si>
    <t>阿玛瑞酒店</t>
  </si>
  <si>
    <t>Senin Nana</t>
  </si>
  <si>
    <t>1176.12</t>
  </si>
  <si>
    <t>1252.52</t>
  </si>
  <si>
    <t>2023-09-09 18:18:47</t>
  </si>
  <si>
    <t>3906597</t>
  </si>
  <si>
    <t>开罗解放广场施泰根贝格尔酒店</t>
  </si>
  <si>
    <t>AHMED NOURHAN</t>
  </si>
  <si>
    <t>1222.16</t>
  </si>
  <si>
    <t>1301.55</t>
  </si>
  <si>
    <t>2023-09-09 20:03:53</t>
  </si>
  <si>
    <t>埃及</t>
  </si>
  <si>
    <t>3906933</t>
  </si>
  <si>
    <t>巴厘岛安纳塔拉度假村</t>
  </si>
  <si>
    <t>AL REBH MUSTAFA</t>
  </si>
  <si>
    <t>4468.36</t>
  </si>
  <si>
    <t>4758.64</t>
  </si>
  <si>
    <t>2023-09-09 21:22:25</t>
  </si>
  <si>
    <t>3907274</t>
  </si>
  <si>
    <t>大西洋商务中心酒店</t>
  </si>
  <si>
    <t>ofuchi cesar yutaka</t>
  </si>
  <si>
    <t>185.59</t>
  </si>
  <si>
    <t>197.65</t>
  </si>
  <si>
    <t>2023-09-09 22:37:22</t>
  </si>
  <si>
    <t>巴西</t>
  </si>
  <si>
    <t>3907284</t>
  </si>
  <si>
    <t>维尔瓦理事酒店</t>
  </si>
  <si>
    <t>SARAGOCA JOSE</t>
  </si>
  <si>
    <t>1369.10</t>
  </si>
  <si>
    <t>1458.04</t>
  </si>
  <si>
    <t>2023-09-09 22:40:44</t>
  </si>
  <si>
    <t>3907312</t>
  </si>
  <si>
    <t>曼谷素坤逸丽亭酒店2</t>
  </si>
  <si>
    <t>KRAFT TOBIAS,TREEKUN BOONTIDA</t>
  </si>
  <si>
    <t>1227.13</t>
  </si>
  <si>
    <t>1306.85</t>
  </si>
  <si>
    <t>2023-09-09 22:50:56</t>
  </si>
  <si>
    <t>3907475</t>
  </si>
  <si>
    <t>伊斯坦布尔摩顿莫纳帕梅西科伊住宿加早餐旅馆</t>
  </si>
  <si>
    <t>Albayrak Hayriye Betul</t>
  </si>
  <si>
    <t>787.73</t>
  </si>
  <si>
    <t>838.90</t>
  </si>
  <si>
    <t>2023-09-09 23:51:06</t>
  </si>
  <si>
    <t>3907837</t>
  </si>
  <si>
    <t>雅加达希尔顿逸林酒店 - 迪本尼格罗</t>
  </si>
  <si>
    <t>ALAM AFTAB</t>
  </si>
  <si>
    <t>2025.20</t>
  </si>
  <si>
    <t>2156.76</t>
  </si>
  <si>
    <t>2023-09-10 01:06:22</t>
  </si>
  <si>
    <t>3907854</t>
  </si>
  <si>
    <t>Shin Jaeeun</t>
  </si>
  <si>
    <t>561.11</t>
  </si>
  <si>
    <t>597.56</t>
  </si>
  <si>
    <t>2023-09-10 01:16:47</t>
  </si>
  <si>
    <t>3907855</t>
  </si>
  <si>
    <t>SANCHEZ OSCAR</t>
  </si>
  <si>
    <t>2872.24</t>
  </si>
  <si>
    <t>3058.83</t>
  </si>
  <si>
    <t>2023-09-10 01:17:25</t>
  </si>
  <si>
    <t>3907893</t>
  </si>
  <si>
    <t>米尔迪弗千禧广场酒店</t>
  </si>
  <si>
    <t>Al Balushi Mahir</t>
  </si>
  <si>
    <t>393.00</t>
  </si>
  <si>
    <t>418.53</t>
  </si>
  <si>
    <t>2023-09-10 17:42:07</t>
  </si>
  <si>
    <t>3907894</t>
  </si>
  <si>
    <t>WENG NA</t>
  </si>
  <si>
    <t>341.54</t>
  </si>
  <si>
    <t>363.73</t>
  </si>
  <si>
    <t>2023-09-10 01:41:01</t>
  </si>
  <si>
    <t>3908030</t>
  </si>
  <si>
    <t>曼谷恰特里亚姆大酒店</t>
  </si>
  <si>
    <t>JUNG DAEUN</t>
  </si>
  <si>
    <t>2801.99</t>
  </si>
  <si>
    <t>2984.02</t>
  </si>
  <si>
    <t>2023-09-10 13:54:17</t>
  </si>
  <si>
    <t>3908219</t>
  </si>
  <si>
    <t>芙蓉皇家朱兰酒店</t>
  </si>
  <si>
    <t>BINTI MOHD UMMU AIMAN</t>
  </si>
  <si>
    <t>1459.99</t>
  </si>
  <si>
    <t>1554.84</t>
  </si>
  <si>
    <t>2023-09-10 11:47:20</t>
  </si>
  <si>
    <t>3908221</t>
  </si>
  <si>
    <t>拉斯维加斯马戏团娱乐场酒店</t>
  </si>
  <si>
    <t>BIAN TIEZHENG</t>
  </si>
  <si>
    <t>2566.01</t>
  </si>
  <si>
    <t>2732.70</t>
  </si>
  <si>
    <t>2023-09-10 08:15:38</t>
  </si>
  <si>
    <t>3908520</t>
  </si>
  <si>
    <t>全合一套房酒店</t>
  </si>
  <si>
    <t>ZHU GUOXUAN</t>
  </si>
  <si>
    <t>804.63</t>
  </si>
  <si>
    <t>856.90</t>
  </si>
  <si>
    <t>2023-09-10 10:10:30</t>
  </si>
  <si>
    <t>3908560</t>
  </si>
  <si>
    <t>巴厘岛伍拉·赖国际机场希尔顿花园酒店</t>
  </si>
  <si>
    <t>WU ZELONG</t>
  </si>
  <si>
    <t>599.57</t>
  </si>
  <si>
    <t>638.52</t>
  </si>
  <si>
    <t>2023-09-10 10:32:50</t>
  </si>
  <si>
    <t>3908991</t>
  </si>
  <si>
    <t>我的地方酒店 - 内华达州北拉斯维加斯</t>
  </si>
  <si>
    <t>Chen LiMing</t>
  </si>
  <si>
    <t>2921.86</t>
  </si>
  <si>
    <t>3111.67</t>
  </si>
  <si>
    <t>2023-09-10 12:22:53</t>
  </si>
  <si>
    <t>3909308</t>
  </si>
  <si>
    <t>Yanez Isaac</t>
  </si>
  <si>
    <t>2734.72</t>
  </si>
  <si>
    <t>2912.37</t>
  </si>
  <si>
    <t>2023-09-10 13:49:00</t>
  </si>
  <si>
    <t>3909491</t>
  </si>
  <si>
    <t>吉隆坡希尔顿花园酒店南店</t>
  </si>
  <si>
    <t>CHEN XIAOHONG,XIU Yan</t>
  </si>
  <si>
    <t>1410.38</t>
  </si>
  <si>
    <t>1502.00</t>
  </si>
  <si>
    <t>2023-09-10 14:19:42</t>
  </si>
  <si>
    <t>3909670</t>
  </si>
  <si>
    <t>HENG SOVANN</t>
  </si>
  <si>
    <t>448.28</t>
  </si>
  <si>
    <t>477.40</t>
  </si>
  <si>
    <t>2023-09-10 15:02:55</t>
  </si>
  <si>
    <t>3909704</t>
  </si>
  <si>
    <t>吉隆坡丽思卡尔顿酒店</t>
  </si>
  <si>
    <t>YASUDA KENTO</t>
  </si>
  <si>
    <t>1165.54</t>
  </si>
  <si>
    <t>1241.26</t>
  </si>
  <si>
    <t>2023-09-10 15:08:21</t>
  </si>
  <si>
    <t>3909968</t>
  </si>
  <si>
    <t>HUSEN RAMADHAN MUHAMMAD AUFA</t>
  </si>
  <si>
    <t>1390.57</t>
  </si>
  <si>
    <t>1480.90</t>
  </si>
  <si>
    <t>2023-09-10 16:09:37</t>
  </si>
  <si>
    <t>3910252</t>
  </si>
  <si>
    <t>KIM YONGSUNG</t>
  </si>
  <si>
    <t>1637.94</t>
  </si>
  <si>
    <t>1744.34</t>
  </si>
  <si>
    <t>2023-09-10 17:23:56</t>
  </si>
  <si>
    <t>3910270</t>
  </si>
  <si>
    <t>诺富特巴黎东部酒店</t>
  </si>
  <si>
    <t>LERICOLAIS DAVID</t>
  </si>
  <si>
    <t>1276.72</t>
  </si>
  <si>
    <t>1359.66</t>
  </si>
  <si>
    <t>2023-09-10 17:28:41</t>
  </si>
  <si>
    <t>3910348</t>
  </si>
  <si>
    <t>ALALI KHALIFA</t>
  </si>
  <si>
    <t>1017.28</t>
  </si>
  <si>
    <t>1083.36</t>
  </si>
  <si>
    <t>2023-09-10 17:59:09</t>
  </si>
  <si>
    <t>3910502</t>
  </si>
  <si>
    <t>特罗皮卡纳酒店</t>
  </si>
  <si>
    <t>vijayakumar karthigaichandran</t>
  </si>
  <si>
    <t>829.27</t>
  </si>
  <si>
    <t>883.14</t>
  </si>
  <si>
    <t>2023-09-10 18:07:31</t>
  </si>
  <si>
    <t>3910537</t>
  </si>
  <si>
    <t>大雅台萨米特里奇酒店</t>
  </si>
  <si>
    <t>TAY CHIN KWEE,CO PATRICK</t>
  </si>
  <si>
    <t>953.01</t>
  </si>
  <si>
    <t>1014.92</t>
  </si>
  <si>
    <t>2023-09-10 18:19:44</t>
  </si>
  <si>
    <t>3910810</t>
  </si>
  <si>
    <t>普吉岛格雷斯兰度假村</t>
  </si>
  <si>
    <t>Bhatele Devashish,Bhatele Devashish</t>
  </si>
  <si>
    <t>1120.83</t>
  </si>
  <si>
    <t>1193.64</t>
  </si>
  <si>
    <t>2023-09-10 19:08:30</t>
  </si>
  <si>
    <t>3910853</t>
  </si>
  <si>
    <t>普吉岛凯悦度假酒店</t>
  </si>
  <si>
    <t>955.25</t>
  </si>
  <si>
    <t>1017.31</t>
  </si>
  <si>
    <t>2023-09-10 19:22:17</t>
  </si>
  <si>
    <t>3910863</t>
  </si>
  <si>
    <t>ANAN ESLAM</t>
  </si>
  <si>
    <t>1525.91</t>
  </si>
  <si>
    <t>1625.04</t>
  </si>
  <si>
    <t>2023-09-10 19:26:43</t>
  </si>
  <si>
    <t>3910874</t>
  </si>
  <si>
    <t>伊斯坦布尔史蒂根伯格皇家宫殿酒店</t>
  </si>
  <si>
    <t>DAI FANGQI,WANG YUWEI</t>
  </si>
  <si>
    <t>954.53</t>
  </si>
  <si>
    <t>1016.54</t>
  </si>
  <si>
    <t>2023-09-10 19:28:29</t>
  </si>
  <si>
    <t>3910887</t>
  </si>
  <si>
    <t>洛杉矶市中心洲际酒店</t>
  </si>
  <si>
    <t>FAN GUIMEI,YANG SHANGDONG</t>
  </si>
  <si>
    <t>3158.39</t>
  </si>
  <si>
    <t>3363.57</t>
  </si>
  <si>
    <t>2023-09-10 19:35:12</t>
  </si>
  <si>
    <t>3910936</t>
  </si>
  <si>
    <t>Anselmo Jamie</t>
  </si>
  <si>
    <t>9596.17</t>
  </si>
  <si>
    <t>10219.56</t>
  </si>
  <si>
    <t>2023-09-10 19:54:26</t>
  </si>
  <si>
    <t>3911124</t>
  </si>
  <si>
    <t>Avellanosa Selene</t>
  </si>
  <si>
    <t>1165.01</t>
  </si>
  <si>
    <t>1240.69</t>
  </si>
  <si>
    <t>2023-09-10 20:29:24</t>
  </si>
  <si>
    <t>3911146</t>
  </si>
  <si>
    <t>YAN XUE</t>
  </si>
  <si>
    <t>1396.02</t>
  </si>
  <si>
    <t>1486.71</t>
  </si>
  <si>
    <t>2023-09-10 20:21:36</t>
  </si>
  <si>
    <t>3911167</t>
  </si>
  <si>
    <t>佩达纳酒店</t>
  </si>
  <si>
    <t>zhang junqiang</t>
  </si>
  <si>
    <t>928.73</t>
  </si>
  <si>
    <t>989.06</t>
  </si>
  <si>
    <t>2023-09-10 20:26:36</t>
  </si>
  <si>
    <t>3911544</t>
  </si>
  <si>
    <t>J Hotel by Dorsett</t>
  </si>
  <si>
    <t>WONG JING YAO</t>
  </si>
  <si>
    <t>273.00</t>
  </si>
  <si>
    <t>290.74</t>
  </si>
  <si>
    <t>2023-09-10 21:28:56</t>
  </si>
  <si>
    <t>3911852</t>
  </si>
  <si>
    <t>清迈阿莫拉塔佩酒店</t>
  </si>
  <si>
    <t>PATTHANAPUKDEE THANAPHON</t>
  </si>
  <si>
    <t>530.01</t>
  </si>
  <si>
    <t>564.44</t>
  </si>
  <si>
    <t>2023-09-11 10:23:09</t>
  </si>
  <si>
    <t>3911937</t>
  </si>
  <si>
    <t>坎昆市中心温德姆花园酒店</t>
  </si>
  <si>
    <t>KUNG YUK MING</t>
  </si>
  <si>
    <t>550.34</t>
  </si>
  <si>
    <t>586.09</t>
  </si>
  <si>
    <t>2023-09-10 22:40:06</t>
  </si>
  <si>
    <t>3911981</t>
  </si>
  <si>
    <t>LIN XUELIAN</t>
  </si>
  <si>
    <t>1792.59</t>
  </si>
  <si>
    <t>1909.04</t>
  </si>
  <si>
    <t>2023-09-10 22:54:24</t>
  </si>
  <si>
    <t>3912175</t>
  </si>
  <si>
    <t>达沃水畔岛屿酒店</t>
  </si>
  <si>
    <t>YOON JONGHWAN</t>
  </si>
  <si>
    <t>964.60</t>
  </si>
  <si>
    <t>1027.26</t>
  </si>
  <si>
    <t>2023-09-10 23:20:51</t>
  </si>
  <si>
    <t>3912199</t>
  </si>
  <si>
    <t>济州宫殿酒店</t>
  </si>
  <si>
    <t>CHOI DONGYEON</t>
  </si>
  <si>
    <t>895.82</t>
  </si>
  <si>
    <t>954.02</t>
  </si>
  <si>
    <t>2023-09-10 23:29:31</t>
  </si>
  <si>
    <t>3912214</t>
  </si>
  <si>
    <t>泗水大蒂博尼哥罗酒店</t>
  </si>
  <si>
    <t>DENNIS DENNIS</t>
  </si>
  <si>
    <t>602.58</t>
  </si>
  <si>
    <t>641.73</t>
  </si>
  <si>
    <t>2023-09-10 23:36:38</t>
  </si>
  <si>
    <t>3912476</t>
  </si>
  <si>
    <t>Carvalho Sbeghen Beatriz</t>
  </si>
  <si>
    <t>918.01</t>
  </si>
  <si>
    <t>977.65</t>
  </si>
  <si>
    <t>2023-09-11 00:24:44</t>
  </si>
  <si>
    <t>3912477</t>
  </si>
  <si>
    <t>LI PENG</t>
  </si>
  <si>
    <t>4016.83</t>
  </si>
  <si>
    <t>4277.77</t>
  </si>
  <si>
    <t>2023-09-11 00:25:31</t>
  </si>
  <si>
    <t>3912522</t>
  </si>
  <si>
    <t>CHEN ZHEN</t>
  </si>
  <si>
    <t>2023-09-11 00:46:03</t>
  </si>
  <si>
    <t>3912574</t>
  </si>
  <si>
    <t>HUANG DEBIN</t>
  </si>
  <si>
    <t>2023-09-11 01:09:45</t>
  </si>
  <si>
    <t>3912584</t>
  </si>
  <si>
    <t>LEELAKITTIWONG TAVEESUB</t>
  </si>
  <si>
    <t>2420.14</t>
  </si>
  <si>
    <t>2577.36</t>
  </si>
  <si>
    <t>2023-09-11 08:17:37</t>
  </si>
  <si>
    <t>3912726</t>
  </si>
  <si>
    <t>阿纳海姆度假村区索内斯塔酒店</t>
  </si>
  <si>
    <t>reyes stephanie</t>
  </si>
  <si>
    <t>2336.79</t>
  </si>
  <si>
    <t>2488.59</t>
  </si>
  <si>
    <t>2023-09-11 03:35:22</t>
  </si>
  <si>
    <t>3912763</t>
  </si>
  <si>
    <t>卓美亚阿联酋塔酒店</t>
  </si>
  <si>
    <t>JABRAOUTI NABIL</t>
  </si>
  <si>
    <t>4134.43</t>
  </si>
  <si>
    <t>4403.01</t>
  </si>
  <si>
    <t>2023-09-11 04:18:56</t>
  </si>
  <si>
    <t>3912778</t>
  </si>
  <si>
    <t>WU JIANMIN</t>
  </si>
  <si>
    <t>836.49</t>
  </si>
  <si>
    <t>890.83</t>
  </si>
  <si>
    <t>2023-09-11 04:50:03</t>
  </si>
  <si>
    <t>3912797</t>
  </si>
  <si>
    <t>迈阿密国际机场克拉丽奥套房酒店</t>
  </si>
  <si>
    <t>HERNANDEZ HEYLIN</t>
  </si>
  <si>
    <t>1305.17</t>
  </si>
  <si>
    <t>1389.96</t>
  </si>
  <si>
    <t>2023-09-11 05:12:25</t>
  </si>
  <si>
    <t>3912799</t>
  </si>
  <si>
    <t>迪普乐玛特酒店</t>
  </si>
  <si>
    <t>JONES HUGH</t>
  </si>
  <si>
    <t>1113.13</t>
  </si>
  <si>
    <t>1185.44</t>
  </si>
  <si>
    <t>2023-09-11 05:17:33</t>
  </si>
  <si>
    <t>3912806</t>
  </si>
  <si>
    <t>波德阿尔费哈公寓式酒店</t>
  </si>
  <si>
    <t>LIN HONGYONG</t>
  </si>
  <si>
    <t>1343.93</t>
  </si>
  <si>
    <t>1431.24</t>
  </si>
  <si>
    <t>2023-09-11 05:31:33</t>
  </si>
  <si>
    <t>3912892</t>
  </si>
  <si>
    <t>大西洋普莱姆酒店</t>
  </si>
  <si>
    <t>BRANT VINICIUS CAMPOS CALDEIRA</t>
  </si>
  <si>
    <t>198.75</t>
  </si>
  <si>
    <t>211.66</t>
  </si>
  <si>
    <t>2023-09-11 07:16:05</t>
  </si>
  <si>
    <t>3912920</t>
  </si>
  <si>
    <t>新暹罗河滨酒店</t>
  </si>
  <si>
    <t>TE HAIN SENG</t>
  </si>
  <si>
    <t>572.26</t>
  </si>
  <si>
    <t>609.44</t>
  </si>
  <si>
    <t>2023-09-11 07:37:12</t>
  </si>
  <si>
    <t>3913078</t>
  </si>
  <si>
    <t>CHO YOUMI</t>
  </si>
  <si>
    <t>787.99</t>
  </si>
  <si>
    <t>839.18</t>
  </si>
  <si>
    <t>2023-09-11 08:56:14</t>
  </si>
  <si>
    <t>3913080</t>
  </si>
  <si>
    <t>河内酒店</t>
  </si>
  <si>
    <t>ZHOU YI</t>
  </si>
  <si>
    <t>1548.92</t>
  </si>
  <si>
    <t>1649.54</t>
  </si>
  <si>
    <t>2023-09-11 08:56:47</t>
  </si>
  <si>
    <t>3913200</t>
  </si>
  <si>
    <t>吉隆坡国际机场萨玛萨玛酒店</t>
  </si>
  <si>
    <t>LOKE MEICHAN</t>
  </si>
  <si>
    <t>915.82</t>
  </si>
  <si>
    <t>975.31</t>
  </si>
  <si>
    <t>2023-09-11 09:28:22</t>
  </si>
  <si>
    <t>3913203</t>
  </si>
  <si>
    <t>ZHENG YONGBO</t>
  </si>
  <si>
    <t>975.81</t>
  </si>
  <si>
    <t>1039.20</t>
  </si>
  <si>
    <t>2023-09-11 09:28:40</t>
  </si>
  <si>
    <t>3913216</t>
  </si>
  <si>
    <t>上品海洋卡塔酒店</t>
  </si>
  <si>
    <t>Phuriwat wongseriwattana</t>
  </si>
  <si>
    <t>103.60</t>
  </si>
  <si>
    <t>110.33</t>
  </si>
  <si>
    <t>2023-09-11 09:34:47</t>
  </si>
  <si>
    <t>3913245</t>
  </si>
  <si>
    <t>SIEW SUET YEW</t>
  </si>
  <si>
    <t>1295.99</t>
  </si>
  <si>
    <t>1380.18</t>
  </si>
  <si>
    <t>2023-09-11 14:26:27</t>
  </si>
  <si>
    <t>3913269</t>
  </si>
  <si>
    <t>曼哈顿时代广场酒店</t>
  </si>
  <si>
    <t>VETRI VEL VETRI VEL</t>
  </si>
  <si>
    <t>5278.91</t>
  </si>
  <si>
    <t>5621.84</t>
  </si>
  <si>
    <t>2023-09-11 09:55:48</t>
  </si>
  <si>
    <t>3913355</t>
  </si>
  <si>
    <t>济州岛梅生格拉德酒店</t>
  </si>
  <si>
    <t>KIM JONGHYUN</t>
  </si>
  <si>
    <t>639.61</t>
  </si>
  <si>
    <t>681.16</t>
  </si>
  <si>
    <t>2023-09-11 10:02:37</t>
  </si>
  <si>
    <t>3913367</t>
  </si>
  <si>
    <t>BEIRE XU,XU BEIER</t>
  </si>
  <si>
    <t>295.41</t>
  </si>
  <si>
    <t>314.60</t>
  </si>
  <si>
    <t>2023-09-11 10:08:57</t>
  </si>
  <si>
    <t>3913377</t>
  </si>
  <si>
    <t>蓝天大厦酒店</t>
  </si>
  <si>
    <t>LIU GUOFENG,MA MINFENG</t>
  </si>
  <si>
    <t>2221.58</t>
  </si>
  <si>
    <t>2365.90</t>
  </si>
  <si>
    <t>2023-09-11 10:18:12</t>
  </si>
  <si>
    <t>蒙古</t>
  </si>
  <si>
    <t>3913705</t>
  </si>
  <si>
    <t>水牛机场酒店</t>
  </si>
  <si>
    <t>Chen Congli</t>
  </si>
  <si>
    <t>658.12</t>
  </si>
  <si>
    <t>700.87</t>
  </si>
  <si>
    <t>2023-09-11 10:23:37</t>
  </si>
  <si>
    <t>3913719</t>
  </si>
  <si>
    <t>精选典藏酒店</t>
  </si>
  <si>
    <t>JIN WONJUNG</t>
  </si>
  <si>
    <t>499.87</t>
  </si>
  <si>
    <t>532.34</t>
  </si>
  <si>
    <t>2023-09-11 10:27:40</t>
  </si>
  <si>
    <t>3913745</t>
  </si>
  <si>
    <t>BOONHOW TEY</t>
  </si>
  <si>
    <t>2023-09-11 10:36:10</t>
  </si>
  <si>
    <t>3913951</t>
  </si>
  <si>
    <t>科帕卡瓦纳大西洋酒店</t>
  </si>
  <si>
    <t>LOPES DE ALMEIDA REGINALDO CONCEICAO</t>
  </si>
  <si>
    <t>735.16</t>
  </si>
  <si>
    <t>782.92</t>
  </si>
  <si>
    <t>2023-09-11 11:17:29</t>
  </si>
  <si>
    <t>3913960</t>
  </si>
  <si>
    <t>马尼拉福特香格里拉酒店</t>
  </si>
  <si>
    <t>Yang Chuan</t>
  </si>
  <si>
    <t>4300.62</t>
  </si>
  <si>
    <t>4580.00</t>
  </si>
  <si>
    <t>2023-09-11 11:19:47</t>
  </si>
  <si>
    <t>3914555</t>
  </si>
  <si>
    <t>RODRIGUEZ JUAN OSORIO</t>
  </si>
  <si>
    <t>2023-09-11 13:22:10</t>
  </si>
  <si>
    <t>3914562</t>
  </si>
  <si>
    <t>卡恩蒙的维尔B酒店</t>
  </si>
  <si>
    <t>LEVRAY CHRISTIAN</t>
  </si>
  <si>
    <t>851.77</t>
  </si>
  <si>
    <t>907.10</t>
  </si>
  <si>
    <t>2023-09-11 13:24:03</t>
  </si>
  <si>
    <t>3914623</t>
  </si>
  <si>
    <t>HAYASHI RYOSUKE</t>
  </si>
  <si>
    <t>778.93</t>
  </si>
  <si>
    <t>829.53</t>
  </si>
  <si>
    <t>2023-09-11 13:46:26</t>
  </si>
  <si>
    <t>3914638</t>
  </si>
  <si>
    <t>泰国普拉度假村</t>
  </si>
  <si>
    <t>ARIFF FAIZUL</t>
  </si>
  <si>
    <t>574.59</t>
  </si>
  <si>
    <t>611.92</t>
  </si>
  <si>
    <t>2023-09-11 13:50:04</t>
  </si>
  <si>
    <t>3914639</t>
  </si>
  <si>
    <t>SHEN SIQI,HUANG SHUGE,RAO ZEYING</t>
  </si>
  <si>
    <t>800.01</t>
  </si>
  <si>
    <t>851.98</t>
  </si>
  <si>
    <t>2023-09-11 18:39:30</t>
  </si>
  <si>
    <t>3914645</t>
  </si>
  <si>
    <t>萨帕中心酒店</t>
  </si>
  <si>
    <t>MORGAN ANGELINA,OGAWA KIMITO</t>
  </si>
  <si>
    <t>451.31</t>
  </si>
  <si>
    <t>480.63</t>
  </si>
  <si>
    <t>2023-09-11 13:54:22</t>
  </si>
  <si>
    <t>3915087</t>
  </si>
  <si>
    <t>联邦集团来朋酒店</t>
  </si>
  <si>
    <t>GHIMIRE ANJAN</t>
  </si>
  <si>
    <t>671.24</t>
  </si>
  <si>
    <t>714.85</t>
  </si>
  <si>
    <t>2023-09-11 15:13:20</t>
  </si>
  <si>
    <t>澳大利亚</t>
  </si>
  <si>
    <t>3915355</t>
  </si>
  <si>
    <t>怡保麗閣酒店</t>
  </si>
  <si>
    <t>OSMAN ZAMRI</t>
  </si>
  <si>
    <t>208.56</t>
  </si>
  <si>
    <t>222.11</t>
  </si>
  <si>
    <t>2023-09-11 16:11:04</t>
  </si>
  <si>
    <t>3915468</t>
  </si>
  <si>
    <t>双威金字塔酒店</t>
  </si>
  <si>
    <t>WU JINXIN</t>
  </si>
  <si>
    <t>1680.56</t>
  </si>
  <si>
    <t>1789.73</t>
  </si>
  <si>
    <t>2023-09-11 16:52:03</t>
  </si>
  <si>
    <t>3915530</t>
  </si>
  <si>
    <t>巴塔姆中心哈里斯酒店</t>
  </si>
  <si>
    <t>TYE STUART LESLIE</t>
  </si>
  <si>
    <t>373.89</t>
  </si>
  <si>
    <t>398.18</t>
  </si>
  <si>
    <t>2023-09-11 17:14:34</t>
  </si>
  <si>
    <t>3915542</t>
  </si>
  <si>
    <t>苏黎世蒙塔那酒店</t>
  </si>
  <si>
    <t>Berti Andrea Stefano</t>
  </si>
  <si>
    <t>1050.74</t>
  </si>
  <si>
    <t>1119.00</t>
  </si>
  <si>
    <t>2023-09-11 17:20:06</t>
  </si>
  <si>
    <t>3915574</t>
  </si>
  <si>
    <t>芭堤雅暹罗海岸酒店</t>
  </si>
  <si>
    <t>jassal supreet,jassal supreet</t>
  </si>
  <si>
    <t>1327.11</t>
  </si>
  <si>
    <t>1413.32</t>
  </si>
  <si>
    <t>2023-09-11 17:33:31</t>
  </si>
  <si>
    <t>3915799</t>
  </si>
  <si>
    <t>WANG BIYUN</t>
  </si>
  <si>
    <t>560.19</t>
  </si>
  <si>
    <t>596.58</t>
  </si>
  <si>
    <t>2023-09-11 18:09:39</t>
  </si>
  <si>
    <t>3915834</t>
  </si>
  <si>
    <t>下龙湾皇宫酒店</t>
  </si>
  <si>
    <t>shen jiawei,he cenlong</t>
  </si>
  <si>
    <t>322.81</t>
  </si>
  <si>
    <t>343.78</t>
  </si>
  <si>
    <t>2023-09-11 18:24:34</t>
  </si>
  <si>
    <t>3915905</t>
  </si>
  <si>
    <t>Dana Rayhaan by Rotana</t>
  </si>
  <si>
    <t>YANG CHAO,JUHAN SABBIR</t>
  </si>
  <si>
    <t>1223.87</t>
  </si>
  <si>
    <t>1303.38</t>
  </si>
  <si>
    <t>2023-09-11 18:53:51</t>
  </si>
  <si>
    <t>3916154</t>
  </si>
  <si>
    <t>迪拜湾高地凯悦酒店</t>
  </si>
  <si>
    <t>ZHANG PENG FEI</t>
  </si>
  <si>
    <t>809.57</t>
  </si>
  <si>
    <t>862.16</t>
  </si>
  <si>
    <t>2023-09-11 19:26:45</t>
  </si>
  <si>
    <t>3916178</t>
  </si>
  <si>
    <t>ZHANG SICHUAN,WANG HUAN</t>
  </si>
  <si>
    <t>427.14</t>
  </si>
  <si>
    <t>454.89</t>
  </si>
  <si>
    <t>2023-09-11 19:33:30</t>
  </si>
  <si>
    <t>3916180</t>
  </si>
  <si>
    <t>ANGOT ALEXANDRE</t>
  </si>
  <si>
    <t>549.40</t>
  </si>
  <si>
    <t>585.09</t>
  </si>
  <si>
    <t>2023-09-11 19:34:02</t>
  </si>
  <si>
    <t>3916253</t>
  </si>
  <si>
    <t>YE YUXUAN</t>
  </si>
  <si>
    <t>785.92</t>
  </si>
  <si>
    <t>836.98</t>
  </si>
  <si>
    <t>2023-09-11 19:57:41</t>
  </si>
  <si>
    <t>3916832</t>
  </si>
  <si>
    <t>精选 O 9 安雅乌布别墅酒店</t>
  </si>
  <si>
    <t>FATIHA AULIA</t>
  </si>
  <si>
    <t>251.77</t>
  </si>
  <si>
    <t>268.13</t>
  </si>
  <si>
    <t>2023-09-11 21:11:12</t>
  </si>
  <si>
    <t>3916905</t>
  </si>
  <si>
    <t>苏黎世欧瑞康星酒店</t>
  </si>
  <si>
    <t>Scheuermeier Gertrud</t>
  </si>
  <si>
    <t>2094.80</t>
  </si>
  <si>
    <t>2230.88</t>
  </si>
  <si>
    <t>2023-09-11 21:30:47</t>
  </si>
  <si>
    <t>3916920</t>
  </si>
  <si>
    <t>绮色佳-大学区凯艺酒店</t>
  </si>
  <si>
    <t>LI YUE</t>
  </si>
  <si>
    <t>1665.71</t>
  </si>
  <si>
    <t>1773.92</t>
  </si>
  <si>
    <t>2023-09-11 22:21:21</t>
  </si>
  <si>
    <t>3917010</t>
  </si>
  <si>
    <t>圣苏湾机场套房</t>
  </si>
  <si>
    <t>PHOLOENG SASIMA,YOTHONGYOT THANAPHON</t>
  </si>
  <si>
    <t>158.87</t>
  </si>
  <si>
    <t>169.19</t>
  </si>
  <si>
    <t>2023-09-11 21:59:15</t>
  </si>
  <si>
    <t>3917196</t>
  </si>
  <si>
    <t>SU SENPENG,YANG PING</t>
  </si>
  <si>
    <t>4745.18</t>
  </si>
  <si>
    <t>5053.44</t>
  </si>
  <si>
    <t>2023-09-11 22:15:38</t>
  </si>
  <si>
    <t>3917316</t>
  </si>
  <si>
    <t>吉隆坡宴宾雅酒店</t>
  </si>
  <si>
    <t>YEO KIAN WEE</t>
  </si>
  <si>
    <t>1321.55</t>
  </si>
  <si>
    <t>1407.40</t>
  </si>
  <si>
    <t>2023-09-11 22:49:15</t>
  </si>
  <si>
    <t>3917329</t>
  </si>
  <si>
    <t>柏林埃斯特酒店</t>
  </si>
  <si>
    <t>YUAN YI</t>
  </si>
  <si>
    <t>950.23</t>
  </si>
  <si>
    <t>1011.96</t>
  </si>
  <si>
    <t>2023-09-11 22:50:58</t>
  </si>
  <si>
    <t>3917342</t>
  </si>
  <si>
    <t>迪拜溪畔君门大酒店</t>
  </si>
  <si>
    <t>Alsaadi Yousf</t>
  </si>
  <si>
    <t>485.86</t>
  </si>
  <si>
    <t>517.42</t>
  </si>
  <si>
    <t>2023-09-11 22:54:38</t>
  </si>
  <si>
    <t>3917355</t>
  </si>
  <si>
    <t>婆罗浮屠萨拉斯瓦蒂酒店</t>
  </si>
  <si>
    <t>QUAN LI,ZHANG HUA,QUAN YUE</t>
  </si>
  <si>
    <t>682.92</t>
  </si>
  <si>
    <t>727.28</t>
  </si>
  <si>
    <t>2023-09-11 22:57:42</t>
  </si>
  <si>
    <t>3917358</t>
  </si>
  <si>
    <t>腾海酒店</t>
  </si>
  <si>
    <t>TRAN THI TRUC PHUONG</t>
  </si>
  <si>
    <t>246.13</t>
  </si>
  <si>
    <t>262.12</t>
  </si>
  <si>
    <t>2023-09-11 22:58:20</t>
  </si>
  <si>
    <t>3917512</t>
  </si>
  <si>
    <t>萨普塔佩塔拉酒店</t>
  </si>
  <si>
    <t>ZHENG GUANGLU</t>
  </si>
  <si>
    <t>90.35</t>
  </si>
  <si>
    <t>96.22</t>
  </si>
  <si>
    <t>2023-09-11 23:34:43</t>
  </si>
  <si>
    <t>3917531</t>
  </si>
  <si>
    <t>班贾尔马辛苏黎快捷酒店</t>
  </si>
  <si>
    <t>LAU SIE CHUONG</t>
  </si>
  <si>
    <t>173.90</t>
  </si>
  <si>
    <t>185.20</t>
  </si>
  <si>
    <t>2023-09-11 23:42:35</t>
  </si>
  <si>
    <t>3917586</t>
  </si>
  <si>
    <t>西隆翠妮提酒店</t>
  </si>
  <si>
    <t>SOPHITDHANABHORN GUNTARAKORN</t>
  </si>
  <si>
    <t>273.62</t>
  </si>
  <si>
    <t>291.40</t>
  </si>
  <si>
    <t>2023-09-11 23:57:40</t>
  </si>
  <si>
    <t>3917652</t>
  </si>
  <si>
    <t>曼谷素旺那普机场奇迹酒店</t>
  </si>
  <si>
    <t>SOMBOUN SIMMAVONG</t>
  </si>
  <si>
    <t>567.85</t>
  </si>
  <si>
    <t>604.74</t>
  </si>
  <si>
    <t>2023-09-12 08:12:36</t>
  </si>
  <si>
    <t>3917694</t>
  </si>
  <si>
    <t>REMELI MOHAMMED RUQAIMI</t>
  </si>
  <si>
    <t>386.53</t>
  </si>
  <si>
    <t>411.64</t>
  </si>
  <si>
    <t>2023-09-12 00:41:56</t>
  </si>
  <si>
    <t>3917780</t>
  </si>
  <si>
    <t>阿斯托里亚宫殿酒店</t>
  </si>
  <si>
    <t>SIMPATIA NARDO</t>
  </si>
  <si>
    <t>1088.66</t>
  </si>
  <si>
    <t>1159.38</t>
  </si>
  <si>
    <t>2023-09-12 01:41:09</t>
  </si>
  <si>
    <t>3917826</t>
  </si>
  <si>
    <t>洛杉矶国际机场品质套房酒店</t>
  </si>
  <si>
    <t>LI ZIYANG</t>
  </si>
  <si>
    <t>779.01</t>
  </si>
  <si>
    <t>834.95</t>
  </si>
  <si>
    <t>2023-09-12 02:14:28</t>
  </si>
  <si>
    <t>3917910</t>
  </si>
  <si>
    <t>拉昆塔圣何塞机场酒店</t>
  </si>
  <si>
    <t>JIA WEI</t>
  </si>
  <si>
    <t>1786.04</t>
  </si>
  <si>
    <t>1914.30</t>
  </si>
  <si>
    <t>2023-09-12 04:06:55</t>
  </si>
  <si>
    <t>3917925</t>
  </si>
  <si>
    <t>巴黎拉丁街区酒店</t>
  </si>
  <si>
    <t>LING YIQING,QIU AO</t>
  </si>
  <si>
    <t>1008.30</t>
  </si>
  <si>
    <t>1080.71</t>
  </si>
  <si>
    <t>2023-09-12 04:34:39</t>
  </si>
  <si>
    <t>3917929</t>
  </si>
  <si>
    <t>OH CHAEHYEOK</t>
  </si>
  <si>
    <t>501.60</t>
  </si>
  <si>
    <t>537.62</t>
  </si>
  <si>
    <t>2023-09-12 04:39:34</t>
  </si>
  <si>
    <t>3917964</t>
  </si>
  <si>
    <t>巴厘岛康莱德酒店</t>
  </si>
  <si>
    <t>Jin Ling</t>
  </si>
  <si>
    <t>1472.94</t>
  </si>
  <si>
    <t>1578.71</t>
  </si>
  <si>
    <t>2023-09-12 05:32:55</t>
  </si>
  <si>
    <t>3917973</t>
  </si>
  <si>
    <t>庞尼科尼斯酒店</t>
  </si>
  <si>
    <t>Martinelli Tina</t>
  </si>
  <si>
    <t>647.57</t>
  </si>
  <si>
    <t>694.07</t>
  </si>
  <si>
    <t>2023-09-12 05:55:30</t>
  </si>
  <si>
    <t>3917975</t>
  </si>
  <si>
    <t>Zeng Di,MA YANHONG</t>
  </si>
  <si>
    <t>688.04</t>
  </si>
  <si>
    <t>737.45</t>
  </si>
  <si>
    <t>2023-09-12 05:55:44</t>
  </si>
  <si>
    <t>3918003</t>
  </si>
  <si>
    <t>波士顿 - 弗雷明汉红屋顶普拉斯+酒店</t>
  </si>
  <si>
    <t>XIE SHENG</t>
  </si>
  <si>
    <t>1678.54</t>
  </si>
  <si>
    <t>1799.08</t>
  </si>
  <si>
    <t>2023-09-12 06:39:58</t>
  </si>
  <si>
    <t>3918015</t>
  </si>
  <si>
    <t>里约热内卢巴拉亚特兰帝卡国际酒店</t>
  </si>
  <si>
    <t>Gregoski Felipe Sama,Gavronski Lucas Gerhardt</t>
  </si>
  <si>
    <t>922.07</t>
  </si>
  <si>
    <t>988.28</t>
  </si>
  <si>
    <t>2023-09-12 06:58:02</t>
  </si>
  <si>
    <t>3918045</t>
  </si>
  <si>
    <t>阿帕雷希达瓜拉庭盖达宜必思酒店</t>
  </si>
  <si>
    <t>FELICIO FIERRO</t>
  </si>
  <si>
    <t>356.42</t>
  </si>
  <si>
    <t>382.02</t>
  </si>
  <si>
    <t>2023-09-12 07:42:27</t>
  </si>
  <si>
    <t>3918069</t>
  </si>
  <si>
    <t>Ma Huiying</t>
  </si>
  <si>
    <t>1980.48</t>
  </si>
  <si>
    <t>2122.70</t>
  </si>
  <si>
    <t>2023-09-12 07:35:45</t>
  </si>
  <si>
    <t>3918169</t>
  </si>
  <si>
    <t>伦敦鲁顿提斯特尔快捷酒店</t>
  </si>
  <si>
    <t>CHAN WAI TAT LAURENCE</t>
  </si>
  <si>
    <t>647.18</t>
  </si>
  <si>
    <t>693.66</t>
  </si>
  <si>
    <t>2023-09-12 08:14:09</t>
  </si>
  <si>
    <t>3918190</t>
  </si>
  <si>
    <t>奇德伦中心酒店 (SHA Extra Plus)</t>
  </si>
  <si>
    <t>MALA LA</t>
  </si>
  <si>
    <t>460.00</t>
  </si>
  <si>
    <t>493.03</t>
  </si>
  <si>
    <t>2023-09-12 10:00:01</t>
  </si>
  <si>
    <t>3918202</t>
  </si>
  <si>
    <t>马尼拉马卡迪宫殿酒店</t>
  </si>
  <si>
    <t>SHANG YANAN</t>
  </si>
  <si>
    <t>514.01</t>
  </si>
  <si>
    <t>550.92</t>
  </si>
  <si>
    <t>2023-09-12 08:41:22</t>
  </si>
  <si>
    <t>3918578</t>
  </si>
  <si>
    <t>爱迪生时代广场酒店</t>
  </si>
  <si>
    <t>CANEVET HERVE LOUIS</t>
  </si>
  <si>
    <t>4148.04</t>
  </si>
  <si>
    <t>4445.92</t>
  </si>
  <si>
    <t>2023-09-12 10:26:58</t>
  </si>
  <si>
    <t>3918766</t>
  </si>
  <si>
    <t>努沙杜瓦的水晶奢华海湾度假村</t>
  </si>
  <si>
    <t>LAI ZHICHENG,CHEN PENGWEI</t>
  </si>
  <si>
    <t>646.85</t>
  </si>
  <si>
    <t>693.30</t>
  </si>
  <si>
    <t>2023-09-12 11:03:55</t>
  </si>
  <si>
    <t>3918889</t>
  </si>
  <si>
    <t>枫叶酒店</t>
  </si>
  <si>
    <t>TANG SHENGFENG,MA WENJING</t>
  </si>
  <si>
    <t>1201.55</t>
  </si>
  <si>
    <t>1287.84</t>
  </si>
  <si>
    <t>2023-09-12 12:11:27</t>
  </si>
  <si>
    <t>3918918</t>
  </si>
  <si>
    <t>曼谷康莱德酒店</t>
  </si>
  <si>
    <t>QI TIAN,WANG HONGFEI,WANG HONGFEI</t>
  </si>
  <si>
    <t>1750.12</t>
  </si>
  <si>
    <t>1875.80</t>
  </si>
  <si>
    <t>2023-09-12 11:52:34</t>
  </si>
  <si>
    <t>3919119</t>
  </si>
  <si>
    <t>马来亚广场酒店</t>
  </si>
  <si>
    <t>NGUYEN THITRANG</t>
  </si>
  <si>
    <t>364.84</t>
  </si>
  <si>
    <t>391.04</t>
  </si>
  <si>
    <t>2023-09-12 12:10:10</t>
  </si>
  <si>
    <t>3919173</t>
  </si>
  <si>
    <t>曼谷善兰酒店</t>
  </si>
  <si>
    <t>JARUK NUTCHARI</t>
  </si>
  <si>
    <t>478.82</t>
  </si>
  <si>
    <t>513.20</t>
  </si>
  <si>
    <t>2023-09-12 12:27:58</t>
  </si>
  <si>
    <t>3919186</t>
  </si>
  <si>
    <t>Shou Jianwei</t>
  </si>
  <si>
    <t>354.25</t>
  </si>
  <si>
    <t>379.69</t>
  </si>
  <si>
    <t>2023-09-12 12:31:09</t>
  </si>
  <si>
    <t>3919411</t>
  </si>
  <si>
    <t>热带拉斯维加斯希尔顿逸林酒店</t>
  </si>
  <si>
    <t>Armitige Chris</t>
  </si>
  <si>
    <t>2325.04</t>
  </si>
  <si>
    <t>2492.00</t>
  </si>
  <si>
    <t>2023-09-12 13:04:29</t>
  </si>
  <si>
    <t>3919490</t>
  </si>
  <si>
    <t>吉隆坡紫闲阁精品酒店</t>
  </si>
  <si>
    <t>ONG BOBBY</t>
  </si>
  <si>
    <t>192.70</t>
  </si>
  <si>
    <t>206.54</t>
  </si>
  <si>
    <t>2023-09-12 13:32:08</t>
  </si>
  <si>
    <t>3919502</t>
  </si>
  <si>
    <t>迪拜莱佛士酒店</t>
  </si>
  <si>
    <t>LEE JIN HEE</t>
  </si>
  <si>
    <t>2348.83</t>
  </si>
  <si>
    <t>2517.50</t>
  </si>
  <si>
    <t>2023-09-12 13:36:30</t>
  </si>
  <si>
    <t>3919696</t>
  </si>
  <si>
    <t>悉尼香格里拉大酒店</t>
  </si>
  <si>
    <t>GUO XIAOQIU</t>
  </si>
  <si>
    <t>1695.55</t>
  </si>
  <si>
    <t>1817.31</t>
  </si>
  <si>
    <t>2023-09-12 14:12:03</t>
  </si>
  <si>
    <t>3919722</t>
  </si>
  <si>
    <t>首尔妈妈和爸爸旅馆和公寓酒店</t>
  </si>
  <si>
    <t>CAMSOPA BUSSARA</t>
  </si>
  <si>
    <t>385.20</t>
  </si>
  <si>
    <t>412.86</t>
  </si>
  <si>
    <t>2023-09-12 14:19:15</t>
  </si>
  <si>
    <t>3919735</t>
  </si>
  <si>
    <t>LIAO JIANQI,LI XIANYANG</t>
  </si>
  <si>
    <t>276.35</t>
  </si>
  <si>
    <t>296.20</t>
  </si>
  <si>
    <t>2023-09-12 14:23:36</t>
  </si>
  <si>
    <t>3919739</t>
  </si>
  <si>
    <t>库塔海滩酒店</t>
  </si>
  <si>
    <t>PRATAMA HENDY</t>
  </si>
  <si>
    <t>256.08</t>
  </si>
  <si>
    <t>274.47</t>
  </si>
  <si>
    <t>2023-09-12 14:25:04</t>
  </si>
  <si>
    <t>3919989</t>
  </si>
  <si>
    <t>九棵树至尊酒店明洞2号店</t>
  </si>
  <si>
    <t>li xiang</t>
  </si>
  <si>
    <t>899.77</t>
  </si>
  <si>
    <t>2023-09-12 15:05:05</t>
  </si>
  <si>
    <t>3920029</t>
  </si>
  <si>
    <t>JIANG YANJIN</t>
  </si>
  <si>
    <t>757.87</t>
  </si>
  <si>
    <t>812.29</t>
  </si>
  <si>
    <t>2023-09-12 15:16:46</t>
  </si>
  <si>
    <t>3920077</t>
  </si>
  <si>
    <t>UHG四分之一隆齐酒店</t>
  </si>
  <si>
    <t>INTHACHAI NAKHARIN</t>
  </si>
  <si>
    <t>293.27</t>
  </si>
  <si>
    <t>2023-09-12 15:30:05</t>
  </si>
  <si>
    <t>3920093</t>
  </si>
  <si>
    <t>吉隆坡豪亚酒店式公寓-遠東酒店集團旗下</t>
  </si>
  <si>
    <t>KUBOTA MIDORI</t>
  </si>
  <si>
    <t>354.19</t>
  </si>
  <si>
    <t>379.62</t>
  </si>
  <si>
    <t>2023-09-12 15:34:42</t>
  </si>
  <si>
    <t>3920108</t>
  </si>
  <si>
    <t>沙迦时光快捷酒店</t>
  </si>
  <si>
    <t>SALIMO MOHAMED AMIR</t>
  </si>
  <si>
    <t>302.33</t>
  </si>
  <si>
    <t>324.04</t>
  </si>
  <si>
    <t>2023-09-12 15:38:45</t>
  </si>
  <si>
    <t>3920129</t>
  </si>
  <si>
    <t>KWON IKSEONG,CHUNG ILMAN</t>
  </si>
  <si>
    <t>1527.82</t>
  </si>
  <si>
    <t>1637.54</t>
  </si>
  <si>
    <t>2023-09-12 15:46:08</t>
  </si>
  <si>
    <t>3920147</t>
  </si>
  <si>
    <t>大华大酒店 (SHA Plus+)</t>
  </si>
  <si>
    <t>Liamthong Chaloemsri</t>
  </si>
  <si>
    <t>421.36</t>
  </si>
  <si>
    <t>451.62</t>
  </si>
  <si>
    <t>2023-09-12 15:52:55</t>
  </si>
  <si>
    <t>3920161</t>
  </si>
  <si>
    <t>红姑家庭旅馆</t>
  </si>
  <si>
    <t>Ding Yuanliang,ZHANG JIANHUA</t>
  </si>
  <si>
    <t>190.86</t>
  </si>
  <si>
    <t>204.57</t>
  </si>
  <si>
    <t>2023-09-12 15:56:02</t>
  </si>
  <si>
    <t>3920374</t>
  </si>
  <si>
    <t>乔木提恩圣塔拉马里斯度假村</t>
  </si>
  <si>
    <t>NARONG NATTAPOL</t>
  </si>
  <si>
    <t>256.79</t>
  </si>
  <si>
    <t>275.23</t>
  </si>
  <si>
    <t>2023-09-12 16:21:26</t>
  </si>
  <si>
    <t>3920425</t>
  </si>
  <si>
    <t>贝尔蒙特马尼拉酒店</t>
  </si>
  <si>
    <t>Loganathen Suthaharan</t>
  </si>
  <si>
    <t>703.41</t>
  </si>
  <si>
    <t>753.92</t>
  </si>
  <si>
    <t>2023-09-12 16:36:25</t>
  </si>
  <si>
    <t>3920466</t>
  </si>
  <si>
    <t>亚洲之星酒店</t>
  </si>
  <si>
    <t>YEN JONATHAN CORPIN,DARANG MARICAR LLANILLO,PADAYAO JOY PIOQUID,DUNGCA RENZ MICHAEL ESPANOLA,GARCIA MARIEL IVY NICOLAS</t>
  </si>
  <si>
    <t>608.08</t>
  </si>
  <si>
    <t>651.75</t>
  </si>
  <si>
    <t>2023-09-12 16:54:49</t>
  </si>
  <si>
    <t>3920631</t>
  </si>
  <si>
    <t>斯堪迪克皇宫酒店</t>
  </si>
  <si>
    <t>BEAUCHAMP LILLIAN,POULTER EVELYN</t>
  </si>
  <si>
    <t>3264.32</t>
  </si>
  <si>
    <t>3498.74</t>
  </si>
  <si>
    <t>2023-09-12 17:07:12</t>
  </si>
  <si>
    <t>3920663</t>
  </si>
  <si>
    <t>龙海芙蓉度假村及水疗中心</t>
  </si>
  <si>
    <t>TRAN KIM</t>
  </si>
  <si>
    <t>938.28</t>
  </si>
  <si>
    <t>1005.66</t>
  </si>
  <si>
    <t>2023-09-12 17:16:28</t>
  </si>
  <si>
    <t>3920678</t>
  </si>
  <si>
    <t>河内春天酒店</t>
  </si>
  <si>
    <t>LYU WENJUN</t>
  </si>
  <si>
    <t>221.07</t>
  </si>
  <si>
    <t>236.94</t>
  </si>
  <si>
    <t>2023-09-12 17:22:15</t>
  </si>
  <si>
    <t>3920709</t>
  </si>
  <si>
    <t>我的酒店@武吉免登</t>
  </si>
  <si>
    <t>Prabba Soorya</t>
  </si>
  <si>
    <t>124.67</t>
  </si>
  <si>
    <t>133.62</t>
  </si>
  <si>
    <t>2023-09-12 17:37:34</t>
  </si>
  <si>
    <t>3920717</t>
  </si>
  <si>
    <t>超级  1236 绿色公园酒店</t>
  </si>
  <si>
    <t>CHOW NICMOND</t>
  </si>
  <si>
    <t>445.88</t>
  </si>
  <si>
    <t>477.90</t>
  </si>
  <si>
    <t>2023-09-12 17:39:50</t>
  </si>
  <si>
    <t>3920948</t>
  </si>
  <si>
    <t>圣罗萨拉古纳艾萨特尔酒店</t>
  </si>
  <si>
    <t>MANQUIQUIS JUN RIO</t>
  </si>
  <si>
    <t>175.16</t>
  </si>
  <si>
    <t>187.74</t>
  </si>
  <si>
    <t>2023-09-12 18:08:41</t>
  </si>
  <si>
    <t>3921174</t>
  </si>
  <si>
    <t>新加坡滨海湾金沙酒店</t>
  </si>
  <si>
    <t>BASONE CHRISTIAN</t>
  </si>
  <si>
    <t>5337.00</t>
  </si>
  <si>
    <t>5720.26</t>
  </si>
  <si>
    <t>2023-09-12 19:02:44</t>
  </si>
  <si>
    <t>3921199</t>
  </si>
  <si>
    <t>雅加达探索-安座酒店</t>
  </si>
  <si>
    <t>ZHOU KE</t>
  </si>
  <si>
    <t>408.41</t>
  </si>
  <si>
    <t>437.74</t>
  </si>
  <si>
    <t>2023-09-12 19:10:51</t>
  </si>
  <si>
    <t>3921213</t>
  </si>
  <si>
    <t>Zhang Xin</t>
  </si>
  <si>
    <t>233.33</t>
  </si>
  <si>
    <t>250.09</t>
  </si>
  <si>
    <t>2023-09-12 19:16:08</t>
  </si>
  <si>
    <t>3921214</t>
  </si>
  <si>
    <t>VEERADECHOSIT THITICHAYA</t>
  </si>
  <si>
    <t>424.24</t>
  </si>
  <si>
    <t>454.71</t>
  </si>
  <si>
    <t>2023-09-12 19:17:02</t>
  </si>
  <si>
    <t>3921250</t>
  </si>
  <si>
    <t>丹佛中央 - 阿瓦达郊区长住套房酒店</t>
  </si>
  <si>
    <t>GONZALES ALEXANDRA</t>
  </si>
  <si>
    <t>559.62</t>
  </si>
  <si>
    <t>599.81</t>
  </si>
  <si>
    <t>2023-09-12 19:31:27</t>
  </si>
  <si>
    <t>3921267</t>
  </si>
  <si>
    <t>阿布扎比文华东方酋长宫殿酒店</t>
  </si>
  <si>
    <t>WAN XIN</t>
  </si>
  <si>
    <t>3823.96</t>
  </si>
  <si>
    <t>4098.56</t>
  </si>
  <si>
    <t>2023-09-12 19:39:52</t>
  </si>
  <si>
    <t>3921292</t>
  </si>
  <si>
    <t>拜亚水晶海滩酒店及Spa度假中心</t>
  </si>
  <si>
    <t>Mateos Canto Alba Manuela</t>
  </si>
  <si>
    <t>1983.05</t>
  </si>
  <si>
    <t>2125.46</t>
  </si>
  <si>
    <t>2023-09-12 19:46:40</t>
  </si>
  <si>
    <t>3921549</t>
  </si>
  <si>
    <t>良木园酒店</t>
  </si>
  <si>
    <t>WU YAQUN</t>
  </si>
  <si>
    <t>2473.00</t>
  </si>
  <si>
    <t>2650.59</t>
  </si>
  <si>
    <t>2023-09-13 10:12:26</t>
  </si>
  <si>
    <t>3921613</t>
  </si>
  <si>
    <t>迪拜财富德拉酒店</t>
  </si>
  <si>
    <t>Xun Quan,Liu Jingmiao</t>
  </si>
  <si>
    <t>259.19</t>
  </si>
  <si>
    <t>277.80</t>
  </si>
  <si>
    <t>2023-09-12 20:20:58</t>
  </si>
  <si>
    <t>3921642</t>
  </si>
  <si>
    <t>井里汶西特拉德里姆酒店</t>
  </si>
  <si>
    <t>VIKRI ABDU AKIL</t>
  </si>
  <si>
    <t>132.13</t>
  </si>
  <si>
    <t>141.62</t>
  </si>
  <si>
    <t>2023-09-12 20:28:35</t>
  </si>
  <si>
    <t>3921739</t>
  </si>
  <si>
    <t>我的酒店 - 阿曼诺</t>
  </si>
  <si>
    <t>YUAN TINGTING</t>
  </si>
  <si>
    <t>888.00</t>
  </si>
  <si>
    <t>951.77</t>
  </si>
  <si>
    <t>2023-09-12 20:58:43</t>
  </si>
  <si>
    <t>3921952</t>
  </si>
  <si>
    <t>马尼拉湾景酒店</t>
  </si>
  <si>
    <t>Ordonez Ronald Allan D</t>
  </si>
  <si>
    <t>334.60</t>
  </si>
  <si>
    <t>358.63</t>
  </si>
  <si>
    <t>2023-09-12 21:03:12</t>
  </si>
  <si>
    <t>3921963</t>
  </si>
  <si>
    <t>公园套房波尔多拉克酒店</t>
  </si>
  <si>
    <t>DJILLALI AMINA,TORREJON SELIM</t>
  </si>
  <si>
    <t>1288.85</t>
  </si>
  <si>
    <t>1381.40</t>
  </si>
  <si>
    <t>2023-09-12 21:08:24</t>
  </si>
  <si>
    <t>3921981</t>
  </si>
  <si>
    <t>WANG BIN</t>
  </si>
  <si>
    <t>749.09</t>
  </si>
  <si>
    <t>802.88</t>
  </si>
  <si>
    <t>2023-09-12 21:13:11</t>
  </si>
  <si>
    <t>3921998</t>
  </si>
  <si>
    <t>阿斯顿登巴萨酒店及会议中心</t>
  </si>
  <si>
    <t>XU YUNXIA</t>
  </si>
  <si>
    <t>158.12</t>
  </si>
  <si>
    <t>169.48</t>
  </si>
  <si>
    <t>2023-09-12 21:14:44</t>
  </si>
  <si>
    <t>3922000</t>
  </si>
  <si>
    <t>清莱柚木花园度假酒店</t>
  </si>
  <si>
    <t>DAO YINDA</t>
  </si>
  <si>
    <t>611.72</t>
  </si>
  <si>
    <t>655.65</t>
  </si>
  <si>
    <t>2023-09-12 21:25:07</t>
  </si>
  <si>
    <t>3922042</t>
  </si>
  <si>
    <t>河内美利亚酒店</t>
  </si>
  <si>
    <t>Tong David,Tran Thi Kim thu</t>
  </si>
  <si>
    <t>3536.93</t>
  </si>
  <si>
    <t>3790.92</t>
  </si>
  <si>
    <t>2023-09-12 21:28:35</t>
  </si>
  <si>
    <t>3922262</t>
  </si>
  <si>
    <t>银河大酒店</t>
  </si>
  <si>
    <t>WU FAN</t>
  </si>
  <si>
    <t>365.82</t>
  </si>
  <si>
    <t>392.09</t>
  </si>
  <si>
    <t>2023-09-12 22:07:27</t>
  </si>
  <si>
    <t>3922309</t>
  </si>
  <si>
    <t>槟城长荣桂冠酒店</t>
  </si>
  <si>
    <t>MAO JICUN</t>
  </si>
  <si>
    <t>372.00</t>
  </si>
  <si>
    <t>398.71</t>
  </si>
  <si>
    <t>2023-09-13 10:03:24</t>
  </si>
  <si>
    <t>3922319</t>
  </si>
  <si>
    <t>LIN MINGXIN</t>
  </si>
  <si>
    <t>345.42</t>
  </si>
  <si>
    <t>370.23</t>
  </si>
  <si>
    <t>2023-09-12 22:26:39</t>
  </si>
  <si>
    <t>3922325</t>
  </si>
  <si>
    <t>KANG BIN</t>
  </si>
  <si>
    <t>1106.83</t>
  </si>
  <si>
    <t>1186.31</t>
  </si>
  <si>
    <t>2023-09-12 22:28:09</t>
  </si>
  <si>
    <t>3922356</t>
  </si>
  <si>
    <t>布城希尔顿逸林酒店</t>
  </si>
  <si>
    <t>ATHIRAH NUR ATHIRAH</t>
  </si>
  <si>
    <t>496.63</t>
  </si>
  <si>
    <t>532.29</t>
  </si>
  <si>
    <t>2023-09-12 22:36:41</t>
  </si>
  <si>
    <t>3922555</t>
  </si>
  <si>
    <t>UHG四分之一湄南酒店</t>
  </si>
  <si>
    <t>THUNYAVORAKARN KEWALEE</t>
  </si>
  <si>
    <t>350.99</t>
  </si>
  <si>
    <t>376.19</t>
  </si>
  <si>
    <t>2023-09-13 00:18:21</t>
  </si>
  <si>
    <t>3922577</t>
  </si>
  <si>
    <t>艾莉亚度假酒店</t>
  </si>
  <si>
    <t>MIRAMONTES SULMA</t>
  </si>
  <si>
    <t>1643.63</t>
  </si>
  <si>
    <t>1761.66</t>
  </si>
  <si>
    <t>2023-09-12 23:43:08</t>
  </si>
  <si>
    <t>3922718</t>
  </si>
  <si>
    <t>CHEW YUNXUAN</t>
  </si>
  <si>
    <t>661.87</t>
  </si>
  <si>
    <t>709.40</t>
  </si>
  <si>
    <t>2023-09-13 00:22:31</t>
  </si>
  <si>
    <t>3923154</t>
  </si>
  <si>
    <t>曼彻斯特市中心大不列颠酒店</t>
  </si>
  <si>
    <t>QIAO SHU YA</t>
  </si>
  <si>
    <t>1787.83</t>
  </si>
  <si>
    <t>1913.35</t>
  </si>
  <si>
    <t>2023-09-13 07:41:16</t>
  </si>
  <si>
    <t>3923479</t>
  </si>
  <si>
    <t>LUO ZHIYANG</t>
  </si>
  <si>
    <t>2593.02</t>
  </si>
  <si>
    <t>2775.06</t>
  </si>
  <si>
    <t>2023-09-13 09:57:07</t>
  </si>
  <si>
    <t>3923544</t>
  </si>
  <si>
    <t>Qin Meimei,Zhang Chenxuan</t>
  </si>
  <si>
    <t>225.12</t>
  </si>
  <si>
    <t>240.92</t>
  </si>
  <si>
    <t>2023-09-13 10:02:03</t>
  </si>
  <si>
    <t>3923559</t>
  </si>
  <si>
    <t>Qin Xiaofang,Wu Siyu</t>
  </si>
  <si>
    <t>2023-09-13 10:07:04</t>
  </si>
  <si>
    <t>3923658</t>
  </si>
  <si>
    <t>马德里机场希尔顿酒店</t>
  </si>
  <si>
    <t>Wang Hong Tao</t>
  </si>
  <si>
    <t>3073.13</t>
  </si>
  <si>
    <t>3288.88</t>
  </si>
  <si>
    <t>2023-09-13 10:47:13</t>
  </si>
  <si>
    <t>3923868</t>
  </si>
  <si>
    <t>奥兰多机场温德姆华美达套房酒店</t>
  </si>
  <si>
    <t>li jiajie</t>
  </si>
  <si>
    <t>443.42</t>
  </si>
  <si>
    <t>474.55</t>
  </si>
  <si>
    <t>2023-09-13 11:19:54</t>
  </si>
  <si>
    <t>3923949</t>
  </si>
  <si>
    <t>UJ 公寓酒店</t>
  </si>
  <si>
    <t>KHUMGUN NIPAPORN</t>
  </si>
  <si>
    <t>116.04</t>
  </si>
  <si>
    <t>124.19</t>
  </si>
  <si>
    <t>2023-09-13 11:57:16</t>
  </si>
  <si>
    <t>3924182</t>
  </si>
  <si>
    <t>wu zansi</t>
  </si>
  <si>
    <t>297.85</t>
  </si>
  <si>
    <t>318.76</t>
  </si>
  <si>
    <t>2023-09-13 12:26:44</t>
  </si>
  <si>
    <t>3924217</t>
  </si>
  <si>
    <t>OMG 住宅酒店</t>
  </si>
  <si>
    <t>PANDEE AMONRAT</t>
  </si>
  <si>
    <t>284.43</t>
  </si>
  <si>
    <t>304.40</t>
  </si>
  <si>
    <t>2023-09-13 12:44:27</t>
  </si>
  <si>
    <t>3924259</t>
  </si>
  <si>
    <t>旧金山机场北旅客之家酒店</t>
  </si>
  <si>
    <t>PAN SILIANG</t>
  </si>
  <si>
    <t>1510.42</t>
  </si>
  <si>
    <t>1616.46</t>
  </si>
  <si>
    <t>2023-09-13 12:58:25</t>
  </si>
  <si>
    <t>3924468</t>
  </si>
  <si>
    <t>莱丝翁酒店</t>
  </si>
  <si>
    <t>LAKANUT WASSANA</t>
  </si>
  <si>
    <t>213.97</t>
  </si>
  <si>
    <t>228.99</t>
  </si>
  <si>
    <t>2023-09-13 13:21:02</t>
  </si>
  <si>
    <t>3924564</t>
  </si>
  <si>
    <t>吉隆坡皇家酒店</t>
  </si>
  <si>
    <t>AIZUDDIN KU MOHD</t>
  </si>
  <si>
    <t>302.67</t>
  </si>
  <si>
    <t>2023-09-13 13:54:49</t>
  </si>
  <si>
    <t>3924696</t>
  </si>
  <si>
    <t>多特蒙德总台A&amp;O旅馆&amp;旅舍</t>
  </si>
  <si>
    <t>liu hongzhen</t>
  </si>
  <si>
    <t>888.73</t>
  </si>
  <si>
    <t>951.12</t>
  </si>
  <si>
    <t>2023-09-13 14:05:28</t>
  </si>
  <si>
    <t>3924781</t>
  </si>
  <si>
    <t>贞佳拉山酒店</t>
  </si>
  <si>
    <t>zeng junyi</t>
  </si>
  <si>
    <t>573.95</t>
  </si>
  <si>
    <t>614.24</t>
  </si>
  <si>
    <t>2023-09-13 14:31:46</t>
  </si>
  <si>
    <t>3924796</t>
  </si>
  <si>
    <t>米兰 J24 酒店</t>
  </si>
  <si>
    <t>ZHU RENWEI</t>
  </si>
  <si>
    <t>644.12</t>
  </si>
  <si>
    <t>689.34</t>
  </si>
  <si>
    <t>2023-09-13 14:37:58</t>
  </si>
  <si>
    <t>3925012</t>
  </si>
  <si>
    <t>苏德考纳克酒店</t>
  </si>
  <si>
    <t>Zhang Wentao,WANG LEI</t>
  </si>
  <si>
    <t>587.10</t>
  </si>
  <si>
    <t>628.32</t>
  </si>
  <si>
    <t>2023-09-13 15:38:12</t>
  </si>
  <si>
    <t>3925073</t>
  </si>
  <si>
    <t>Southern Sun Abu Dhabi 酒店</t>
  </si>
  <si>
    <t>TANG HAI</t>
  </si>
  <si>
    <t>500.53</t>
  </si>
  <si>
    <t>535.67</t>
  </si>
  <si>
    <t>2023-09-13 15:46:57</t>
  </si>
  <si>
    <t>3925085</t>
  </si>
  <si>
    <t>济州岛W Shin酒店</t>
  </si>
  <si>
    <t>WANG GANG</t>
  </si>
  <si>
    <t>307.49</t>
  </si>
  <si>
    <t>329.08</t>
  </si>
  <si>
    <t>2023-09-13 15:51:53</t>
  </si>
  <si>
    <t>3925101</t>
  </si>
  <si>
    <t>德维拉素万那普酒店</t>
  </si>
  <si>
    <t>PHUNSAWAT JAKKAPHONG,SRICHAIMOON CHOLTHICHA</t>
  </si>
  <si>
    <t>135.27</t>
  </si>
  <si>
    <t>144.77</t>
  </si>
  <si>
    <t>2023-09-13 16:06:33</t>
  </si>
  <si>
    <t>3925574</t>
  </si>
  <si>
    <t>Li Peng,Zheng XINJIE</t>
  </si>
  <si>
    <t>323.60</t>
  </si>
  <si>
    <t>346.32</t>
  </si>
  <si>
    <t>2023-09-13 17:20:17</t>
  </si>
  <si>
    <t>3925591</t>
  </si>
  <si>
    <t>默迪卡宫酒店和套房</t>
  </si>
  <si>
    <t>IRMA IRMA MURNI BINTI ISMAIL</t>
  </si>
  <si>
    <t>213.89</t>
  </si>
  <si>
    <t>228.91</t>
  </si>
  <si>
    <t>2023-09-13 17:23:29</t>
  </si>
  <si>
    <t>3925664</t>
  </si>
  <si>
    <t>wei xinqiang,fan mengmeng</t>
  </si>
  <si>
    <t>883.23</t>
  </si>
  <si>
    <t>945.24</t>
  </si>
  <si>
    <t>2023-09-13 17:54:40</t>
  </si>
  <si>
    <t>3925678</t>
  </si>
  <si>
    <t>SHE LIYI</t>
  </si>
  <si>
    <t>1466.22</t>
  </si>
  <si>
    <t>1569.16</t>
  </si>
  <si>
    <t>2023-09-13 18:00:51</t>
  </si>
  <si>
    <t>3925880</t>
  </si>
  <si>
    <t>艾雅娜假日度假村</t>
  </si>
  <si>
    <t>JUNE JUNAIDAH</t>
  </si>
  <si>
    <t>375.52</t>
  </si>
  <si>
    <t>401.88</t>
  </si>
  <si>
    <t>2023-09-13 18:09:52</t>
  </si>
  <si>
    <t>3925897</t>
  </si>
  <si>
    <t>地理精品酒店 - 史里肯邦安</t>
  </si>
  <si>
    <t>KOH KOOW LUN</t>
  </si>
  <si>
    <t>256.63</t>
  </si>
  <si>
    <t>274.65</t>
  </si>
  <si>
    <t>2023-09-13 18:16:45</t>
  </si>
  <si>
    <t>3925937</t>
  </si>
  <si>
    <t>OH KAZUTERU</t>
  </si>
  <si>
    <t>211.20</t>
  </si>
  <si>
    <t>226.03</t>
  </si>
  <si>
    <t>2023-09-13 18:34:22</t>
  </si>
  <si>
    <t>3926225</t>
  </si>
  <si>
    <t>NARMONTAS MARIUS</t>
  </si>
  <si>
    <t>157.66</t>
  </si>
  <si>
    <t>168.73</t>
  </si>
  <si>
    <t>2023-09-13 19:25:10</t>
  </si>
  <si>
    <t>3926227</t>
  </si>
  <si>
    <t>HARUN HAFIZAM</t>
  </si>
  <si>
    <t>2023-09-13 19:26:14</t>
  </si>
  <si>
    <t>3926263</t>
  </si>
  <si>
    <t>丽水威尼斯度假村酒店</t>
  </si>
  <si>
    <t>KIM YEONGSEOK</t>
  </si>
  <si>
    <t>495.66</t>
  </si>
  <si>
    <t>530.46</t>
  </si>
  <si>
    <t>2023-09-13 19:40:17</t>
  </si>
  <si>
    <t>3926506</t>
  </si>
  <si>
    <t>萨迪德公寓式酒店</t>
  </si>
  <si>
    <t>CHANTHALANGSY NIXA</t>
  </si>
  <si>
    <t>129.82</t>
  </si>
  <si>
    <t>138.93</t>
  </si>
  <si>
    <t>2023-09-13 20:20:34</t>
  </si>
  <si>
    <t>3926536</t>
  </si>
  <si>
    <t>3Howw旅馆@素坤逸路21号</t>
  </si>
  <si>
    <t>TERANTE SHIRLYN ZANARIAS</t>
  </si>
  <si>
    <t>59.61</t>
  </si>
  <si>
    <t>63.79</t>
  </si>
  <si>
    <t>2023-09-13 20:20:46</t>
  </si>
  <si>
    <t>3926543</t>
  </si>
  <si>
    <t>CHOI JIHYEOK</t>
  </si>
  <si>
    <t>679.28</t>
  </si>
  <si>
    <t>726.97</t>
  </si>
  <si>
    <t>2023-09-13 20:22:13</t>
  </si>
  <si>
    <t>3926570</t>
  </si>
  <si>
    <t>天安新罗酒店</t>
  </si>
  <si>
    <t>LEE YUJIN</t>
  </si>
  <si>
    <t>720.81</t>
  </si>
  <si>
    <t>771.41</t>
  </si>
  <si>
    <t>2023-09-13 20:34:07</t>
  </si>
  <si>
    <t>3926871</t>
  </si>
  <si>
    <t>604.91</t>
  </si>
  <si>
    <t>647.38</t>
  </si>
  <si>
    <t>2023-09-13 21:19:43</t>
  </si>
  <si>
    <t>3926973</t>
  </si>
  <si>
    <t>迪拜阿尔加达夫普瑞米尔酒店</t>
  </si>
  <si>
    <t>ChandraSekaran Gukanchandran,ChandraSekaran Gukanchandran</t>
  </si>
  <si>
    <t>304.94</t>
  </si>
  <si>
    <t>326.35</t>
  </si>
  <si>
    <t>2023-09-13 21:42:48</t>
  </si>
  <si>
    <t>3927107</t>
  </si>
  <si>
    <t>ZHANG SIFAN,CHEN YINGGE</t>
  </si>
  <si>
    <t>2023-09-13 22:01:27</t>
  </si>
  <si>
    <t>3927242</t>
  </si>
  <si>
    <t>斯德哥尔摩收藏家的夫人汉密尔顿酒店</t>
  </si>
  <si>
    <t>Holm Thomas</t>
  </si>
  <si>
    <t>1297.64</t>
  </si>
  <si>
    <t>1388.74</t>
  </si>
  <si>
    <t>2023-09-13 22:21:40</t>
  </si>
  <si>
    <t>3927251</t>
  </si>
  <si>
    <t>四分之一銮鲁迪UHG酒店</t>
  </si>
  <si>
    <t>KAEWINKHAM JIRAPINYA</t>
  </si>
  <si>
    <t>271.50</t>
  </si>
  <si>
    <t>290.56</t>
  </si>
  <si>
    <t>2023-09-13 22:24:00</t>
  </si>
  <si>
    <t>3927371</t>
  </si>
  <si>
    <t>YAO CHEN</t>
  </si>
  <si>
    <t>345.43</t>
  </si>
  <si>
    <t>369.68</t>
  </si>
  <si>
    <t>2023-09-13 22:57:43</t>
  </si>
  <si>
    <t>3927516</t>
  </si>
  <si>
    <t>Platinum Hotel Tunjungan Surabaya</t>
  </si>
  <si>
    <t>Alhamid Syed Abdullah</t>
  </si>
  <si>
    <t>527.40</t>
  </si>
  <si>
    <t>564.43</t>
  </si>
  <si>
    <t>2023-09-13 23:04:55</t>
  </si>
  <si>
    <t>3927674</t>
  </si>
  <si>
    <t>布达佩斯机场酒店</t>
  </si>
  <si>
    <t>WONG CHIH KAI</t>
  </si>
  <si>
    <t>1034.98</t>
  </si>
  <si>
    <t>1107.64</t>
  </si>
  <si>
    <t>2023-09-13 23:57:34</t>
  </si>
  <si>
    <t>匈牙利</t>
  </si>
  <si>
    <t>3927839</t>
  </si>
  <si>
    <t>新加坡庄家大酒店</t>
  </si>
  <si>
    <t>vikani dhavalkumar,vikani dhavalkumar,vikani dhavalkumar,vikani dhavalkumar,vikani dhavalkumar,vikani dhavalkumar,vikani dhavalkumar,vikani dhavalkumar</t>
  </si>
  <si>
    <t>10188.51</t>
  </si>
  <si>
    <t>10903.80</t>
  </si>
  <si>
    <t>2023-09-14 00:37:47</t>
  </si>
  <si>
    <t>3928023</t>
  </si>
  <si>
    <t>BUB B</t>
  </si>
  <si>
    <t>261.72</t>
  </si>
  <si>
    <t>280.97</t>
  </si>
  <si>
    <t>2023-09-14 03:03:25</t>
  </si>
  <si>
    <t>3928048</t>
  </si>
  <si>
    <t>FAN MENGMENG,WEI XINQIANG</t>
  </si>
  <si>
    <t>988.06</t>
  </si>
  <si>
    <t>1060.72</t>
  </si>
  <si>
    <t>2023-09-14 03:33:37</t>
  </si>
  <si>
    <t>3928059</t>
  </si>
  <si>
    <t xml:space="preserve">迦哇拉花园酒店  </t>
  </si>
  <si>
    <t>OKUYAMA RINO</t>
  </si>
  <si>
    <t>247.72</t>
  </si>
  <si>
    <t>265.94</t>
  </si>
  <si>
    <t>2023-09-14 03:49:01</t>
  </si>
  <si>
    <t>3928076</t>
  </si>
  <si>
    <t>安维河滨凯恩曼谷酒店</t>
  </si>
  <si>
    <t>Modak Abhik</t>
  </si>
  <si>
    <t>371.29</t>
  </si>
  <si>
    <t>398.59</t>
  </si>
  <si>
    <t>2023-09-14 04:07:27</t>
  </si>
  <si>
    <t>3928284</t>
  </si>
  <si>
    <t>南方品质酒店</t>
  </si>
  <si>
    <t>Jackson Jeff</t>
  </si>
  <si>
    <t>501.00</t>
  </si>
  <si>
    <t>537.84</t>
  </si>
  <si>
    <t>2023-09-14 07:59:41</t>
  </si>
  <si>
    <t>3928472</t>
  </si>
  <si>
    <t>科尔克酒店</t>
  </si>
  <si>
    <t>WU WENYUAN</t>
  </si>
  <si>
    <t>1954.23</t>
  </si>
  <si>
    <t>2097.94</t>
  </si>
  <si>
    <t>2023-09-14 09:15:50</t>
  </si>
  <si>
    <t>3929573</t>
  </si>
  <si>
    <t>黑措根奥拉赫诺维纳新奇酒店</t>
  </si>
  <si>
    <t>Respondek Christoph</t>
  </si>
  <si>
    <t>717.59</t>
  </si>
  <si>
    <t>770.36</t>
  </si>
  <si>
    <t>2023-09-14 13:54:32</t>
  </si>
  <si>
    <t>3929581</t>
  </si>
  <si>
    <t>卡萨特拉挪伊酒店</t>
  </si>
  <si>
    <t>SAITAKE TAKAKI,SAKAOKA MASAYUKI</t>
  </si>
  <si>
    <t>744.57</t>
  </si>
  <si>
    <t>799.32</t>
  </si>
  <si>
    <t>2023-09-14 13:57:10</t>
  </si>
  <si>
    <t>3929931</t>
  </si>
  <si>
    <t>Shao chunhua</t>
  </si>
  <si>
    <t>328.14</t>
  </si>
  <si>
    <t>352.27</t>
  </si>
  <si>
    <t>2023-09-14 15:10:38</t>
  </si>
  <si>
    <t>3929985</t>
  </si>
  <si>
    <t>十里 H 酒店</t>
  </si>
  <si>
    <t>SHEN FENGSHAN</t>
  </si>
  <si>
    <t>472.59</t>
  </si>
  <si>
    <t>507.34</t>
  </si>
  <si>
    <t>2023-09-14 15:29:56</t>
  </si>
  <si>
    <t>3930062</t>
  </si>
  <si>
    <t>ZHANG YUANUI</t>
  </si>
  <si>
    <t>306.97</t>
  </si>
  <si>
    <t>329.54</t>
  </si>
  <si>
    <t>2023-09-14 15:54:02</t>
  </si>
  <si>
    <t>3930309</t>
  </si>
  <si>
    <t>UHG 隆路区酒店</t>
  </si>
  <si>
    <t>REN DONGXU</t>
  </si>
  <si>
    <t>269.50</t>
  </si>
  <si>
    <t>289.32</t>
  </si>
  <si>
    <t>2023-09-14 16:55:23</t>
  </si>
  <si>
    <t>3930331</t>
  </si>
  <si>
    <t>558.20</t>
  </si>
  <si>
    <t>599.25</t>
  </si>
  <si>
    <t>2023-09-14 16:53:07</t>
  </si>
  <si>
    <t>3930335</t>
  </si>
  <si>
    <t>LU SIDI</t>
  </si>
  <si>
    <t>446.72</t>
  </si>
  <si>
    <t>479.57</t>
  </si>
  <si>
    <t>2023-09-14 16:54:01</t>
  </si>
  <si>
    <t>3930493</t>
  </si>
  <si>
    <t>WU YANXUE</t>
  </si>
  <si>
    <t>1075.97</t>
  </si>
  <si>
    <t>1155.09</t>
  </si>
  <si>
    <t>2023-09-14 17:12:24</t>
  </si>
  <si>
    <t>3930795</t>
  </si>
  <si>
    <t>勾尔杜马格特酒店</t>
  </si>
  <si>
    <t>VALLESPIN ARNEL BRIONES,VALLESPIN REGILINE</t>
  </si>
  <si>
    <t>243.00</t>
  </si>
  <si>
    <t>260.87</t>
  </si>
  <si>
    <t>2023-09-14 18:13:38</t>
  </si>
  <si>
    <t>3931065</t>
  </si>
  <si>
    <t>AKBULUT NAIL</t>
  </si>
  <si>
    <t>1986.04</t>
  </si>
  <si>
    <t>2132.09</t>
  </si>
  <si>
    <t>2023-09-14 19:07:57</t>
  </si>
  <si>
    <t>3931074</t>
  </si>
  <si>
    <t>SUMPHAN CHUTIKAN</t>
  </si>
  <si>
    <t>128.78</t>
  </si>
  <si>
    <t>138.25</t>
  </si>
  <si>
    <t>2023-09-14 19:18:23</t>
  </si>
  <si>
    <t>3931348</t>
  </si>
  <si>
    <t>暹罗披曼酒店</t>
  </si>
  <si>
    <t>WANG ZHENYANG</t>
  </si>
  <si>
    <t>271.42</t>
  </si>
  <si>
    <t>291.38</t>
  </si>
  <si>
    <t>2023-09-14 20:42:24</t>
  </si>
  <si>
    <t>3931371</t>
  </si>
  <si>
    <t>索菲特阿布扎比可尼基酒店</t>
  </si>
  <si>
    <t>Serrano Alvaro</t>
  </si>
  <si>
    <t>744.14</t>
  </si>
  <si>
    <t>798.86</t>
  </si>
  <si>
    <t>2023-09-14 20:50:14</t>
  </si>
  <si>
    <t>3931637</t>
  </si>
  <si>
    <t>休斯顿哈比格林豪泰酒店</t>
  </si>
  <si>
    <t>Bowie Kristin</t>
  </si>
  <si>
    <t>355.20</t>
  </si>
  <si>
    <t>381.32</t>
  </si>
  <si>
    <t>2023-09-14 21:26:17</t>
  </si>
  <si>
    <t>3931847</t>
  </si>
  <si>
    <t>旺诺伊酒店</t>
  </si>
  <si>
    <t>LIU JIBO</t>
  </si>
  <si>
    <t>325.29</t>
  </si>
  <si>
    <t>349.21</t>
  </si>
  <si>
    <t>2023-09-14 22:14:23</t>
  </si>
  <si>
    <t>3931943</t>
  </si>
  <si>
    <t>LK总统酒店</t>
  </si>
  <si>
    <t>qiu jianshe</t>
  </si>
  <si>
    <t>288.37</t>
  </si>
  <si>
    <t>309.58</t>
  </si>
  <si>
    <t>2023-09-14 22:54:18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</si>
</sst>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679"/>
  <sheetViews>
    <sheetView topLeftCell="A439" workbookViewId="0">
      <selection activeCell="A439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45179</v>
      </c>
      <c r="G2" s="6">
        <v>45182</v>
      </c>
      <c r="H2" s="4">
        <v>1</v>
      </c>
      <c r="I2" s="4">
        <v>3</v>
      </c>
      <c r="J2" s="4">
        <v>3</v>
      </c>
      <c r="K2" s="4" t="s">
        <v>30</v>
      </c>
      <c r="L2" s="4">
        <v>3351</v>
      </c>
      <c r="M2" s="4">
        <v>3351</v>
      </c>
      <c r="N2" s="4" t="s">
        <v>31</v>
      </c>
      <c r="O2" s="4" t="s">
        <v>32</v>
      </c>
      <c r="P2" s="4" t="s">
        <v>33</v>
      </c>
      <c r="Q2" s="4">
        <v>0</v>
      </c>
      <c r="R2" s="8">
        <v>44974</v>
      </c>
      <c r="S2" s="6">
        <v>45185</v>
      </c>
      <c r="T2" s="4" t="s">
        <v>34</v>
      </c>
      <c r="U2" s="4">
        <v>3351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45180</v>
      </c>
      <c r="G3" s="6">
        <v>45182</v>
      </c>
      <c r="H3" s="4">
        <v>1</v>
      </c>
      <c r="I3" s="4">
        <v>2</v>
      </c>
      <c r="J3" s="4">
        <v>2</v>
      </c>
      <c r="K3" s="4" t="s">
        <v>30</v>
      </c>
      <c r="L3" s="4">
        <v>320</v>
      </c>
      <c r="M3" s="4">
        <v>320</v>
      </c>
      <c r="N3" s="4" t="s">
        <v>40</v>
      </c>
      <c r="O3" s="4" t="s">
        <v>32</v>
      </c>
      <c r="P3" s="4" t="s">
        <v>33</v>
      </c>
      <c r="Q3" s="4">
        <v>0</v>
      </c>
      <c r="R3" s="8">
        <v>45074</v>
      </c>
      <c r="S3" s="6">
        <v>45185</v>
      </c>
      <c r="T3" s="4" t="s">
        <v>34</v>
      </c>
      <c r="U3" s="4">
        <v>320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8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45180</v>
      </c>
      <c r="G4" s="6">
        <v>45182</v>
      </c>
      <c r="H4" s="4">
        <v>4</v>
      </c>
      <c r="I4" s="4">
        <v>2</v>
      </c>
      <c r="J4" s="4">
        <v>8</v>
      </c>
      <c r="K4" s="4" t="s">
        <v>30</v>
      </c>
      <c r="L4" s="4">
        <v>28912.88</v>
      </c>
      <c r="M4" s="4">
        <v>28912.88</v>
      </c>
      <c r="N4" s="4" t="s">
        <v>46</v>
      </c>
      <c r="O4" s="4" t="s">
        <v>32</v>
      </c>
      <c r="P4" s="4" t="s">
        <v>33</v>
      </c>
      <c r="Q4" s="4">
        <v>0</v>
      </c>
      <c r="R4" s="8">
        <v>45109</v>
      </c>
      <c r="S4" s="6">
        <v>45185</v>
      </c>
      <c r="T4" s="4" t="s">
        <v>34</v>
      </c>
      <c r="U4" s="4">
        <v>28912.88</v>
      </c>
      <c r="V4" s="4">
        <v>0</v>
      </c>
      <c r="W4" s="4">
        <v>0</v>
      </c>
      <c r="X4" s="4" t="s">
        <v>36</v>
      </c>
      <c r="Y4" s="4">
        <v>133422735</v>
      </c>
      <c r="Z4" s="4">
        <v>133422738</v>
      </c>
      <c r="AA4" s="4">
        <v>133422739</v>
      </c>
      <c r="AB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45181</v>
      </c>
      <c r="G5" s="6">
        <v>45182</v>
      </c>
      <c r="H5" s="4">
        <v>1</v>
      </c>
      <c r="I5" s="4">
        <v>1</v>
      </c>
      <c r="J5" s="4">
        <v>1</v>
      </c>
      <c r="K5" s="4" t="s">
        <v>30</v>
      </c>
      <c r="L5" s="4">
        <v>254.57</v>
      </c>
      <c r="M5" s="4">
        <v>254.57</v>
      </c>
      <c r="N5" s="4" t="s">
        <v>51</v>
      </c>
      <c r="O5" s="4" t="s">
        <v>32</v>
      </c>
      <c r="P5" s="4" t="s">
        <v>33</v>
      </c>
      <c r="Q5" s="4">
        <v>0</v>
      </c>
      <c r="R5" s="8">
        <v>45110</v>
      </c>
      <c r="S5" s="6">
        <v>45185</v>
      </c>
      <c r="T5" s="4" t="s">
        <v>34</v>
      </c>
      <c r="U5" s="4">
        <v>254.57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45175</v>
      </c>
      <c r="G6" s="6">
        <v>45182</v>
      </c>
      <c r="H6" s="4">
        <v>1</v>
      </c>
      <c r="I6" s="4">
        <v>7</v>
      </c>
      <c r="J6" s="4">
        <v>7</v>
      </c>
      <c r="K6" s="4" t="s">
        <v>30</v>
      </c>
      <c r="L6" s="4">
        <v>5022.64</v>
      </c>
      <c r="M6" s="4">
        <v>5022.64</v>
      </c>
      <c r="N6" s="4" t="s">
        <v>57</v>
      </c>
      <c r="O6" s="4" t="s">
        <v>32</v>
      </c>
      <c r="P6" s="4" t="s">
        <v>33</v>
      </c>
      <c r="Q6" s="4">
        <v>0</v>
      </c>
      <c r="R6" s="8">
        <v>45110.0000115741</v>
      </c>
      <c r="S6" s="6">
        <v>45185</v>
      </c>
      <c r="T6" s="4" t="s">
        <v>34</v>
      </c>
      <c r="U6" s="4">
        <v>5022.64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55</v>
      </c>
      <c r="E7" s="4" t="s">
        <v>61</v>
      </c>
      <c r="F7" s="6">
        <v>45175</v>
      </c>
      <c r="G7" s="6">
        <v>45182</v>
      </c>
      <c r="H7" s="4">
        <v>1</v>
      </c>
      <c r="I7" s="4">
        <v>7</v>
      </c>
      <c r="J7" s="4">
        <v>7</v>
      </c>
      <c r="K7" s="4" t="s">
        <v>30</v>
      </c>
      <c r="L7" s="4">
        <v>3705.76</v>
      </c>
      <c r="M7" s="4">
        <v>3705.76</v>
      </c>
      <c r="N7" s="4" t="s">
        <v>62</v>
      </c>
      <c r="O7" s="4" t="s">
        <v>32</v>
      </c>
      <c r="P7" s="4" t="s">
        <v>33</v>
      </c>
      <c r="Q7" s="4">
        <v>0</v>
      </c>
      <c r="R7" s="8">
        <v>45111</v>
      </c>
      <c r="S7" s="6">
        <v>45185</v>
      </c>
      <c r="T7" s="4" t="s">
        <v>34</v>
      </c>
      <c r="U7" s="4">
        <v>3705.76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8">
      <c r="A8" s="4" t="s">
        <v>43</v>
      </c>
      <c r="B8" s="4" t="s">
        <v>26</v>
      </c>
      <c r="C8" s="4" t="s">
        <v>65</v>
      </c>
      <c r="D8" s="4" t="s">
        <v>44</v>
      </c>
      <c r="E8" s="4" t="s">
        <v>45</v>
      </c>
      <c r="F8" s="6">
        <v>45180</v>
      </c>
      <c r="G8" s="6">
        <v>45182</v>
      </c>
      <c r="H8" s="4">
        <v>4</v>
      </c>
      <c r="I8" s="4">
        <v>2</v>
      </c>
      <c r="J8" s="4">
        <v>8</v>
      </c>
      <c r="K8" s="4" t="s">
        <v>30</v>
      </c>
      <c r="L8" s="4">
        <v>-28912.88</v>
      </c>
      <c r="M8" s="4">
        <v>-28912.88</v>
      </c>
      <c r="N8" s="4" t="s">
        <v>46</v>
      </c>
      <c r="O8" s="4" t="s">
        <v>32</v>
      </c>
      <c r="P8" s="4" t="s">
        <v>33</v>
      </c>
      <c r="Q8" s="4">
        <v>0</v>
      </c>
      <c r="R8" s="8">
        <v>45109</v>
      </c>
      <c r="S8" s="6">
        <v>45185</v>
      </c>
      <c r="T8" s="4" t="s">
        <v>34</v>
      </c>
      <c r="U8" s="4">
        <v>-28912.88</v>
      </c>
      <c r="V8" s="4">
        <v>0</v>
      </c>
      <c r="W8" s="4">
        <v>0</v>
      </c>
      <c r="X8" s="4" t="s">
        <v>36</v>
      </c>
      <c r="Y8" s="4">
        <v>133422735</v>
      </c>
      <c r="Z8" s="4">
        <v>133422738</v>
      </c>
      <c r="AA8" s="4">
        <v>133422739</v>
      </c>
      <c r="AB8" s="4" t="s">
        <v>47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45181</v>
      </c>
      <c r="G9" s="6">
        <v>45182</v>
      </c>
      <c r="H9" s="4">
        <v>1</v>
      </c>
      <c r="I9" s="4">
        <v>1</v>
      </c>
      <c r="J9" s="4">
        <v>1</v>
      </c>
      <c r="K9" s="4" t="s">
        <v>30</v>
      </c>
      <c r="L9" s="4">
        <v>891.06</v>
      </c>
      <c r="M9" s="4">
        <v>891.06</v>
      </c>
      <c r="N9" s="4" t="s">
        <v>69</v>
      </c>
      <c r="O9" s="4" t="s">
        <v>32</v>
      </c>
      <c r="P9" s="4" t="s">
        <v>33</v>
      </c>
      <c r="Q9" s="4">
        <v>0</v>
      </c>
      <c r="R9" s="8">
        <v>45120</v>
      </c>
      <c r="S9" s="6">
        <v>45185</v>
      </c>
      <c r="T9" s="4" t="s">
        <v>34</v>
      </c>
      <c r="U9" s="4">
        <v>891.06</v>
      </c>
      <c r="V9" s="4">
        <v>0</v>
      </c>
      <c r="W9" s="4">
        <v>0</v>
      </c>
      <c r="X9" s="4" t="s">
        <v>70</v>
      </c>
      <c r="Y9" s="4" t="s">
        <v>36</v>
      </c>
    </row>
    <row r="10" s="4" customFormat="1" spans="1:25">
      <c r="A10" s="4" t="s">
        <v>66</v>
      </c>
      <c r="B10" s="4" t="s">
        <v>26</v>
      </c>
      <c r="C10" s="4" t="s">
        <v>65</v>
      </c>
      <c r="D10" s="4" t="s">
        <v>67</v>
      </c>
      <c r="E10" s="4" t="s">
        <v>68</v>
      </c>
      <c r="F10" s="6">
        <v>45181</v>
      </c>
      <c r="G10" s="6">
        <v>45182</v>
      </c>
      <c r="H10" s="4">
        <v>1</v>
      </c>
      <c r="I10" s="4">
        <v>1</v>
      </c>
      <c r="J10" s="4">
        <v>1</v>
      </c>
      <c r="K10" s="4" t="s">
        <v>30</v>
      </c>
      <c r="L10" s="4">
        <v>-891.06</v>
      </c>
      <c r="M10" s="4">
        <v>-891.06</v>
      </c>
      <c r="N10" s="4" t="s">
        <v>69</v>
      </c>
      <c r="O10" s="4" t="s">
        <v>32</v>
      </c>
      <c r="P10" s="4" t="s">
        <v>33</v>
      </c>
      <c r="Q10" s="4">
        <v>0</v>
      </c>
      <c r="R10" s="8">
        <v>45120</v>
      </c>
      <c r="S10" s="6">
        <v>45185</v>
      </c>
      <c r="T10" s="4" t="s">
        <v>34</v>
      </c>
      <c r="U10" s="4">
        <v>-891.06</v>
      </c>
      <c r="V10" s="4">
        <v>0</v>
      </c>
      <c r="W10" s="4">
        <v>0</v>
      </c>
      <c r="X10" s="4" t="s">
        <v>70</v>
      </c>
      <c r="Y10" s="4" t="s">
        <v>36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73</v>
      </c>
      <c r="F11" s="6">
        <v>45181</v>
      </c>
      <c r="G11" s="6">
        <v>45182</v>
      </c>
      <c r="H11" s="4">
        <v>1</v>
      </c>
      <c r="I11" s="4">
        <v>1</v>
      </c>
      <c r="J11" s="4">
        <v>1</v>
      </c>
      <c r="K11" s="4" t="s">
        <v>30</v>
      </c>
      <c r="L11" s="4">
        <v>746.88</v>
      </c>
      <c r="M11" s="4">
        <v>746.88</v>
      </c>
      <c r="N11" s="4" t="s">
        <v>74</v>
      </c>
      <c r="O11" s="4" t="s">
        <v>32</v>
      </c>
      <c r="P11" s="4" t="s">
        <v>33</v>
      </c>
      <c r="Q11" s="4">
        <v>0</v>
      </c>
      <c r="R11" s="8">
        <v>45121</v>
      </c>
      <c r="S11" s="6">
        <v>45185</v>
      </c>
      <c r="T11" s="4" t="s">
        <v>34</v>
      </c>
      <c r="U11" s="4">
        <v>746.88</v>
      </c>
      <c r="V11" s="4">
        <v>0</v>
      </c>
      <c r="W11" s="4">
        <v>0</v>
      </c>
      <c r="X11" s="4" t="s">
        <v>75</v>
      </c>
      <c r="Y11" s="4" t="s">
        <v>36</v>
      </c>
    </row>
    <row r="12" s="4" customFormat="1" spans="1:25">
      <c r="A12" s="4" t="s">
        <v>71</v>
      </c>
      <c r="B12" s="4" t="s">
        <v>26</v>
      </c>
      <c r="C12" s="4" t="s">
        <v>65</v>
      </c>
      <c r="D12" s="4" t="s">
        <v>72</v>
      </c>
      <c r="E12" s="4" t="s">
        <v>73</v>
      </c>
      <c r="F12" s="6">
        <v>45181</v>
      </c>
      <c r="G12" s="6">
        <v>45182</v>
      </c>
      <c r="H12" s="4">
        <v>1</v>
      </c>
      <c r="I12" s="4">
        <v>1</v>
      </c>
      <c r="J12" s="4">
        <v>1</v>
      </c>
      <c r="K12" s="4" t="s">
        <v>30</v>
      </c>
      <c r="L12" s="4">
        <v>-746.88</v>
      </c>
      <c r="M12" s="4">
        <v>-746.88</v>
      </c>
      <c r="N12" s="4" t="s">
        <v>74</v>
      </c>
      <c r="O12" s="4" t="s">
        <v>32</v>
      </c>
      <c r="P12" s="4" t="s">
        <v>33</v>
      </c>
      <c r="Q12" s="4">
        <v>0</v>
      </c>
      <c r="R12" s="8">
        <v>45121</v>
      </c>
      <c r="S12" s="6">
        <v>45185</v>
      </c>
      <c r="T12" s="4" t="s">
        <v>34</v>
      </c>
      <c r="U12" s="4">
        <v>-746.88</v>
      </c>
      <c r="V12" s="4">
        <v>0</v>
      </c>
      <c r="W12" s="4">
        <v>0</v>
      </c>
      <c r="X12" s="4" t="s">
        <v>75</v>
      </c>
      <c r="Y12" s="4" t="s">
        <v>36</v>
      </c>
    </row>
    <row r="13" s="4" customFormat="1" spans="1:25">
      <c r="A13" s="4" t="s">
        <v>76</v>
      </c>
      <c r="B13" s="4" t="s">
        <v>26</v>
      </c>
      <c r="C13" s="4" t="s">
        <v>27</v>
      </c>
      <c r="D13" s="4" t="s">
        <v>77</v>
      </c>
      <c r="E13" s="4" t="s">
        <v>78</v>
      </c>
      <c r="F13" s="6">
        <v>45181</v>
      </c>
      <c r="G13" s="6">
        <v>45182</v>
      </c>
      <c r="H13" s="4">
        <v>1</v>
      </c>
      <c r="I13" s="4">
        <v>1</v>
      </c>
      <c r="J13" s="4">
        <v>1</v>
      </c>
      <c r="K13" s="4" t="s">
        <v>30</v>
      </c>
      <c r="L13" s="4">
        <v>1510.88</v>
      </c>
      <c r="M13" s="4">
        <v>1510.88</v>
      </c>
      <c r="N13" s="4" t="s">
        <v>79</v>
      </c>
      <c r="O13" s="4" t="s">
        <v>32</v>
      </c>
      <c r="P13" s="4" t="s">
        <v>33</v>
      </c>
      <c r="Q13" s="4">
        <v>0</v>
      </c>
      <c r="R13" s="8">
        <v>45124.0000115741</v>
      </c>
      <c r="S13" s="6">
        <v>45185</v>
      </c>
      <c r="T13" s="4" t="s">
        <v>34</v>
      </c>
      <c r="U13" s="4">
        <v>1510.88</v>
      </c>
      <c r="V13" s="4">
        <v>0</v>
      </c>
      <c r="W13" s="4">
        <v>0</v>
      </c>
      <c r="X13" s="4" t="s">
        <v>80</v>
      </c>
      <c r="Y13" s="4" t="s">
        <v>36</v>
      </c>
    </row>
    <row r="14" s="4" customFormat="1" spans="1:25">
      <c r="A14" s="4" t="s">
        <v>76</v>
      </c>
      <c r="B14" s="4" t="s">
        <v>26</v>
      </c>
      <c r="C14" s="4" t="s">
        <v>65</v>
      </c>
      <c r="D14" s="4" t="s">
        <v>77</v>
      </c>
      <c r="E14" s="4" t="s">
        <v>78</v>
      </c>
      <c r="F14" s="6">
        <v>45181</v>
      </c>
      <c r="G14" s="6">
        <v>45182</v>
      </c>
      <c r="H14" s="4">
        <v>1</v>
      </c>
      <c r="I14" s="4">
        <v>1</v>
      </c>
      <c r="J14" s="4">
        <v>1</v>
      </c>
      <c r="K14" s="4" t="s">
        <v>30</v>
      </c>
      <c r="L14" s="4">
        <v>-1510.88</v>
      </c>
      <c r="M14" s="4">
        <v>-1510.88</v>
      </c>
      <c r="N14" s="4" t="s">
        <v>79</v>
      </c>
      <c r="O14" s="4" t="s">
        <v>32</v>
      </c>
      <c r="P14" s="4" t="s">
        <v>33</v>
      </c>
      <c r="Q14" s="4">
        <v>0</v>
      </c>
      <c r="R14" s="8">
        <v>45124.0000115741</v>
      </c>
      <c r="S14" s="6">
        <v>45185</v>
      </c>
      <c r="T14" s="4" t="s">
        <v>34</v>
      </c>
      <c r="U14" s="4">
        <v>-1510.88</v>
      </c>
      <c r="V14" s="4">
        <v>0</v>
      </c>
      <c r="W14" s="4">
        <v>0</v>
      </c>
      <c r="X14" s="4" t="s">
        <v>80</v>
      </c>
      <c r="Y14" s="4" t="s">
        <v>36</v>
      </c>
    </row>
    <row r="15" s="4" customFormat="1" spans="1:25">
      <c r="A15" s="4" t="s">
        <v>81</v>
      </c>
      <c r="B15" s="4" t="s">
        <v>26</v>
      </c>
      <c r="C15" s="4" t="s">
        <v>27</v>
      </c>
      <c r="D15" s="4" t="s">
        <v>82</v>
      </c>
      <c r="E15" s="4" t="s">
        <v>83</v>
      </c>
      <c r="F15" s="6">
        <v>45179</v>
      </c>
      <c r="G15" s="6">
        <v>45182</v>
      </c>
      <c r="H15" s="4">
        <v>1</v>
      </c>
      <c r="I15" s="4">
        <v>3</v>
      </c>
      <c r="J15" s="4">
        <v>3</v>
      </c>
      <c r="K15" s="4" t="s">
        <v>30</v>
      </c>
      <c r="L15" s="4">
        <v>1673.04</v>
      </c>
      <c r="M15" s="4">
        <v>1673.04</v>
      </c>
      <c r="N15" s="4" t="s">
        <v>84</v>
      </c>
      <c r="O15" s="4" t="s">
        <v>32</v>
      </c>
      <c r="P15" s="4" t="s">
        <v>33</v>
      </c>
      <c r="Q15" s="4">
        <v>0</v>
      </c>
      <c r="R15" s="8">
        <v>45125.0000115741</v>
      </c>
      <c r="S15" s="6">
        <v>45185</v>
      </c>
      <c r="T15" s="4" t="s">
        <v>34</v>
      </c>
      <c r="U15" s="4">
        <v>1673.04</v>
      </c>
      <c r="V15" s="4">
        <v>0</v>
      </c>
      <c r="W15" s="4">
        <v>0</v>
      </c>
      <c r="X15" s="4" t="s">
        <v>85</v>
      </c>
      <c r="Y15" s="4" t="s">
        <v>86</v>
      </c>
    </row>
    <row r="16" s="4" customFormat="1" spans="1:25">
      <c r="A16" s="4" t="s">
        <v>87</v>
      </c>
      <c r="B16" s="4" t="s">
        <v>26</v>
      </c>
      <c r="C16" s="4" t="s">
        <v>27</v>
      </c>
      <c r="D16" s="4" t="s">
        <v>88</v>
      </c>
      <c r="E16" s="4" t="s">
        <v>89</v>
      </c>
      <c r="F16" s="6">
        <v>45180</v>
      </c>
      <c r="G16" s="6">
        <v>45182</v>
      </c>
      <c r="H16" s="4">
        <v>3</v>
      </c>
      <c r="I16" s="4">
        <v>2</v>
      </c>
      <c r="J16" s="4">
        <v>6</v>
      </c>
      <c r="K16" s="4" t="s">
        <v>30</v>
      </c>
      <c r="L16" s="4">
        <v>5650.62</v>
      </c>
      <c r="M16" s="4">
        <v>5650.62</v>
      </c>
      <c r="N16" s="4" t="s">
        <v>90</v>
      </c>
      <c r="O16" s="4" t="s">
        <v>32</v>
      </c>
      <c r="P16" s="4" t="s">
        <v>33</v>
      </c>
      <c r="Q16" s="4">
        <v>0</v>
      </c>
      <c r="R16" s="8">
        <v>45125.0000115741</v>
      </c>
      <c r="S16" s="6">
        <v>45185</v>
      </c>
      <c r="T16" s="4" t="s">
        <v>34</v>
      </c>
      <c r="U16" s="4">
        <v>5650.62</v>
      </c>
      <c r="V16" s="4">
        <v>0</v>
      </c>
      <c r="W16" s="4">
        <v>0</v>
      </c>
      <c r="X16" s="4" t="s">
        <v>91</v>
      </c>
      <c r="Y16" s="4" t="s">
        <v>36</v>
      </c>
    </row>
    <row r="17" s="4" customFormat="1" spans="1:25">
      <c r="A17" s="4" t="s">
        <v>92</v>
      </c>
      <c r="B17" s="4" t="s">
        <v>26</v>
      </c>
      <c r="C17" s="4" t="s">
        <v>27</v>
      </c>
      <c r="D17" s="4" t="s">
        <v>93</v>
      </c>
      <c r="E17" s="4" t="s">
        <v>94</v>
      </c>
      <c r="F17" s="6">
        <v>45180</v>
      </c>
      <c r="G17" s="6">
        <v>45182</v>
      </c>
      <c r="H17" s="4">
        <v>1</v>
      </c>
      <c r="I17" s="4">
        <v>2</v>
      </c>
      <c r="J17" s="4">
        <v>2</v>
      </c>
      <c r="K17" s="4" t="s">
        <v>30</v>
      </c>
      <c r="L17" s="4">
        <v>2609.58</v>
      </c>
      <c r="M17" s="4">
        <v>2609.58</v>
      </c>
      <c r="N17" s="4" t="s">
        <v>95</v>
      </c>
      <c r="O17" s="4" t="s">
        <v>32</v>
      </c>
      <c r="P17" s="4" t="s">
        <v>33</v>
      </c>
      <c r="Q17" s="4">
        <v>0</v>
      </c>
      <c r="R17" s="8">
        <v>45126</v>
      </c>
      <c r="S17" s="6">
        <v>45185</v>
      </c>
      <c r="T17" s="4" t="s">
        <v>34</v>
      </c>
      <c r="U17" s="4">
        <v>2609.58</v>
      </c>
      <c r="V17" s="4">
        <v>0</v>
      </c>
      <c r="W17" s="4">
        <v>0</v>
      </c>
      <c r="X17" s="4" t="s">
        <v>96</v>
      </c>
      <c r="Y17" s="4" t="s">
        <v>36</v>
      </c>
    </row>
    <row r="18" s="4" customFormat="1" spans="1:25">
      <c r="A18" s="4" t="s">
        <v>97</v>
      </c>
      <c r="B18" s="4" t="s">
        <v>26</v>
      </c>
      <c r="C18" s="4" t="s">
        <v>27</v>
      </c>
      <c r="D18" s="4" t="s">
        <v>98</v>
      </c>
      <c r="E18" s="4" t="s">
        <v>99</v>
      </c>
      <c r="F18" s="6">
        <v>45181</v>
      </c>
      <c r="G18" s="6">
        <v>45182</v>
      </c>
      <c r="H18" s="4">
        <v>1</v>
      </c>
      <c r="I18" s="4">
        <v>1</v>
      </c>
      <c r="J18" s="4">
        <v>1</v>
      </c>
      <c r="K18" s="4" t="s">
        <v>30</v>
      </c>
      <c r="L18" s="4">
        <v>1167.15</v>
      </c>
      <c r="M18" s="4">
        <v>1167.15</v>
      </c>
      <c r="N18" s="4" t="s">
        <v>100</v>
      </c>
      <c r="O18" s="4" t="s">
        <v>32</v>
      </c>
      <c r="P18" s="4" t="s">
        <v>33</v>
      </c>
      <c r="Q18" s="4">
        <v>0</v>
      </c>
      <c r="R18" s="8">
        <v>45127</v>
      </c>
      <c r="S18" s="6">
        <v>45185</v>
      </c>
      <c r="T18" s="4" t="s">
        <v>34</v>
      </c>
      <c r="U18" s="4">
        <v>1167.15</v>
      </c>
      <c r="V18" s="4">
        <v>0</v>
      </c>
      <c r="W18" s="4">
        <v>0</v>
      </c>
      <c r="X18" s="4" t="s">
        <v>101</v>
      </c>
      <c r="Y18" s="4" t="s">
        <v>36</v>
      </c>
    </row>
    <row r="19" s="4" customFormat="1" spans="1:25">
      <c r="A19" s="4" t="s">
        <v>102</v>
      </c>
      <c r="B19" s="4" t="s">
        <v>26</v>
      </c>
      <c r="C19" s="4" t="s">
        <v>27</v>
      </c>
      <c r="D19" s="4" t="s">
        <v>103</v>
      </c>
      <c r="E19" s="4" t="s">
        <v>104</v>
      </c>
      <c r="F19" s="6">
        <v>45178</v>
      </c>
      <c r="G19" s="6">
        <v>45182</v>
      </c>
      <c r="H19" s="4">
        <v>1</v>
      </c>
      <c r="I19" s="4">
        <v>4</v>
      </c>
      <c r="J19" s="4">
        <v>4</v>
      </c>
      <c r="K19" s="4" t="s">
        <v>30</v>
      </c>
      <c r="L19" s="4">
        <v>6408.16</v>
      </c>
      <c r="M19" s="4">
        <v>6408.16</v>
      </c>
      <c r="N19" s="4" t="s">
        <v>105</v>
      </c>
      <c r="O19" s="4" t="s">
        <v>32</v>
      </c>
      <c r="P19" s="4" t="s">
        <v>33</v>
      </c>
      <c r="Q19" s="4">
        <v>0</v>
      </c>
      <c r="R19" s="8">
        <v>45128.0000115741</v>
      </c>
      <c r="S19" s="6">
        <v>45185</v>
      </c>
      <c r="T19" s="4" t="s">
        <v>34</v>
      </c>
      <c r="U19" s="4">
        <v>6408.16</v>
      </c>
      <c r="V19" s="4">
        <v>0</v>
      </c>
      <c r="W19" s="4">
        <v>0</v>
      </c>
      <c r="X19" s="4" t="s">
        <v>106</v>
      </c>
      <c r="Y19" s="4" t="s">
        <v>36</v>
      </c>
    </row>
    <row r="20" s="4" customFormat="1" spans="1:25">
      <c r="A20" s="4" t="s">
        <v>107</v>
      </c>
      <c r="B20" s="4" t="s">
        <v>26</v>
      </c>
      <c r="C20" s="4" t="s">
        <v>27</v>
      </c>
      <c r="D20" s="4" t="s">
        <v>88</v>
      </c>
      <c r="E20" s="4" t="s">
        <v>89</v>
      </c>
      <c r="F20" s="6">
        <v>45180</v>
      </c>
      <c r="G20" s="6">
        <v>45182</v>
      </c>
      <c r="H20" s="4">
        <v>3</v>
      </c>
      <c r="I20" s="4">
        <v>2</v>
      </c>
      <c r="J20" s="4">
        <v>6</v>
      </c>
      <c r="K20" s="4" t="s">
        <v>30</v>
      </c>
      <c r="L20" s="4">
        <v>5599.02</v>
      </c>
      <c r="M20" s="4">
        <v>5599.02</v>
      </c>
      <c r="N20" s="4" t="s">
        <v>108</v>
      </c>
      <c r="O20" s="4" t="s">
        <v>32</v>
      </c>
      <c r="P20" s="4" t="s">
        <v>33</v>
      </c>
      <c r="Q20" s="4">
        <v>0</v>
      </c>
      <c r="R20" s="8">
        <v>45129</v>
      </c>
      <c r="S20" s="6">
        <v>45185</v>
      </c>
      <c r="T20" s="4" t="s">
        <v>34</v>
      </c>
      <c r="U20" s="4">
        <v>5599.02</v>
      </c>
      <c r="V20" s="4">
        <v>0</v>
      </c>
      <c r="W20" s="4">
        <v>0</v>
      </c>
      <c r="X20" s="4" t="s">
        <v>109</v>
      </c>
      <c r="Y20" s="4" t="s">
        <v>110</v>
      </c>
    </row>
    <row r="21" s="4" customFormat="1" spans="1:25">
      <c r="A21" s="4" t="s">
        <v>87</v>
      </c>
      <c r="B21" s="4" t="s">
        <v>26</v>
      </c>
      <c r="C21" s="4" t="s">
        <v>65</v>
      </c>
      <c r="D21" s="4" t="s">
        <v>88</v>
      </c>
      <c r="E21" s="4" t="s">
        <v>89</v>
      </c>
      <c r="F21" s="6">
        <v>45180</v>
      </c>
      <c r="G21" s="6">
        <v>45182</v>
      </c>
      <c r="H21" s="4">
        <v>3</v>
      </c>
      <c r="I21" s="4">
        <v>2</v>
      </c>
      <c r="J21" s="4">
        <v>6</v>
      </c>
      <c r="K21" s="4" t="s">
        <v>30</v>
      </c>
      <c r="L21" s="4">
        <v>-5650.62</v>
      </c>
      <c r="M21" s="4">
        <v>-5650.62</v>
      </c>
      <c r="N21" s="4" t="s">
        <v>90</v>
      </c>
      <c r="O21" s="4" t="s">
        <v>32</v>
      </c>
      <c r="P21" s="4" t="s">
        <v>33</v>
      </c>
      <c r="Q21" s="4">
        <v>0</v>
      </c>
      <c r="R21" s="8">
        <v>45125.0000115741</v>
      </c>
      <c r="S21" s="6">
        <v>45185</v>
      </c>
      <c r="T21" s="4" t="s">
        <v>34</v>
      </c>
      <c r="U21" s="4">
        <v>-5650.62</v>
      </c>
      <c r="V21" s="4">
        <v>0</v>
      </c>
      <c r="W21" s="4">
        <v>0</v>
      </c>
      <c r="X21" s="4" t="s">
        <v>91</v>
      </c>
      <c r="Y21" s="4" t="s">
        <v>36</v>
      </c>
    </row>
    <row r="22" s="4" customFormat="1" spans="1:25">
      <c r="A22" s="4" t="s">
        <v>111</v>
      </c>
      <c r="B22" s="4" t="s">
        <v>26</v>
      </c>
      <c r="C22" s="4" t="s">
        <v>27</v>
      </c>
      <c r="D22" s="4" t="s">
        <v>112</v>
      </c>
      <c r="E22" s="4" t="s">
        <v>99</v>
      </c>
      <c r="F22" s="6">
        <v>45181</v>
      </c>
      <c r="G22" s="6">
        <v>45182</v>
      </c>
      <c r="H22" s="4">
        <v>1</v>
      </c>
      <c r="I22" s="4">
        <v>1</v>
      </c>
      <c r="J22" s="4">
        <v>1</v>
      </c>
      <c r="K22" s="4" t="s">
        <v>30</v>
      </c>
      <c r="L22" s="4">
        <v>1277.99</v>
      </c>
      <c r="M22" s="4">
        <v>1277.99</v>
      </c>
      <c r="N22" s="4" t="s">
        <v>113</v>
      </c>
      <c r="O22" s="4" t="s">
        <v>32</v>
      </c>
      <c r="P22" s="4" t="s">
        <v>33</v>
      </c>
      <c r="Q22" s="4">
        <v>0</v>
      </c>
      <c r="R22" s="8">
        <v>45129.0000115741</v>
      </c>
      <c r="S22" s="6">
        <v>45185</v>
      </c>
      <c r="T22" s="4" t="s">
        <v>34</v>
      </c>
      <c r="U22" s="4">
        <v>1277.99</v>
      </c>
      <c r="V22" s="4">
        <v>0</v>
      </c>
      <c r="W22" s="4">
        <v>0</v>
      </c>
      <c r="X22" s="4" t="s">
        <v>114</v>
      </c>
      <c r="Y22" s="4" t="s">
        <v>36</v>
      </c>
    </row>
    <row r="23" s="4" customFormat="1" spans="1:25">
      <c r="A23" s="4" t="s">
        <v>115</v>
      </c>
      <c r="B23" s="4" t="s">
        <v>26</v>
      </c>
      <c r="C23" s="4" t="s">
        <v>27</v>
      </c>
      <c r="D23" s="4" t="s">
        <v>116</v>
      </c>
      <c r="E23" s="4" t="s">
        <v>117</v>
      </c>
      <c r="F23" s="6">
        <v>45175</v>
      </c>
      <c r="G23" s="6">
        <v>45182</v>
      </c>
      <c r="H23" s="4">
        <v>1</v>
      </c>
      <c r="I23" s="4">
        <v>7</v>
      </c>
      <c r="J23" s="4">
        <v>7</v>
      </c>
      <c r="K23" s="4" t="s">
        <v>30</v>
      </c>
      <c r="L23" s="4">
        <v>6207.94</v>
      </c>
      <c r="M23" s="4">
        <v>6207.94</v>
      </c>
      <c r="N23" s="4" t="s">
        <v>118</v>
      </c>
      <c r="O23" s="4" t="s">
        <v>32</v>
      </c>
      <c r="P23" s="4" t="s">
        <v>33</v>
      </c>
      <c r="Q23" s="4">
        <v>0</v>
      </c>
      <c r="R23" s="8">
        <v>45131</v>
      </c>
      <c r="S23" s="6">
        <v>45185</v>
      </c>
      <c r="T23" s="4" t="s">
        <v>34</v>
      </c>
      <c r="U23" s="4">
        <v>6207.94</v>
      </c>
      <c r="V23" s="4">
        <v>0</v>
      </c>
      <c r="W23" s="4">
        <v>0</v>
      </c>
      <c r="X23" s="4" t="s">
        <v>119</v>
      </c>
      <c r="Y23" s="4" t="s">
        <v>120</v>
      </c>
    </row>
    <row r="24" s="4" customFormat="1" spans="1:25">
      <c r="A24" s="4" t="s">
        <v>121</v>
      </c>
      <c r="B24" s="4" t="s">
        <v>26</v>
      </c>
      <c r="C24" s="4" t="s">
        <v>27</v>
      </c>
      <c r="D24" s="4" t="s">
        <v>116</v>
      </c>
      <c r="E24" s="4" t="s">
        <v>117</v>
      </c>
      <c r="F24" s="6">
        <v>45175</v>
      </c>
      <c r="G24" s="6">
        <v>45182</v>
      </c>
      <c r="H24" s="4">
        <v>1</v>
      </c>
      <c r="I24" s="4">
        <v>7</v>
      </c>
      <c r="J24" s="4">
        <v>7</v>
      </c>
      <c r="K24" s="4" t="s">
        <v>30</v>
      </c>
      <c r="L24" s="4">
        <v>6207.94</v>
      </c>
      <c r="M24" s="4">
        <v>6207.94</v>
      </c>
      <c r="N24" s="4" t="s">
        <v>122</v>
      </c>
      <c r="O24" s="4" t="s">
        <v>32</v>
      </c>
      <c r="P24" s="4" t="s">
        <v>33</v>
      </c>
      <c r="Q24" s="4">
        <v>0</v>
      </c>
      <c r="R24" s="8">
        <v>45131.0000115741</v>
      </c>
      <c r="S24" s="6">
        <v>45185</v>
      </c>
      <c r="T24" s="4" t="s">
        <v>34</v>
      </c>
      <c r="U24" s="4">
        <v>6207.94</v>
      </c>
      <c r="V24" s="4">
        <v>0</v>
      </c>
      <c r="W24" s="4">
        <v>0</v>
      </c>
      <c r="X24" s="4" t="s">
        <v>123</v>
      </c>
      <c r="Y24" s="4" t="s">
        <v>124</v>
      </c>
    </row>
    <row r="25" s="4" customFormat="1" spans="1:25">
      <c r="A25" s="4" t="s">
        <v>125</v>
      </c>
      <c r="B25" s="4" t="s">
        <v>26</v>
      </c>
      <c r="C25" s="4" t="s">
        <v>27</v>
      </c>
      <c r="D25" s="4" t="s">
        <v>126</v>
      </c>
      <c r="E25" s="4" t="s">
        <v>127</v>
      </c>
      <c r="F25" s="6">
        <v>45178</v>
      </c>
      <c r="G25" s="6">
        <v>45182</v>
      </c>
      <c r="H25" s="4">
        <v>1</v>
      </c>
      <c r="I25" s="4">
        <v>4</v>
      </c>
      <c r="J25" s="4">
        <v>4</v>
      </c>
      <c r="K25" s="4" t="s">
        <v>30</v>
      </c>
      <c r="L25" s="4">
        <v>9288.12</v>
      </c>
      <c r="M25" s="4">
        <v>9288.12</v>
      </c>
      <c r="N25" s="4" t="s">
        <v>128</v>
      </c>
      <c r="O25" s="4" t="s">
        <v>32</v>
      </c>
      <c r="P25" s="4" t="s">
        <v>33</v>
      </c>
      <c r="Q25" s="4">
        <v>0</v>
      </c>
      <c r="R25" s="8">
        <v>45135.0000115741</v>
      </c>
      <c r="S25" s="6">
        <v>45185</v>
      </c>
      <c r="T25" s="4" t="s">
        <v>34</v>
      </c>
      <c r="U25" s="4">
        <v>9288.12</v>
      </c>
      <c r="V25" s="4">
        <v>0</v>
      </c>
      <c r="W25" s="4">
        <v>0</v>
      </c>
      <c r="X25" s="4" t="s">
        <v>129</v>
      </c>
      <c r="Y25" s="4" t="s">
        <v>130</v>
      </c>
    </row>
    <row r="26" s="4" customFormat="1" spans="1:25">
      <c r="A26" s="4" t="s">
        <v>131</v>
      </c>
      <c r="B26" s="4" t="s">
        <v>26</v>
      </c>
      <c r="C26" s="4" t="s">
        <v>27</v>
      </c>
      <c r="D26" s="4" t="s">
        <v>132</v>
      </c>
      <c r="E26" s="4" t="s">
        <v>133</v>
      </c>
      <c r="F26" s="6">
        <v>45177</v>
      </c>
      <c r="G26" s="6">
        <v>45182</v>
      </c>
      <c r="H26" s="4">
        <v>1</v>
      </c>
      <c r="I26" s="4">
        <v>5</v>
      </c>
      <c r="J26" s="4">
        <v>5</v>
      </c>
      <c r="K26" s="4" t="s">
        <v>30</v>
      </c>
      <c r="L26" s="4">
        <v>8107.35</v>
      </c>
      <c r="M26" s="4">
        <v>8107.35</v>
      </c>
      <c r="N26" s="4" t="s">
        <v>134</v>
      </c>
      <c r="O26" s="4" t="s">
        <v>32</v>
      </c>
      <c r="P26" s="4" t="s">
        <v>33</v>
      </c>
      <c r="Q26" s="4">
        <v>0</v>
      </c>
      <c r="R26" s="8">
        <v>45135</v>
      </c>
      <c r="S26" s="6">
        <v>45185</v>
      </c>
      <c r="T26" s="4" t="s">
        <v>34</v>
      </c>
      <c r="U26" s="4">
        <v>8107.35</v>
      </c>
      <c r="V26" s="4">
        <v>0</v>
      </c>
      <c r="W26" s="4">
        <v>0</v>
      </c>
      <c r="X26" s="4" t="s">
        <v>135</v>
      </c>
      <c r="Y26" s="4" t="s">
        <v>136</v>
      </c>
    </row>
    <row r="27" s="4" customFormat="1" spans="1:25">
      <c r="A27" s="4" t="s">
        <v>137</v>
      </c>
      <c r="B27" s="4" t="s">
        <v>26</v>
      </c>
      <c r="C27" s="4" t="s">
        <v>27</v>
      </c>
      <c r="D27" s="4" t="s">
        <v>138</v>
      </c>
      <c r="E27" s="4" t="s">
        <v>139</v>
      </c>
      <c r="F27" s="6">
        <v>45180</v>
      </c>
      <c r="G27" s="6">
        <v>45182</v>
      </c>
      <c r="H27" s="4">
        <v>1</v>
      </c>
      <c r="I27" s="4">
        <v>2</v>
      </c>
      <c r="J27" s="4">
        <v>2</v>
      </c>
      <c r="K27" s="4" t="s">
        <v>30</v>
      </c>
      <c r="L27" s="4">
        <v>971.94</v>
      </c>
      <c r="M27" s="4">
        <v>971.94</v>
      </c>
      <c r="N27" s="4" t="s">
        <v>140</v>
      </c>
      <c r="O27" s="4" t="s">
        <v>32</v>
      </c>
      <c r="P27" s="4" t="s">
        <v>33</v>
      </c>
      <c r="Q27" s="4">
        <v>0</v>
      </c>
      <c r="R27" s="8">
        <v>45135.0000115741</v>
      </c>
      <c r="S27" s="6">
        <v>45185</v>
      </c>
      <c r="T27" s="4" t="s">
        <v>34</v>
      </c>
      <c r="U27" s="4">
        <v>971.94</v>
      </c>
      <c r="V27" s="4">
        <v>0</v>
      </c>
      <c r="W27" s="4">
        <v>0</v>
      </c>
      <c r="X27" s="4" t="s">
        <v>141</v>
      </c>
      <c r="Y27" s="4" t="s">
        <v>36</v>
      </c>
    </row>
    <row r="28" s="4" customFormat="1" spans="1:25">
      <c r="A28" s="4" t="s">
        <v>142</v>
      </c>
      <c r="B28" s="4" t="s">
        <v>26</v>
      </c>
      <c r="C28" s="4" t="s">
        <v>27</v>
      </c>
      <c r="D28" s="4" t="s">
        <v>143</v>
      </c>
      <c r="E28" s="4" t="s">
        <v>144</v>
      </c>
      <c r="F28" s="6">
        <v>45177</v>
      </c>
      <c r="G28" s="6">
        <v>45182</v>
      </c>
      <c r="H28" s="4">
        <v>1</v>
      </c>
      <c r="I28" s="4">
        <v>5</v>
      </c>
      <c r="J28" s="4">
        <v>5</v>
      </c>
      <c r="K28" s="4" t="s">
        <v>30</v>
      </c>
      <c r="L28" s="4">
        <v>1117.05</v>
      </c>
      <c r="M28" s="4">
        <v>1117.05</v>
      </c>
      <c r="N28" s="4" t="s">
        <v>145</v>
      </c>
      <c r="O28" s="4" t="s">
        <v>32</v>
      </c>
      <c r="P28" s="4" t="s">
        <v>33</v>
      </c>
      <c r="Q28" s="4">
        <v>0</v>
      </c>
      <c r="R28" s="8">
        <v>45137.0000115741</v>
      </c>
      <c r="S28" s="6">
        <v>45185</v>
      </c>
      <c r="T28" s="4" t="s">
        <v>34</v>
      </c>
      <c r="U28" s="4">
        <v>1117.05</v>
      </c>
      <c r="V28" s="4">
        <v>0</v>
      </c>
      <c r="W28" s="4">
        <v>0</v>
      </c>
      <c r="X28" s="4" t="s">
        <v>146</v>
      </c>
      <c r="Y28" s="4" t="s">
        <v>36</v>
      </c>
    </row>
    <row r="29" s="4" customFormat="1" spans="1:25">
      <c r="A29" s="4" t="s">
        <v>142</v>
      </c>
      <c r="B29" s="4" t="s">
        <v>26</v>
      </c>
      <c r="C29" s="4" t="s">
        <v>65</v>
      </c>
      <c r="D29" s="4" t="s">
        <v>143</v>
      </c>
      <c r="E29" s="4" t="s">
        <v>144</v>
      </c>
      <c r="F29" s="6">
        <v>45177</v>
      </c>
      <c r="G29" s="6">
        <v>45182</v>
      </c>
      <c r="H29" s="4">
        <v>1</v>
      </c>
      <c r="I29" s="4">
        <v>5</v>
      </c>
      <c r="J29" s="4">
        <v>5</v>
      </c>
      <c r="K29" s="4" t="s">
        <v>30</v>
      </c>
      <c r="L29" s="4">
        <v>-1117.05</v>
      </c>
      <c r="M29" s="4">
        <v>-1117.05</v>
      </c>
      <c r="N29" s="4" t="s">
        <v>145</v>
      </c>
      <c r="O29" s="4" t="s">
        <v>32</v>
      </c>
      <c r="P29" s="4" t="s">
        <v>33</v>
      </c>
      <c r="Q29" s="4">
        <v>0</v>
      </c>
      <c r="R29" s="8">
        <v>45137.0000115741</v>
      </c>
      <c r="S29" s="6">
        <v>45185</v>
      </c>
      <c r="T29" s="4" t="s">
        <v>34</v>
      </c>
      <c r="U29" s="4">
        <v>-1117.05</v>
      </c>
      <c r="V29" s="4">
        <v>0</v>
      </c>
      <c r="W29" s="4">
        <v>0</v>
      </c>
      <c r="X29" s="4" t="s">
        <v>146</v>
      </c>
      <c r="Y29" s="4" t="s">
        <v>36</v>
      </c>
    </row>
    <row r="30" s="4" customFormat="1" spans="1:25">
      <c r="A30" s="4" t="s">
        <v>147</v>
      </c>
      <c r="B30" s="4" t="s">
        <v>26</v>
      </c>
      <c r="C30" s="4" t="s">
        <v>27</v>
      </c>
      <c r="D30" s="4" t="s">
        <v>148</v>
      </c>
      <c r="E30" s="4" t="s">
        <v>149</v>
      </c>
      <c r="F30" s="6">
        <v>45179</v>
      </c>
      <c r="G30" s="6">
        <v>45182</v>
      </c>
      <c r="H30" s="4">
        <v>1</v>
      </c>
      <c r="I30" s="4">
        <v>3</v>
      </c>
      <c r="J30" s="4">
        <v>3</v>
      </c>
      <c r="K30" s="4" t="s">
        <v>30</v>
      </c>
      <c r="L30" s="4">
        <v>4774.2</v>
      </c>
      <c r="M30" s="4">
        <v>4774.2</v>
      </c>
      <c r="N30" s="4" t="s">
        <v>150</v>
      </c>
      <c r="O30" s="4" t="s">
        <v>32</v>
      </c>
      <c r="P30" s="4" t="s">
        <v>33</v>
      </c>
      <c r="Q30" s="4">
        <v>0</v>
      </c>
      <c r="R30" s="8">
        <v>45138.0000115741</v>
      </c>
      <c r="S30" s="6">
        <v>45185</v>
      </c>
      <c r="T30" s="4" t="s">
        <v>34</v>
      </c>
      <c r="U30" s="4">
        <v>4774.2</v>
      </c>
      <c r="V30" s="4">
        <v>0</v>
      </c>
      <c r="W30" s="4">
        <v>0</v>
      </c>
      <c r="X30" s="4" t="s">
        <v>151</v>
      </c>
      <c r="Y30" s="4" t="s">
        <v>152</v>
      </c>
    </row>
    <row r="31" s="4" customFormat="1" spans="1:25">
      <c r="A31" s="4" t="s">
        <v>153</v>
      </c>
      <c r="B31" s="4" t="s">
        <v>26</v>
      </c>
      <c r="C31" s="4" t="s">
        <v>27</v>
      </c>
      <c r="D31" s="4" t="s">
        <v>154</v>
      </c>
      <c r="E31" s="4" t="s">
        <v>155</v>
      </c>
      <c r="F31" s="6">
        <v>45177</v>
      </c>
      <c r="G31" s="6">
        <v>45182</v>
      </c>
      <c r="H31" s="4">
        <v>1</v>
      </c>
      <c r="I31" s="4">
        <v>5</v>
      </c>
      <c r="J31" s="4">
        <v>5</v>
      </c>
      <c r="K31" s="4" t="s">
        <v>30</v>
      </c>
      <c r="L31" s="4">
        <v>1311</v>
      </c>
      <c r="M31" s="4">
        <v>1311</v>
      </c>
      <c r="N31" s="4" t="s">
        <v>156</v>
      </c>
      <c r="O31" s="4" t="s">
        <v>32</v>
      </c>
      <c r="P31" s="4" t="s">
        <v>33</v>
      </c>
      <c r="Q31" s="4">
        <v>0</v>
      </c>
      <c r="R31" s="8">
        <v>45139</v>
      </c>
      <c r="S31" s="6">
        <v>45185</v>
      </c>
      <c r="T31" s="4" t="s">
        <v>34</v>
      </c>
      <c r="U31" s="4">
        <v>1311</v>
      </c>
      <c r="V31" s="4">
        <v>0</v>
      </c>
      <c r="W31" s="4">
        <v>0</v>
      </c>
      <c r="X31" s="4" t="s">
        <v>157</v>
      </c>
      <c r="Y31" s="4" t="s">
        <v>36</v>
      </c>
    </row>
    <row r="32" s="4" customFormat="1" spans="1:25">
      <c r="A32" s="4" t="s">
        <v>158</v>
      </c>
      <c r="B32" s="4" t="s">
        <v>26</v>
      </c>
      <c r="C32" s="4" t="s">
        <v>27</v>
      </c>
      <c r="D32" s="4" t="s">
        <v>159</v>
      </c>
      <c r="E32" s="4" t="s">
        <v>160</v>
      </c>
      <c r="F32" s="6">
        <v>45180</v>
      </c>
      <c r="G32" s="6">
        <v>45182</v>
      </c>
      <c r="H32" s="4">
        <v>1</v>
      </c>
      <c r="I32" s="4">
        <v>2</v>
      </c>
      <c r="J32" s="4">
        <v>2</v>
      </c>
      <c r="K32" s="4" t="s">
        <v>30</v>
      </c>
      <c r="L32" s="4">
        <v>696.32</v>
      </c>
      <c r="M32" s="4">
        <v>696.32</v>
      </c>
      <c r="N32" s="4" t="s">
        <v>161</v>
      </c>
      <c r="O32" s="4" t="s">
        <v>32</v>
      </c>
      <c r="P32" s="4" t="s">
        <v>33</v>
      </c>
      <c r="Q32" s="4">
        <v>0</v>
      </c>
      <c r="R32" s="8">
        <v>45140</v>
      </c>
      <c r="S32" s="6">
        <v>45185</v>
      </c>
      <c r="T32" s="4" t="s">
        <v>34</v>
      </c>
      <c r="U32" s="4">
        <v>696.32</v>
      </c>
      <c r="V32" s="4">
        <v>0</v>
      </c>
      <c r="W32" s="4">
        <v>0</v>
      </c>
      <c r="X32" s="4" t="s">
        <v>162</v>
      </c>
      <c r="Y32" s="4" t="s">
        <v>163</v>
      </c>
    </row>
    <row r="33" s="4" customFormat="1" spans="1:25">
      <c r="A33" s="4" t="s">
        <v>164</v>
      </c>
      <c r="B33" s="4" t="s">
        <v>26</v>
      </c>
      <c r="C33" s="4" t="s">
        <v>27</v>
      </c>
      <c r="D33" s="4" t="s">
        <v>165</v>
      </c>
      <c r="E33" s="4" t="s">
        <v>166</v>
      </c>
      <c r="F33" s="6">
        <v>45181</v>
      </c>
      <c r="G33" s="6">
        <v>45182</v>
      </c>
      <c r="H33" s="4">
        <v>2</v>
      </c>
      <c r="I33" s="4">
        <v>1</v>
      </c>
      <c r="J33" s="4">
        <v>2</v>
      </c>
      <c r="K33" s="4" t="s">
        <v>30</v>
      </c>
      <c r="L33" s="4">
        <v>377.58</v>
      </c>
      <c r="M33" s="4">
        <v>377.58</v>
      </c>
      <c r="N33" s="4" t="s">
        <v>167</v>
      </c>
      <c r="O33" s="4" t="s">
        <v>32</v>
      </c>
      <c r="P33" s="4" t="s">
        <v>33</v>
      </c>
      <c r="Q33" s="4">
        <v>0</v>
      </c>
      <c r="R33" s="8">
        <v>45143</v>
      </c>
      <c r="S33" s="6">
        <v>45185</v>
      </c>
      <c r="T33" s="4" t="s">
        <v>34</v>
      </c>
      <c r="U33" s="4">
        <v>377.58</v>
      </c>
      <c r="V33" s="4">
        <v>0</v>
      </c>
      <c r="W33" s="4">
        <v>0</v>
      </c>
      <c r="X33" s="4" t="s">
        <v>168</v>
      </c>
      <c r="Y33" s="4" t="s">
        <v>36</v>
      </c>
    </row>
    <row r="34" s="4" customFormat="1" spans="1:25">
      <c r="A34" s="4" t="s">
        <v>169</v>
      </c>
      <c r="B34" s="4" t="s">
        <v>26</v>
      </c>
      <c r="C34" s="4" t="s">
        <v>27</v>
      </c>
      <c r="D34" s="4" t="s">
        <v>170</v>
      </c>
      <c r="E34" s="4" t="s">
        <v>171</v>
      </c>
      <c r="F34" s="6">
        <v>45181</v>
      </c>
      <c r="G34" s="6">
        <v>45182</v>
      </c>
      <c r="H34" s="4">
        <v>1</v>
      </c>
      <c r="I34" s="4">
        <v>1</v>
      </c>
      <c r="J34" s="4">
        <v>1</v>
      </c>
      <c r="K34" s="4" t="s">
        <v>30</v>
      </c>
      <c r="L34" s="4">
        <v>167.25</v>
      </c>
      <c r="M34" s="4">
        <v>167.25</v>
      </c>
      <c r="N34" s="4" t="s">
        <v>172</v>
      </c>
      <c r="O34" s="4" t="s">
        <v>32</v>
      </c>
      <c r="P34" s="4" t="s">
        <v>33</v>
      </c>
      <c r="Q34" s="4">
        <v>0</v>
      </c>
      <c r="R34" s="8">
        <v>45144.0000115741</v>
      </c>
      <c r="S34" s="6">
        <v>45185</v>
      </c>
      <c r="T34" s="4" t="s">
        <v>34</v>
      </c>
      <c r="U34" s="4">
        <v>167.25</v>
      </c>
      <c r="V34" s="4">
        <v>0</v>
      </c>
      <c r="W34" s="4">
        <v>0</v>
      </c>
      <c r="X34" s="4" t="s">
        <v>173</v>
      </c>
      <c r="Y34" s="4" t="s">
        <v>36</v>
      </c>
    </row>
    <row r="35" s="4" customFormat="1" spans="1:25">
      <c r="A35" s="4" t="s">
        <v>174</v>
      </c>
      <c r="B35" s="4" t="s">
        <v>26</v>
      </c>
      <c r="C35" s="4" t="s">
        <v>27</v>
      </c>
      <c r="D35" s="4" t="s">
        <v>175</v>
      </c>
      <c r="E35" s="4" t="s">
        <v>176</v>
      </c>
      <c r="F35" s="6">
        <v>45179</v>
      </c>
      <c r="G35" s="6">
        <v>45182</v>
      </c>
      <c r="H35" s="4">
        <v>1</v>
      </c>
      <c r="I35" s="4">
        <v>3</v>
      </c>
      <c r="J35" s="4">
        <v>3</v>
      </c>
      <c r="K35" s="4" t="s">
        <v>30</v>
      </c>
      <c r="L35" s="4">
        <v>5301.99</v>
      </c>
      <c r="M35" s="4">
        <v>5301.99</v>
      </c>
      <c r="N35" s="4" t="s">
        <v>177</v>
      </c>
      <c r="O35" s="4" t="s">
        <v>32</v>
      </c>
      <c r="P35" s="4" t="s">
        <v>33</v>
      </c>
      <c r="Q35" s="4">
        <v>0</v>
      </c>
      <c r="R35" s="8">
        <v>45145.0000115741</v>
      </c>
      <c r="S35" s="6">
        <v>45185</v>
      </c>
      <c r="T35" s="4" t="s">
        <v>34</v>
      </c>
      <c r="U35" s="4">
        <v>5301.99</v>
      </c>
      <c r="V35" s="4">
        <v>0</v>
      </c>
      <c r="W35" s="4">
        <v>0</v>
      </c>
      <c r="X35" s="4" t="s">
        <v>178</v>
      </c>
      <c r="Y35" s="4" t="s">
        <v>36</v>
      </c>
    </row>
    <row r="36" s="4" customFormat="1" spans="1:25">
      <c r="A36" s="4" t="s">
        <v>179</v>
      </c>
      <c r="B36" s="4" t="s">
        <v>26</v>
      </c>
      <c r="C36" s="4" t="s">
        <v>27</v>
      </c>
      <c r="D36" s="4" t="s">
        <v>180</v>
      </c>
      <c r="E36" s="4" t="s">
        <v>181</v>
      </c>
      <c r="F36" s="6">
        <v>45181</v>
      </c>
      <c r="G36" s="6">
        <v>45182</v>
      </c>
      <c r="H36" s="4">
        <v>1</v>
      </c>
      <c r="I36" s="4">
        <v>1</v>
      </c>
      <c r="J36" s="4">
        <v>1</v>
      </c>
      <c r="K36" s="4" t="s">
        <v>30</v>
      </c>
      <c r="L36" s="4">
        <v>526.69</v>
      </c>
      <c r="M36" s="4">
        <v>526.69</v>
      </c>
      <c r="N36" s="4" t="s">
        <v>182</v>
      </c>
      <c r="O36" s="4" t="s">
        <v>32</v>
      </c>
      <c r="P36" s="4" t="s">
        <v>33</v>
      </c>
      <c r="Q36" s="4">
        <v>0</v>
      </c>
      <c r="R36" s="8">
        <v>45145.0000115741</v>
      </c>
      <c r="S36" s="6">
        <v>45185</v>
      </c>
      <c r="T36" s="4" t="s">
        <v>34</v>
      </c>
      <c r="U36" s="4">
        <v>526.69</v>
      </c>
      <c r="V36" s="4">
        <v>0</v>
      </c>
      <c r="W36" s="4">
        <v>0</v>
      </c>
      <c r="X36" s="4" t="s">
        <v>183</v>
      </c>
      <c r="Y36" s="4" t="s">
        <v>36</v>
      </c>
    </row>
    <row r="37" s="4" customFormat="1" spans="1:25">
      <c r="A37" s="4" t="s">
        <v>107</v>
      </c>
      <c r="B37" s="4" t="s">
        <v>26</v>
      </c>
      <c r="C37" s="4" t="s">
        <v>65</v>
      </c>
      <c r="D37" s="4" t="s">
        <v>88</v>
      </c>
      <c r="E37" s="4" t="s">
        <v>89</v>
      </c>
      <c r="F37" s="6">
        <v>45180</v>
      </c>
      <c r="G37" s="6">
        <v>45182</v>
      </c>
      <c r="H37" s="4">
        <v>3</v>
      </c>
      <c r="I37" s="4">
        <v>2</v>
      </c>
      <c r="J37" s="4">
        <v>6</v>
      </c>
      <c r="K37" s="4" t="s">
        <v>30</v>
      </c>
      <c r="L37" s="4">
        <v>-5599.02</v>
      </c>
      <c r="M37" s="4">
        <v>-5599.02</v>
      </c>
      <c r="N37" s="4" t="s">
        <v>108</v>
      </c>
      <c r="O37" s="4" t="s">
        <v>32</v>
      </c>
      <c r="P37" s="4" t="s">
        <v>33</v>
      </c>
      <c r="Q37" s="4">
        <v>0</v>
      </c>
      <c r="R37" s="8">
        <v>45129</v>
      </c>
      <c r="S37" s="6">
        <v>45185</v>
      </c>
      <c r="T37" s="4" t="s">
        <v>34</v>
      </c>
      <c r="U37" s="4">
        <v>-5599.02</v>
      </c>
      <c r="V37" s="4">
        <v>0</v>
      </c>
      <c r="W37" s="4">
        <v>0</v>
      </c>
      <c r="X37" s="4" t="s">
        <v>109</v>
      </c>
      <c r="Y37" s="4" t="s">
        <v>110</v>
      </c>
    </row>
    <row r="38" s="4" customFormat="1" spans="1:25">
      <c r="A38" s="4" t="s">
        <v>184</v>
      </c>
      <c r="B38" s="4" t="s">
        <v>26</v>
      </c>
      <c r="C38" s="4" t="s">
        <v>27</v>
      </c>
      <c r="D38" s="4" t="s">
        <v>88</v>
      </c>
      <c r="E38" s="4" t="s">
        <v>185</v>
      </c>
      <c r="F38" s="6">
        <v>45180</v>
      </c>
      <c r="G38" s="6">
        <v>45182</v>
      </c>
      <c r="H38" s="4">
        <v>3</v>
      </c>
      <c r="I38" s="4">
        <v>2</v>
      </c>
      <c r="J38" s="4">
        <v>6</v>
      </c>
      <c r="K38" s="4" t="s">
        <v>30</v>
      </c>
      <c r="L38" s="4">
        <v>5489.88</v>
      </c>
      <c r="M38" s="4">
        <v>5489.88</v>
      </c>
      <c r="N38" s="4" t="s">
        <v>186</v>
      </c>
      <c r="O38" s="4" t="s">
        <v>32</v>
      </c>
      <c r="P38" s="4" t="s">
        <v>33</v>
      </c>
      <c r="Q38" s="4">
        <v>0</v>
      </c>
      <c r="R38" s="8">
        <v>45147.0000115741</v>
      </c>
      <c r="S38" s="6">
        <v>45185</v>
      </c>
      <c r="T38" s="4" t="s">
        <v>34</v>
      </c>
      <c r="U38" s="4">
        <v>5489.88</v>
      </c>
      <c r="V38" s="4">
        <v>0</v>
      </c>
      <c r="W38" s="4">
        <v>0</v>
      </c>
      <c r="X38" s="4" t="s">
        <v>187</v>
      </c>
      <c r="Y38" s="4" t="s">
        <v>188</v>
      </c>
    </row>
    <row r="39" s="4" customFormat="1" spans="1:25">
      <c r="A39" s="4" t="s">
        <v>189</v>
      </c>
      <c r="B39" s="4" t="s">
        <v>26</v>
      </c>
      <c r="C39" s="4" t="s">
        <v>27</v>
      </c>
      <c r="D39" s="4" t="s">
        <v>190</v>
      </c>
      <c r="E39" s="4" t="s">
        <v>191</v>
      </c>
      <c r="F39" s="6">
        <v>45181</v>
      </c>
      <c r="G39" s="6">
        <v>45182</v>
      </c>
      <c r="H39" s="4">
        <v>1</v>
      </c>
      <c r="I39" s="4">
        <v>1</v>
      </c>
      <c r="J39" s="4">
        <v>1</v>
      </c>
      <c r="K39" s="4" t="s">
        <v>30</v>
      </c>
      <c r="L39" s="4">
        <v>1056.62</v>
      </c>
      <c r="M39" s="4">
        <v>1056.62</v>
      </c>
      <c r="N39" s="4" t="s">
        <v>192</v>
      </c>
      <c r="O39" s="4" t="s">
        <v>32</v>
      </c>
      <c r="P39" s="4" t="s">
        <v>33</v>
      </c>
      <c r="Q39" s="4">
        <v>0</v>
      </c>
      <c r="R39" s="8">
        <v>45150.0000115741</v>
      </c>
      <c r="S39" s="6">
        <v>45185</v>
      </c>
      <c r="T39" s="4" t="s">
        <v>34</v>
      </c>
      <c r="U39" s="4">
        <v>1056.62</v>
      </c>
      <c r="V39" s="4">
        <v>0</v>
      </c>
      <c r="W39" s="4">
        <v>0</v>
      </c>
      <c r="X39" s="4" t="s">
        <v>193</v>
      </c>
      <c r="Y39" s="4" t="s">
        <v>194</v>
      </c>
    </row>
    <row r="40" s="4" customFormat="1" spans="1:25">
      <c r="A40" s="4" t="s">
        <v>195</v>
      </c>
      <c r="B40" s="4" t="s">
        <v>26</v>
      </c>
      <c r="C40" s="4" t="s">
        <v>27</v>
      </c>
      <c r="D40" s="4" t="s">
        <v>196</v>
      </c>
      <c r="E40" s="4" t="s">
        <v>144</v>
      </c>
      <c r="F40" s="6">
        <v>45180</v>
      </c>
      <c r="G40" s="6">
        <v>45182</v>
      </c>
      <c r="H40" s="4">
        <v>1</v>
      </c>
      <c r="I40" s="4">
        <v>2</v>
      </c>
      <c r="J40" s="4">
        <v>2</v>
      </c>
      <c r="K40" s="4" t="s">
        <v>30</v>
      </c>
      <c r="L40" s="4">
        <v>1217.46</v>
      </c>
      <c r="M40" s="4">
        <v>1217.46</v>
      </c>
      <c r="N40" s="4" t="s">
        <v>197</v>
      </c>
      <c r="O40" s="4" t="s">
        <v>32</v>
      </c>
      <c r="P40" s="4" t="s">
        <v>33</v>
      </c>
      <c r="Q40" s="4">
        <v>0</v>
      </c>
      <c r="R40" s="8">
        <v>45150</v>
      </c>
      <c r="S40" s="6">
        <v>45185</v>
      </c>
      <c r="T40" s="4" t="s">
        <v>34</v>
      </c>
      <c r="U40" s="4">
        <v>1217.46</v>
      </c>
      <c r="V40" s="4">
        <v>0</v>
      </c>
      <c r="W40" s="4">
        <v>0</v>
      </c>
      <c r="X40" s="4" t="s">
        <v>198</v>
      </c>
      <c r="Y40" s="4" t="s">
        <v>199</v>
      </c>
    </row>
    <row r="41" s="4" customFormat="1" spans="1:25">
      <c r="A41" s="4" t="s">
        <v>200</v>
      </c>
      <c r="B41" s="4" t="s">
        <v>26</v>
      </c>
      <c r="C41" s="4" t="s">
        <v>27</v>
      </c>
      <c r="D41" s="4" t="s">
        <v>201</v>
      </c>
      <c r="E41" s="4" t="s">
        <v>202</v>
      </c>
      <c r="F41" s="6">
        <v>45178</v>
      </c>
      <c r="G41" s="6">
        <v>45182</v>
      </c>
      <c r="H41" s="4">
        <v>1</v>
      </c>
      <c r="I41" s="4">
        <v>4</v>
      </c>
      <c r="J41" s="4">
        <v>4</v>
      </c>
      <c r="K41" s="4" t="s">
        <v>30</v>
      </c>
      <c r="L41" s="4">
        <v>13351</v>
      </c>
      <c r="M41" s="4">
        <v>13351</v>
      </c>
      <c r="N41" s="4" t="s">
        <v>203</v>
      </c>
      <c r="O41" s="4" t="s">
        <v>32</v>
      </c>
      <c r="P41" s="4" t="s">
        <v>33</v>
      </c>
      <c r="Q41" s="4">
        <v>0</v>
      </c>
      <c r="R41" s="8">
        <v>45151</v>
      </c>
      <c r="S41" s="6">
        <v>45185</v>
      </c>
      <c r="T41" s="4" t="s">
        <v>34</v>
      </c>
      <c r="U41" s="4">
        <v>13351</v>
      </c>
      <c r="V41" s="4">
        <v>0</v>
      </c>
      <c r="W41" s="4">
        <v>0</v>
      </c>
      <c r="X41" s="4" t="s">
        <v>204</v>
      </c>
      <c r="Y41" s="4" t="s">
        <v>205</v>
      </c>
    </row>
    <row r="42" s="4" customFormat="1" spans="1:25">
      <c r="A42" s="4" t="s">
        <v>200</v>
      </c>
      <c r="B42" s="4" t="s">
        <v>26</v>
      </c>
      <c r="C42" s="4" t="s">
        <v>65</v>
      </c>
      <c r="D42" s="4" t="s">
        <v>201</v>
      </c>
      <c r="E42" s="4" t="s">
        <v>202</v>
      </c>
      <c r="F42" s="6">
        <v>45178</v>
      </c>
      <c r="G42" s="6">
        <v>45182</v>
      </c>
      <c r="H42" s="4">
        <v>1</v>
      </c>
      <c r="I42" s="4">
        <v>4</v>
      </c>
      <c r="J42" s="4">
        <v>4</v>
      </c>
      <c r="K42" s="4" t="s">
        <v>30</v>
      </c>
      <c r="L42" s="4">
        <v>-13351</v>
      </c>
      <c r="M42" s="4">
        <v>-13351</v>
      </c>
      <c r="N42" s="4" t="s">
        <v>203</v>
      </c>
      <c r="O42" s="4" t="s">
        <v>32</v>
      </c>
      <c r="P42" s="4" t="s">
        <v>33</v>
      </c>
      <c r="Q42" s="4">
        <v>0</v>
      </c>
      <c r="R42" s="8">
        <v>45151</v>
      </c>
      <c r="S42" s="6">
        <v>45185</v>
      </c>
      <c r="T42" s="4" t="s">
        <v>34</v>
      </c>
      <c r="U42" s="4">
        <v>-13351</v>
      </c>
      <c r="V42" s="4">
        <v>0</v>
      </c>
      <c r="W42" s="4">
        <v>0</v>
      </c>
      <c r="X42" s="4" t="s">
        <v>204</v>
      </c>
      <c r="Y42" s="4" t="s">
        <v>205</v>
      </c>
    </row>
    <row r="43" s="4" customFormat="1" spans="1:25">
      <c r="A43" s="4" t="s">
        <v>206</v>
      </c>
      <c r="B43" s="4" t="s">
        <v>26</v>
      </c>
      <c r="C43" s="4" t="s">
        <v>27</v>
      </c>
      <c r="D43" s="4" t="s">
        <v>207</v>
      </c>
      <c r="E43" s="4" t="s">
        <v>208</v>
      </c>
      <c r="F43" s="6">
        <v>45181</v>
      </c>
      <c r="G43" s="6">
        <v>45182</v>
      </c>
      <c r="H43" s="4">
        <v>1</v>
      </c>
      <c r="I43" s="4">
        <v>1</v>
      </c>
      <c r="J43" s="4">
        <v>1</v>
      </c>
      <c r="K43" s="4" t="s">
        <v>30</v>
      </c>
      <c r="L43" s="4">
        <v>539.07</v>
      </c>
      <c r="M43" s="4">
        <v>539.07</v>
      </c>
      <c r="N43" s="4" t="s">
        <v>209</v>
      </c>
      <c r="O43" s="4" t="s">
        <v>32</v>
      </c>
      <c r="P43" s="4" t="s">
        <v>33</v>
      </c>
      <c r="Q43" s="4">
        <v>0</v>
      </c>
      <c r="R43" s="8">
        <v>45151.0000115741</v>
      </c>
      <c r="S43" s="6">
        <v>45185</v>
      </c>
      <c r="T43" s="4" t="s">
        <v>34</v>
      </c>
      <c r="U43" s="4">
        <v>539.07</v>
      </c>
      <c r="V43" s="4">
        <v>0</v>
      </c>
      <c r="W43" s="4">
        <v>0</v>
      </c>
      <c r="X43" s="4" t="s">
        <v>210</v>
      </c>
      <c r="Y43" s="4" t="s">
        <v>36</v>
      </c>
    </row>
    <row r="44" s="4" customFormat="1" spans="1:25">
      <c r="A44" s="4" t="s">
        <v>211</v>
      </c>
      <c r="B44" s="4" t="s">
        <v>26</v>
      </c>
      <c r="C44" s="4" t="s">
        <v>27</v>
      </c>
      <c r="D44" s="4" t="s">
        <v>212</v>
      </c>
      <c r="E44" s="4" t="s">
        <v>99</v>
      </c>
      <c r="F44" s="6">
        <v>45177</v>
      </c>
      <c r="G44" s="6">
        <v>45182</v>
      </c>
      <c r="H44" s="4">
        <v>1</v>
      </c>
      <c r="I44" s="4">
        <v>5</v>
      </c>
      <c r="J44" s="4">
        <v>5</v>
      </c>
      <c r="K44" s="4" t="s">
        <v>30</v>
      </c>
      <c r="L44" s="4">
        <v>4894.5</v>
      </c>
      <c r="M44" s="4">
        <v>4894.5</v>
      </c>
      <c r="N44" s="4" t="s">
        <v>213</v>
      </c>
      <c r="O44" s="4" t="s">
        <v>32</v>
      </c>
      <c r="P44" s="4" t="s">
        <v>33</v>
      </c>
      <c r="Q44" s="4">
        <v>0</v>
      </c>
      <c r="R44" s="8">
        <v>45152</v>
      </c>
      <c r="S44" s="6">
        <v>45185</v>
      </c>
      <c r="T44" s="4" t="s">
        <v>34</v>
      </c>
      <c r="U44" s="4">
        <v>4894.5</v>
      </c>
      <c r="V44" s="4">
        <v>0</v>
      </c>
      <c r="W44" s="4">
        <v>0</v>
      </c>
      <c r="X44" s="4" t="s">
        <v>214</v>
      </c>
      <c r="Y44" s="4" t="s">
        <v>215</v>
      </c>
    </row>
    <row r="45" s="4" customFormat="1" spans="1:25">
      <c r="A45" s="4" t="s">
        <v>216</v>
      </c>
      <c r="B45" s="4" t="s">
        <v>26</v>
      </c>
      <c r="C45" s="4" t="s">
        <v>27</v>
      </c>
      <c r="D45" s="4" t="s">
        <v>217</v>
      </c>
      <c r="E45" s="4" t="s">
        <v>218</v>
      </c>
      <c r="F45" s="6">
        <v>45181</v>
      </c>
      <c r="G45" s="6">
        <v>45182</v>
      </c>
      <c r="H45" s="4">
        <v>1</v>
      </c>
      <c r="I45" s="4">
        <v>1</v>
      </c>
      <c r="J45" s="4">
        <v>1</v>
      </c>
      <c r="K45" s="4" t="s">
        <v>30</v>
      </c>
      <c r="L45" s="4">
        <v>3347.61</v>
      </c>
      <c r="M45" s="4">
        <v>3347.61</v>
      </c>
      <c r="N45" s="4" t="s">
        <v>219</v>
      </c>
      <c r="O45" s="4" t="s">
        <v>32</v>
      </c>
      <c r="P45" s="4" t="s">
        <v>33</v>
      </c>
      <c r="Q45" s="4">
        <v>0</v>
      </c>
      <c r="R45" s="8">
        <v>45153.0000115741</v>
      </c>
      <c r="S45" s="6">
        <v>45185</v>
      </c>
      <c r="T45" s="4" t="s">
        <v>34</v>
      </c>
      <c r="U45" s="4">
        <v>3347.61</v>
      </c>
      <c r="V45" s="4">
        <v>0</v>
      </c>
      <c r="W45" s="4">
        <v>0</v>
      </c>
      <c r="X45" s="4" t="s">
        <v>220</v>
      </c>
      <c r="Y45" s="4" t="s">
        <v>36</v>
      </c>
    </row>
    <row r="46" s="4" customFormat="1" spans="1:25">
      <c r="A46" s="4" t="s">
        <v>221</v>
      </c>
      <c r="B46" s="4" t="s">
        <v>26</v>
      </c>
      <c r="C46" s="4" t="s">
        <v>27</v>
      </c>
      <c r="D46" s="4" t="s">
        <v>222</v>
      </c>
      <c r="E46" s="4" t="s">
        <v>223</v>
      </c>
      <c r="F46" s="6">
        <v>45180</v>
      </c>
      <c r="G46" s="6">
        <v>45182</v>
      </c>
      <c r="H46" s="4">
        <v>1</v>
      </c>
      <c r="I46" s="4">
        <v>2</v>
      </c>
      <c r="J46" s="4">
        <v>2</v>
      </c>
      <c r="K46" s="4" t="s">
        <v>30</v>
      </c>
      <c r="L46" s="4">
        <v>1069.58</v>
      </c>
      <c r="M46" s="4">
        <v>1069.58</v>
      </c>
      <c r="N46" s="4" t="s">
        <v>224</v>
      </c>
      <c r="O46" s="4" t="s">
        <v>32</v>
      </c>
      <c r="P46" s="4" t="s">
        <v>33</v>
      </c>
      <c r="Q46" s="4">
        <v>0</v>
      </c>
      <c r="R46" s="8">
        <v>45153.0000115741</v>
      </c>
      <c r="S46" s="6">
        <v>45185</v>
      </c>
      <c r="T46" s="4" t="s">
        <v>34</v>
      </c>
      <c r="U46" s="4">
        <v>1069.58</v>
      </c>
      <c r="V46" s="4">
        <v>0</v>
      </c>
      <c r="W46" s="4">
        <v>0</v>
      </c>
      <c r="X46" s="4" t="s">
        <v>225</v>
      </c>
      <c r="Y46" s="4" t="s">
        <v>226</v>
      </c>
    </row>
    <row r="47" s="4" customFormat="1" spans="1:25">
      <c r="A47" s="4" t="s">
        <v>227</v>
      </c>
      <c r="B47" s="4" t="s">
        <v>26</v>
      </c>
      <c r="C47" s="4" t="s">
        <v>27</v>
      </c>
      <c r="D47" s="4" t="s">
        <v>222</v>
      </c>
      <c r="E47" s="4" t="s">
        <v>228</v>
      </c>
      <c r="F47" s="6">
        <v>45180</v>
      </c>
      <c r="G47" s="6">
        <v>45182</v>
      </c>
      <c r="H47" s="4">
        <v>1</v>
      </c>
      <c r="I47" s="4">
        <v>2</v>
      </c>
      <c r="J47" s="4">
        <v>2</v>
      </c>
      <c r="K47" s="4" t="s">
        <v>30</v>
      </c>
      <c r="L47" s="4">
        <v>1069.58</v>
      </c>
      <c r="M47" s="4">
        <v>1069.58</v>
      </c>
      <c r="N47" s="4" t="s">
        <v>229</v>
      </c>
      <c r="O47" s="4" t="s">
        <v>32</v>
      </c>
      <c r="P47" s="4" t="s">
        <v>33</v>
      </c>
      <c r="Q47" s="4">
        <v>0</v>
      </c>
      <c r="R47" s="8">
        <v>45153.0000115741</v>
      </c>
      <c r="S47" s="6">
        <v>45185</v>
      </c>
      <c r="T47" s="4" t="s">
        <v>34</v>
      </c>
      <c r="U47" s="4">
        <v>1069.58</v>
      </c>
      <c r="V47" s="4">
        <v>0</v>
      </c>
      <c r="W47" s="4">
        <v>0</v>
      </c>
      <c r="X47" s="4" t="s">
        <v>230</v>
      </c>
      <c r="Y47" s="4" t="s">
        <v>231</v>
      </c>
    </row>
    <row r="48" s="4" customFormat="1" spans="1:25">
      <c r="A48" s="4" t="s">
        <v>232</v>
      </c>
      <c r="B48" s="4" t="s">
        <v>26</v>
      </c>
      <c r="C48" s="4" t="s">
        <v>27</v>
      </c>
      <c r="D48" s="4" t="s">
        <v>233</v>
      </c>
      <c r="E48" s="4" t="s">
        <v>234</v>
      </c>
      <c r="F48" s="6">
        <v>45181</v>
      </c>
      <c r="G48" s="6">
        <v>45182</v>
      </c>
      <c r="H48" s="4">
        <v>1</v>
      </c>
      <c r="I48" s="4">
        <v>1</v>
      </c>
      <c r="J48" s="4">
        <v>1</v>
      </c>
      <c r="K48" s="4" t="s">
        <v>30</v>
      </c>
      <c r="L48" s="4">
        <v>419.05</v>
      </c>
      <c r="M48" s="4">
        <v>419.05</v>
      </c>
      <c r="N48" s="4" t="s">
        <v>235</v>
      </c>
      <c r="O48" s="4" t="s">
        <v>32</v>
      </c>
      <c r="P48" s="4" t="s">
        <v>33</v>
      </c>
      <c r="Q48" s="4">
        <v>0</v>
      </c>
      <c r="R48" s="8">
        <v>45153.0000115741</v>
      </c>
      <c r="S48" s="6">
        <v>45185</v>
      </c>
      <c r="T48" s="4" t="s">
        <v>34</v>
      </c>
      <c r="U48" s="4">
        <v>419.05</v>
      </c>
      <c r="V48" s="4">
        <v>0</v>
      </c>
      <c r="W48" s="4">
        <v>0</v>
      </c>
      <c r="X48" s="4" t="s">
        <v>236</v>
      </c>
      <c r="Y48" s="4" t="s">
        <v>237</v>
      </c>
    </row>
    <row r="49" s="4" customFormat="1" spans="1:25">
      <c r="A49" s="4" t="s">
        <v>238</v>
      </c>
      <c r="B49" s="4" t="s">
        <v>26</v>
      </c>
      <c r="C49" s="4" t="s">
        <v>27</v>
      </c>
      <c r="D49" s="4" t="s">
        <v>88</v>
      </c>
      <c r="E49" s="4" t="s">
        <v>239</v>
      </c>
      <c r="F49" s="6">
        <v>45179</v>
      </c>
      <c r="G49" s="6">
        <v>45182</v>
      </c>
      <c r="H49" s="4">
        <v>1</v>
      </c>
      <c r="I49" s="4">
        <v>3</v>
      </c>
      <c r="J49" s="4">
        <v>3</v>
      </c>
      <c r="K49" s="4" t="s">
        <v>30</v>
      </c>
      <c r="L49" s="4">
        <v>2637.57</v>
      </c>
      <c r="M49" s="4">
        <v>2637.57</v>
      </c>
      <c r="N49" s="4" t="s">
        <v>240</v>
      </c>
      <c r="O49" s="4" t="s">
        <v>32</v>
      </c>
      <c r="P49" s="4" t="s">
        <v>33</v>
      </c>
      <c r="Q49" s="4">
        <v>0</v>
      </c>
      <c r="R49" s="8">
        <v>45154</v>
      </c>
      <c r="S49" s="6">
        <v>45185</v>
      </c>
      <c r="T49" s="4" t="s">
        <v>34</v>
      </c>
      <c r="U49" s="4">
        <v>2637.57</v>
      </c>
      <c r="V49" s="4">
        <v>0</v>
      </c>
      <c r="W49" s="4">
        <v>0</v>
      </c>
      <c r="X49" s="4" t="s">
        <v>241</v>
      </c>
      <c r="Y49" s="4" t="s">
        <v>242</v>
      </c>
    </row>
    <row r="50" s="4" customFormat="1" spans="1:25">
      <c r="A50" s="4" t="s">
        <v>216</v>
      </c>
      <c r="B50" s="4" t="s">
        <v>26</v>
      </c>
      <c r="C50" s="4" t="s">
        <v>65</v>
      </c>
      <c r="D50" s="4" t="s">
        <v>217</v>
      </c>
      <c r="E50" s="4" t="s">
        <v>218</v>
      </c>
      <c r="F50" s="6">
        <v>45181</v>
      </c>
      <c r="G50" s="6">
        <v>45182</v>
      </c>
      <c r="H50" s="4">
        <v>1</v>
      </c>
      <c r="I50" s="4">
        <v>1</v>
      </c>
      <c r="J50" s="4">
        <v>1</v>
      </c>
      <c r="K50" s="4" t="s">
        <v>30</v>
      </c>
      <c r="L50" s="4">
        <v>-3347.61</v>
      </c>
      <c r="M50" s="4">
        <v>-3347.61</v>
      </c>
      <c r="N50" s="4" t="s">
        <v>219</v>
      </c>
      <c r="O50" s="4" t="s">
        <v>32</v>
      </c>
      <c r="P50" s="4" t="s">
        <v>33</v>
      </c>
      <c r="Q50" s="4">
        <v>0</v>
      </c>
      <c r="R50" s="8">
        <v>45153.0000115741</v>
      </c>
      <c r="S50" s="6">
        <v>45185</v>
      </c>
      <c r="T50" s="4" t="s">
        <v>34</v>
      </c>
      <c r="U50" s="4">
        <v>-3347.61</v>
      </c>
      <c r="V50" s="4">
        <v>0</v>
      </c>
      <c r="W50" s="4">
        <v>0</v>
      </c>
      <c r="X50" s="4" t="s">
        <v>220</v>
      </c>
      <c r="Y50" s="4" t="s">
        <v>36</v>
      </c>
    </row>
    <row r="51" s="4" customFormat="1" spans="1:25">
      <c r="A51" s="4" t="s">
        <v>243</v>
      </c>
      <c r="B51" s="4" t="s">
        <v>26</v>
      </c>
      <c r="C51" s="4" t="s">
        <v>27</v>
      </c>
      <c r="D51" s="4" t="s">
        <v>244</v>
      </c>
      <c r="E51" s="4" t="s">
        <v>245</v>
      </c>
      <c r="F51" s="6">
        <v>45180</v>
      </c>
      <c r="G51" s="6">
        <v>45182</v>
      </c>
      <c r="H51" s="4">
        <v>1</v>
      </c>
      <c r="I51" s="4">
        <v>2</v>
      </c>
      <c r="J51" s="4">
        <v>2</v>
      </c>
      <c r="K51" s="4" t="s">
        <v>30</v>
      </c>
      <c r="L51" s="4">
        <v>2853.56</v>
      </c>
      <c r="M51" s="4">
        <v>2853.56</v>
      </c>
      <c r="N51" s="4" t="s">
        <v>246</v>
      </c>
      <c r="O51" s="4" t="s">
        <v>32</v>
      </c>
      <c r="P51" s="4" t="s">
        <v>33</v>
      </c>
      <c r="Q51" s="4">
        <v>0</v>
      </c>
      <c r="R51" s="8">
        <v>45155.0000115741</v>
      </c>
      <c r="S51" s="6">
        <v>45185</v>
      </c>
      <c r="T51" s="4" t="s">
        <v>34</v>
      </c>
      <c r="U51" s="4">
        <v>2853.56</v>
      </c>
      <c r="V51" s="4">
        <v>0</v>
      </c>
      <c r="W51" s="4">
        <v>0</v>
      </c>
      <c r="X51" s="4" t="s">
        <v>247</v>
      </c>
      <c r="Y51" s="4" t="s">
        <v>248</v>
      </c>
    </row>
    <row r="52" s="4" customFormat="1" spans="1:25">
      <c r="A52" s="4" t="s">
        <v>249</v>
      </c>
      <c r="B52" s="4" t="s">
        <v>26</v>
      </c>
      <c r="C52" s="4" t="s">
        <v>27</v>
      </c>
      <c r="D52" s="4" t="s">
        <v>244</v>
      </c>
      <c r="E52" s="4" t="s">
        <v>245</v>
      </c>
      <c r="F52" s="6">
        <v>45180</v>
      </c>
      <c r="G52" s="6">
        <v>45182</v>
      </c>
      <c r="H52" s="4">
        <v>1</v>
      </c>
      <c r="I52" s="4">
        <v>2</v>
      </c>
      <c r="J52" s="4">
        <v>2</v>
      </c>
      <c r="K52" s="4" t="s">
        <v>30</v>
      </c>
      <c r="L52" s="4">
        <v>2853.56</v>
      </c>
      <c r="M52" s="4">
        <v>2853.56</v>
      </c>
      <c r="N52" s="4" t="s">
        <v>250</v>
      </c>
      <c r="O52" s="4" t="s">
        <v>32</v>
      </c>
      <c r="P52" s="4" t="s">
        <v>33</v>
      </c>
      <c r="Q52" s="4">
        <v>0</v>
      </c>
      <c r="R52" s="8">
        <v>45155</v>
      </c>
      <c r="S52" s="6">
        <v>45185</v>
      </c>
      <c r="T52" s="4" t="s">
        <v>34</v>
      </c>
      <c r="U52" s="4">
        <v>2853.56</v>
      </c>
      <c r="V52" s="4">
        <v>0</v>
      </c>
      <c r="W52" s="4">
        <v>0</v>
      </c>
      <c r="X52" s="4" t="s">
        <v>251</v>
      </c>
      <c r="Y52" s="4" t="s">
        <v>252</v>
      </c>
    </row>
    <row r="53" s="4" customFormat="1" spans="1:25">
      <c r="A53" s="4" t="s">
        <v>253</v>
      </c>
      <c r="B53" s="4" t="s">
        <v>26</v>
      </c>
      <c r="C53" s="4" t="s">
        <v>27</v>
      </c>
      <c r="D53" s="4" t="s">
        <v>254</v>
      </c>
      <c r="E53" s="4" t="s">
        <v>255</v>
      </c>
      <c r="F53" s="6">
        <v>45180</v>
      </c>
      <c r="G53" s="6">
        <v>45182</v>
      </c>
      <c r="H53" s="4">
        <v>1</v>
      </c>
      <c r="I53" s="4">
        <v>2</v>
      </c>
      <c r="J53" s="4">
        <v>2</v>
      </c>
      <c r="K53" s="4" t="s">
        <v>30</v>
      </c>
      <c r="L53" s="4">
        <v>964.38</v>
      </c>
      <c r="M53" s="4">
        <v>964.38</v>
      </c>
      <c r="N53" s="4" t="s">
        <v>256</v>
      </c>
      <c r="O53" s="4" t="s">
        <v>32</v>
      </c>
      <c r="P53" s="4" t="s">
        <v>33</v>
      </c>
      <c r="Q53" s="4">
        <v>0</v>
      </c>
      <c r="R53" s="8">
        <v>45155.0000115741</v>
      </c>
      <c r="S53" s="6">
        <v>45185</v>
      </c>
      <c r="T53" s="4" t="s">
        <v>34</v>
      </c>
      <c r="U53" s="4">
        <v>964.38</v>
      </c>
      <c r="V53" s="4">
        <v>0</v>
      </c>
      <c r="W53" s="4">
        <v>0</v>
      </c>
      <c r="X53" s="4" t="s">
        <v>257</v>
      </c>
      <c r="Y53" s="4" t="s">
        <v>258</v>
      </c>
    </row>
    <row r="54" s="4" customFormat="1" spans="1:25">
      <c r="A54" s="4" t="s">
        <v>259</v>
      </c>
      <c r="B54" s="4" t="s">
        <v>26</v>
      </c>
      <c r="C54" s="4" t="s">
        <v>27</v>
      </c>
      <c r="D54" s="4" t="s">
        <v>260</v>
      </c>
      <c r="E54" s="4" t="s">
        <v>255</v>
      </c>
      <c r="F54" s="6">
        <v>45180</v>
      </c>
      <c r="G54" s="6">
        <v>45182</v>
      </c>
      <c r="H54" s="4">
        <v>1</v>
      </c>
      <c r="I54" s="4">
        <v>2</v>
      </c>
      <c r="J54" s="4">
        <v>2</v>
      </c>
      <c r="K54" s="4" t="s">
        <v>30</v>
      </c>
      <c r="L54" s="4">
        <v>1270.5</v>
      </c>
      <c r="M54" s="4">
        <v>1270.5</v>
      </c>
      <c r="N54" s="4" t="s">
        <v>261</v>
      </c>
      <c r="O54" s="4" t="s">
        <v>32</v>
      </c>
      <c r="P54" s="4" t="s">
        <v>33</v>
      </c>
      <c r="Q54" s="4">
        <v>0</v>
      </c>
      <c r="R54" s="8">
        <v>45156.0000115741</v>
      </c>
      <c r="S54" s="6">
        <v>45185</v>
      </c>
      <c r="T54" s="4" t="s">
        <v>34</v>
      </c>
      <c r="U54" s="4">
        <v>1270.5</v>
      </c>
      <c r="V54" s="4">
        <v>0</v>
      </c>
      <c r="W54" s="4">
        <v>0</v>
      </c>
      <c r="X54" s="4" t="s">
        <v>262</v>
      </c>
      <c r="Y54" s="4" t="s">
        <v>263</v>
      </c>
    </row>
    <row r="55" s="4" customFormat="1" spans="1:25">
      <c r="A55" s="4" t="s">
        <v>264</v>
      </c>
      <c r="B55" s="4" t="s">
        <v>26</v>
      </c>
      <c r="C55" s="4" t="s">
        <v>27</v>
      </c>
      <c r="D55" s="4" t="s">
        <v>265</v>
      </c>
      <c r="E55" s="4" t="s">
        <v>266</v>
      </c>
      <c r="F55" s="6">
        <v>45180</v>
      </c>
      <c r="G55" s="6">
        <v>45182</v>
      </c>
      <c r="H55" s="4">
        <v>1</v>
      </c>
      <c r="I55" s="4">
        <v>2</v>
      </c>
      <c r="J55" s="4">
        <v>2</v>
      </c>
      <c r="K55" s="4" t="s">
        <v>30</v>
      </c>
      <c r="L55" s="4">
        <v>746.76</v>
      </c>
      <c r="M55" s="4">
        <v>746.76</v>
      </c>
      <c r="N55" s="4" t="s">
        <v>267</v>
      </c>
      <c r="O55" s="4" t="s">
        <v>32</v>
      </c>
      <c r="P55" s="4" t="s">
        <v>33</v>
      </c>
      <c r="Q55" s="4">
        <v>0</v>
      </c>
      <c r="R55" s="8">
        <v>45157.0000115741</v>
      </c>
      <c r="S55" s="6">
        <v>45185</v>
      </c>
      <c r="T55" s="4" t="s">
        <v>34</v>
      </c>
      <c r="U55" s="4">
        <v>746.76</v>
      </c>
      <c r="V55" s="4">
        <v>0</v>
      </c>
      <c r="W55" s="4">
        <v>0</v>
      </c>
      <c r="X55" s="4" t="s">
        <v>268</v>
      </c>
      <c r="Y55" s="4" t="s">
        <v>269</v>
      </c>
    </row>
    <row r="56" s="4" customFormat="1" spans="1:25">
      <c r="A56" s="4" t="s">
        <v>270</v>
      </c>
      <c r="B56" s="4" t="s">
        <v>26</v>
      </c>
      <c r="C56" s="4" t="s">
        <v>27</v>
      </c>
      <c r="D56" s="4" t="s">
        <v>271</v>
      </c>
      <c r="E56" s="4" t="s">
        <v>272</v>
      </c>
      <c r="F56" s="6">
        <v>45180</v>
      </c>
      <c r="G56" s="6">
        <v>45182</v>
      </c>
      <c r="H56" s="4">
        <v>1</v>
      </c>
      <c r="I56" s="4">
        <v>2</v>
      </c>
      <c r="J56" s="4">
        <v>2</v>
      </c>
      <c r="K56" s="4" t="s">
        <v>30</v>
      </c>
      <c r="L56" s="4">
        <v>3277.92</v>
      </c>
      <c r="M56" s="4">
        <v>3277.92</v>
      </c>
      <c r="N56" s="4" t="s">
        <v>273</v>
      </c>
      <c r="O56" s="4" t="s">
        <v>32</v>
      </c>
      <c r="P56" s="4" t="s">
        <v>33</v>
      </c>
      <c r="Q56" s="4">
        <v>0</v>
      </c>
      <c r="R56" s="8">
        <v>45158</v>
      </c>
      <c r="S56" s="6">
        <v>45185</v>
      </c>
      <c r="T56" s="4" t="s">
        <v>34</v>
      </c>
      <c r="U56" s="4">
        <v>3277.92</v>
      </c>
      <c r="V56" s="4">
        <v>0</v>
      </c>
      <c r="W56" s="4">
        <v>0</v>
      </c>
      <c r="X56" s="4" t="s">
        <v>274</v>
      </c>
      <c r="Y56" s="4" t="s">
        <v>36</v>
      </c>
    </row>
    <row r="57" s="4" customFormat="1" spans="1:25">
      <c r="A57" s="4" t="s">
        <v>275</v>
      </c>
      <c r="B57" s="4" t="s">
        <v>26</v>
      </c>
      <c r="C57" s="4" t="s">
        <v>27</v>
      </c>
      <c r="D57" s="4" t="s">
        <v>276</v>
      </c>
      <c r="E57" s="4" t="s">
        <v>277</v>
      </c>
      <c r="F57" s="6">
        <v>45180</v>
      </c>
      <c r="G57" s="6">
        <v>45182</v>
      </c>
      <c r="H57" s="4">
        <v>1</v>
      </c>
      <c r="I57" s="4">
        <v>2</v>
      </c>
      <c r="J57" s="4">
        <v>2</v>
      </c>
      <c r="K57" s="4" t="s">
        <v>30</v>
      </c>
      <c r="L57" s="4">
        <v>927.92</v>
      </c>
      <c r="M57" s="4">
        <v>927.92</v>
      </c>
      <c r="N57" s="4" t="s">
        <v>278</v>
      </c>
      <c r="O57" s="4" t="s">
        <v>32</v>
      </c>
      <c r="P57" s="4" t="s">
        <v>33</v>
      </c>
      <c r="Q57" s="4">
        <v>0</v>
      </c>
      <c r="R57" s="8">
        <v>45158</v>
      </c>
      <c r="S57" s="6">
        <v>45185</v>
      </c>
      <c r="T57" s="4" t="s">
        <v>34</v>
      </c>
      <c r="U57" s="4">
        <v>927.92</v>
      </c>
      <c r="V57" s="4">
        <v>0</v>
      </c>
      <c r="W57" s="4">
        <v>0</v>
      </c>
      <c r="X57" s="4" t="s">
        <v>279</v>
      </c>
      <c r="Y57" s="4" t="s">
        <v>280</v>
      </c>
    </row>
    <row r="58" s="4" customFormat="1" spans="1:25">
      <c r="A58" s="4" t="s">
        <v>281</v>
      </c>
      <c r="B58" s="4" t="s">
        <v>26</v>
      </c>
      <c r="C58" s="4" t="s">
        <v>27</v>
      </c>
      <c r="D58" s="4" t="s">
        <v>282</v>
      </c>
      <c r="E58" s="4" t="s">
        <v>283</v>
      </c>
      <c r="F58" s="6">
        <v>45178</v>
      </c>
      <c r="G58" s="6">
        <v>45182</v>
      </c>
      <c r="H58" s="4">
        <v>1</v>
      </c>
      <c r="I58" s="4">
        <v>4</v>
      </c>
      <c r="J58" s="4">
        <v>4</v>
      </c>
      <c r="K58" s="4" t="s">
        <v>30</v>
      </c>
      <c r="L58" s="4">
        <v>4941.4</v>
      </c>
      <c r="M58" s="4">
        <v>4941.4</v>
      </c>
      <c r="N58" s="4" t="s">
        <v>284</v>
      </c>
      <c r="O58" s="4" t="s">
        <v>32</v>
      </c>
      <c r="P58" s="4" t="s">
        <v>33</v>
      </c>
      <c r="Q58" s="4">
        <v>0</v>
      </c>
      <c r="R58" s="8">
        <v>45158.0000115741</v>
      </c>
      <c r="S58" s="6">
        <v>45185</v>
      </c>
      <c r="T58" s="4" t="s">
        <v>34</v>
      </c>
      <c r="U58" s="4">
        <v>4941.4</v>
      </c>
      <c r="V58" s="4">
        <v>0</v>
      </c>
      <c r="W58" s="4">
        <v>0</v>
      </c>
      <c r="X58" s="4" t="s">
        <v>285</v>
      </c>
      <c r="Y58" s="4" t="s">
        <v>286</v>
      </c>
    </row>
    <row r="59" s="4" customFormat="1" spans="1:25">
      <c r="A59" s="4" t="s">
        <v>287</v>
      </c>
      <c r="B59" s="4" t="s">
        <v>26</v>
      </c>
      <c r="C59" s="4" t="s">
        <v>27</v>
      </c>
      <c r="D59" s="4" t="s">
        <v>288</v>
      </c>
      <c r="E59" s="4" t="s">
        <v>289</v>
      </c>
      <c r="F59" s="6">
        <v>45180</v>
      </c>
      <c r="G59" s="6">
        <v>45182</v>
      </c>
      <c r="H59" s="4">
        <v>1</v>
      </c>
      <c r="I59" s="4">
        <v>2</v>
      </c>
      <c r="J59" s="4">
        <v>2</v>
      </c>
      <c r="K59" s="4" t="s">
        <v>30</v>
      </c>
      <c r="L59" s="4">
        <v>386.58</v>
      </c>
      <c r="M59" s="4">
        <v>386.58</v>
      </c>
      <c r="N59" s="4" t="s">
        <v>290</v>
      </c>
      <c r="O59" s="4" t="s">
        <v>32</v>
      </c>
      <c r="P59" s="4" t="s">
        <v>33</v>
      </c>
      <c r="Q59" s="4">
        <v>0</v>
      </c>
      <c r="R59" s="8">
        <v>45159.0000115741</v>
      </c>
      <c r="S59" s="6">
        <v>45185</v>
      </c>
      <c r="T59" s="4" t="s">
        <v>34</v>
      </c>
      <c r="U59" s="4">
        <v>386.58</v>
      </c>
      <c r="V59" s="4">
        <v>0</v>
      </c>
      <c r="W59" s="4">
        <v>0</v>
      </c>
      <c r="X59" s="4" t="s">
        <v>291</v>
      </c>
      <c r="Y59" s="4" t="s">
        <v>292</v>
      </c>
    </row>
    <row r="60" s="4" customFormat="1" spans="1:25">
      <c r="A60" s="4" t="s">
        <v>293</v>
      </c>
      <c r="B60" s="4" t="s">
        <v>26</v>
      </c>
      <c r="C60" s="4" t="s">
        <v>27</v>
      </c>
      <c r="D60" s="4" t="s">
        <v>294</v>
      </c>
      <c r="E60" s="4" t="s">
        <v>295</v>
      </c>
      <c r="F60" s="6">
        <v>45181</v>
      </c>
      <c r="G60" s="6">
        <v>45182</v>
      </c>
      <c r="H60" s="4">
        <v>1</v>
      </c>
      <c r="I60" s="4">
        <v>1</v>
      </c>
      <c r="J60" s="4">
        <v>1</v>
      </c>
      <c r="K60" s="4" t="s">
        <v>30</v>
      </c>
      <c r="L60" s="4">
        <v>1209.77</v>
      </c>
      <c r="M60" s="4">
        <v>1209.77</v>
      </c>
      <c r="N60" s="4" t="s">
        <v>296</v>
      </c>
      <c r="O60" s="4" t="s">
        <v>32</v>
      </c>
      <c r="P60" s="4" t="s">
        <v>33</v>
      </c>
      <c r="Q60" s="4">
        <v>0</v>
      </c>
      <c r="R60" s="8">
        <v>45159</v>
      </c>
      <c r="S60" s="6">
        <v>45185</v>
      </c>
      <c r="T60" s="4" t="s">
        <v>34</v>
      </c>
      <c r="U60" s="4">
        <v>1209.77</v>
      </c>
      <c r="V60" s="4">
        <v>0</v>
      </c>
      <c r="W60" s="4">
        <v>0</v>
      </c>
      <c r="X60" s="4" t="s">
        <v>297</v>
      </c>
      <c r="Y60" s="4" t="s">
        <v>298</v>
      </c>
    </row>
    <row r="61" s="4" customFormat="1" spans="1:26">
      <c r="A61" s="4" t="s">
        <v>299</v>
      </c>
      <c r="B61" s="4" t="s">
        <v>26</v>
      </c>
      <c r="C61" s="4" t="s">
        <v>27</v>
      </c>
      <c r="D61" s="4" t="s">
        <v>300</v>
      </c>
      <c r="E61" s="4" t="s">
        <v>301</v>
      </c>
      <c r="F61" s="6">
        <v>45180</v>
      </c>
      <c r="G61" s="6">
        <v>45182</v>
      </c>
      <c r="H61" s="4">
        <v>2</v>
      </c>
      <c r="I61" s="4">
        <v>2</v>
      </c>
      <c r="J61" s="4">
        <v>4</v>
      </c>
      <c r="K61" s="4" t="s">
        <v>30</v>
      </c>
      <c r="L61" s="4">
        <v>945.44</v>
      </c>
      <c r="M61" s="4">
        <v>945.44</v>
      </c>
      <c r="N61" s="4" t="s">
        <v>302</v>
      </c>
      <c r="O61" s="4" t="s">
        <v>32</v>
      </c>
      <c r="P61" s="4" t="s">
        <v>33</v>
      </c>
      <c r="Q61" s="4">
        <v>0</v>
      </c>
      <c r="R61" s="8">
        <v>45159</v>
      </c>
      <c r="S61" s="6">
        <v>45185</v>
      </c>
      <c r="T61" s="4" t="s">
        <v>34</v>
      </c>
      <c r="U61" s="4">
        <v>945.44</v>
      </c>
      <c r="V61" s="4">
        <v>0</v>
      </c>
      <c r="W61" s="4">
        <v>0</v>
      </c>
      <c r="X61" s="4" t="s">
        <v>303</v>
      </c>
      <c r="Y61" s="4">
        <v>31355</v>
      </c>
      <c r="Z61" s="4" t="s">
        <v>304</v>
      </c>
    </row>
    <row r="62" s="4" customFormat="1" spans="1:25">
      <c r="A62" s="4" t="s">
        <v>305</v>
      </c>
      <c r="B62" s="4" t="s">
        <v>26</v>
      </c>
      <c r="C62" s="4" t="s">
        <v>27</v>
      </c>
      <c r="D62" s="4" t="s">
        <v>306</v>
      </c>
      <c r="E62" s="4" t="s">
        <v>307</v>
      </c>
      <c r="F62" s="6">
        <v>45181</v>
      </c>
      <c r="G62" s="6">
        <v>45182</v>
      </c>
      <c r="H62" s="4">
        <v>1</v>
      </c>
      <c r="I62" s="4">
        <v>1</v>
      </c>
      <c r="J62" s="4">
        <v>1</v>
      </c>
      <c r="K62" s="4" t="s">
        <v>30</v>
      </c>
      <c r="L62" s="4">
        <v>1232.64</v>
      </c>
      <c r="M62" s="4">
        <v>1232.64</v>
      </c>
      <c r="N62" s="4" t="s">
        <v>308</v>
      </c>
      <c r="O62" s="4" t="s">
        <v>32</v>
      </c>
      <c r="P62" s="4" t="s">
        <v>33</v>
      </c>
      <c r="Q62" s="4">
        <v>0</v>
      </c>
      <c r="R62" s="8">
        <v>45159.0000115741</v>
      </c>
      <c r="S62" s="6">
        <v>45185</v>
      </c>
      <c r="T62" s="4" t="s">
        <v>34</v>
      </c>
      <c r="U62" s="4">
        <v>1232.64</v>
      </c>
      <c r="V62" s="4">
        <v>0</v>
      </c>
      <c r="W62" s="4">
        <v>0</v>
      </c>
      <c r="X62" s="4" t="s">
        <v>309</v>
      </c>
      <c r="Y62" s="4" t="s">
        <v>310</v>
      </c>
    </row>
    <row r="63" s="4" customFormat="1" spans="1:26">
      <c r="A63" s="4" t="s">
        <v>311</v>
      </c>
      <c r="B63" s="4" t="s">
        <v>26</v>
      </c>
      <c r="C63" s="4" t="s">
        <v>27</v>
      </c>
      <c r="D63" s="4" t="s">
        <v>312</v>
      </c>
      <c r="E63" s="4" t="s">
        <v>313</v>
      </c>
      <c r="F63" s="6">
        <v>45181</v>
      </c>
      <c r="G63" s="6">
        <v>45182</v>
      </c>
      <c r="H63" s="4">
        <v>2</v>
      </c>
      <c r="I63" s="4">
        <v>1</v>
      </c>
      <c r="J63" s="4">
        <v>2</v>
      </c>
      <c r="K63" s="4" t="s">
        <v>30</v>
      </c>
      <c r="L63" s="4">
        <v>6220.24</v>
      </c>
      <c r="M63" s="4">
        <v>6220.24</v>
      </c>
      <c r="N63" s="4" t="s">
        <v>314</v>
      </c>
      <c r="O63" s="4" t="s">
        <v>32</v>
      </c>
      <c r="P63" s="4" t="s">
        <v>33</v>
      </c>
      <c r="Q63" s="4">
        <v>0</v>
      </c>
      <c r="R63" s="8">
        <v>45159.0000115741</v>
      </c>
      <c r="S63" s="6">
        <v>45185</v>
      </c>
      <c r="T63" s="4" t="s">
        <v>34</v>
      </c>
      <c r="U63" s="4">
        <v>6220.24</v>
      </c>
      <c r="V63" s="4">
        <v>0</v>
      </c>
      <c r="W63" s="4">
        <v>0</v>
      </c>
      <c r="X63" s="4" t="s">
        <v>315</v>
      </c>
      <c r="Y63" s="4" t="s">
        <v>316</v>
      </c>
      <c r="Z63" s="4" t="s">
        <v>317</v>
      </c>
    </row>
    <row r="64" s="4" customFormat="1" spans="1:25">
      <c r="A64" s="4" t="s">
        <v>318</v>
      </c>
      <c r="B64" s="4" t="s">
        <v>26</v>
      </c>
      <c r="C64" s="4" t="s">
        <v>27</v>
      </c>
      <c r="D64" s="4" t="s">
        <v>319</v>
      </c>
      <c r="E64" s="4" t="s">
        <v>320</v>
      </c>
      <c r="F64" s="6">
        <v>45181</v>
      </c>
      <c r="G64" s="6">
        <v>45182</v>
      </c>
      <c r="H64" s="4">
        <v>1</v>
      </c>
      <c r="I64" s="4">
        <v>1</v>
      </c>
      <c r="J64" s="4">
        <v>1</v>
      </c>
      <c r="K64" s="4" t="s">
        <v>30</v>
      </c>
      <c r="L64" s="4">
        <v>332.51</v>
      </c>
      <c r="M64" s="4">
        <v>332.51</v>
      </c>
      <c r="N64" s="4" t="s">
        <v>321</v>
      </c>
      <c r="O64" s="4" t="s">
        <v>32</v>
      </c>
      <c r="P64" s="4" t="s">
        <v>33</v>
      </c>
      <c r="Q64" s="4">
        <v>0</v>
      </c>
      <c r="R64" s="8">
        <v>45159</v>
      </c>
      <c r="S64" s="6">
        <v>45185</v>
      </c>
      <c r="T64" s="4" t="s">
        <v>34</v>
      </c>
      <c r="U64" s="4">
        <v>332.51</v>
      </c>
      <c r="V64" s="4">
        <v>0</v>
      </c>
      <c r="W64" s="4">
        <v>0</v>
      </c>
      <c r="X64" s="4" t="s">
        <v>322</v>
      </c>
      <c r="Y64" s="4" t="s">
        <v>323</v>
      </c>
    </row>
    <row r="65" s="4" customFormat="1" spans="1:25">
      <c r="A65" s="4" t="s">
        <v>324</v>
      </c>
      <c r="B65" s="4" t="s">
        <v>26</v>
      </c>
      <c r="C65" s="4" t="s">
        <v>27</v>
      </c>
      <c r="D65" s="4" t="s">
        <v>325</v>
      </c>
      <c r="E65" s="4" t="s">
        <v>326</v>
      </c>
      <c r="F65" s="6">
        <v>45180</v>
      </c>
      <c r="G65" s="6">
        <v>45182</v>
      </c>
      <c r="H65" s="4">
        <v>1</v>
      </c>
      <c r="I65" s="4">
        <v>2</v>
      </c>
      <c r="J65" s="4">
        <v>2</v>
      </c>
      <c r="K65" s="4" t="s">
        <v>30</v>
      </c>
      <c r="L65" s="4">
        <v>1117.69</v>
      </c>
      <c r="M65" s="4">
        <v>1117.69</v>
      </c>
      <c r="N65" s="4" t="s">
        <v>327</v>
      </c>
      <c r="O65" s="4" t="s">
        <v>32</v>
      </c>
      <c r="P65" s="4" t="s">
        <v>33</v>
      </c>
      <c r="Q65" s="4">
        <v>0</v>
      </c>
      <c r="R65" s="8">
        <v>45159.0000115741</v>
      </c>
      <c r="S65" s="6">
        <v>45185</v>
      </c>
      <c r="T65" s="4" t="s">
        <v>34</v>
      </c>
      <c r="U65" s="4">
        <v>1117.69</v>
      </c>
      <c r="V65" s="4">
        <v>0</v>
      </c>
      <c r="W65" s="4">
        <v>0</v>
      </c>
      <c r="X65" s="4" t="s">
        <v>328</v>
      </c>
      <c r="Y65" s="4" t="s">
        <v>329</v>
      </c>
    </row>
    <row r="66" s="4" customFormat="1" spans="1:25">
      <c r="A66" s="4" t="s">
        <v>330</v>
      </c>
      <c r="B66" s="4" t="s">
        <v>26</v>
      </c>
      <c r="C66" s="4" t="s">
        <v>27</v>
      </c>
      <c r="D66" s="4" t="s">
        <v>331</v>
      </c>
      <c r="E66" s="4" t="s">
        <v>332</v>
      </c>
      <c r="F66" s="6">
        <v>45179</v>
      </c>
      <c r="G66" s="6">
        <v>45182</v>
      </c>
      <c r="H66" s="4">
        <v>1</v>
      </c>
      <c r="I66" s="4">
        <v>3</v>
      </c>
      <c r="J66" s="4">
        <v>3</v>
      </c>
      <c r="K66" s="4" t="s">
        <v>30</v>
      </c>
      <c r="L66" s="4">
        <v>1690.78</v>
      </c>
      <c r="M66" s="4">
        <v>1690.78</v>
      </c>
      <c r="N66" s="4" t="s">
        <v>333</v>
      </c>
      <c r="O66" s="4" t="s">
        <v>32</v>
      </c>
      <c r="P66" s="4" t="s">
        <v>33</v>
      </c>
      <c r="Q66" s="4">
        <v>0</v>
      </c>
      <c r="R66" s="8">
        <v>45160</v>
      </c>
      <c r="S66" s="6">
        <v>45185</v>
      </c>
      <c r="T66" s="4" t="s">
        <v>34</v>
      </c>
      <c r="U66" s="4">
        <v>1690.78</v>
      </c>
      <c r="V66" s="4">
        <v>0</v>
      </c>
      <c r="W66" s="4">
        <v>0</v>
      </c>
      <c r="X66" s="4" t="s">
        <v>334</v>
      </c>
      <c r="Y66" s="4" t="s">
        <v>335</v>
      </c>
    </row>
    <row r="67" s="4" customFormat="1" spans="1:25">
      <c r="A67" s="4" t="s">
        <v>336</v>
      </c>
      <c r="B67" s="4" t="s">
        <v>26</v>
      </c>
      <c r="C67" s="4" t="s">
        <v>27</v>
      </c>
      <c r="D67" s="4" t="s">
        <v>337</v>
      </c>
      <c r="E67" s="4" t="s">
        <v>338</v>
      </c>
      <c r="F67" s="6">
        <v>45179</v>
      </c>
      <c r="G67" s="6">
        <v>45182</v>
      </c>
      <c r="H67" s="4">
        <v>1</v>
      </c>
      <c r="I67" s="4">
        <v>3</v>
      </c>
      <c r="J67" s="4">
        <v>3</v>
      </c>
      <c r="K67" s="4" t="s">
        <v>30</v>
      </c>
      <c r="L67" s="4">
        <v>3216.03</v>
      </c>
      <c r="M67" s="4">
        <v>3216.03</v>
      </c>
      <c r="N67" s="4" t="s">
        <v>339</v>
      </c>
      <c r="O67" s="4" t="s">
        <v>32</v>
      </c>
      <c r="P67" s="4" t="s">
        <v>33</v>
      </c>
      <c r="Q67" s="4">
        <v>0</v>
      </c>
      <c r="R67" s="8">
        <v>45160</v>
      </c>
      <c r="S67" s="6">
        <v>45185</v>
      </c>
      <c r="T67" s="4" t="s">
        <v>34</v>
      </c>
      <c r="U67" s="4">
        <v>3216.03</v>
      </c>
      <c r="V67" s="4">
        <v>0</v>
      </c>
      <c r="W67" s="4">
        <v>0</v>
      </c>
      <c r="X67" s="4" t="s">
        <v>340</v>
      </c>
      <c r="Y67" s="4" t="s">
        <v>36</v>
      </c>
    </row>
    <row r="68" s="4" customFormat="1" spans="1:25">
      <c r="A68" s="4" t="s">
        <v>341</v>
      </c>
      <c r="B68" s="4" t="s">
        <v>26</v>
      </c>
      <c r="C68" s="4" t="s">
        <v>27</v>
      </c>
      <c r="D68" s="4" t="s">
        <v>342</v>
      </c>
      <c r="E68" s="4" t="s">
        <v>343</v>
      </c>
      <c r="F68" s="6">
        <v>45180</v>
      </c>
      <c r="G68" s="6">
        <v>45182</v>
      </c>
      <c r="H68" s="4">
        <v>1</v>
      </c>
      <c r="I68" s="4">
        <v>2</v>
      </c>
      <c r="J68" s="4">
        <v>2</v>
      </c>
      <c r="K68" s="4" t="s">
        <v>30</v>
      </c>
      <c r="L68" s="4">
        <v>1050.6</v>
      </c>
      <c r="M68" s="4">
        <v>1050.6</v>
      </c>
      <c r="N68" s="4" t="s">
        <v>344</v>
      </c>
      <c r="O68" s="4" t="s">
        <v>32</v>
      </c>
      <c r="P68" s="4" t="s">
        <v>33</v>
      </c>
      <c r="Q68" s="4">
        <v>0</v>
      </c>
      <c r="R68" s="8">
        <v>45161.0000115741</v>
      </c>
      <c r="S68" s="6">
        <v>45185</v>
      </c>
      <c r="T68" s="4" t="s">
        <v>34</v>
      </c>
      <c r="U68" s="4">
        <v>1050.6</v>
      </c>
      <c r="V68" s="4">
        <v>0</v>
      </c>
      <c r="W68" s="4">
        <v>0</v>
      </c>
      <c r="X68" s="4" t="s">
        <v>345</v>
      </c>
      <c r="Y68" s="4" t="s">
        <v>346</v>
      </c>
    </row>
    <row r="69" s="4" customFormat="1" spans="1:25">
      <c r="A69" s="4" t="s">
        <v>347</v>
      </c>
      <c r="B69" s="4" t="s">
        <v>26</v>
      </c>
      <c r="C69" s="4" t="s">
        <v>27</v>
      </c>
      <c r="D69" s="4" t="s">
        <v>348</v>
      </c>
      <c r="E69" s="4" t="s">
        <v>349</v>
      </c>
      <c r="F69" s="6">
        <v>45180</v>
      </c>
      <c r="G69" s="6">
        <v>45182</v>
      </c>
      <c r="H69" s="4">
        <v>1</v>
      </c>
      <c r="I69" s="4">
        <v>2</v>
      </c>
      <c r="J69" s="4">
        <v>2</v>
      </c>
      <c r="K69" s="4" t="s">
        <v>30</v>
      </c>
      <c r="L69" s="4">
        <v>1644.52</v>
      </c>
      <c r="M69" s="4">
        <v>1644.52</v>
      </c>
      <c r="N69" s="4" t="s">
        <v>350</v>
      </c>
      <c r="O69" s="4" t="s">
        <v>32</v>
      </c>
      <c r="P69" s="4" t="s">
        <v>33</v>
      </c>
      <c r="Q69" s="4">
        <v>0</v>
      </c>
      <c r="R69" s="8">
        <v>45161</v>
      </c>
      <c r="S69" s="6">
        <v>45185</v>
      </c>
      <c r="T69" s="4" t="s">
        <v>34</v>
      </c>
      <c r="U69" s="4">
        <v>1644.52</v>
      </c>
      <c r="V69" s="4">
        <v>0</v>
      </c>
      <c r="W69" s="4">
        <v>0</v>
      </c>
      <c r="X69" s="4" t="s">
        <v>351</v>
      </c>
      <c r="Y69" s="4" t="s">
        <v>352</v>
      </c>
    </row>
    <row r="70" s="4" customFormat="1" spans="1:25">
      <c r="A70" s="4" t="s">
        <v>353</v>
      </c>
      <c r="B70" s="4" t="s">
        <v>26</v>
      </c>
      <c r="C70" s="4" t="s">
        <v>27</v>
      </c>
      <c r="D70" s="4" t="s">
        <v>354</v>
      </c>
      <c r="E70" s="4" t="s">
        <v>89</v>
      </c>
      <c r="F70" s="6">
        <v>45181</v>
      </c>
      <c r="G70" s="6">
        <v>45182</v>
      </c>
      <c r="H70" s="4">
        <v>1</v>
      </c>
      <c r="I70" s="4">
        <v>1</v>
      </c>
      <c r="J70" s="4">
        <v>1</v>
      </c>
      <c r="K70" s="4" t="s">
        <v>30</v>
      </c>
      <c r="L70" s="4">
        <v>331.16</v>
      </c>
      <c r="M70" s="4">
        <v>331.16</v>
      </c>
      <c r="N70" s="4" t="s">
        <v>355</v>
      </c>
      <c r="O70" s="4" t="s">
        <v>32</v>
      </c>
      <c r="P70" s="4" t="s">
        <v>33</v>
      </c>
      <c r="Q70" s="4">
        <v>0</v>
      </c>
      <c r="R70" s="8">
        <v>45161</v>
      </c>
      <c r="S70" s="6">
        <v>45185</v>
      </c>
      <c r="T70" s="4" t="s">
        <v>34</v>
      </c>
      <c r="U70" s="4">
        <v>331.16</v>
      </c>
      <c r="V70" s="4">
        <v>0</v>
      </c>
      <c r="W70" s="4">
        <v>0</v>
      </c>
      <c r="X70" s="4" t="s">
        <v>356</v>
      </c>
      <c r="Y70" s="4" t="s">
        <v>36</v>
      </c>
    </row>
    <row r="71" s="4" customFormat="1" spans="1:25">
      <c r="A71" s="4" t="s">
        <v>357</v>
      </c>
      <c r="B71" s="4" t="s">
        <v>26</v>
      </c>
      <c r="C71" s="4" t="s">
        <v>27</v>
      </c>
      <c r="D71" s="4" t="s">
        <v>358</v>
      </c>
      <c r="E71" s="4" t="s">
        <v>359</v>
      </c>
      <c r="F71" s="6">
        <v>45181</v>
      </c>
      <c r="G71" s="6">
        <v>45182</v>
      </c>
      <c r="H71" s="4">
        <v>1</v>
      </c>
      <c r="I71" s="4">
        <v>1</v>
      </c>
      <c r="J71" s="4">
        <v>1</v>
      </c>
      <c r="K71" s="4" t="s">
        <v>30</v>
      </c>
      <c r="L71" s="4">
        <v>791.98</v>
      </c>
      <c r="M71" s="4">
        <v>791.98</v>
      </c>
      <c r="N71" s="4" t="s">
        <v>360</v>
      </c>
      <c r="O71" s="4" t="s">
        <v>32</v>
      </c>
      <c r="P71" s="4" t="s">
        <v>33</v>
      </c>
      <c r="Q71" s="4">
        <v>0</v>
      </c>
      <c r="R71" s="8">
        <v>45161.0000115741</v>
      </c>
      <c r="S71" s="6">
        <v>45185</v>
      </c>
      <c r="T71" s="4" t="s">
        <v>34</v>
      </c>
      <c r="U71" s="4">
        <v>791.98</v>
      </c>
      <c r="V71" s="4">
        <v>0</v>
      </c>
      <c r="W71" s="4">
        <v>0</v>
      </c>
      <c r="X71" s="4" t="s">
        <v>361</v>
      </c>
      <c r="Y71" s="4" t="s">
        <v>362</v>
      </c>
    </row>
    <row r="72" s="4" customFormat="1" spans="1:25">
      <c r="A72" s="4" t="s">
        <v>363</v>
      </c>
      <c r="B72" s="4" t="s">
        <v>26</v>
      </c>
      <c r="C72" s="4" t="s">
        <v>27</v>
      </c>
      <c r="D72" s="4" t="s">
        <v>364</v>
      </c>
      <c r="E72" s="4" t="s">
        <v>365</v>
      </c>
      <c r="F72" s="6">
        <v>45180</v>
      </c>
      <c r="G72" s="6">
        <v>45182</v>
      </c>
      <c r="H72" s="4">
        <v>1</v>
      </c>
      <c r="I72" s="4">
        <v>2</v>
      </c>
      <c r="J72" s="4">
        <v>2</v>
      </c>
      <c r="K72" s="4" t="s">
        <v>30</v>
      </c>
      <c r="L72" s="4">
        <v>2164.44</v>
      </c>
      <c r="M72" s="4">
        <v>2164.44</v>
      </c>
      <c r="N72" s="4" t="s">
        <v>366</v>
      </c>
      <c r="O72" s="4" t="s">
        <v>32</v>
      </c>
      <c r="P72" s="4" t="s">
        <v>33</v>
      </c>
      <c r="Q72" s="4">
        <v>0</v>
      </c>
      <c r="R72" s="8">
        <v>45162.0000115741</v>
      </c>
      <c r="S72" s="6">
        <v>45185</v>
      </c>
      <c r="T72" s="4" t="s">
        <v>34</v>
      </c>
      <c r="U72" s="4">
        <v>2164.44</v>
      </c>
      <c r="V72" s="4">
        <v>0</v>
      </c>
      <c r="W72" s="4">
        <v>0</v>
      </c>
      <c r="X72" s="4" t="s">
        <v>367</v>
      </c>
      <c r="Y72" s="4" t="s">
        <v>36</v>
      </c>
    </row>
    <row r="73" s="4" customFormat="1" spans="1:25">
      <c r="A73" s="4" t="s">
        <v>353</v>
      </c>
      <c r="B73" s="4" t="s">
        <v>26</v>
      </c>
      <c r="C73" s="4" t="s">
        <v>65</v>
      </c>
      <c r="D73" s="4" t="s">
        <v>354</v>
      </c>
      <c r="E73" s="4" t="s">
        <v>89</v>
      </c>
      <c r="F73" s="6">
        <v>45181</v>
      </c>
      <c r="G73" s="6">
        <v>45182</v>
      </c>
      <c r="H73" s="4">
        <v>1</v>
      </c>
      <c r="I73" s="4">
        <v>1</v>
      </c>
      <c r="J73" s="4">
        <v>1</v>
      </c>
      <c r="K73" s="4" t="s">
        <v>30</v>
      </c>
      <c r="L73" s="4">
        <v>-331.16</v>
      </c>
      <c r="M73" s="4">
        <v>-331.16</v>
      </c>
      <c r="N73" s="4" t="s">
        <v>355</v>
      </c>
      <c r="O73" s="4" t="s">
        <v>32</v>
      </c>
      <c r="P73" s="4" t="s">
        <v>33</v>
      </c>
      <c r="Q73" s="4">
        <v>0</v>
      </c>
      <c r="R73" s="8">
        <v>45161</v>
      </c>
      <c r="S73" s="6">
        <v>45185</v>
      </c>
      <c r="T73" s="4" t="s">
        <v>34</v>
      </c>
      <c r="U73" s="4">
        <v>-331.16</v>
      </c>
      <c r="V73" s="4">
        <v>0</v>
      </c>
      <c r="W73" s="4">
        <v>0</v>
      </c>
      <c r="X73" s="4" t="s">
        <v>356</v>
      </c>
      <c r="Y73" s="4" t="s">
        <v>36</v>
      </c>
    </row>
    <row r="74" s="4" customFormat="1" spans="1:25">
      <c r="A74" s="4" t="s">
        <v>368</v>
      </c>
      <c r="B74" s="4" t="s">
        <v>26</v>
      </c>
      <c r="C74" s="4" t="s">
        <v>27</v>
      </c>
      <c r="D74" s="4" t="s">
        <v>369</v>
      </c>
      <c r="E74" s="4" t="s">
        <v>370</v>
      </c>
      <c r="F74" s="6">
        <v>45177</v>
      </c>
      <c r="G74" s="6">
        <v>45182</v>
      </c>
      <c r="H74" s="4">
        <v>1</v>
      </c>
      <c r="I74" s="4">
        <v>5</v>
      </c>
      <c r="J74" s="4">
        <v>5</v>
      </c>
      <c r="K74" s="4" t="s">
        <v>30</v>
      </c>
      <c r="L74" s="4">
        <v>9582.05</v>
      </c>
      <c r="M74" s="4">
        <v>9582.05</v>
      </c>
      <c r="N74" s="4" t="s">
        <v>371</v>
      </c>
      <c r="O74" s="4" t="s">
        <v>32</v>
      </c>
      <c r="P74" s="4" t="s">
        <v>33</v>
      </c>
      <c r="Q74" s="4">
        <v>0</v>
      </c>
      <c r="R74" s="8">
        <v>45163.0000115741</v>
      </c>
      <c r="S74" s="6">
        <v>45185</v>
      </c>
      <c r="T74" s="4" t="s">
        <v>34</v>
      </c>
      <c r="U74" s="4">
        <v>9582.05</v>
      </c>
      <c r="V74" s="4">
        <v>0</v>
      </c>
      <c r="W74" s="4">
        <v>0</v>
      </c>
      <c r="X74" s="4" t="s">
        <v>372</v>
      </c>
      <c r="Y74" s="4" t="s">
        <v>373</v>
      </c>
    </row>
    <row r="75" s="4" customFormat="1" spans="1:25">
      <c r="A75" s="4" t="s">
        <v>374</v>
      </c>
      <c r="B75" s="4" t="s">
        <v>26</v>
      </c>
      <c r="C75" s="4" t="s">
        <v>27</v>
      </c>
      <c r="D75" s="4" t="s">
        <v>375</v>
      </c>
      <c r="E75" s="4" t="s">
        <v>376</v>
      </c>
      <c r="F75" s="6">
        <v>45178</v>
      </c>
      <c r="G75" s="6">
        <v>45182</v>
      </c>
      <c r="H75" s="4">
        <v>1</v>
      </c>
      <c r="I75" s="4">
        <v>4</v>
      </c>
      <c r="J75" s="4">
        <v>4</v>
      </c>
      <c r="K75" s="4" t="s">
        <v>30</v>
      </c>
      <c r="L75" s="4">
        <v>2601</v>
      </c>
      <c r="M75" s="4">
        <v>2601</v>
      </c>
      <c r="N75" s="4" t="s">
        <v>377</v>
      </c>
      <c r="O75" s="4" t="s">
        <v>32</v>
      </c>
      <c r="P75" s="4" t="s">
        <v>33</v>
      </c>
      <c r="Q75" s="4">
        <v>0</v>
      </c>
      <c r="R75" s="8">
        <v>45163.0000115741</v>
      </c>
      <c r="S75" s="6">
        <v>45185</v>
      </c>
      <c r="T75" s="4" t="s">
        <v>34</v>
      </c>
      <c r="U75" s="4">
        <v>2601</v>
      </c>
      <c r="V75" s="4">
        <v>0</v>
      </c>
      <c r="W75" s="4">
        <v>0</v>
      </c>
      <c r="X75" s="4" t="s">
        <v>378</v>
      </c>
      <c r="Y75" s="4" t="s">
        <v>36</v>
      </c>
    </row>
    <row r="76" s="4" customFormat="1" spans="1:25">
      <c r="A76" s="4" t="s">
        <v>379</v>
      </c>
      <c r="B76" s="4" t="s">
        <v>26</v>
      </c>
      <c r="C76" s="4" t="s">
        <v>27</v>
      </c>
      <c r="D76" s="4" t="s">
        <v>380</v>
      </c>
      <c r="E76" s="4" t="s">
        <v>99</v>
      </c>
      <c r="F76" s="6">
        <v>45181</v>
      </c>
      <c r="G76" s="6">
        <v>45182</v>
      </c>
      <c r="H76" s="4">
        <v>1</v>
      </c>
      <c r="I76" s="4">
        <v>1</v>
      </c>
      <c r="J76" s="4">
        <v>1</v>
      </c>
      <c r="K76" s="4" t="s">
        <v>30</v>
      </c>
      <c r="L76" s="4">
        <v>1476.25</v>
      </c>
      <c r="M76" s="4">
        <v>1476.25</v>
      </c>
      <c r="N76" s="4" t="s">
        <v>381</v>
      </c>
      <c r="O76" s="4" t="s">
        <v>32</v>
      </c>
      <c r="P76" s="4" t="s">
        <v>33</v>
      </c>
      <c r="Q76" s="4">
        <v>0</v>
      </c>
      <c r="R76" s="8">
        <v>45164</v>
      </c>
      <c r="S76" s="6">
        <v>45185</v>
      </c>
      <c r="T76" s="4" t="s">
        <v>34</v>
      </c>
      <c r="U76" s="4">
        <v>1476.25</v>
      </c>
      <c r="V76" s="4">
        <v>0</v>
      </c>
      <c r="W76" s="4">
        <v>0</v>
      </c>
      <c r="X76" s="4" t="s">
        <v>382</v>
      </c>
      <c r="Y76" s="4" t="s">
        <v>36</v>
      </c>
    </row>
    <row r="77" s="4" customFormat="1" spans="1:25">
      <c r="A77" s="4" t="s">
        <v>383</v>
      </c>
      <c r="B77" s="4" t="s">
        <v>26</v>
      </c>
      <c r="C77" s="4" t="s">
        <v>27</v>
      </c>
      <c r="D77" s="4" t="s">
        <v>384</v>
      </c>
      <c r="E77" s="4" t="s">
        <v>385</v>
      </c>
      <c r="F77" s="6">
        <v>45179</v>
      </c>
      <c r="G77" s="6">
        <v>45182</v>
      </c>
      <c r="H77" s="4">
        <v>1</v>
      </c>
      <c r="I77" s="4">
        <v>3</v>
      </c>
      <c r="J77" s="4">
        <v>3</v>
      </c>
      <c r="K77" s="4" t="s">
        <v>30</v>
      </c>
      <c r="L77" s="4">
        <v>2969.97</v>
      </c>
      <c r="M77" s="4">
        <v>2969.97</v>
      </c>
      <c r="N77" s="4" t="s">
        <v>386</v>
      </c>
      <c r="O77" s="4" t="s">
        <v>32</v>
      </c>
      <c r="P77" s="4" t="s">
        <v>33</v>
      </c>
      <c r="Q77" s="4">
        <v>0</v>
      </c>
      <c r="R77" s="8">
        <v>45164</v>
      </c>
      <c r="S77" s="6">
        <v>45185</v>
      </c>
      <c r="T77" s="4" t="s">
        <v>34</v>
      </c>
      <c r="U77" s="4">
        <v>2969.97</v>
      </c>
      <c r="V77" s="4">
        <v>0</v>
      </c>
      <c r="W77" s="4">
        <v>0</v>
      </c>
      <c r="X77" s="4" t="s">
        <v>387</v>
      </c>
      <c r="Y77" s="4" t="s">
        <v>36</v>
      </c>
    </row>
    <row r="78" s="4" customFormat="1" spans="1:25">
      <c r="A78" s="4" t="s">
        <v>388</v>
      </c>
      <c r="B78" s="4" t="s">
        <v>26</v>
      </c>
      <c r="C78" s="4" t="s">
        <v>27</v>
      </c>
      <c r="D78" s="4" t="s">
        <v>389</v>
      </c>
      <c r="E78" s="4" t="s">
        <v>390</v>
      </c>
      <c r="F78" s="6">
        <v>45181</v>
      </c>
      <c r="G78" s="6">
        <v>45182</v>
      </c>
      <c r="H78" s="4">
        <v>1</v>
      </c>
      <c r="I78" s="4">
        <v>1</v>
      </c>
      <c r="J78" s="4">
        <v>1</v>
      </c>
      <c r="K78" s="4" t="s">
        <v>30</v>
      </c>
      <c r="L78" s="4">
        <v>1469.81</v>
      </c>
      <c r="M78" s="4">
        <v>1469.81</v>
      </c>
      <c r="N78" s="4" t="s">
        <v>391</v>
      </c>
      <c r="O78" s="4" t="s">
        <v>32</v>
      </c>
      <c r="P78" s="4" t="s">
        <v>33</v>
      </c>
      <c r="Q78" s="4">
        <v>0</v>
      </c>
      <c r="R78" s="8">
        <v>45164</v>
      </c>
      <c r="S78" s="6">
        <v>45185</v>
      </c>
      <c r="T78" s="4" t="s">
        <v>34</v>
      </c>
      <c r="U78" s="4">
        <v>1469.81</v>
      </c>
      <c r="V78" s="4">
        <v>0</v>
      </c>
      <c r="W78" s="4">
        <v>0</v>
      </c>
      <c r="X78" s="4" t="s">
        <v>392</v>
      </c>
      <c r="Y78" s="4" t="s">
        <v>393</v>
      </c>
    </row>
    <row r="79" s="4" customFormat="1" spans="1:25">
      <c r="A79" s="4" t="s">
        <v>54</v>
      </c>
      <c r="B79" s="4" t="s">
        <v>26</v>
      </c>
      <c r="C79" s="4" t="s">
        <v>65</v>
      </c>
      <c r="D79" s="4" t="s">
        <v>55</v>
      </c>
      <c r="E79" s="4" t="s">
        <v>56</v>
      </c>
      <c r="F79" s="6">
        <v>45175</v>
      </c>
      <c r="G79" s="6">
        <v>45182</v>
      </c>
      <c r="H79" s="4">
        <v>1</v>
      </c>
      <c r="I79" s="4">
        <v>7</v>
      </c>
      <c r="J79" s="4">
        <v>7</v>
      </c>
      <c r="K79" s="4" t="s">
        <v>30</v>
      </c>
      <c r="L79" s="4">
        <v>-5022.64</v>
      </c>
      <c r="M79" s="4">
        <v>-5022.64</v>
      </c>
      <c r="N79" s="4" t="s">
        <v>57</v>
      </c>
      <c r="O79" s="4" t="s">
        <v>32</v>
      </c>
      <c r="P79" s="4" t="s">
        <v>33</v>
      </c>
      <c r="Q79" s="4">
        <v>0</v>
      </c>
      <c r="R79" s="8">
        <v>45110.0000115741</v>
      </c>
      <c r="S79" s="6">
        <v>45185</v>
      </c>
      <c r="T79" s="4" t="s">
        <v>34</v>
      </c>
      <c r="U79" s="4">
        <v>-5022.64</v>
      </c>
      <c r="V79" s="4">
        <v>0</v>
      </c>
      <c r="W79" s="4">
        <v>0</v>
      </c>
      <c r="X79" s="4" t="s">
        <v>58</v>
      </c>
      <c r="Y79" s="4" t="s">
        <v>59</v>
      </c>
    </row>
    <row r="80" s="4" customFormat="1" spans="1:25">
      <c r="A80" s="4" t="s">
        <v>60</v>
      </c>
      <c r="B80" s="4" t="s">
        <v>26</v>
      </c>
      <c r="C80" s="4" t="s">
        <v>65</v>
      </c>
      <c r="D80" s="4" t="s">
        <v>55</v>
      </c>
      <c r="E80" s="4" t="s">
        <v>61</v>
      </c>
      <c r="F80" s="6">
        <v>45175</v>
      </c>
      <c r="G80" s="6">
        <v>45182</v>
      </c>
      <c r="H80" s="4">
        <v>1</v>
      </c>
      <c r="I80" s="4">
        <v>7</v>
      </c>
      <c r="J80" s="4">
        <v>7</v>
      </c>
      <c r="K80" s="4" t="s">
        <v>30</v>
      </c>
      <c r="L80" s="4">
        <v>-3705.76</v>
      </c>
      <c r="M80" s="4">
        <v>-3705.76</v>
      </c>
      <c r="N80" s="4" t="s">
        <v>62</v>
      </c>
      <c r="O80" s="4" t="s">
        <v>32</v>
      </c>
      <c r="P80" s="4" t="s">
        <v>33</v>
      </c>
      <c r="Q80" s="4">
        <v>0</v>
      </c>
      <c r="R80" s="8">
        <v>45111</v>
      </c>
      <c r="S80" s="6">
        <v>45185</v>
      </c>
      <c r="T80" s="4" t="s">
        <v>34</v>
      </c>
      <c r="U80" s="4">
        <v>-3705.76</v>
      </c>
      <c r="V80" s="4">
        <v>0</v>
      </c>
      <c r="W80" s="4">
        <v>0</v>
      </c>
      <c r="X80" s="4" t="s">
        <v>63</v>
      </c>
      <c r="Y80" s="4" t="s">
        <v>64</v>
      </c>
    </row>
    <row r="81" s="4" customFormat="1" spans="1:25">
      <c r="A81" s="4" t="s">
        <v>211</v>
      </c>
      <c r="B81" s="4" t="s">
        <v>26</v>
      </c>
      <c r="C81" s="4" t="s">
        <v>65</v>
      </c>
      <c r="D81" s="4" t="s">
        <v>212</v>
      </c>
      <c r="E81" s="4" t="s">
        <v>99</v>
      </c>
      <c r="F81" s="6">
        <v>45177</v>
      </c>
      <c r="G81" s="6">
        <v>45182</v>
      </c>
      <c r="H81" s="4">
        <v>1</v>
      </c>
      <c r="I81" s="4">
        <v>5</v>
      </c>
      <c r="J81" s="4">
        <v>5</v>
      </c>
      <c r="K81" s="4" t="s">
        <v>30</v>
      </c>
      <c r="L81" s="4">
        <v>-4894.5</v>
      </c>
      <c r="M81" s="4">
        <v>-4894.5</v>
      </c>
      <c r="N81" s="4" t="s">
        <v>213</v>
      </c>
      <c r="O81" s="4" t="s">
        <v>32</v>
      </c>
      <c r="P81" s="4" t="s">
        <v>33</v>
      </c>
      <c r="Q81" s="4">
        <v>0</v>
      </c>
      <c r="R81" s="8">
        <v>45152</v>
      </c>
      <c r="S81" s="6">
        <v>45185</v>
      </c>
      <c r="T81" s="4" t="s">
        <v>34</v>
      </c>
      <c r="U81" s="4">
        <v>-4894.5</v>
      </c>
      <c r="V81" s="4">
        <v>0</v>
      </c>
      <c r="W81" s="4">
        <v>0</v>
      </c>
      <c r="X81" s="4" t="s">
        <v>214</v>
      </c>
      <c r="Y81" s="4" t="s">
        <v>215</v>
      </c>
    </row>
    <row r="82" s="4" customFormat="1" spans="1:25">
      <c r="A82" s="4" t="s">
        <v>394</v>
      </c>
      <c r="B82" s="4" t="s">
        <v>26</v>
      </c>
      <c r="C82" s="4" t="s">
        <v>27</v>
      </c>
      <c r="D82" s="4" t="s">
        <v>395</v>
      </c>
      <c r="E82" s="4" t="s">
        <v>396</v>
      </c>
      <c r="F82" s="6">
        <v>45179</v>
      </c>
      <c r="G82" s="6">
        <v>45182</v>
      </c>
      <c r="H82" s="4">
        <v>1</v>
      </c>
      <c r="I82" s="4">
        <v>3</v>
      </c>
      <c r="J82" s="4">
        <v>3</v>
      </c>
      <c r="K82" s="4" t="s">
        <v>30</v>
      </c>
      <c r="L82" s="4">
        <v>5227.41</v>
      </c>
      <c r="M82" s="4">
        <v>5227.41</v>
      </c>
      <c r="N82" s="4" t="s">
        <v>397</v>
      </c>
      <c r="O82" s="4" t="s">
        <v>32</v>
      </c>
      <c r="P82" s="4" t="s">
        <v>33</v>
      </c>
      <c r="Q82" s="4">
        <v>0</v>
      </c>
      <c r="R82" s="8">
        <v>45166.0000115741</v>
      </c>
      <c r="S82" s="6">
        <v>45185</v>
      </c>
      <c r="T82" s="4" t="s">
        <v>34</v>
      </c>
      <c r="U82" s="4">
        <v>5227.41</v>
      </c>
      <c r="V82" s="4">
        <v>0</v>
      </c>
      <c r="W82" s="4">
        <v>0</v>
      </c>
      <c r="X82" s="4" t="s">
        <v>398</v>
      </c>
      <c r="Y82" s="4" t="s">
        <v>36</v>
      </c>
    </row>
    <row r="83" s="4" customFormat="1" spans="1:25">
      <c r="A83" s="4" t="s">
        <v>399</v>
      </c>
      <c r="B83" s="4" t="s">
        <v>26</v>
      </c>
      <c r="C83" s="4" t="s">
        <v>27</v>
      </c>
      <c r="D83" s="4" t="s">
        <v>400</v>
      </c>
      <c r="E83" s="4" t="s">
        <v>401</v>
      </c>
      <c r="F83" s="6">
        <v>45179</v>
      </c>
      <c r="G83" s="6">
        <v>45182</v>
      </c>
      <c r="H83" s="4">
        <v>1</v>
      </c>
      <c r="I83" s="4">
        <v>3</v>
      </c>
      <c r="J83" s="4">
        <v>3</v>
      </c>
      <c r="K83" s="4" t="s">
        <v>30</v>
      </c>
      <c r="L83" s="4">
        <v>5673.93</v>
      </c>
      <c r="M83" s="4">
        <v>5673.93</v>
      </c>
      <c r="N83" s="4" t="s">
        <v>402</v>
      </c>
      <c r="O83" s="4" t="s">
        <v>32</v>
      </c>
      <c r="P83" s="4" t="s">
        <v>33</v>
      </c>
      <c r="Q83" s="4">
        <v>0</v>
      </c>
      <c r="R83" s="8">
        <v>45166</v>
      </c>
      <c r="S83" s="6">
        <v>45185</v>
      </c>
      <c r="T83" s="4" t="s">
        <v>34</v>
      </c>
      <c r="U83" s="4">
        <v>5673.93</v>
      </c>
      <c r="V83" s="4">
        <v>0</v>
      </c>
      <c r="W83" s="4">
        <v>0</v>
      </c>
      <c r="X83" s="4" t="s">
        <v>403</v>
      </c>
      <c r="Y83" s="4" t="s">
        <v>404</v>
      </c>
    </row>
    <row r="84" s="4" customFormat="1" spans="1:25">
      <c r="A84" s="4" t="s">
        <v>405</v>
      </c>
      <c r="B84" s="4" t="s">
        <v>26</v>
      </c>
      <c r="C84" s="4" t="s">
        <v>27</v>
      </c>
      <c r="D84" s="4" t="s">
        <v>406</v>
      </c>
      <c r="E84" s="4" t="s">
        <v>407</v>
      </c>
      <c r="F84" s="6">
        <v>45181</v>
      </c>
      <c r="G84" s="6">
        <v>45182</v>
      </c>
      <c r="H84" s="4">
        <v>1</v>
      </c>
      <c r="I84" s="4">
        <v>1</v>
      </c>
      <c r="J84" s="4">
        <v>1</v>
      </c>
      <c r="K84" s="4" t="s">
        <v>30</v>
      </c>
      <c r="L84" s="4">
        <v>838.66</v>
      </c>
      <c r="M84" s="4">
        <v>838.66</v>
      </c>
      <c r="N84" s="4" t="s">
        <v>408</v>
      </c>
      <c r="O84" s="4" t="s">
        <v>32</v>
      </c>
      <c r="P84" s="4" t="s">
        <v>33</v>
      </c>
      <c r="Q84" s="4">
        <v>0</v>
      </c>
      <c r="R84" s="8">
        <v>45166.0000115741</v>
      </c>
      <c r="S84" s="6">
        <v>45185</v>
      </c>
      <c r="T84" s="4" t="s">
        <v>34</v>
      </c>
      <c r="U84" s="4">
        <v>838.66</v>
      </c>
      <c r="V84" s="4">
        <v>0</v>
      </c>
      <c r="W84" s="4">
        <v>0</v>
      </c>
      <c r="X84" s="4" t="s">
        <v>409</v>
      </c>
      <c r="Y84" s="4" t="s">
        <v>36</v>
      </c>
    </row>
    <row r="85" s="4" customFormat="1" spans="1:25">
      <c r="A85" s="4" t="s">
        <v>410</v>
      </c>
      <c r="B85" s="4" t="s">
        <v>26</v>
      </c>
      <c r="C85" s="4" t="s">
        <v>27</v>
      </c>
      <c r="D85" s="4" t="s">
        <v>411</v>
      </c>
      <c r="E85" s="4" t="s">
        <v>412</v>
      </c>
      <c r="F85" s="6">
        <v>45178</v>
      </c>
      <c r="G85" s="6">
        <v>45182</v>
      </c>
      <c r="H85" s="4">
        <v>2</v>
      </c>
      <c r="I85" s="4">
        <v>4</v>
      </c>
      <c r="J85" s="4">
        <v>8</v>
      </c>
      <c r="K85" s="4" t="s">
        <v>30</v>
      </c>
      <c r="L85" s="4">
        <v>4664.94</v>
      </c>
      <c r="M85" s="4">
        <v>4664.94</v>
      </c>
      <c r="N85" s="4" t="s">
        <v>413</v>
      </c>
      <c r="O85" s="4" t="s">
        <v>32</v>
      </c>
      <c r="P85" s="4" t="s">
        <v>33</v>
      </c>
      <c r="Q85" s="4">
        <v>0</v>
      </c>
      <c r="R85" s="8">
        <v>45168.0000115741</v>
      </c>
      <c r="S85" s="6">
        <v>45185</v>
      </c>
      <c r="T85" s="4" t="s">
        <v>34</v>
      </c>
      <c r="U85" s="4">
        <v>4664.94</v>
      </c>
      <c r="V85" s="4">
        <v>0</v>
      </c>
      <c r="W85" s="4">
        <v>0</v>
      </c>
      <c r="X85" s="4" t="s">
        <v>414</v>
      </c>
      <c r="Y85" s="4" t="s">
        <v>414</v>
      </c>
    </row>
    <row r="86" s="4" customFormat="1" spans="1:25">
      <c r="A86" s="4" t="s">
        <v>415</v>
      </c>
      <c r="B86" s="4" t="s">
        <v>26</v>
      </c>
      <c r="C86" s="4" t="s">
        <v>27</v>
      </c>
      <c r="D86" s="4" t="s">
        <v>416</v>
      </c>
      <c r="E86" s="4" t="s">
        <v>417</v>
      </c>
      <c r="F86" s="6">
        <v>45181</v>
      </c>
      <c r="G86" s="6">
        <v>45182</v>
      </c>
      <c r="H86" s="4">
        <v>1</v>
      </c>
      <c r="I86" s="4">
        <v>1</v>
      </c>
      <c r="J86" s="4">
        <v>1</v>
      </c>
      <c r="K86" s="4" t="s">
        <v>30</v>
      </c>
      <c r="L86" s="4">
        <v>1559.6</v>
      </c>
      <c r="M86" s="4">
        <v>1559.6</v>
      </c>
      <c r="N86" s="4" t="s">
        <v>418</v>
      </c>
      <c r="O86" s="4" t="s">
        <v>32</v>
      </c>
      <c r="P86" s="4" t="s">
        <v>33</v>
      </c>
      <c r="Q86" s="4">
        <v>0</v>
      </c>
      <c r="R86" s="8">
        <v>45168.0000115741</v>
      </c>
      <c r="S86" s="6">
        <v>45185</v>
      </c>
      <c r="T86" s="4" t="s">
        <v>34</v>
      </c>
      <c r="U86" s="4">
        <v>1559.6</v>
      </c>
      <c r="V86" s="4">
        <v>0</v>
      </c>
      <c r="W86" s="4">
        <v>0</v>
      </c>
      <c r="X86" s="4" t="s">
        <v>419</v>
      </c>
      <c r="Y86" s="4" t="s">
        <v>420</v>
      </c>
    </row>
    <row r="87" s="4" customFormat="1" spans="1:25">
      <c r="A87" s="4" t="s">
        <v>421</v>
      </c>
      <c r="B87" s="4" t="s">
        <v>26</v>
      </c>
      <c r="C87" s="4" t="s">
        <v>27</v>
      </c>
      <c r="D87" s="4" t="s">
        <v>300</v>
      </c>
      <c r="E87" s="4" t="s">
        <v>422</v>
      </c>
      <c r="F87" s="6">
        <v>45181</v>
      </c>
      <c r="G87" s="6">
        <v>45182</v>
      </c>
      <c r="H87" s="4">
        <v>1</v>
      </c>
      <c r="I87" s="4">
        <v>1</v>
      </c>
      <c r="J87" s="4">
        <v>1</v>
      </c>
      <c r="K87" s="4" t="s">
        <v>30</v>
      </c>
      <c r="L87" s="4">
        <v>256.8</v>
      </c>
      <c r="M87" s="4">
        <v>256.8</v>
      </c>
      <c r="N87" s="4" t="s">
        <v>423</v>
      </c>
      <c r="O87" s="4" t="s">
        <v>32</v>
      </c>
      <c r="P87" s="4" t="s">
        <v>33</v>
      </c>
      <c r="Q87" s="4">
        <v>0</v>
      </c>
      <c r="R87" s="8">
        <v>45168</v>
      </c>
      <c r="S87" s="6">
        <v>45185</v>
      </c>
      <c r="T87" s="4" t="s">
        <v>34</v>
      </c>
      <c r="U87" s="4">
        <v>256.8</v>
      </c>
      <c r="V87" s="4">
        <v>0</v>
      </c>
      <c r="W87" s="4">
        <v>0</v>
      </c>
      <c r="X87" s="4" t="s">
        <v>424</v>
      </c>
      <c r="Y87" s="4" t="s">
        <v>425</v>
      </c>
    </row>
    <row r="88" s="4" customFormat="1" spans="1:25">
      <c r="A88" s="4" t="s">
        <v>426</v>
      </c>
      <c r="B88" s="4" t="s">
        <v>26</v>
      </c>
      <c r="C88" s="4" t="s">
        <v>27</v>
      </c>
      <c r="D88" s="4" t="s">
        <v>427</v>
      </c>
      <c r="E88" s="4" t="s">
        <v>428</v>
      </c>
      <c r="F88" s="6">
        <v>45180</v>
      </c>
      <c r="G88" s="6">
        <v>45182</v>
      </c>
      <c r="H88" s="4">
        <v>1</v>
      </c>
      <c r="I88" s="4">
        <v>2</v>
      </c>
      <c r="J88" s="4">
        <v>2</v>
      </c>
      <c r="K88" s="4" t="s">
        <v>30</v>
      </c>
      <c r="L88" s="4">
        <v>620.52</v>
      </c>
      <c r="M88" s="4">
        <v>620.52</v>
      </c>
      <c r="N88" s="4" t="s">
        <v>429</v>
      </c>
      <c r="O88" s="4" t="s">
        <v>32</v>
      </c>
      <c r="P88" s="4" t="s">
        <v>33</v>
      </c>
      <c r="Q88" s="4">
        <v>0</v>
      </c>
      <c r="R88" s="8">
        <v>45168</v>
      </c>
      <c r="S88" s="6">
        <v>45185</v>
      </c>
      <c r="T88" s="4" t="s">
        <v>34</v>
      </c>
      <c r="U88" s="4">
        <v>620.52</v>
      </c>
      <c r="V88" s="4">
        <v>0</v>
      </c>
      <c r="W88" s="4">
        <v>0</v>
      </c>
      <c r="X88" s="4" t="s">
        <v>430</v>
      </c>
      <c r="Y88" s="4" t="s">
        <v>36</v>
      </c>
    </row>
    <row r="89" s="4" customFormat="1" spans="1:25">
      <c r="A89" s="4" t="s">
        <v>431</v>
      </c>
      <c r="B89" s="4" t="s">
        <v>26</v>
      </c>
      <c r="C89" s="4" t="s">
        <v>27</v>
      </c>
      <c r="D89" s="4" t="s">
        <v>432</v>
      </c>
      <c r="E89" s="4" t="s">
        <v>433</v>
      </c>
      <c r="F89" s="6">
        <v>45180</v>
      </c>
      <c r="G89" s="6">
        <v>45182</v>
      </c>
      <c r="H89" s="4">
        <v>1</v>
      </c>
      <c r="I89" s="4">
        <v>2</v>
      </c>
      <c r="J89" s="4">
        <v>2</v>
      </c>
      <c r="K89" s="4" t="s">
        <v>30</v>
      </c>
      <c r="L89" s="4">
        <v>1023.6</v>
      </c>
      <c r="M89" s="4">
        <v>1023.6</v>
      </c>
      <c r="N89" s="4" t="s">
        <v>434</v>
      </c>
      <c r="O89" s="4" t="s">
        <v>32</v>
      </c>
      <c r="P89" s="4" t="s">
        <v>33</v>
      </c>
      <c r="Q89" s="4">
        <v>0</v>
      </c>
      <c r="R89" s="8">
        <v>45168</v>
      </c>
      <c r="S89" s="6">
        <v>45185</v>
      </c>
      <c r="T89" s="4" t="s">
        <v>34</v>
      </c>
      <c r="U89" s="4">
        <v>1023.6</v>
      </c>
      <c r="V89" s="4">
        <v>0</v>
      </c>
      <c r="W89" s="4">
        <v>0</v>
      </c>
      <c r="X89" s="4" t="s">
        <v>435</v>
      </c>
      <c r="Y89" s="4" t="s">
        <v>36</v>
      </c>
    </row>
    <row r="90" s="4" customFormat="1" spans="1:25">
      <c r="A90" s="4" t="s">
        <v>436</v>
      </c>
      <c r="B90" s="4" t="s">
        <v>26</v>
      </c>
      <c r="C90" s="4" t="s">
        <v>27</v>
      </c>
      <c r="D90" s="4" t="s">
        <v>437</v>
      </c>
      <c r="E90" s="4" t="s">
        <v>438</v>
      </c>
      <c r="F90" s="6">
        <v>45181</v>
      </c>
      <c r="G90" s="6">
        <v>45182</v>
      </c>
      <c r="H90" s="4">
        <v>1</v>
      </c>
      <c r="I90" s="4">
        <v>1</v>
      </c>
      <c r="J90" s="4">
        <v>1</v>
      </c>
      <c r="K90" s="4" t="s">
        <v>30</v>
      </c>
      <c r="L90" s="4">
        <v>2690.32</v>
      </c>
      <c r="M90" s="4">
        <v>2690.32</v>
      </c>
      <c r="N90" s="4" t="s">
        <v>439</v>
      </c>
      <c r="O90" s="4" t="s">
        <v>32</v>
      </c>
      <c r="P90" s="4" t="s">
        <v>33</v>
      </c>
      <c r="Q90" s="4">
        <v>0</v>
      </c>
      <c r="R90" s="8">
        <v>45168.0000115741</v>
      </c>
      <c r="S90" s="6">
        <v>45185</v>
      </c>
      <c r="T90" s="4" t="s">
        <v>34</v>
      </c>
      <c r="U90" s="4">
        <v>2690.32</v>
      </c>
      <c r="V90" s="4">
        <v>0</v>
      </c>
      <c r="W90" s="4">
        <v>0</v>
      </c>
      <c r="X90" s="4" t="s">
        <v>440</v>
      </c>
      <c r="Y90" s="4" t="s">
        <v>441</v>
      </c>
    </row>
    <row r="91" s="4" customFormat="1" spans="1:25">
      <c r="A91" s="4" t="s">
        <v>442</v>
      </c>
      <c r="B91" s="4" t="s">
        <v>26</v>
      </c>
      <c r="C91" s="4" t="s">
        <v>27</v>
      </c>
      <c r="D91" s="4" t="s">
        <v>443</v>
      </c>
      <c r="E91" s="4" t="s">
        <v>444</v>
      </c>
      <c r="F91" s="6">
        <v>45179</v>
      </c>
      <c r="G91" s="6">
        <v>45182</v>
      </c>
      <c r="H91" s="4">
        <v>1</v>
      </c>
      <c r="I91" s="4">
        <v>3</v>
      </c>
      <c r="J91" s="4">
        <v>3</v>
      </c>
      <c r="K91" s="4" t="s">
        <v>30</v>
      </c>
      <c r="L91" s="4">
        <v>978.69</v>
      </c>
      <c r="M91" s="4">
        <v>978.69</v>
      </c>
      <c r="N91" s="4" t="s">
        <v>445</v>
      </c>
      <c r="O91" s="4" t="s">
        <v>32</v>
      </c>
      <c r="P91" s="4" t="s">
        <v>33</v>
      </c>
      <c r="Q91" s="4">
        <v>0</v>
      </c>
      <c r="R91" s="8">
        <v>45168</v>
      </c>
      <c r="S91" s="6">
        <v>45185</v>
      </c>
      <c r="T91" s="4" t="s">
        <v>34</v>
      </c>
      <c r="U91" s="4">
        <v>978.69</v>
      </c>
      <c r="V91" s="4">
        <v>0</v>
      </c>
      <c r="W91" s="4">
        <v>0</v>
      </c>
      <c r="X91" s="4" t="s">
        <v>446</v>
      </c>
      <c r="Y91" s="4" t="s">
        <v>447</v>
      </c>
    </row>
    <row r="92" s="4" customFormat="1" spans="1:25">
      <c r="A92" s="4" t="s">
        <v>115</v>
      </c>
      <c r="B92" s="4" t="s">
        <v>26</v>
      </c>
      <c r="C92" s="4" t="s">
        <v>65</v>
      </c>
      <c r="D92" s="4" t="s">
        <v>116</v>
      </c>
      <c r="E92" s="4" t="s">
        <v>117</v>
      </c>
      <c r="F92" s="6">
        <v>45175</v>
      </c>
      <c r="G92" s="6">
        <v>45182</v>
      </c>
      <c r="H92" s="4">
        <v>1</v>
      </c>
      <c r="I92" s="4">
        <v>7</v>
      </c>
      <c r="J92" s="4">
        <v>7</v>
      </c>
      <c r="K92" s="4" t="s">
        <v>30</v>
      </c>
      <c r="L92" s="4">
        <v>-6207.94</v>
      </c>
      <c r="M92" s="4">
        <v>-6207.94</v>
      </c>
      <c r="N92" s="4" t="s">
        <v>118</v>
      </c>
      <c r="O92" s="4" t="s">
        <v>32</v>
      </c>
      <c r="P92" s="4" t="s">
        <v>33</v>
      </c>
      <c r="Q92" s="4">
        <v>0</v>
      </c>
      <c r="R92" s="8">
        <v>45131</v>
      </c>
      <c r="S92" s="6">
        <v>45185</v>
      </c>
      <c r="T92" s="4" t="s">
        <v>34</v>
      </c>
      <c r="U92" s="4">
        <v>-6207.94</v>
      </c>
      <c r="V92" s="4">
        <v>0</v>
      </c>
      <c r="W92" s="4">
        <v>0</v>
      </c>
      <c r="X92" s="4" t="s">
        <v>119</v>
      </c>
      <c r="Y92" s="4" t="s">
        <v>120</v>
      </c>
    </row>
    <row r="93" s="4" customFormat="1" spans="1:25">
      <c r="A93" s="4" t="s">
        <v>121</v>
      </c>
      <c r="B93" s="4" t="s">
        <v>26</v>
      </c>
      <c r="C93" s="4" t="s">
        <v>65</v>
      </c>
      <c r="D93" s="4" t="s">
        <v>116</v>
      </c>
      <c r="E93" s="4" t="s">
        <v>117</v>
      </c>
      <c r="F93" s="6">
        <v>45175</v>
      </c>
      <c r="G93" s="6">
        <v>45182</v>
      </c>
      <c r="H93" s="4">
        <v>1</v>
      </c>
      <c r="I93" s="4">
        <v>7</v>
      </c>
      <c r="J93" s="4">
        <v>7</v>
      </c>
      <c r="K93" s="4" t="s">
        <v>30</v>
      </c>
      <c r="L93" s="4">
        <v>-6207.94</v>
      </c>
      <c r="M93" s="4">
        <v>-6207.94</v>
      </c>
      <c r="N93" s="4" t="s">
        <v>122</v>
      </c>
      <c r="O93" s="4" t="s">
        <v>32</v>
      </c>
      <c r="P93" s="4" t="s">
        <v>33</v>
      </c>
      <c r="Q93" s="4">
        <v>0</v>
      </c>
      <c r="R93" s="8">
        <v>45131.0000115741</v>
      </c>
      <c r="S93" s="6">
        <v>45185</v>
      </c>
      <c r="T93" s="4" t="s">
        <v>34</v>
      </c>
      <c r="U93" s="4">
        <v>-6207.94</v>
      </c>
      <c r="V93" s="4">
        <v>0</v>
      </c>
      <c r="W93" s="4">
        <v>0</v>
      </c>
      <c r="X93" s="4" t="s">
        <v>123</v>
      </c>
      <c r="Y93" s="4" t="s">
        <v>124</v>
      </c>
    </row>
    <row r="94" s="4" customFormat="1" spans="1:25">
      <c r="A94" s="4" t="s">
        <v>448</v>
      </c>
      <c r="B94" s="4" t="s">
        <v>26</v>
      </c>
      <c r="C94" s="4" t="s">
        <v>27</v>
      </c>
      <c r="D94" s="4" t="s">
        <v>449</v>
      </c>
      <c r="E94" s="4" t="s">
        <v>450</v>
      </c>
      <c r="F94" s="6">
        <v>45180</v>
      </c>
      <c r="G94" s="6">
        <v>45182</v>
      </c>
      <c r="H94" s="4">
        <v>1</v>
      </c>
      <c r="I94" s="4">
        <v>2</v>
      </c>
      <c r="J94" s="4">
        <v>2</v>
      </c>
      <c r="K94" s="4" t="s">
        <v>30</v>
      </c>
      <c r="L94" s="4">
        <v>1509.3</v>
      </c>
      <c r="M94" s="4">
        <v>1509.3</v>
      </c>
      <c r="N94" s="4" t="s">
        <v>451</v>
      </c>
      <c r="O94" s="4" t="s">
        <v>32</v>
      </c>
      <c r="P94" s="4" t="s">
        <v>33</v>
      </c>
      <c r="Q94" s="4">
        <v>0</v>
      </c>
      <c r="R94" s="8">
        <v>45169</v>
      </c>
      <c r="S94" s="6">
        <v>45185</v>
      </c>
      <c r="T94" s="4" t="s">
        <v>34</v>
      </c>
      <c r="U94" s="4">
        <v>1509.3</v>
      </c>
      <c r="V94" s="4">
        <v>0</v>
      </c>
      <c r="W94" s="4">
        <v>0</v>
      </c>
      <c r="X94" s="4" t="s">
        <v>452</v>
      </c>
      <c r="Y94" s="4" t="s">
        <v>453</v>
      </c>
    </row>
    <row r="95" s="4" customFormat="1" spans="1:25">
      <c r="A95" s="4" t="s">
        <v>454</v>
      </c>
      <c r="B95" s="4" t="s">
        <v>26</v>
      </c>
      <c r="C95" s="4" t="s">
        <v>27</v>
      </c>
      <c r="D95" s="4" t="s">
        <v>455</v>
      </c>
      <c r="E95" s="4" t="s">
        <v>456</v>
      </c>
      <c r="F95" s="6">
        <v>45180</v>
      </c>
      <c r="G95" s="6">
        <v>45182</v>
      </c>
      <c r="H95" s="4">
        <v>2</v>
      </c>
      <c r="I95" s="4">
        <v>2</v>
      </c>
      <c r="J95" s="4">
        <v>4</v>
      </c>
      <c r="K95" s="4" t="s">
        <v>30</v>
      </c>
      <c r="L95" s="4">
        <v>2429.72</v>
      </c>
      <c r="M95" s="4">
        <v>2429.72</v>
      </c>
      <c r="N95" s="4" t="s">
        <v>457</v>
      </c>
      <c r="O95" s="4" t="s">
        <v>32</v>
      </c>
      <c r="P95" s="4" t="s">
        <v>33</v>
      </c>
      <c r="Q95" s="4">
        <v>0</v>
      </c>
      <c r="R95" s="8">
        <v>45170.0000115741</v>
      </c>
      <c r="S95" s="6">
        <v>45185</v>
      </c>
      <c r="T95" s="4" t="s">
        <v>34</v>
      </c>
      <c r="U95" s="4">
        <v>2429.72</v>
      </c>
      <c r="V95" s="4">
        <v>0</v>
      </c>
      <c r="W95" s="4">
        <v>0</v>
      </c>
      <c r="X95" s="4" t="s">
        <v>458</v>
      </c>
      <c r="Y95" s="4" t="s">
        <v>36</v>
      </c>
    </row>
    <row r="96" s="4" customFormat="1" spans="1:25">
      <c r="A96" s="4" t="s">
        <v>459</v>
      </c>
      <c r="B96" s="4" t="s">
        <v>26</v>
      </c>
      <c r="C96" s="4" t="s">
        <v>27</v>
      </c>
      <c r="D96" s="4" t="s">
        <v>460</v>
      </c>
      <c r="E96" s="4" t="s">
        <v>307</v>
      </c>
      <c r="F96" s="6">
        <v>45179</v>
      </c>
      <c r="G96" s="6">
        <v>45182</v>
      </c>
      <c r="H96" s="4">
        <v>1</v>
      </c>
      <c r="I96" s="4">
        <v>3</v>
      </c>
      <c r="J96" s="4">
        <v>3</v>
      </c>
      <c r="K96" s="4" t="s">
        <v>30</v>
      </c>
      <c r="L96" s="4">
        <v>1849.26</v>
      </c>
      <c r="M96" s="4">
        <v>1849.26</v>
      </c>
      <c r="N96" s="4" t="s">
        <v>461</v>
      </c>
      <c r="O96" s="4" t="s">
        <v>32</v>
      </c>
      <c r="P96" s="4" t="s">
        <v>33</v>
      </c>
      <c r="Q96" s="4">
        <v>0</v>
      </c>
      <c r="R96" s="8">
        <v>45171</v>
      </c>
      <c r="S96" s="6">
        <v>45185</v>
      </c>
      <c r="T96" s="4" t="s">
        <v>34</v>
      </c>
      <c r="U96" s="4">
        <v>1849.26</v>
      </c>
      <c r="V96" s="4">
        <v>0</v>
      </c>
      <c r="W96" s="4">
        <v>0</v>
      </c>
      <c r="X96" s="4" t="s">
        <v>462</v>
      </c>
      <c r="Y96" s="4" t="s">
        <v>463</v>
      </c>
    </row>
    <row r="97" s="4" customFormat="1" spans="1:25">
      <c r="A97" s="4" t="s">
        <v>464</v>
      </c>
      <c r="B97" s="4" t="s">
        <v>26</v>
      </c>
      <c r="C97" s="4" t="s">
        <v>27</v>
      </c>
      <c r="D97" s="4" t="s">
        <v>319</v>
      </c>
      <c r="E97" s="4" t="s">
        <v>320</v>
      </c>
      <c r="F97" s="6">
        <v>45180</v>
      </c>
      <c r="G97" s="6">
        <v>45182</v>
      </c>
      <c r="H97" s="4">
        <v>1</v>
      </c>
      <c r="I97" s="4">
        <v>2</v>
      </c>
      <c r="J97" s="4">
        <v>2</v>
      </c>
      <c r="K97" s="4" t="s">
        <v>30</v>
      </c>
      <c r="L97" s="4">
        <v>706.52</v>
      </c>
      <c r="M97" s="4">
        <v>706.52</v>
      </c>
      <c r="N97" s="4" t="s">
        <v>465</v>
      </c>
      <c r="O97" s="4" t="s">
        <v>32</v>
      </c>
      <c r="P97" s="4" t="s">
        <v>33</v>
      </c>
      <c r="Q97" s="4">
        <v>0</v>
      </c>
      <c r="R97" s="8">
        <v>45172.0000115741</v>
      </c>
      <c r="S97" s="6">
        <v>45185</v>
      </c>
      <c r="T97" s="4" t="s">
        <v>34</v>
      </c>
      <c r="U97" s="4">
        <v>706.52</v>
      </c>
      <c r="V97" s="4">
        <v>0</v>
      </c>
      <c r="W97" s="4">
        <v>0</v>
      </c>
      <c r="X97" s="4" t="s">
        <v>466</v>
      </c>
      <c r="Y97" s="4" t="s">
        <v>467</v>
      </c>
    </row>
    <row r="98" s="4" customFormat="1" spans="1:25">
      <c r="A98" s="4" t="s">
        <v>468</v>
      </c>
      <c r="B98" s="4" t="s">
        <v>26</v>
      </c>
      <c r="C98" s="4" t="s">
        <v>27</v>
      </c>
      <c r="D98" s="4" t="s">
        <v>469</v>
      </c>
      <c r="E98" s="4" t="s">
        <v>470</v>
      </c>
      <c r="F98" s="6">
        <v>45180</v>
      </c>
      <c r="G98" s="6">
        <v>45182</v>
      </c>
      <c r="H98" s="4">
        <v>1</v>
      </c>
      <c r="I98" s="4">
        <v>2</v>
      </c>
      <c r="J98" s="4">
        <v>2</v>
      </c>
      <c r="K98" s="4" t="s">
        <v>30</v>
      </c>
      <c r="L98" s="4">
        <v>1976.38</v>
      </c>
      <c r="M98" s="4">
        <v>1976.38</v>
      </c>
      <c r="N98" s="4" t="s">
        <v>471</v>
      </c>
      <c r="O98" s="4" t="s">
        <v>32</v>
      </c>
      <c r="P98" s="4" t="s">
        <v>33</v>
      </c>
      <c r="Q98" s="4">
        <v>0</v>
      </c>
      <c r="R98" s="8">
        <v>45172.0000115741</v>
      </c>
      <c r="S98" s="6">
        <v>45185</v>
      </c>
      <c r="T98" s="4" t="s">
        <v>34</v>
      </c>
      <c r="U98" s="4">
        <v>1976.38</v>
      </c>
      <c r="V98" s="4">
        <v>0</v>
      </c>
      <c r="W98" s="4">
        <v>0</v>
      </c>
      <c r="X98" s="4" t="s">
        <v>472</v>
      </c>
      <c r="Y98" s="4" t="s">
        <v>473</v>
      </c>
    </row>
    <row r="99" s="4" customFormat="1" spans="1:25">
      <c r="A99" s="4" t="s">
        <v>474</v>
      </c>
      <c r="B99" s="4" t="s">
        <v>26</v>
      </c>
      <c r="C99" s="4" t="s">
        <v>27</v>
      </c>
      <c r="D99" s="4" t="s">
        <v>475</v>
      </c>
      <c r="E99" s="4" t="s">
        <v>476</v>
      </c>
      <c r="F99" s="6">
        <v>45178</v>
      </c>
      <c r="G99" s="6">
        <v>45182</v>
      </c>
      <c r="H99" s="4">
        <v>1</v>
      </c>
      <c r="I99" s="4">
        <v>4</v>
      </c>
      <c r="J99" s="4">
        <v>4</v>
      </c>
      <c r="K99" s="4" t="s">
        <v>30</v>
      </c>
      <c r="L99" s="4">
        <v>896.64</v>
      </c>
      <c r="M99" s="4">
        <v>896.64</v>
      </c>
      <c r="N99" s="4" t="s">
        <v>477</v>
      </c>
      <c r="O99" s="4" t="s">
        <v>32</v>
      </c>
      <c r="P99" s="4" t="s">
        <v>33</v>
      </c>
      <c r="Q99" s="4">
        <v>0</v>
      </c>
      <c r="R99" s="8">
        <v>45172</v>
      </c>
      <c r="S99" s="6">
        <v>45185</v>
      </c>
      <c r="T99" s="4" t="s">
        <v>34</v>
      </c>
      <c r="U99" s="4">
        <v>896.64</v>
      </c>
      <c r="V99" s="4">
        <v>0</v>
      </c>
      <c r="W99" s="4">
        <v>0</v>
      </c>
      <c r="X99" s="4" t="s">
        <v>478</v>
      </c>
      <c r="Y99" s="4" t="s">
        <v>479</v>
      </c>
    </row>
    <row r="100" s="4" customFormat="1" spans="1:25">
      <c r="A100" s="4" t="s">
        <v>480</v>
      </c>
      <c r="B100" s="4" t="s">
        <v>26</v>
      </c>
      <c r="C100" s="4" t="s">
        <v>27</v>
      </c>
      <c r="D100" s="4" t="s">
        <v>481</v>
      </c>
      <c r="E100" s="4" t="s">
        <v>482</v>
      </c>
      <c r="F100" s="6">
        <v>45177</v>
      </c>
      <c r="G100" s="6">
        <v>45182</v>
      </c>
      <c r="H100" s="4">
        <v>1</v>
      </c>
      <c r="I100" s="4">
        <v>5</v>
      </c>
      <c r="J100" s="4">
        <v>5</v>
      </c>
      <c r="K100" s="4" t="s">
        <v>30</v>
      </c>
      <c r="L100" s="4">
        <v>7716.48</v>
      </c>
      <c r="M100" s="4">
        <v>7716.48</v>
      </c>
      <c r="N100" s="4" t="s">
        <v>483</v>
      </c>
      <c r="O100" s="4" t="s">
        <v>32</v>
      </c>
      <c r="P100" s="4" t="s">
        <v>33</v>
      </c>
      <c r="Q100" s="4">
        <v>0</v>
      </c>
      <c r="R100" s="8">
        <v>45150.0000115741</v>
      </c>
      <c r="S100" s="6">
        <v>45185</v>
      </c>
      <c r="T100" s="4" t="s">
        <v>34</v>
      </c>
      <c r="U100" s="4">
        <v>7716.48</v>
      </c>
      <c r="V100" s="4">
        <v>0</v>
      </c>
      <c r="W100" s="4">
        <v>0</v>
      </c>
      <c r="X100" s="4" t="s">
        <v>484</v>
      </c>
      <c r="Y100" s="4" t="s">
        <v>485</v>
      </c>
    </row>
    <row r="101" s="4" customFormat="1" spans="1:25">
      <c r="A101" s="4" t="s">
        <v>486</v>
      </c>
      <c r="B101" s="4" t="s">
        <v>26</v>
      </c>
      <c r="C101" s="4" t="s">
        <v>27</v>
      </c>
      <c r="D101" s="4" t="s">
        <v>487</v>
      </c>
      <c r="E101" s="4" t="s">
        <v>488</v>
      </c>
      <c r="F101" s="6">
        <v>45178</v>
      </c>
      <c r="G101" s="6">
        <v>45182</v>
      </c>
      <c r="H101" s="4">
        <v>1</v>
      </c>
      <c r="I101" s="4">
        <v>4</v>
      </c>
      <c r="J101" s="4">
        <v>4</v>
      </c>
      <c r="K101" s="4" t="s">
        <v>30</v>
      </c>
      <c r="L101" s="4">
        <v>1484.28</v>
      </c>
      <c r="M101" s="4">
        <v>1484.28</v>
      </c>
      <c r="N101" s="4" t="s">
        <v>489</v>
      </c>
      <c r="O101" s="4" t="s">
        <v>32</v>
      </c>
      <c r="P101" s="4" t="s">
        <v>33</v>
      </c>
      <c r="Q101" s="4">
        <v>0</v>
      </c>
      <c r="R101" s="8">
        <v>45174.0000115741</v>
      </c>
      <c r="S101" s="6">
        <v>45185</v>
      </c>
      <c r="T101" s="4" t="s">
        <v>34</v>
      </c>
      <c r="U101" s="4">
        <v>1484.28</v>
      </c>
      <c r="V101" s="4">
        <v>0</v>
      </c>
      <c r="W101" s="4">
        <v>0</v>
      </c>
      <c r="X101" s="4" t="s">
        <v>490</v>
      </c>
      <c r="Y101" s="4" t="s">
        <v>491</v>
      </c>
    </row>
    <row r="102" s="4" customFormat="1" spans="1:25">
      <c r="A102" s="4" t="s">
        <v>492</v>
      </c>
      <c r="B102" s="4" t="s">
        <v>26</v>
      </c>
      <c r="C102" s="4" t="s">
        <v>27</v>
      </c>
      <c r="D102" s="4" t="s">
        <v>493</v>
      </c>
      <c r="E102" s="4" t="s">
        <v>494</v>
      </c>
      <c r="F102" s="6">
        <v>45180</v>
      </c>
      <c r="G102" s="6">
        <v>45182</v>
      </c>
      <c r="H102" s="4">
        <v>2</v>
      </c>
      <c r="I102" s="4">
        <v>2</v>
      </c>
      <c r="J102" s="4">
        <v>4</v>
      </c>
      <c r="K102" s="4" t="s">
        <v>30</v>
      </c>
      <c r="L102" s="4">
        <v>4032.48</v>
      </c>
      <c r="M102" s="4">
        <v>4032.48</v>
      </c>
      <c r="N102" s="4" t="s">
        <v>495</v>
      </c>
      <c r="O102" s="4" t="s">
        <v>32</v>
      </c>
      <c r="P102" s="4" t="s">
        <v>33</v>
      </c>
      <c r="Q102" s="4">
        <v>0</v>
      </c>
      <c r="R102" s="8">
        <v>45174.0000115741</v>
      </c>
      <c r="S102" s="6">
        <v>45185</v>
      </c>
      <c r="T102" s="4" t="s">
        <v>34</v>
      </c>
      <c r="U102" s="4">
        <v>4032.48</v>
      </c>
      <c r="V102" s="4">
        <v>0</v>
      </c>
      <c r="W102" s="4">
        <v>0</v>
      </c>
      <c r="X102" s="4" t="s">
        <v>496</v>
      </c>
      <c r="Y102" s="4" t="s">
        <v>36</v>
      </c>
    </row>
    <row r="103" s="4" customFormat="1" spans="1:25">
      <c r="A103" s="4" t="s">
        <v>497</v>
      </c>
      <c r="B103" s="4" t="s">
        <v>26</v>
      </c>
      <c r="C103" s="4" t="s">
        <v>27</v>
      </c>
      <c r="D103" s="4" t="s">
        <v>498</v>
      </c>
      <c r="E103" s="4" t="s">
        <v>499</v>
      </c>
      <c r="F103" s="6">
        <v>45180</v>
      </c>
      <c r="G103" s="6">
        <v>45182</v>
      </c>
      <c r="H103" s="4">
        <v>1</v>
      </c>
      <c r="I103" s="4">
        <v>2</v>
      </c>
      <c r="J103" s="4">
        <v>2</v>
      </c>
      <c r="K103" s="4" t="s">
        <v>30</v>
      </c>
      <c r="L103" s="4">
        <v>2525.29</v>
      </c>
      <c r="M103" s="4">
        <v>2525.29</v>
      </c>
      <c r="N103" s="4" t="s">
        <v>500</v>
      </c>
      <c r="O103" s="4" t="s">
        <v>32</v>
      </c>
      <c r="P103" s="4" t="s">
        <v>33</v>
      </c>
      <c r="Q103" s="4">
        <v>0</v>
      </c>
      <c r="R103" s="8">
        <v>45174</v>
      </c>
      <c r="S103" s="6">
        <v>45185</v>
      </c>
      <c r="T103" s="4" t="s">
        <v>34</v>
      </c>
      <c r="U103" s="4">
        <v>2525.29</v>
      </c>
      <c r="V103" s="4">
        <v>0</v>
      </c>
      <c r="W103" s="4">
        <v>0</v>
      </c>
      <c r="X103" s="4" t="s">
        <v>501</v>
      </c>
      <c r="Y103" s="4" t="s">
        <v>36</v>
      </c>
    </row>
    <row r="104" s="4" customFormat="1" spans="1:25">
      <c r="A104" s="4" t="s">
        <v>502</v>
      </c>
      <c r="B104" s="4" t="s">
        <v>26</v>
      </c>
      <c r="C104" s="4" t="s">
        <v>27</v>
      </c>
      <c r="D104" s="4" t="s">
        <v>503</v>
      </c>
      <c r="E104" s="4" t="s">
        <v>504</v>
      </c>
      <c r="F104" s="6">
        <v>45181</v>
      </c>
      <c r="G104" s="6">
        <v>45182</v>
      </c>
      <c r="H104" s="4">
        <v>2</v>
      </c>
      <c r="I104" s="4">
        <v>1</v>
      </c>
      <c r="J104" s="4">
        <v>2</v>
      </c>
      <c r="K104" s="4" t="s">
        <v>30</v>
      </c>
      <c r="L104" s="4">
        <v>1511.66</v>
      </c>
      <c r="M104" s="4">
        <v>1511.66</v>
      </c>
      <c r="N104" s="4" t="s">
        <v>505</v>
      </c>
      <c r="O104" s="4" t="s">
        <v>32</v>
      </c>
      <c r="P104" s="4" t="s">
        <v>33</v>
      </c>
      <c r="Q104" s="4">
        <v>0</v>
      </c>
      <c r="R104" s="8">
        <v>45174.0000115741</v>
      </c>
      <c r="S104" s="6">
        <v>45185</v>
      </c>
      <c r="T104" s="4" t="s">
        <v>34</v>
      </c>
      <c r="U104" s="4">
        <v>1511.66</v>
      </c>
      <c r="V104" s="4">
        <v>0</v>
      </c>
      <c r="W104" s="4">
        <v>0</v>
      </c>
      <c r="X104" s="4" t="s">
        <v>506</v>
      </c>
      <c r="Y104" s="4" t="s">
        <v>491</v>
      </c>
    </row>
    <row r="105" s="4" customFormat="1" spans="1:25">
      <c r="A105" s="4" t="s">
        <v>507</v>
      </c>
      <c r="B105" s="4" t="s">
        <v>26</v>
      </c>
      <c r="C105" s="4" t="s">
        <v>27</v>
      </c>
      <c r="D105" s="4" t="s">
        <v>508</v>
      </c>
      <c r="E105" s="4" t="s">
        <v>239</v>
      </c>
      <c r="F105" s="6">
        <v>45181</v>
      </c>
      <c r="G105" s="6">
        <v>45182</v>
      </c>
      <c r="H105" s="4">
        <v>1</v>
      </c>
      <c r="I105" s="4">
        <v>1</v>
      </c>
      <c r="J105" s="4">
        <v>1</v>
      </c>
      <c r="K105" s="4" t="s">
        <v>30</v>
      </c>
      <c r="L105" s="4">
        <v>607.2</v>
      </c>
      <c r="M105" s="4">
        <v>607.2</v>
      </c>
      <c r="N105" s="4" t="s">
        <v>509</v>
      </c>
      <c r="O105" s="4" t="s">
        <v>32</v>
      </c>
      <c r="P105" s="4" t="s">
        <v>33</v>
      </c>
      <c r="Q105" s="4">
        <v>0</v>
      </c>
      <c r="R105" s="8">
        <v>45174.0000115741</v>
      </c>
      <c r="S105" s="6">
        <v>45185</v>
      </c>
      <c r="T105" s="4" t="s">
        <v>34</v>
      </c>
      <c r="U105" s="4">
        <v>607.2</v>
      </c>
      <c r="V105" s="4">
        <v>0</v>
      </c>
      <c r="W105" s="4">
        <v>0</v>
      </c>
      <c r="X105" s="4" t="s">
        <v>510</v>
      </c>
      <c r="Y105" s="4" t="s">
        <v>511</v>
      </c>
    </row>
    <row r="106" s="4" customFormat="1" spans="1:25">
      <c r="A106" s="4" t="s">
        <v>512</v>
      </c>
      <c r="B106" s="4" t="s">
        <v>26</v>
      </c>
      <c r="C106" s="4" t="s">
        <v>27</v>
      </c>
      <c r="D106" s="4" t="s">
        <v>513</v>
      </c>
      <c r="E106" s="4" t="s">
        <v>289</v>
      </c>
      <c r="F106" s="6">
        <v>45181</v>
      </c>
      <c r="G106" s="6">
        <v>45182</v>
      </c>
      <c r="H106" s="4">
        <v>1</v>
      </c>
      <c r="I106" s="4">
        <v>1</v>
      </c>
      <c r="J106" s="4">
        <v>1</v>
      </c>
      <c r="K106" s="4" t="s">
        <v>30</v>
      </c>
      <c r="L106" s="4">
        <v>826.27</v>
      </c>
      <c r="M106" s="4">
        <v>826.27</v>
      </c>
      <c r="N106" s="4" t="s">
        <v>514</v>
      </c>
      <c r="O106" s="4" t="s">
        <v>32</v>
      </c>
      <c r="P106" s="4" t="s">
        <v>33</v>
      </c>
      <c r="Q106" s="4">
        <v>0</v>
      </c>
      <c r="R106" s="8">
        <v>45174.0000115741</v>
      </c>
      <c r="S106" s="6">
        <v>45185</v>
      </c>
      <c r="T106" s="4" t="s">
        <v>34</v>
      </c>
      <c r="U106" s="4">
        <v>826.27</v>
      </c>
      <c r="V106" s="4">
        <v>0</v>
      </c>
      <c r="W106" s="4">
        <v>0</v>
      </c>
      <c r="X106" s="4" t="s">
        <v>515</v>
      </c>
      <c r="Y106" s="4" t="s">
        <v>516</v>
      </c>
    </row>
    <row r="107" s="4" customFormat="1" spans="1:25">
      <c r="A107" s="4" t="s">
        <v>517</v>
      </c>
      <c r="B107" s="4" t="s">
        <v>26</v>
      </c>
      <c r="C107" s="4" t="s">
        <v>27</v>
      </c>
      <c r="D107" s="4" t="s">
        <v>518</v>
      </c>
      <c r="E107" s="4" t="s">
        <v>519</v>
      </c>
      <c r="F107" s="6">
        <v>45181</v>
      </c>
      <c r="G107" s="6">
        <v>45182</v>
      </c>
      <c r="H107" s="4">
        <v>1</v>
      </c>
      <c r="I107" s="4">
        <v>1</v>
      </c>
      <c r="J107" s="4">
        <v>1</v>
      </c>
      <c r="K107" s="4" t="s">
        <v>30</v>
      </c>
      <c r="L107" s="4">
        <v>893.9</v>
      </c>
      <c r="M107" s="4">
        <v>893.9</v>
      </c>
      <c r="N107" s="4" t="s">
        <v>520</v>
      </c>
      <c r="O107" s="4" t="s">
        <v>32</v>
      </c>
      <c r="P107" s="4" t="s">
        <v>33</v>
      </c>
      <c r="Q107" s="4">
        <v>0</v>
      </c>
      <c r="R107" s="8">
        <v>45174</v>
      </c>
      <c r="S107" s="6">
        <v>45185</v>
      </c>
      <c r="T107" s="4" t="s">
        <v>34</v>
      </c>
      <c r="U107" s="4">
        <v>893.9</v>
      </c>
      <c r="V107" s="4">
        <v>0</v>
      </c>
      <c r="W107" s="4">
        <v>0</v>
      </c>
      <c r="X107" s="4" t="s">
        <v>521</v>
      </c>
      <c r="Y107" s="4" t="s">
        <v>522</v>
      </c>
    </row>
    <row r="108" s="4" customFormat="1" spans="1:25">
      <c r="A108" s="4" t="s">
        <v>523</v>
      </c>
      <c r="B108" s="4" t="s">
        <v>26</v>
      </c>
      <c r="C108" s="4" t="s">
        <v>27</v>
      </c>
      <c r="D108" s="4" t="s">
        <v>524</v>
      </c>
      <c r="E108" s="4" t="s">
        <v>525</v>
      </c>
      <c r="F108" s="6">
        <v>45181</v>
      </c>
      <c r="G108" s="6">
        <v>45182</v>
      </c>
      <c r="H108" s="4">
        <v>1</v>
      </c>
      <c r="I108" s="4">
        <v>1</v>
      </c>
      <c r="J108" s="4">
        <v>1</v>
      </c>
      <c r="K108" s="4" t="s">
        <v>30</v>
      </c>
      <c r="L108" s="4">
        <v>1022.99</v>
      </c>
      <c r="M108" s="4">
        <v>1022.99</v>
      </c>
      <c r="N108" s="4" t="s">
        <v>526</v>
      </c>
      <c r="O108" s="4" t="s">
        <v>32</v>
      </c>
      <c r="P108" s="4" t="s">
        <v>33</v>
      </c>
      <c r="Q108" s="4">
        <v>0</v>
      </c>
      <c r="R108" s="8">
        <v>45168</v>
      </c>
      <c r="S108" s="6">
        <v>45185</v>
      </c>
      <c r="T108" s="4" t="s">
        <v>34</v>
      </c>
      <c r="U108" s="4">
        <v>1022.99</v>
      </c>
      <c r="V108" s="4">
        <v>0</v>
      </c>
      <c r="W108" s="4">
        <v>0</v>
      </c>
      <c r="X108" s="4" t="s">
        <v>527</v>
      </c>
      <c r="Y108" s="4" t="s">
        <v>528</v>
      </c>
    </row>
    <row r="109" s="4" customFormat="1" spans="1:25">
      <c r="A109" s="4" t="s">
        <v>529</v>
      </c>
      <c r="B109" s="4" t="s">
        <v>26</v>
      </c>
      <c r="C109" s="4" t="s">
        <v>27</v>
      </c>
      <c r="D109" s="4" t="s">
        <v>530</v>
      </c>
      <c r="E109" s="4" t="s">
        <v>29</v>
      </c>
      <c r="F109" s="6">
        <v>45181</v>
      </c>
      <c r="G109" s="6">
        <v>45182</v>
      </c>
      <c r="H109" s="4">
        <v>1</v>
      </c>
      <c r="I109" s="4">
        <v>1</v>
      </c>
      <c r="J109" s="4">
        <v>1</v>
      </c>
      <c r="K109" s="4" t="s">
        <v>30</v>
      </c>
      <c r="L109" s="4">
        <v>750.14</v>
      </c>
      <c r="M109" s="4">
        <v>750.14</v>
      </c>
      <c r="N109" s="4" t="s">
        <v>531</v>
      </c>
      <c r="O109" s="4" t="s">
        <v>32</v>
      </c>
      <c r="P109" s="4" t="s">
        <v>33</v>
      </c>
      <c r="Q109" s="4">
        <v>0</v>
      </c>
      <c r="R109" s="8">
        <v>45174.0000115741</v>
      </c>
      <c r="S109" s="6">
        <v>45185</v>
      </c>
      <c r="T109" s="4" t="s">
        <v>34</v>
      </c>
      <c r="U109" s="4">
        <v>750.14</v>
      </c>
      <c r="V109" s="4">
        <v>0</v>
      </c>
      <c r="W109" s="4">
        <v>0</v>
      </c>
      <c r="X109" s="4" t="s">
        <v>532</v>
      </c>
      <c r="Y109" s="4" t="s">
        <v>533</v>
      </c>
    </row>
    <row r="110" s="4" customFormat="1" spans="1:25">
      <c r="A110" s="4" t="s">
        <v>534</v>
      </c>
      <c r="B110" s="4" t="s">
        <v>26</v>
      </c>
      <c r="C110" s="4" t="s">
        <v>27</v>
      </c>
      <c r="D110" s="4" t="s">
        <v>535</v>
      </c>
      <c r="E110" s="4" t="s">
        <v>536</v>
      </c>
      <c r="F110" s="6">
        <v>45181</v>
      </c>
      <c r="G110" s="6">
        <v>45182</v>
      </c>
      <c r="H110" s="4">
        <v>1</v>
      </c>
      <c r="I110" s="4">
        <v>1</v>
      </c>
      <c r="J110" s="4">
        <v>1</v>
      </c>
      <c r="K110" s="4" t="s">
        <v>30</v>
      </c>
      <c r="L110" s="4">
        <v>429.44</v>
      </c>
      <c r="M110" s="4">
        <v>429.44</v>
      </c>
      <c r="N110" s="4" t="s">
        <v>537</v>
      </c>
      <c r="O110" s="4" t="s">
        <v>32</v>
      </c>
      <c r="P110" s="4" t="s">
        <v>33</v>
      </c>
      <c r="Q110" s="4">
        <v>0</v>
      </c>
      <c r="R110" s="8">
        <v>45175.0000115741</v>
      </c>
      <c r="S110" s="6">
        <v>45185</v>
      </c>
      <c r="T110" s="4" t="s">
        <v>34</v>
      </c>
      <c r="U110" s="4">
        <v>429.44</v>
      </c>
      <c r="V110" s="4">
        <v>0</v>
      </c>
      <c r="W110" s="4">
        <v>0</v>
      </c>
      <c r="X110" s="4" t="s">
        <v>538</v>
      </c>
      <c r="Y110" s="4" t="s">
        <v>36</v>
      </c>
    </row>
    <row r="111" s="4" customFormat="1" spans="1:25">
      <c r="A111" s="4" t="s">
        <v>539</v>
      </c>
      <c r="B111" s="4" t="s">
        <v>26</v>
      </c>
      <c r="C111" s="4" t="s">
        <v>27</v>
      </c>
      <c r="D111" s="4" t="s">
        <v>540</v>
      </c>
      <c r="E111" s="4" t="s">
        <v>541</v>
      </c>
      <c r="F111" s="6">
        <v>45179</v>
      </c>
      <c r="G111" s="6">
        <v>45182</v>
      </c>
      <c r="H111" s="4">
        <v>1</v>
      </c>
      <c r="I111" s="4">
        <v>3</v>
      </c>
      <c r="J111" s="4">
        <v>3</v>
      </c>
      <c r="K111" s="4" t="s">
        <v>30</v>
      </c>
      <c r="L111" s="4">
        <v>2322.66</v>
      </c>
      <c r="M111" s="4">
        <v>2322.66</v>
      </c>
      <c r="N111" s="4" t="s">
        <v>542</v>
      </c>
      <c r="O111" s="4" t="s">
        <v>32</v>
      </c>
      <c r="P111" s="4" t="s">
        <v>33</v>
      </c>
      <c r="Q111" s="4">
        <v>0</v>
      </c>
      <c r="R111" s="8">
        <v>45175</v>
      </c>
      <c r="S111" s="6">
        <v>45185</v>
      </c>
      <c r="T111" s="4" t="s">
        <v>34</v>
      </c>
      <c r="U111" s="4">
        <v>2322.66</v>
      </c>
      <c r="V111" s="4">
        <v>0</v>
      </c>
      <c r="W111" s="4">
        <v>0</v>
      </c>
      <c r="X111" s="4" t="s">
        <v>543</v>
      </c>
      <c r="Y111" s="4" t="s">
        <v>544</v>
      </c>
    </row>
    <row r="112" s="4" customFormat="1" spans="1:25">
      <c r="A112" s="4" t="s">
        <v>545</v>
      </c>
      <c r="B112" s="4" t="s">
        <v>26</v>
      </c>
      <c r="C112" s="4" t="s">
        <v>27</v>
      </c>
      <c r="D112" s="4" t="s">
        <v>546</v>
      </c>
      <c r="E112" s="4" t="s">
        <v>547</v>
      </c>
      <c r="F112" s="6">
        <v>45179</v>
      </c>
      <c r="G112" s="6">
        <v>45182</v>
      </c>
      <c r="H112" s="4">
        <v>1</v>
      </c>
      <c r="I112" s="4">
        <v>3</v>
      </c>
      <c r="J112" s="4">
        <v>3</v>
      </c>
      <c r="K112" s="4" t="s">
        <v>30</v>
      </c>
      <c r="L112" s="4">
        <v>2974.6</v>
      </c>
      <c r="M112" s="4">
        <v>2974.6</v>
      </c>
      <c r="N112" s="4" t="s">
        <v>548</v>
      </c>
      <c r="O112" s="4" t="s">
        <v>32</v>
      </c>
      <c r="P112" s="4" t="s">
        <v>33</v>
      </c>
      <c r="Q112" s="4">
        <v>0</v>
      </c>
      <c r="R112" s="8">
        <v>45175</v>
      </c>
      <c r="S112" s="6">
        <v>45185</v>
      </c>
      <c r="T112" s="4" t="s">
        <v>34</v>
      </c>
      <c r="U112" s="4">
        <v>2974.6</v>
      </c>
      <c r="V112" s="4">
        <v>0</v>
      </c>
      <c r="W112" s="4">
        <v>0</v>
      </c>
      <c r="X112" s="4" t="s">
        <v>549</v>
      </c>
      <c r="Y112" s="4" t="s">
        <v>550</v>
      </c>
    </row>
    <row r="113" s="4" customFormat="1" spans="1:25">
      <c r="A113" s="4" t="s">
        <v>551</v>
      </c>
      <c r="B113" s="4" t="s">
        <v>26</v>
      </c>
      <c r="C113" s="4" t="s">
        <v>27</v>
      </c>
      <c r="D113" s="4" t="s">
        <v>552</v>
      </c>
      <c r="E113" s="4" t="s">
        <v>553</v>
      </c>
      <c r="F113" s="6">
        <v>45181</v>
      </c>
      <c r="G113" s="6">
        <v>45182</v>
      </c>
      <c r="H113" s="4">
        <v>1</v>
      </c>
      <c r="I113" s="4">
        <v>1</v>
      </c>
      <c r="J113" s="4">
        <v>1</v>
      </c>
      <c r="K113" s="4" t="s">
        <v>30</v>
      </c>
      <c r="L113" s="4">
        <v>439.25</v>
      </c>
      <c r="M113" s="4">
        <v>439.25</v>
      </c>
      <c r="N113" s="4" t="s">
        <v>554</v>
      </c>
      <c r="O113" s="4" t="s">
        <v>32</v>
      </c>
      <c r="P113" s="4" t="s">
        <v>33</v>
      </c>
      <c r="Q113" s="4">
        <v>0</v>
      </c>
      <c r="R113" s="8">
        <v>45175.0000115741</v>
      </c>
      <c r="S113" s="6">
        <v>45185</v>
      </c>
      <c r="T113" s="4" t="s">
        <v>34</v>
      </c>
      <c r="U113" s="4">
        <v>439.25</v>
      </c>
      <c r="V113" s="4">
        <v>0</v>
      </c>
      <c r="W113" s="4">
        <v>0</v>
      </c>
      <c r="X113" s="4" t="s">
        <v>555</v>
      </c>
      <c r="Y113" s="4" t="s">
        <v>36</v>
      </c>
    </row>
    <row r="114" s="4" customFormat="1" spans="1:25">
      <c r="A114" s="4" t="s">
        <v>556</v>
      </c>
      <c r="B114" s="4" t="s">
        <v>26</v>
      </c>
      <c r="C114" s="4" t="s">
        <v>27</v>
      </c>
      <c r="D114" s="4" t="s">
        <v>557</v>
      </c>
      <c r="E114" s="4" t="s">
        <v>558</v>
      </c>
      <c r="F114" s="6">
        <v>45179</v>
      </c>
      <c r="G114" s="6">
        <v>45182</v>
      </c>
      <c r="H114" s="4">
        <v>1</v>
      </c>
      <c r="I114" s="4">
        <v>3</v>
      </c>
      <c r="J114" s="4">
        <v>3</v>
      </c>
      <c r="K114" s="4" t="s">
        <v>30</v>
      </c>
      <c r="L114" s="4">
        <v>1051.83</v>
      </c>
      <c r="M114" s="4">
        <v>1051.83</v>
      </c>
      <c r="N114" s="4" t="s">
        <v>559</v>
      </c>
      <c r="O114" s="4" t="s">
        <v>32</v>
      </c>
      <c r="P114" s="4" t="s">
        <v>33</v>
      </c>
      <c r="Q114" s="4">
        <v>0</v>
      </c>
      <c r="R114" s="8">
        <v>45175.0000115741</v>
      </c>
      <c r="S114" s="6">
        <v>45185</v>
      </c>
      <c r="T114" s="4" t="s">
        <v>34</v>
      </c>
      <c r="U114" s="4">
        <v>1051.83</v>
      </c>
      <c r="V114" s="4">
        <v>0</v>
      </c>
      <c r="W114" s="4">
        <v>0</v>
      </c>
      <c r="X114" s="4" t="s">
        <v>560</v>
      </c>
      <c r="Y114" s="4" t="s">
        <v>561</v>
      </c>
    </row>
    <row r="115" s="4" customFormat="1" spans="1:25">
      <c r="A115" s="4" t="s">
        <v>562</v>
      </c>
      <c r="B115" s="4" t="s">
        <v>26</v>
      </c>
      <c r="C115" s="4" t="s">
        <v>27</v>
      </c>
      <c r="D115" s="4" t="s">
        <v>563</v>
      </c>
      <c r="E115" s="4" t="s">
        <v>564</v>
      </c>
      <c r="F115" s="6">
        <v>45180</v>
      </c>
      <c r="G115" s="6">
        <v>45182</v>
      </c>
      <c r="H115" s="4">
        <v>1</v>
      </c>
      <c r="I115" s="4">
        <v>2</v>
      </c>
      <c r="J115" s="4">
        <v>2</v>
      </c>
      <c r="K115" s="4" t="s">
        <v>30</v>
      </c>
      <c r="L115" s="4">
        <v>5539.46</v>
      </c>
      <c r="M115" s="4">
        <v>5539.46</v>
      </c>
      <c r="N115" s="4" t="s">
        <v>565</v>
      </c>
      <c r="O115" s="4" t="s">
        <v>32</v>
      </c>
      <c r="P115" s="4" t="s">
        <v>33</v>
      </c>
      <c r="Q115" s="4">
        <v>0</v>
      </c>
      <c r="R115" s="8">
        <v>45175.0000115741</v>
      </c>
      <c r="S115" s="6">
        <v>45185</v>
      </c>
      <c r="T115" s="4" t="s">
        <v>34</v>
      </c>
      <c r="U115" s="4">
        <v>5539.46</v>
      </c>
      <c r="V115" s="4">
        <v>0</v>
      </c>
      <c r="W115" s="4">
        <v>0</v>
      </c>
      <c r="X115" s="4" t="s">
        <v>566</v>
      </c>
      <c r="Y115" s="4" t="s">
        <v>36</v>
      </c>
    </row>
    <row r="116" s="4" customFormat="1" spans="1:25">
      <c r="A116" s="4" t="s">
        <v>567</v>
      </c>
      <c r="B116" s="4" t="s">
        <v>26</v>
      </c>
      <c r="C116" s="4" t="s">
        <v>27</v>
      </c>
      <c r="D116" s="4" t="s">
        <v>568</v>
      </c>
      <c r="E116" s="4" t="s">
        <v>569</v>
      </c>
      <c r="F116" s="6">
        <v>45179</v>
      </c>
      <c r="G116" s="6">
        <v>45182</v>
      </c>
      <c r="H116" s="4">
        <v>1</v>
      </c>
      <c r="I116" s="4">
        <v>3</v>
      </c>
      <c r="J116" s="4">
        <v>3</v>
      </c>
      <c r="K116" s="4" t="s">
        <v>30</v>
      </c>
      <c r="L116" s="4">
        <v>9047.88</v>
      </c>
      <c r="M116" s="4">
        <v>9047.88</v>
      </c>
      <c r="N116" s="4" t="s">
        <v>570</v>
      </c>
      <c r="O116" s="4" t="s">
        <v>32</v>
      </c>
      <c r="P116" s="4" t="s">
        <v>33</v>
      </c>
      <c r="Q116" s="4">
        <v>0</v>
      </c>
      <c r="R116" s="8">
        <v>45175.0000115741</v>
      </c>
      <c r="S116" s="6">
        <v>45185</v>
      </c>
      <c r="T116" s="4" t="s">
        <v>34</v>
      </c>
      <c r="U116" s="4">
        <v>9047.88</v>
      </c>
      <c r="V116" s="4">
        <v>0</v>
      </c>
      <c r="W116" s="4">
        <v>0</v>
      </c>
      <c r="X116" s="4" t="s">
        <v>571</v>
      </c>
      <c r="Y116" s="4" t="s">
        <v>572</v>
      </c>
    </row>
    <row r="117" s="4" customFormat="1" spans="1:25">
      <c r="A117" s="4" t="s">
        <v>573</v>
      </c>
      <c r="B117" s="4" t="s">
        <v>26</v>
      </c>
      <c r="C117" s="4" t="s">
        <v>27</v>
      </c>
      <c r="D117" s="4" t="s">
        <v>574</v>
      </c>
      <c r="E117" s="4" t="s">
        <v>575</v>
      </c>
      <c r="F117" s="6">
        <v>45180</v>
      </c>
      <c r="G117" s="6">
        <v>45182</v>
      </c>
      <c r="H117" s="4">
        <v>1</v>
      </c>
      <c r="I117" s="4">
        <v>2</v>
      </c>
      <c r="J117" s="4">
        <v>2</v>
      </c>
      <c r="K117" s="4" t="s">
        <v>30</v>
      </c>
      <c r="L117" s="4">
        <v>3885.3</v>
      </c>
      <c r="M117" s="4">
        <v>3885.3</v>
      </c>
      <c r="N117" s="4" t="s">
        <v>576</v>
      </c>
      <c r="O117" s="4" t="s">
        <v>32</v>
      </c>
      <c r="P117" s="4" t="s">
        <v>33</v>
      </c>
      <c r="Q117" s="4">
        <v>0</v>
      </c>
      <c r="R117" s="8">
        <v>45175</v>
      </c>
      <c r="S117" s="6">
        <v>45185</v>
      </c>
      <c r="T117" s="4" t="s">
        <v>34</v>
      </c>
      <c r="U117" s="4">
        <v>3885.3</v>
      </c>
      <c r="V117" s="4">
        <v>0</v>
      </c>
      <c r="W117" s="4">
        <v>0</v>
      </c>
      <c r="X117" s="4" t="s">
        <v>577</v>
      </c>
      <c r="Y117" s="4" t="s">
        <v>36</v>
      </c>
    </row>
    <row r="118" s="4" customFormat="1" spans="1:25">
      <c r="A118" s="4" t="s">
        <v>578</v>
      </c>
      <c r="B118" s="4" t="s">
        <v>26</v>
      </c>
      <c r="C118" s="4" t="s">
        <v>27</v>
      </c>
      <c r="D118" s="4" t="s">
        <v>579</v>
      </c>
      <c r="E118" s="4" t="s">
        <v>580</v>
      </c>
      <c r="F118" s="6">
        <v>45181</v>
      </c>
      <c r="G118" s="6">
        <v>45182</v>
      </c>
      <c r="H118" s="4">
        <v>1</v>
      </c>
      <c r="I118" s="4">
        <v>1</v>
      </c>
      <c r="J118" s="4">
        <v>1</v>
      </c>
      <c r="K118" s="4" t="s">
        <v>30</v>
      </c>
      <c r="L118" s="4">
        <v>85.8</v>
      </c>
      <c r="M118" s="4">
        <v>85.8</v>
      </c>
      <c r="N118" s="4" t="s">
        <v>581</v>
      </c>
      <c r="O118" s="4" t="s">
        <v>32</v>
      </c>
      <c r="P118" s="4" t="s">
        <v>33</v>
      </c>
      <c r="Q118" s="4">
        <v>0</v>
      </c>
      <c r="R118" s="8">
        <v>45175</v>
      </c>
      <c r="S118" s="6">
        <v>45185</v>
      </c>
      <c r="T118" s="4" t="s">
        <v>34</v>
      </c>
      <c r="U118" s="4">
        <v>85.8</v>
      </c>
      <c r="V118" s="4">
        <v>0</v>
      </c>
      <c r="W118" s="4">
        <v>0</v>
      </c>
      <c r="X118" s="4" t="s">
        <v>582</v>
      </c>
      <c r="Y118" s="4" t="s">
        <v>583</v>
      </c>
    </row>
    <row r="119" s="4" customFormat="1" spans="1:25">
      <c r="A119" s="4" t="s">
        <v>584</v>
      </c>
      <c r="B119" s="4" t="s">
        <v>26</v>
      </c>
      <c r="C119" s="4" t="s">
        <v>27</v>
      </c>
      <c r="D119" s="4" t="s">
        <v>585</v>
      </c>
      <c r="E119" s="4" t="s">
        <v>586</v>
      </c>
      <c r="F119" s="6">
        <v>45176</v>
      </c>
      <c r="G119" s="6">
        <v>45182</v>
      </c>
      <c r="H119" s="4">
        <v>1</v>
      </c>
      <c r="I119" s="4">
        <v>6</v>
      </c>
      <c r="J119" s="4">
        <v>6</v>
      </c>
      <c r="K119" s="4" t="s">
        <v>30</v>
      </c>
      <c r="L119" s="4">
        <v>1569.92</v>
      </c>
      <c r="M119" s="4">
        <v>1569.92</v>
      </c>
      <c r="N119" s="4" t="s">
        <v>587</v>
      </c>
      <c r="O119" s="4" t="s">
        <v>32</v>
      </c>
      <c r="P119" s="4" t="s">
        <v>33</v>
      </c>
      <c r="Q119" s="4">
        <v>0</v>
      </c>
      <c r="R119" s="8">
        <v>45175</v>
      </c>
      <c r="S119" s="6">
        <v>45185</v>
      </c>
      <c r="T119" s="4" t="s">
        <v>34</v>
      </c>
      <c r="U119" s="4">
        <v>1569.92</v>
      </c>
      <c r="V119" s="4">
        <v>0</v>
      </c>
      <c r="W119" s="4">
        <v>0</v>
      </c>
      <c r="X119" s="4" t="s">
        <v>588</v>
      </c>
      <c r="Y119" s="4" t="s">
        <v>36</v>
      </c>
    </row>
    <row r="120" s="4" customFormat="1" spans="1:25">
      <c r="A120" s="4" t="s">
        <v>589</v>
      </c>
      <c r="B120" s="4" t="s">
        <v>26</v>
      </c>
      <c r="C120" s="4" t="s">
        <v>27</v>
      </c>
      <c r="D120" s="4" t="s">
        <v>590</v>
      </c>
      <c r="E120" s="4" t="s">
        <v>417</v>
      </c>
      <c r="F120" s="6">
        <v>45178</v>
      </c>
      <c r="G120" s="6">
        <v>45182</v>
      </c>
      <c r="H120" s="4">
        <v>1</v>
      </c>
      <c r="I120" s="4">
        <v>4</v>
      </c>
      <c r="J120" s="4">
        <v>4</v>
      </c>
      <c r="K120" s="4" t="s">
        <v>30</v>
      </c>
      <c r="L120" s="4">
        <v>1282.85</v>
      </c>
      <c r="M120" s="4">
        <v>1282.85</v>
      </c>
      <c r="N120" s="4" t="s">
        <v>591</v>
      </c>
      <c r="O120" s="4" t="s">
        <v>32</v>
      </c>
      <c r="P120" s="4" t="s">
        <v>33</v>
      </c>
      <c r="Q120" s="4">
        <v>0</v>
      </c>
      <c r="R120" s="8">
        <v>45175</v>
      </c>
      <c r="S120" s="6">
        <v>45185</v>
      </c>
      <c r="T120" s="4" t="s">
        <v>34</v>
      </c>
      <c r="U120" s="4">
        <v>1282.85</v>
      </c>
      <c r="V120" s="4">
        <v>0</v>
      </c>
      <c r="W120" s="4">
        <v>0</v>
      </c>
      <c r="X120" s="4" t="s">
        <v>592</v>
      </c>
      <c r="Y120" s="4" t="s">
        <v>593</v>
      </c>
    </row>
    <row r="121" s="4" customFormat="1" spans="1:25">
      <c r="A121" s="4" t="s">
        <v>573</v>
      </c>
      <c r="B121" s="4" t="s">
        <v>26</v>
      </c>
      <c r="C121" s="4" t="s">
        <v>65</v>
      </c>
      <c r="D121" s="4" t="s">
        <v>574</v>
      </c>
      <c r="E121" s="4" t="s">
        <v>575</v>
      </c>
      <c r="F121" s="6">
        <v>45180</v>
      </c>
      <c r="G121" s="6">
        <v>45182</v>
      </c>
      <c r="H121" s="4">
        <v>1</v>
      </c>
      <c r="I121" s="4">
        <v>2</v>
      </c>
      <c r="J121" s="4">
        <v>2</v>
      </c>
      <c r="K121" s="4" t="s">
        <v>30</v>
      </c>
      <c r="L121" s="4">
        <v>-3885.3</v>
      </c>
      <c r="M121" s="4">
        <v>-3885.3</v>
      </c>
      <c r="N121" s="4" t="s">
        <v>576</v>
      </c>
      <c r="O121" s="4" t="s">
        <v>32</v>
      </c>
      <c r="P121" s="4" t="s">
        <v>33</v>
      </c>
      <c r="Q121" s="4">
        <v>0</v>
      </c>
      <c r="R121" s="8">
        <v>45175</v>
      </c>
      <c r="S121" s="6">
        <v>45185</v>
      </c>
      <c r="T121" s="4" t="s">
        <v>34</v>
      </c>
      <c r="U121" s="4">
        <v>-3885.3</v>
      </c>
      <c r="V121" s="4">
        <v>0</v>
      </c>
      <c r="W121" s="4">
        <v>0</v>
      </c>
      <c r="X121" s="4" t="s">
        <v>577</v>
      </c>
      <c r="Y121" s="4" t="s">
        <v>36</v>
      </c>
    </row>
    <row r="122" s="4" customFormat="1" spans="1:25">
      <c r="A122" s="4" t="s">
        <v>594</v>
      </c>
      <c r="B122" s="4" t="s">
        <v>26</v>
      </c>
      <c r="C122" s="4" t="s">
        <v>27</v>
      </c>
      <c r="D122" s="4" t="s">
        <v>574</v>
      </c>
      <c r="E122" s="4" t="s">
        <v>575</v>
      </c>
      <c r="F122" s="6">
        <v>45180</v>
      </c>
      <c r="G122" s="6">
        <v>45182</v>
      </c>
      <c r="H122" s="4">
        <v>1</v>
      </c>
      <c r="I122" s="4">
        <v>2</v>
      </c>
      <c r="J122" s="4">
        <v>2</v>
      </c>
      <c r="K122" s="4" t="s">
        <v>30</v>
      </c>
      <c r="L122" s="4">
        <v>3885.3</v>
      </c>
      <c r="M122" s="4">
        <v>3885.3</v>
      </c>
      <c r="N122" s="4" t="s">
        <v>576</v>
      </c>
      <c r="O122" s="4" t="s">
        <v>32</v>
      </c>
      <c r="P122" s="4" t="s">
        <v>33</v>
      </c>
      <c r="Q122" s="4">
        <v>0</v>
      </c>
      <c r="R122" s="8">
        <v>45175.0000115741</v>
      </c>
      <c r="S122" s="6">
        <v>45185</v>
      </c>
      <c r="T122" s="4" t="s">
        <v>34</v>
      </c>
      <c r="U122" s="4">
        <v>3885.3</v>
      </c>
      <c r="V122" s="4">
        <v>0</v>
      </c>
      <c r="W122" s="4">
        <v>0</v>
      </c>
      <c r="X122" s="4" t="s">
        <v>595</v>
      </c>
      <c r="Y122" s="4" t="s">
        <v>36</v>
      </c>
    </row>
    <row r="123" s="4" customFormat="1" spans="1:25">
      <c r="A123" s="4" t="s">
        <v>596</v>
      </c>
      <c r="B123" s="4" t="s">
        <v>26</v>
      </c>
      <c r="C123" s="4" t="s">
        <v>27</v>
      </c>
      <c r="D123" s="4" t="s">
        <v>597</v>
      </c>
      <c r="E123" s="4" t="s">
        <v>598</v>
      </c>
      <c r="F123" s="6">
        <v>45180</v>
      </c>
      <c r="G123" s="6">
        <v>45182</v>
      </c>
      <c r="H123" s="4">
        <v>1</v>
      </c>
      <c r="I123" s="4">
        <v>2</v>
      </c>
      <c r="J123" s="4">
        <v>2</v>
      </c>
      <c r="K123" s="4" t="s">
        <v>30</v>
      </c>
      <c r="L123" s="4">
        <v>360</v>
      </c>
      <c r="M123" s="4">
        <v>360</v>
      </c>
      <c r="N123" s="4" t="s">
        <v>599</v>
      </c>
      <c r="O123" s="4" t="s">
        <v>32</v>
      </c>
      <c r="P123" s="4" t="s">
        <v>33</v>
      </c>
      <c r="Q123" s="4">
        <v>0</v>
      </c>
      <c r="R123" s="8">
        <v>45176.0000115741</v>
      </c>
      <c r="S123" s="6">
        <v>45185</v>
      </c>
      <c r="T123" s="4" t="s">
        <v>34</v>
      </c>
      <c r="U123" s="4">
        <v>360</v>
      </c>
      <c r="V123" s="4">
        <v>0</v>
      </c>
      <c r="W123" s="4">
        <v>0</v>
      </c>
      <c r="X123" s="4" t="s">
        <v>600</v>
      </c>
      <c r="Y123" s="4" t="s">
        <v>601</v>
      </c>
    </row>
    <row r="124" s="4" customFormat="1" spans="1:25">
      <c r="A124" s="4" t="s">
        <v>602</v>
      </c>
      <c r="B124" s="4" t="s">
        <v>26</v>
      </c>
      <c r="C124" s="4" t="s">
        <v>27</v>
      </c>
      <c r="D124" s="4" t="s">
        <v>603</v>
      </c>
      <c r="E124" s="4" t="s">
        <v>604</v>
      </c>
      <c r="F124" s="6">
        <v>45177</v>
      </c>
      <c r="G124" s="6">
        <v>45182</v>
      </c>
      <c r="H124" s="4">
        <v>2</v>
      </c>
      <c r="I124" s="4">
        <v>5</v>
      </c>
      <c r="J124" s="4">
        <v>10</v>
      </c>
      <c r="K124" s="4" t="s">
        <v>30</v>
      </c>
      <c r="L124" s="4">
        <v>4335.4</v>
      </c>
      <c r="M124" s="4">
        <v>4335.4</v>
      </c>
      <c r="N124" s="4" t="s">
        <v>605</v>
      </c>
      <c r="O124" s="4" t="s">
        <v>32</v>
      </c>
      <c r="P124" s="4" t="s">
        <v>33</v>
      </c>
      <c r="Q124" s="4">
        <v>0</v>
      </c>
      <c r="R124" s="8">
        <v>45176.0000115741</v>
      </c>
      <c r="S124" s="6">
        <v>45185</v>
      </c>
      <c r="T124" s="4" t="s">
        <v>34</v>
      </c>
      <c r="U124" s="4">
        <v>4335.4</v>
      </c>
      <c r="V124" s="4">
        <v>0</v>
      </c>
      <c r="W124" s="4">
        <v>0</v>
      </c>
      <c r="X124" s="4" t="s">
        <v>606</v>
      </c>
      <c r="Y124" s="4" t="s">
        <v>36</v>
      </c>
    </row>
    <row r="125" s="4" customFormat="1" spans="1:25">
      <c r="A125" s="4" t="s">
        <v>607</v>
      </c>
      <c r="B125" s="4" t="s">
        <v>26</v>
      </c>
      <c r="C125" s="4" t="s">
        <v>27</v>
      </c>
      <c r="D125" s="4" t="s">
        <v>518</v>
      </c>
      <c r="E125" s="4" t="s">
        <v>608</v>
      </c>
      <c r="F125" s="6">
        <v>45181</v>
      </c>
      <c r="G125" s="6">
        <v>45182</v>
      </c>
      <c r="H125" s="4">
        <v>1</v>
      </c>
      <c r="I125" s="4">
        <v>1</v>
      </c>
      <c r="J125" s="4">
        <v>1</v>
      </c>
      <c r="K125" s="4" t="s">
        <v>30</v>
      </c>
      <c r="L125" s="4">
        <v>892.12</v>
      </c>
      <c r="M125" s="4">
        <v>892.12</v>
      </c>
      <c r="N125" s="4" t="s">
        <v>609</v>
      </c>
      <c r="O125" s="4" t="s">
        <v>32</v>
      </c>
      <c r="P125" s="4" t="s">
        <v>33</v>
      </c>
      <c r="Q125" s="4">
        <v>0</v>
      </c>
      <c r="R125" s="8">
        <v>45176.0000115741</v>
      </c>
      <c r="S125" s="6">
        <v>45185</v>
      </c>
      <c r="T125" s="4" t="s">
        <v>34</v>
      </c>
      <c r="U125" s="4">
        <v>892.12</v>
      </c>
      <c r="V125" s="4">
        <v>0</v>
      </c>
      <c r="W125" s="4">
        <v>0</v>
      </c>
      <c r="X125" s="4" t="s">
        <v>610</v>
      </c>
      <c r="Y125" s="4" t="s">
        <v>522</v>
      </c>
    </row>
    <row r="126" s="4" customFormat="1" spans="1:25">
      <c r="A126" s="4" t="s">
        <v>594</v>
      </c>
      <c r="B126" s="4" t="s">
        <v>26</v>
      </c>
      <c r="C126" s="4" t="s">
        <v>65</v>
      </c>
      <c r="D126" s="4" t="s">
        <v>574</v>
      </c>
      <c r="E126" s="4" t="s">
        <v>575</v>
      </c>
      <c r="F126" s="6">
        <v>45180</v>
      </c>
      <c r="G126" s="6">
        <v>45182</v>
      </c>
      <c r="H126" s="4">
        <v>1</v>
      </c>
      <c r="I126" s="4">
        <v>2</v>
      </c>
      <c r="J126" s="4">
        <v>2</v>
      </c>
      <c r="K126" s="4" t="s">
        <v>30</v>
      </c>
      <c r="L126" s="4">
        <v>-3885.3</v>
      </c>
      <c r="M126" s="4">
        <v>-3885.3</v>
      </c>
      <c r="N126" s="4" t="s">
        <v>576</v>
      </c>
      <c r="O126" s="4" t="s">
        <v>32</v>
      </c>
      <c r="P126" s="4" t="s">
        <v>33</v>
      </c>
      <c r="Q126" s="4">
        <v>0</v>
      </c>
      <c r="R126" s="8">
        <v>45175.0000115741</v>
      </c>
      <c r="S126" s="6">
        <v>45185</v>
      </c>
      <c r="T126" s="4" t="s">
        <v>34</v>
      </c>
      <c r="U126" s="4">
        <v>-3885.3</v>
      </c>
      <c r="V126" s="4">
        <v>0</v>
      </c>
      <c r="W126" s="4">
        <v>0</v>
      </c>
      <c r="X126" s="4" t="s">
        <v>595</v>
      </c>
      <c r="Y126" s="4" t="s">
        <v>36</v>
      </c>
    </row>
    <row r="127" s="4" customFormat="1" spans="1:25">
      <c r="A127" s="4" t="s">
        <v>611</v>
      </c>
      <c r="B127" s="4" t="s">
        <v>26</v>
      </c>
      <c r="C127" s="4" t="s">
        <v>27</v>
      </c>
      <c r="D127" s="4" t="s">
        <v>612</v>
      </c>
      <c r="E127" s="4" t="s">
        <v>613</v>
      </c>
      <c r="F127" s="6">
        <v>45179</v>
      </c>
      <c r="G127" s="6">
        <v>45182</v>
      </c>
      <c r="H127" s="4">
        <v>1</v>
      </c>
      <c r="I127" s="4">
        <v>3</v>
      </c>
      <c r="J127" s="4">
        <v>3</v>
      </c>
      <c r="K127" s="4" t="s">
        <v>30</v>
      </c>
      <c r="L127" s="4">
        <v>904.34</v>
      </c>
      <c r="M127" s="4">
        <v>904.34</v>
      </c>
      <c r="N127" s="4" t="s">
        <v>614</v>
      </c>
      <c r="O127" s="4" t="s">
        <v>32</v>
      </c>
      <c r="P127" s="4" t="s">
        <v>33</v>
      </c>
      <c r="Q127" s="4">
        <v>0</v>
      </c>
      <c r="R127" s="8">
        <v>45176</v>
      </c>
      <c r="S127" s="6">
        <v>45185</v>
      </c>
      <c r="T127" s="4" t="s">
        <v>34</v>
      </c>
      <c r="U127" s="4">
        <v>904.34</v>
      </c>
      <c r="V127" s="4">
        <v>0</v>
      </c>
      <c r="W127" s="4">
        <v>0</v>
      </c>
      <c r="X127" s="4" t="s">
        <v>615</v>
      </c>
      <c r="Y127" s="4" t="s">
        <v>616</v>
      </c>
    </row>
    <row r="128" s="4" customFormat="1" spans="1:25">
      <c r="A128" s="4" t="s">
        <v>617</v>
      </c>
      <c r="B128" s="4" t="s">
        <v>26</v>
      </c>
      <c r="C128" s="4" t="s">
        <v>27</v>
      </c>
      <c r="D128" s="4" t="s">
        <v>618</v>
      </c>
      <c r="E128" s="4" t="s">
        <v>619</v>
      </c>
      <c r="F128" s="6">
        <v>45180</v>
      </c>
      <c r="G128" s="6">
        <v>45182</v>
      </c>
      <c r="H128" s="4">
        <v>1</v>
      </c>
      <c r="I128" s="4">
        <v>2</v>
      </c>
      <c r="J128" s="4">
        <v>2</v>
      </c>
      <c r="K128" s="4" t="s">
        <v>30</v>
      </c>
      <c r="L128" s="4">
        <v>615.64</v>
      </c>
      <c r="M128" s="4">
        <v>615.64</v>
      </c>
      <c r="N128" s="4" t="s">
        <v>620</v>
      </c>
      <c r="O128" s="4" t="s">
        <v>32</v>
      </c>
      <c r="P128" s="4" t="s">
        <v>33</v>
      </c>
      <c r="Q128" s="4">
        <v>0</v>
      </c>
      <c r="R128" s="8">
        <v>45176</v>
      </c>
      <c r="S128" s="6">
        <v>45185</v>
      </c>
      <c r="T128" s="4" t="s">
        <v>34</v>
      </c>
      <c r="U128" s="4">
        <v>615.64</v>
      </c>
      <c r="V128" s="4">
        <v>0</v>
      </c>
      <c r="W128" s="4">
        <v>0</v>
      </c>
      <c r="X128" s="4" t="s">
        <v>621</v>
      </c>
      <c r="Y128" s="4" t="s">
        <v>622</v>
      </c>
    </row>
    <row r="129" s="4" customFormat="1" spans="1:25">
      <c r="A129" s="4" t="s">
        <v>623</v>
      </c>
      <c r="B129" s="4" t="s">
        <v>26</v>
      </c>
      <c r="C129" s="4" t="s">
        <v>27</v>
      </c>
      <c r="D129" s="4" t="s">
        <v>624</v>
      </c>
      <c r="E129" s="4" t="s">
        <v>625</v>
      </c>
      <c r="F129" s="6">
        <v>45180</v>
      </c>
      <c r="G129" s="6">
        <v>45182</v>
      </c>
      <c r="H129" s="4">
        <v>1</v>
      </c>
      <c r="I129" s="4">
        <v>2</v>
      </c>
      <c r="J129" s="4">
        <v>2</v>
      </c>
      <c r="K129" s="4" t="s">
        <v>30</v>
      </c>
      <c r="L129" s="4">
        <v>4609.18</v>
      </c>
      <c r="M129" s="4">
        <v>4609.18</v>
      </c>
      <c r="N129" s="4" t="s">
        <v>626</v>
      </c>
      <c r="O129" s="4" t="s">
        <v>32</v>
      </c>
      <c r="P129" s="4" t="s">
        <v>33</v>
      </c>
      <c r="Q129" s="4">
        <v>0</v>
      </c>
      <c r="R129" s="8">
        <v>45176.0000115741</v>
      </c>
      <c r="S129" s="6">
        <v>45185</v>
      </c>
      <c r="T129" s="4" t="s">
        <v>34</v>
      </c>
      <c r="U129" s="4">
        <v>4609.18</v>
      </c>
      <c r="V129" s="4">
        <v>0</v>
      </c>
      <c r="W129" s="4">
        <v>0</v>
      </c>
      <c r="X129" s="4" t="s">
        <v>627</v>
      </c>
      <c r="Y129" s="4" t="s">
        <v>628</v>
      </c>
    </row>
    <row r="130" s="4" customFormat="1" spans="1:25">
      <c r="A130" s="4" t="s">
        <v>111</v>
      </c>
      <c r="B130" s="4" t="s">
        <v>26</v>
      </c>
      <c r="C130" s="4" t="s">
        <v>65</v>
      </c>
      <c r="D130" s="4" t="s">
        <v>112</v>
      </c>
      <c r="E130" s="4" t="s">
        <v>99</v>
      </c>
      <c r="F130" s="6">
        <v>45181</v>
      </c>
      <c r="G130" s="6">
        <v>45182</v>
      </c>
      <c r="H130" s="4">
        <v>1</v>
      </c>
      <c r="I130" s="4">
        <v>1</v>
      </c>
      <c r="J130" s="4">
        <v>1</v>
      </c>
      <c r="K130" s="4" t="s">
        <v>30</v>
      </c>
      <c r="L130" s="4">
        <v>-1277.99</v>
      </c>
      <c r="M130" s="4">
        <v>-1277.99</v>
      </c>
      <c r="N130" s="4" t="s">
        <v>113</v>
      </c>
      <c r="O130" s="4" t="s">
        <v>32</v>
      </c>
      <c r="P130" s="4" t="s">
        <v>33</v>
      </c>
      <c r="Q130" s="4">
        <v>0</v>
      </c>
      <c r="R130" s="8">
        <v>45129.0000115741</v>
      </c>
      <c r="S130" s="6">
        <v>45185</v>
      </c>
      <c r="T130" s="4" t="s">
        <v>34</v>
      </c>
      <c r="U130" s="4">
        <v>-1277.99</v>
      </c>
      <c r="V130" s="4">
        <v>0</v>
      </c>
      <c r="W130" s="4">
        <v>0</v>
      </c>
      <c r="X130" s="4" t="s">
        <v>114</v>
      </c>
      <c r="Y130" s="4" t="s">
        <v>36</v>
      </c>
    </row>
    <row r="131" s="4" customFormat="1" spans="1:25">
      <c r="A131" s="4" t="s">
        <v>629</v>
      </c>
      <c r="B131" s="4" t="s">
        <v>26</v>
      </c>
      <c r="C131" s="4" t="s">
        <v>27</v>
      </c>
      <c r="D131" s="4" t="s">
        <v>493</v>
      </c>
      <c r="E131" s="4" t="s">
        <v>630</v>
      </c>
      <c r="F131" s="6">
        <v>45181</v>
      </c>
      <c r="G131" s="6">
        <v>45182</v>
      </c>
      <c r="H131" s="4">
        <v>1</v>
      </c>
      <c r="I131" s="4">
        <v>1</v>
      </c>
      <c r="J131" s="4">
        <v>1</v>
      </c>
      <c r="K131" s="4" t="s">
        <v>30</v>
      </c>
      <c r="L131" s="4">
        <v>1308.57</v>
      </c>
      <c r="M131" s="4">
        <v>1308.57</v>
      </c>
      <c r="N131" s="4" t="s">
        <v>631</v>
      </c>
      <c r="O131" s="4" t="s">
        <v>32</v>
      </c>
      <c r="P131" s="4" t="s">
        <v>33</v>
      </c>
      <c r="Q131" s="4">
        <v>0</v>
      </c>
      <c r="R131" s="8">
        <v>45177.0000115741</v>
      </c>
      <c r="S131" s="6">
        <v>45185</v>
      </c>
      <c r="T131" s="4" t="s">
        <v>34</v>
      </c>
      <c r="U131" s="4">
        <v>1308.57</v>
      </c>
      <c r="V131" s="4">
        <v>0</v>
      </c>
      <c r="W131" s="4">
        <v>0</v>
      </c>
      <c r="X131" s="4" t="s">
        <v>632</v>
      </c>
      <c r="Y131" s="4" t="s">
        <v>633</v>
      </c>
    </row>
    <row r="132" s="4" customFormat="1" spans="1:25">
      <c r="A132" s="4" t="s">
        <v>629</v>
      </c>
      <c r="B132" s="4" t="s">
        <v>26</v>
      </c>
      <c r="C132" s="4" t="s">
        <v>65</v>
      </c>
      <c r="D132" s="4" t="s">
        <v>493</v>
      </c>
      <c r="E132" s="4" t="s">
        <v>630</v>
      </c>
      <c r="F132" s="6">
        <v>45181</v>
      </c>
      <c r="G132" s="6">
        <v>45182</v>
      </c>
      <c r="H132" s="4">
        <v>1</v>
      </c>
      <c r="I132" s="4">
        <v>1</v>
      </c>
      <c r="J132" s="4">
        <v>1</v>
      </c>
      <c r="K132" s="4" t="s">
        <v>30</v>
      </c>
      <c r="L132" s="4">
        <v>-1308.57</v>
      </c>
      <c r="M132" s="4">
        <v>-1308.57</v>
      </c>
      <c r="N132" s="4" t="s">
        <v>631</v>
      </c>
      <c r="O132" s="4" t="s">
        <v>32</v>
      </c>
      <c r="P132" s="4" t="s">
        <v>33</v>
      </c>
      <c r="Q132" s="4">
        <v>0</v>
      </c>
      <c r="R132" s="8">
        <v>45177.0000115741</v>
      </c>
      <c r="S132" s="6">
        <v>45185</v>
      </c>
      <c r="T132" s="4" t="s">
        <v>34</v>
      </c>
      <c r="U132" s="4">
        <v>-1308.57</v>
      </c>
      <c r="V132" s="4">
        <v>0</v>
      </c>
      <c r="W132" s="4">
        <v>0</v>
      </c>
      <c r="X132" s="4" t="s">
        <v>632</v>
      </c>
      <c r="Y132" s="4" t="s">
        <v>633</v>
      </c>
    </row>
    <row r="133" s="4" customFormat="1" spans="1:25">
      <c r="A133" s="4" t="s">
        <v>634</v>
      </c>
      <c r="B133" s="4" t="s">
        <v>26</v>
      </c>
      <c r="C133" s="4" t="s">
        <v>27</v>
      </c>
      <c r="D133" s="4" t="s">
        <v>635</v>
      </c>
      <c r="E133" s="4" t="s">
        <v>636</v>
      </c>
      <c r="F133" s="6">
        <v>45178</v>
      </c>
      <c r="G133" s="6">
        <v>45182</v>
      </c>
      <c r="H133" s="4">
        <v>1</v>
      </c>
      <c r="I133" s="4">
        <v>4</v>
      </c>
      <c r="J133" s="4">
        <v>4</v>
      </c>
      <c r="K133" s="4" t="s">
        <v>30</v>
      </c>
      <c r="L133" s="4">
        <v>599.52</v>
      </c>
      <c r="M133" s="4">
        <v>599.52</v>
      </c>
      <c r="N133" s="4" t="s">
        <v>637</v>
      </c>
      <c r="O133" s="4" t="s">
        <v>32</v>
      </c>
      <c r="P133" s="4" t="s">
        <v>33</v>
      </c>
      <c r="Q133" s="4">
        <v>0</v>
      </c>
      <c r="R133" s="8">
        <v>45177</v>
      </c>
      <c r="S133" s="6">
        <v>45185</v>
      </c>
      <c r="T133" s="4" t="s">
        <v>34</v>
      </c>
      <c r="U133" s="4">
        <v>599.52</v>
      </c>
      <c r="V133" s="4">
        <v>0</v>
      </c>
      <c r="W133" s="4">
        <v>0</v>
      </c>
      <c r="X133" s="4" t="s">
        <v>638</v>
      </c>
      <c r="Y133" s="4" t="s">
        <v>36</v>
      </c>
    </row>
    <row r="134" s="4" customFormat="1" spans="1:25">
      <c r="A134" s="4" t="s">
        <v>639</v>
      </c>
      <c r="B134" s="4" t="s">
        <v>26</v>
      </c>
      <c r="C134" s="4" t="s">
        <v>27</v>
      </c>
      <c r="D134" s="4" t="s">
        <v>640</v>
      </c>
      <c r="E134" s="4" t="s">
        <v>641</v>
      </c>
      <c r="F134" s="6">
        <v>45180</v>
      </c>
      <c r="G134" s="6">
        <v>45182</v>
      </c>
      <c r="H134" s="4">
        <v>2</v>
      </c>
      <c r="I134" s="4">
        <v>2</v>
      </c>
      <c r="J134" s="4">
        <v>4</v>
      </c>
      <c r="K134" s="4" t="s">
        <v>30</v>
      </c>
      <c r="L134" s="4">
        <v>1000.14</v>
      </c>
      <c r="M134" s="4">
        <v>1000.14</v>
      </c>
      <c r="N134" s="4" t="s">
        <v>642</v>
      </c>
      <c r="O134" s="4" t="s">
        <v>32</v>
      </c>
      <c r="P134" s="4" t="s">
        <v>33</v>
      </c>
      <c r="Q134" s="4">
        <v>0</v>
      </c>
      <c r="R134" s="8">
        <v>45177.0000115741</v>
      </c>
      <c r="S134" s="6">
        <v>45185</v>
      </c>
      <c r="T134" s="4" t="s">
        <v>34</v>
      </c>
      <c r="U134" s="4">
        <v>1000.14</v>
      </c>
      <c r="V134" s="4">
        <v>0</v>
      </c>
      <c r="W134" s="4">
        <v>0</v>
      </c>
      <c r="X134" s="4" t="s">
        <v>643</v>
      </c>
      <c r="Y134" s="4" t="s">
        <v>36</v>
      </c>
    </row>
    <row r="135" s="4" customFormat="1" spans="1:25">
      <c r="A135" s="4" t="s">
        <v>644</v>
      </c>
      <c r="B135" s="4" t="s">
        <v>26</v>
      </c>
      <c r="C135" s="4" t="s">
        <v>27</v>
      </c>
      <c r="D135" s="4" t="s">
        <v>645</v>
      </c>
      <c r="E135" s="4" t="s">
        <v>646</v>
      </c>
      <c r="F135" s="6">
        <v>45178</v>
      </c>
      <c r="G135" s="6">
        <v>45182</v>
      </c>
      <c r="H135" s="4">
        <v>1</v>
      </c>
      <c r="I135" s="4">
        <v>4</v>
      </c>
      <c r="J135" s="4">
        <v>4</v>
      </c>
      <c r="K135" s="4" t="s">
        <v>30</v>
      </c>
      <c r="L135" s="4">
        <v>909.23</v>
      </c>
      <c r="M135" s="4">
        <v>909.23</v>
      </c>
      <c r="N135" s="4" t="s">
        <v>647</v>
      </c>
      <c r="O135" s="4" t="s">
        <v>32</v>
      </c>
      <c r="P135" s="4" t="s">
        <v>33</v>
      </c>
      <c r="Q135" s="4">
        <v>0</v>
      </c>
      <c r="R135" s="8">
        <v>45177</v>
      </c>
      <c r="S135" s="6">
        <v>45185</v>
      </c>
      <c r="T135" s="4" t="s">
        <v>34</v>
      </c>
      <c r="U135" s="4">
        <v>909.23</v>
      </c>
      <c r="V135" s="4">
        <v>0</v>
      </c>
      <c r="W135" s="4">
        <v>0</v>
      </c>
      <c r="X135" s="4" t="s">
        <v>648</v>
      </c>
      <c r="Y135" s="4" t="s">
        <v>36</v>
      </c>
    </row>
    <row r="136" s="4" customFormat="1" spans="1:25">
      <c r="A136" s="4" t="s">
        <v>649</v>
      </c>
      <c r="B136" s="4" t="s">
        <v>26</v>
      </c>
      <c r="C136" s="4" t="s">
        <v>27</v>
      </c>
      <c r="D136" s="4" t="s">
        <v>640</v>
      </c>
      <c r="E136" s="4" t="s">
        <v>650</v>
      </c>
      <c r="F136" s="6">
        <v>45181</v>
      </c>
      <c r="G136" s="6">
        <v>45182</v>
      </c>
      <c r="H136" s="4">
        <v>1</v>
      </c>
      <c r="I136" s="4">
        <v>1</v>
      </c>
      <c r="J136" s="4">
        <v>1</v>
      </c>
      <c r="K136" s="4" t="s">
        <v>30</v>
      </c>
      <c r="L136" s="4">
        <v>294.01</v>
      </c>
      <c r="M136" s="4">
        <v>294.01</v>
      </c>
      <c r="N136" s="4" t="s">
        <v>651</v>
      </c>
      <c r="O136" s="4" t="s">
        <v>32</v>
      </c>
      <c r="P136" s="4" t="s">
        <v>33</v>
      </c>
      <c r="Q136" s="4">
        <v>0</v>
      </c>
      <c r="R136" s="8">
        <v>45177</v>
      </c>
      <c r="S136" s="6">
        <v>45185</v>
      </c>
      <c r="T136" s="4" t="s">
        <v>34</v>
      </c>
      <c r="U136" s="4">
        <v>294.01</v>
      </c>
      <c r="V136" s="4">
        <v>0</v>
      </c>
      <c r="W136" s="4">
        <v>0</v>
      </c>
      <c r="X136" s="4" t="s">
        <v>652</v>
      </c>
      <c r="Y136" s="4" t="s">
        <v>36</v>
      </c>
    </row>
    <row r="137" s="4" customFormat="1" spans="1:25">
      <c r="A137" s="4" t="s">
        <v>653</v>
      </c>
      <c r="B137" s="4" t="s">
        <v>26</v>
      </c>
      <c r="C137" s="4" t="s">
        <v>27</v>
      </c>
      <c r="D137" s="4" t="s">
        <v>654</v>
      </c>
      <c r="E137" s="4" t="s">
        <v>655</v>
      </c>
      <c r="F137" s="6">
        <v>45180</v>
      </c>
      <c r="G137" s="6">
        <v>45182</v>
      </c>
      <c r="H137" s="4">
        <v>1</v>
      </c>
      <c r="I137" s="4">
        <v>2</v>
      </c>
      <c r="J137" s="4">
        <v>2</v>
      </c>
      <c r="K137" s="4" t="s">
        <v>30</v>
      </c>
      <c r="L137" s="4">
        <v>2757.7</v>
      </c>
      <c r="M137" s="4">
        <v>2757.7</v>
      </c>
      <c r="N137" s="4" t="s">
        <v>656</v>
      </c>
      <c r="O137" s="4" t="s">
        <v>32</v>
      </c>
      <c r="P137" s="4" t="s">
        <v>33</v>
      </c>
      <c r="Q137" s="4">
        <v>0</v>
      </c>
      <c r="R137" s="8">
        <v>45177.0000115741</v>
      </c>
      <c r="S137" s="6">
        <v>45185</v>
      </c>
      <c r="T137" s="4" t="s">
        <v>34</v>
      </c>
      <c r="U137" s="4">
        <v>2757.7</v>
      </c>
      <c r="V137" s="4">
        <v>0</v>
      </c>
      <c r="W137" s="4">
        <v>0</v>
      </c>
      <c r="X137" s="4" t="s">
        <v>657</v>
      </c>
      <c r="Y137" s="4" t="s">
        <v>36</v>
      </c>
    </row>
    <row r="138" s="4" customFormat="1" spans="1:25">
      <c r="A138" s="4" t="s">
        <v>658</v>
      </c>
      <c r="B138" s="4" t="s">
        <v>26</v>
      </c>
      <c r="C138" s="4" t="s">
        <v>27</v>
      </c>
      <c r="D138" s="4" t="s">
        <v>659</v>
      </c>
      <c r="E138" s="4" t="s">
        <v>660</v>
      </c>
      <c r="F138" s="6">
        <v>45180</v>
      </c>
      <c r="G138" s="6">
        <v>45182</v>
      </c>
      <c r="H138" s="4">
        <v>1</v>
      </c>
      <c r="I138" s="4">
        <v>2</v>
      </c>
      <c r="J138" s="4">
        <v>2</v>
      </c>
      <c r="K138" s="4" t="s">
        <v>30</v>
      </c>
      <c r="L138" s="4">
        <v>718.14</v>
      </c>
      <c r="M138" s="4">
        <v>718.14</v>
      </c>
      <c r="N138" s="4" t="s">
        <v>661</v>
      </c>
      <c r="O138" s="4" t="s">
        <v>32</v>
      </c>
      <c r="P138" s="4" t="s">
        <v>33</v>
      </c>
      <c r="Q138" s="4">
        <v>0</v>
      </c>
      <c r="R138" s="8">
        <v>45177</v>
      </c>
      <c r="S138" s="6">
        <v>45185</v>
      </c>
      <c r="T138" s="4" t="s">
        <v>34</v>
      </c>
      <c r="U138" s="4">
        <v>718.14</v>
      </c>
      <c r="V138" s="4">
        <v>0</v>
      </c>
      <c r="W138" s="4">
        <v>0</v>
      </c>
      <c r="X138" s="4" t="s">
        <v>662</v>
      </c>
      <c r="Y138" s="4" t="s">
        <v>663</v>
      </c>
    </row>
    <row r="139" s="4" customFormat="1" spans="1:25">
      <c r="A139" s="4" t="s">
        <v>664</v>
      </c>
      <c r="B139" s="4" t="s">
        <v>26</v>
      </c>
      <c r="C139" s="4" t="s">
        <v>27</v>
      </c>
      <c r="D139" s="4" t="s">
        <v>665</v>
      </c>
      <c r="E139" s="4" t="s">
        <v>412</v>
      </c>
      <c r="F139" s="6">
        <v>45181</v>
      </c>
      <c r="G139" s="6">
        <v>45182</v>
      </c>
      <c r="H139" s="4">
        <v>1</v>
      </c>
      <c r="I139" s="4">
        <v>1</v>
      </c>
      <c r="J139" s="4">
        <v>1</v>
      </c>
      <c r="K139" s="4" t="s">
        <v>30</v>
      </c>
      <c r="L139" s="4">
        <v>651.46</v>
      </c>
      <c r="M139" s="4">
        <v>651.46</v>
      </c>
      <c r="N139" s="4" t="s">
        <v>666</v>
      </c>
      <c r="O139" s="4" t="s">
        <v>32</v>
      </c>
      <c r="P139" s="4" t="s">
        <v>33</v>
      </c>
      <c r="Q139" s="4">
        <v>0</v>
      </c>
      <c r="R139" s="8">
        <v>45177.0000115741</v>
      </c>
      <c r="S139" s="6">
        <v>45185</v>
      </c>
      <c r="T139" s="4" t="s">
        <v>34</v>
      </c>
      <c r="U139" s="4">
        <v>651.46</v>
      </c>
      <c r="V139" s="4">
        <v>0</v>
      </c>
      <c r="W139" s="4">
        <v>0</v>
      </c>
      <c r="X139" s="4" t="s">
        <v>667</v>
      </c>
      <c r="Y139" s="4" t="s">
        <v>668</v>
      </c>
    </row>
    <row r="140" s="4" customFormat="1" spans="1:25">
      <c r="A140" s="4" t="s">
        <v>669</v>
      </c>
      <c r="B140" s="4" t="s">
        <v>26</v>
      </c>
      <c r="C140" s="4" t="s">
        <v>27</v>
      </c>
      <c r="D140" s="4" t="s">
        <v>670</v>
      </c>
      <c r="E140" s="4" t="s">
        <v>671</v>
      </c>
      <c r="F140" s="6">
        <v>45181</v>
      </c>
      <c r="G140" s="6">
        <v>45182</v>
      </c>
      <c r="H140" s="4">
        <v>1</v>
      </c>
      <c r="I140" s="4">
        <v>1</v>
      </c>
      <c r="J140" s="4">
        <v>1</v>
      </c>
      <c r="K140" s="4" t="s">
        <v>30</v>
      </c>
      <c r="L140" s="4">
        <v>1306.46</v>
      </c>
      <c r="M140" s="4">
        <v>1306.46</v>
      </c>
      <c r="N140" s="4" t="s">
        <v>672</v>
      </c>
      <c r="O140" s="4" t="s">
        <v>32</v>
      </c>
      <c r="P140" s="4" t="s">
        <v>33</v>
      </c>
      <c r="Q140" s="4">
        <v>0</v>
      </c>
      <c r="R140" s="8">
        <v>45177.0000115741</v>
      </c>
      <c r="S140" s="6">
        <v>45185</v>
      </c>
      <c r="T140" s="4" t="s">
        <v>34</v>
      </c>
      <c r="U140" s="4">
        <v>1306.46</v>
      </c>
      <c r="V140" s="4">
        <v>0</v>
      </c>
      <c r="W140" s="4">
        <v>0</v>
      </c>
      <c r="X140" s="4" t="s">
        <v>673</v>
      </c>
      <c r="Y140" s="4" t="s">
        <v>36</v>
      </c>
    </row>
    <row r="141" s="4" customFormat="1" spans="1:25">
      <c r="A141" s="4" t="s">
        <v>674</v>
      </c>
      <c r="B141" s="4" t="s">
        <v>26</v>
      </c>
      <c r="C141" s="4" t="s">
        <v>27</v>
      </c>
      <c r="D141" s="4" t="s">
        <v>645</v>
      </c>
      <c r="E141" s="4" t="s">
        <v>675</v>
      </c>
      <c r="F141" s="6">
        <v>45180</v>
      </c>
      <c r="G141" s="6">
        <v>45182</v>
      </c>
      <c r="H141" s="4">
        <v>1</v>
      </c>
      <c r="I141" s="4">
        <v>2</v>
      </c>
      <c r="J141" s="4">
        <v>2</v>
      </c>
      <c r="K141" s="4" t="s">
        <v>30</v>
      </c>
      <c r="L141" s="4">
        <v>454.61</v>
      </c>
      <c r="M141" s="4">
        <v>454.61</v>
      </c>
      <c r="N141" s="4" t="s">
        <v>676</v>
      </c>
      <c r="O141" s="4" t="s">
        <v>32</v>
      </c>
      <c r="P141" s="4" t="s">
        <v>33</v>
      </c>
      <c r="Q141" s="4">
        <v>0</v>
      </c>
      <c r="R141" s="8">
        <v>45177.0000115741</v>
      </c>
      <c r="S141" s="6">
        <v>45185</v>
      </c>
      <c r="T141" s="4" t="s">
        <v>34</v>
      </c>
      <c r="U141" s="4">
        <v>454.61</v>
      </c>
      <c r="V141" s="4">
        <v>0</v>
      </c>
      <c r="W141" s="4">
        <v>0</v>
      </c>
      <c r="X141" s="4" t="s">
        <v>677</v>
      </c>
      <c r="Y141" s="4" t="s">
        <v>36</v>
      </c>
    </row>
    <row r="142" s="4" customFormat="1" spans="1:25">
      <c r="A142" s="4" t="s">
        <v>678</v>
      </c>
      <c r="B142" s="4" t="s">
        <v>26</v>
      </c>
      <c r="C142" s="4" t="s">
        <v>27</v>
      </c>
      <c r="D142" s="4" t="s">
        <v>679</v>
      </c>
      <c r="E142" s="4" t="s">
        <v>680</v>
      </c>
      <c r="F142" s="6">
        <v>45181</v>
      </c>
      <c r="G142" s="6">
        <v>45182</v>
      </c>
      <c r="H142" s="4">
        <v>1</v>
      </c>
      <c r="I142" s="4">
        <v>1</v>
      </c>
      <c r="J142" s="4">
        <v>1</v>
      </c>
      <c r="K142" s="4" t="s">
        <v>30</v>
      </c>
      <c r="L142" s="4">
        <v>960.28</v>
      </c>
      <c r="M142" s="4">
        <v>960.28</v>
      </c>
      <c r="N142" s="4" t="s">
        <v>681</v>
      </c>
      <c r="O142" s="4" t="s">
        <v>32</v>
      </c>
      <c r="P142" s="4" t="s">
        <v>33</v>
      </c>
      <c r="Q142" s="4">
        <v>0</v>
      </c>
      <c r="R142" s="8">
        <v>45177.0000115741</v>
      </c>
      <c r="S142" s="6">
        <v>45185</v>
      </c>
      <c r="T142" s="4" t="s">
        <v>34</v>
      </c>
      <c r="U142" s="4">
        <v>960.28</v>
      </c>
      <c r="V142" s="4">
        <v>0</v>
      </c>
      <c r="W142" s="4">
        <v>0</v>
      </c>
      <c r="X142" s="4" t="s">
        <v>682</v>
      </c>
      <c r="Y142" s="4" t="s">
        <v>683</v>
      </c>
    </row>
    <row r="143" s="4" customFormat="1" spans="1:25">
      <c r="A143" s="4" t="s">
        <v>684</v>
      </c>
      <c r="B143" s="4" t="s">
        <v>26</v>
      </c>
      <c r="C143" s="4" t="s">
        <v>27</v>
      </c>
      <c r="D143" s="4" t="s">
        <v>513</v>
      </c>
      <c r="E143" s="4" t="s">
        <v>685</v>
      </c>
      <c r="F143" s="6">
        <v>45181</v>
      </c>
      <c r="G143" s="6">
        <v>45182</v>
      </c>
      <c r="H143" s="4">
        <v>1</v>
      </c>
      <c r="I143" s="4">
        <v>1</v>
      </c>
      <c r="J143" s="4">
        <v>1</v>
      </c>
      <c r="K143" s="4" t="s">
        <v>30</v>
      </c>
      <c r="L143" s="4">
        <v>599.96</v>
      </c>
      <c r="M143" s="4">
        <v>599.96</v>
      </c>
      <c r="N143" s="4" t="s">
        <v>686</v>
      </c>
      <c r="O143" s="4" t="s">
        <v>32</v>
      </c>
      <c r="P143" s="4" t="s">
        <v>33</v>
      </c>
      <c r="Q143" s="4">
        <v>0</v>
      </c>
      <c r="R143" s="8">
        <v>45178.0000115741</v>
      </c>
      <c r="S143" s="6">
        <v>45185</v>
      </c>
      <c r="T143" s="4" t="s">
        <v>34</v>
      </c>
      <c r="U143" s="4">
        <v>599.96</v>
      </c>
      <c r="V143" s="4">
        <v>0</v>
      </c>
      <c r="W143" s="4">
        <v>0</v>
      </c>
      <c r="X143" s="4" t="s">
        <v>687</v>
      </c>
      <c r="Y143" s="4" t="s">
        <v>36</v>
      </c>
    </row>
    <row r="144" s="4" customFormat="1" spans="1:25">
      <c r="A144" s="4" t="s">
        <v>688</v>
      </c>
      <c r="B144" s="4" t="s">
        <v>26</v>
      </c>
      <c r="C144" s="4" t="s">
        <v>27</v>
      </c>
      <c r="D144" s="4" t="s">
        <v>689</v>
      </c>
      <c r="E144" s="4" t="s">
        <v>29</v>
      </c>
      <c r="F144" s="6">
        <v>45181</v>
      </c>
      <c r="G144" s="6">
        <v>45182</v>
      </c>
      <c r="H144" s="4">
        <v>1</v>
      </c>
      <c r="I144" s="4">
        <v>1</v>
      </c>
      <c r="J144" s="4">
        <v>1</v>
      </c>
      <c r="K144" s="4" t="s">
        <v>30</v>
      </c>
      <c r="L144" s="4">
        <v>519.42</v>
      </c>
      <c r="M144" s="4">
        <v>519.42</v>
      </c>
      <c r="N144" s="4" t="s">
        <v>690</v>
      </c>
      <c r="O144" s="4" t="s">
        <v>32</v>
      </c>
      <c r="P144" s="4" t="s">
        <v>33</v>
      </c>
      <c r="Q144" s="4">
        <v>0</v>
      </c>
      <c r="R144" s="8">
        <v>45178.0000115741</v>
      </c>
      <c r="S144" s="6">
        <v>45185</v>
      </c>
      <c r="T144" s="4" t="s">
        <v>34</v>
      </c>
      <c r="U144" s="4">
        <v>519.42</v>
      </c>
      <c r="V144" s="4">
        <v>0</v>
      </c>
      <c r="W144" s="4">
        <v>0</v>
      </c>
      <c r="X144" s="4" t="s">
        <v>691</v>
      </c>
      <c r="Y144" s="4" t="s">
        <v>692</v>
      </c>
    </row>
    <row r="145" s="4" customFormat="1" spans="1:25">
      <c r="A145" s="4" t="s">
        <v>693</v>
      </c>
      <c r="B145" s="4" t="s">
        <v>26</v>
      </c>
      <c r="C145" s="4" t="s">
        <v>27</v>
      </c>
      <c r="D145" s="4" t="s">
        <v>694</v>
      </c>
      <c r="E145" s="4" t="s">
        <v>695</v>
      </c>
      <c r="F145" s="6">
        <v>45181</v>
      </c>
      <c r="G145" s="6">
        <v>45182</v>
      </c>
      <c r="H145" s="4">
        <v>1</v>
      </c>
      <c r="I145" s="4">
        <v>1</v>
      </c>
      <c r="J145" s="4">
        <v>1</v>
      </c>
      <c r="K145" s="4" t="s">
        <v>30</v>
      </c>
      <c r="L145" s="4">
        <v>1536.67</v>
      </c>
      <c r="M145" s="4">
        <v>1536.67</v>
      </c>
      <c r="N145" s="4" t="s">
        <v>696</v>
      </c>
      <c r="O145" s="4" t="s">
        <v>32</v>
      </c>
      <c r="P145" s="4" t="s">
        <v>33</v>
      </c>
      <c r="Q145" s="4">
        <v>0</v>
      </c>
      <c r="R145" s="8">
        <v>45178.0000115741</v>
      </c>
      <c r="S145" s="6">
        <v>45185</v>
      </c>
      <c r="T145" s="4" t="s">
        <v>34</v>
      </c>
      <c r="U145" s="4">
        <v>1536.67</v>
      </c>
      <c r="V145" s="4">
        <v>0</v>
      </c>
      <c r="W145" s="4">
        <v>0</v>
      </c>
      <c r="X145" s="4" t="s">
        <v>697</v>
      </c>
      <c r="Y145" s="4" t="s">
        <v>36</v>
      </c>
    </row>
    <row r="146" s="4" customFormat="1" spans="1:25">
      <c r="A146" s="4" t="s">
        <v>698</v>
      </c>
      <c r="B146" s="4" t="s">
        <v>26</v>
      </c>
      <c r="C146" s="4" t="s">
        <v>27</v>
      </c>
      <c r="D146" s="4" t="s">
        <v>524</v>
      </c>
      <c r="E146" s="4" t="s">
        <v>422</v>
      </c>
      <c r="F146" s="6">
        <v>45181</v>
      </c>
      <c r="G146" s="6">
        <v>45182</v>
      </c>
      <c r="H146" s="4">
        <v>1</v>
      </c>
      <c r="I146" s="4">
        <v>1</v>
      </c>
      <c r="J146" s="4">
        <v>1</v>
      </c>
      <c r="K146" s="4" t="s">
        <v>30</v>
      </c>
      <c r="L146" s="4">
        <v>1116.3</v>
      </c>
      <c r="M146" s="4">
        <v>1116.3</v>
      </c>
      <c r="N146" s="4" t="s">
        <v>699</v>
      </c>
      <c r="O146" s="4" t="s">
        <v>32</v>
      </c>
      <c r="P146" s="4" t="s">
        <v>33</v>
      </c>
      <c r="Q146" s="4">
        <v>0</v>
      </c>
      <c r="R146" s="8">
        <v>45178</v>
      </c>
      <c r="S146" s="6">
        <v>45185</v>
      </c>
      <c r="T146" s="4" t="s">
        <v>34</v>
      </c>
      <c r="U146" s="4">
        <v>1116.3</v>
      </c>
      <c r="V146" s="4">
        <v>0</v>
      </c>
      <c r="W146" s="4">
        <v>0</v>
      </c>
      <c r="X146" s="4" t="s">
        <v>700</v>
      </c>
      <c r="Y146" s="4" t="s">
        <v>528</v>
      </c>
    </row>
    <row r="147" s="4" customFormat="1" spans="1:25">
      <c r="A147" s="4" t="s">
        <v>701</v>
      </c>
      <c r="B147" s="4" t="s">
        <v>26</v>
      </c>
      <c r="C147" s="4" t="s">
        <v>27</v>
      </c>
      <c r="D147" s="4" t="s">
        <v>659</v>
      </c>
      <c r="E147" s="4" t="s">
        <v>702</v>
      </c>
      <c r="F147" s="6">
        <v>45180</v>
      </c>
      <c r="G147" s="6">
        <v>45182</v>
      </c>
      <c r="H147" s="4">
        <v>1</v>
      </c>
      <c r="I147" s="4">
        <v>2</v>
      </c>
      <c r="J147" s="4">
        <v>2</v>
      </c>
      <c r="K147" s="4" t="s">
        <v>30</v>
      </c>
      <c r="L147" s="4">
        <v>824.28</v>
      </c>
      <c r="M147" s="4">
        <v>824.28</v>
      </c>
      <c r="N147" s="4" t="s">
        <v>703</v>
      </c>
      <c r="O147" s="4" t="s">
        <v>32</v>
      </c>
      <c r="P147" s="4" t="s">
        <v>33</v>
      </c>
      <c r="Q147" s="4">
        <v>0</v>
      </c>
      <c r="R147" s="8">
        <v>45178.0000115741</v>
      </c>
      <c r="S147" s="6">
        <v>45185</v>
      </c>
      <c r="T147" s="4" t="s">
        <v>34</v>
      </c>
      <c r="U147" s="4">
        <v>824.28</v>
      </c>
      <c r="V147" s="4">
        <v>0</v>
      </c>
      <c r="W147" s="4">
        <v>0</v>
      </c>
      <c r="X147" s="4" t="s">
        <v>704</v>
      </c>
      <c r="Y147" s="4" t="s">
        <v>705</v>
      </c>
    </row>
    <row r="148" s="4" customFormat="1" spans="1:25">
      <c r="A148" s="4" t="s">
        <v>706</v>
      </c>
      <c r="B148" s="4" t="s">
        <v>26</v>
      </c>
      <c r="C148" s="4" t="s">
        <v>27</v>
      </c>
      <c r="D148" s="4" t="s">
        <v>707</v>
      </c>
      <c r="E148" s="4" t="s">
        <v>641</v>
      </c>
      <c r="F148" s="6">
        <v>45179</v>
      </c>
      <c r="G148" s="6">
        <v>45182</v>
      </c>
      <c r="H148" s="4">
        <v>1</v>
      </c>
      <c r="I148" s="4">
        <v>3</v>
      </c>
      <c r="J148" s="4">
        <v>3</v>
      </c>
      <c r="K148" s="4" t="s">
        <v>30</v>
      </c>
      <c r="L148" s="4">
        <v>2832.06</v>
      </c>
      <c r="M148" s="4">
        <v>2832.06</v>
      </c>
      <c r="N148" s="4" t="s">
        <v>708</v>
      </c>
      <c r="O148" s="4" t="s">
        <v>32</v>
      </c>
      <c r="P148" s="4" t="s">
        <v>33</v>
      </c>
      <c r="Q148" s="4">
        <v>0</v>
      </c>
      <c r="R148" s="8">
        <v>45178.0000115741</v>
      </c>
      <c r="S148" s="6">
        <v>45185</v>
      </c>
      <c r="T148" s="4" t="s">
        <v>34</v>
      </c>
      <c r="U148" s="4">
        <v>2832.06</v>
      </c>
      <c r="V148" s="4">
        <v>0</v>
      </c>
      <c r="W148" s="4">
        <v>0</v>
      </c>
      <c r="X148" s="4" t="s">
        <v>709</v>
      </c>
      <c r="Y148" s="4" t="s">
        <v>36</v>
      </c>
    </row>
    <row r="149" s="4" customFormat="1" spans="1:25">
      <c r="A149" s="4" t="s">
        <v>710</v>
      </c>
      <c r="B149" s="4" t="s">
        <v>26</v>
      </c>
      <c r="C149" s="4" t="s">
        <v>27</v>
      </c>
      <c r="D149" s="4" t="s">
        <v>711</v>
      </c>
      <c r="E149" s="4" t="s">
        <v>712</v>
      </c>
      <c r="F149" s="6">
        <v>45180</v>
      </c>
      <c r="G149" s="6">
        <v>45182</v>
      </c>
      <c r="H149" s="4">
        <v>1</v>
      </c>
      <c r="I149" s="4">
        <v>2</v>
      </c>
      <c r="J149" s="4">
        <v>2</v>
      </c>
      <c r="K149" s="4" t="s">
        <v>30</v>
      </c>
      <c r="L149" s="4">
        <v>334.44</v>
      </c>
      <c r="M149" s="4">
        <v>334.44</v>
      </c>
      <c r="N149" s="4" t="s">
        <v>713</v>
      </c>
      <c r="O149" s="4" t="s">
        <v>32</v>
      </c>
      <c r="P149" s="4" t="s">
        <v>33</v>
      </c>
      <c r="Q149" s="4">
        <v>0</v>
      </c>
      <c r="R149" s="8">
        <v>45178.0000115741</v>
      </c>
      <c r="S149" s="6">
        <v>45185</v>
      </c>
      <c r="T149" s="4" t="s">
        <v>34</v>
      </c>
      <c r="U149" s="4">
        <v>334.44</v>
      </c>
      <c r="V149" s="4">
        <v>0</v>
      </c>
      <c r="W149" s="4">
        <v>0</v>
      </c>
      <c r="X149" s="4" t="s">
        <v>714</v>
      </c>
      <c r="Y149" s="4" t="s">
        <v>715</v>
      </c>
    </row>
    <row r="150" s="4" customFormat="1" spans="1:25">
      <c r="A150" s="4" t="s">
        <v>716</v>
      </c>
      <c r="B150" s="4" t="s">
        <v>26</v>
      </c>
      <c r="C150" s="4" t="s">
        <v>27</v>
      </c>
      <c r="D150" s="4" t="s">
        <v>717</v>
      </c>
      <c r="E150" s="4" t="s">
        <v>29</v>
      </c>
      <c r="F150" s="6">
        <v>45178</v>
      </c>
      <c r="G150" s="6">
        <v>45182</v>
      </c>
      <c r="H150" s="4">
        <v>1</v>
      </c>
      <c r="I150" s="4">
        <v>4</v>
      </c>
      <c r="J150" s="4">
        <v>4</v>
      </c>
      <c r="K150" s="4" t="s">
        <v>30</v>
      </c>
      <c r="L150" s="4">
        <v>760.76</v>
      </c>
      <c r="M150" s="4">
        <v>760.76</v>
      </c>
      <c r="N150" s="4" t="s">
        <v>718</v>
      </c>
      <c r="O150" s="4" t="s">
        <v>32</v>
      </c>
      <c r="P150" s="4" t="s">
        <v>33</v>
      </c>
      <c r="Q150" s="4">
        <v>0</v>
      </c>
      <c r="R150" s="8">
        <v>45178.0000115741</v>
      </c>
      <c r="S150" s="6">
        <v>45185</v>
      </c>
      <c r="T150" s="4" t="s">
        <v>34</v>
      </c>
      <c r="U150" s="4">
        <v>760.76</v>
      </c>
      <c r="V150" s="4">
        <v>0</v>
      </c>
      <c r="W150" s="4">
        <v>0</v>
      </c>
      <c r="X150" s="4" t="s">
        <v>719</v>
      </c>
      <c r="Y150" s="4" t="s">
        <v>720</v>
      </c>
    </row>
    <row r="151" s="4" customFormat="1" spans="1:25">
      <c r="A151" s="4" t="s">
        <v>721</v>
      </c>
      <c r="B151" s="4" t="s">
        <v>26</v>
      </c>
      <c r="C151" s="4" t="s">
        <v>27</v>
      </c>
      <c r="D151" s="4" t="s">
        <v>717</v>
      </c>
      <c r="E151" s="4" t="s">
        <v>29</v>
      </c>
      <c r="F151" s="6">
        <v>45178</v>
      </c>
      <c r="G151" s="6">
        <v>45182</v>
      </c>
      <c r="H151" s="4">
        <v>1</v>
      </c>
      <c r="I151" s="4">
        <v>4</v>
      </c>
      <c r="J151" s="4">
        <v>4</v>
      </c>
      <c r="K151" s="4" t="s">
        <v>30</v>
      </c>
      <c r="L151" s="4">
        <v>760.76</v>
      </c>
      <c r="M151" s="4">
        <v>760.76</v>
      </c>
      <c r="N151" s="4" t="s">
        <v>722</v>
      </c>
      <c r="O151" s="4" t="s">
        <v>32</v>
      </c>
      <c r="P151" s="4" t="s">
        <v>33</v>
      </c>
      <c r="Q151" s="4">
        <v>0</v>
      </c>
      <c r="R151" s="8">
        <v>45178.0000115741</v>
      </c>
      <c r="S151" s="6">
        <v>45185</v>
      </c>
      <c r="T151" s="4" t="s">
        <v>34</v>
      </c>
      <c r="U151" s="4">
        <v>760.76</v>
      </c>
      <c r="V151" s="4">
        <v>0</v>
      </c>
      <c r="W151" s="4">
        <v>0</v>
      </c>
      <c r="X151" s="4" t="s">
        <v>723</v>
      </c>
      <c r="Y151" s="4" t="s">
        <v>724</v>
      </c>
    </row>
    <row r="152" s="4" customFormat="1" spans="1:25">
      <c r="A152" s="4" t="s">
        <v>725</v>
      </c>
      <c r="B152" s="4" t="s">
        <v>26</v>
      </c>
      <c r="C152" s="4" t="s">
        <v>27</v>
      </c>
      <c r="D152" s="4" t="s">
        <v>726</v>
      </c>
      <c r="E152" s="4" t="s">
        <v>727</v>
      </c>
      <c r="F152" s="6">
        <v>45178</v>
      </c>
      <c r="G152" s="6">
        <v>45182</v>
      </c>
      <c r="H152" s="4">
        <v>1</v>
      </c>
      <c r="I152" s="4">
        <v>4</v>
      </c>
      <c r="J152" s="4">
        <v>4</v>
      </c>
      <c r="K152" s="4" t="s">
        <v>30</v>
      </c>
      <c r="L152" s="4">
        <v>3836</v>
      </c>
      <c r="M152" s="4">
        <v>3836</v>
      </c>
      <c r="N152" s="4" t="s">
        <v>728</v>
      </c>
      <c r="O152" s="4" t="s">
        <v>32</v>
      </c>
      <c r="P152" s="4" t="s">
        <v>33</v>
      </c>
      <c r="Q152" s="4">
        <v>0</v>
      </c>
      <c r="R152" s="8">
        <v>45178.0000115741</v>
      </c>
      <c r="S152" s="6">
        <v>45185</v>
      </c>
      <c r="T152" s="4" t="s">
        <v>34</v>
      </c>
      <c r="U152" s="4">
        <v>3836</v>
      </c>
      <c r="V152" s="4">
        <v>0</v>
      </c>
      <c r="W152" s="4">
        <v>0</v>
      </c>
      <c r="X152" s="4" t="s">
        <v>729</v>
      </c>
      <c r="Y152" s="4" t="s">
        <v>36</v>
      </c>
    </row>
    <row r="153" s="4" customFormat="1" spans="1:25">
      <c r="A153" s="4" t="s">
        <v>730</v>
      </c>
      <c r="B153" s="4" t="s">
        <v>26</v>
      </c>
      <c r="C153" s="4" t="s">
        <v>27</v>
      </c>
      <c r="D153" s="4" t="s">
        <v>731</v>
      </c>
      <c r="E153" s="4" t="s">
        <v>558</v>
      </c>
      <c r="F153" s="6">
        <v>45181</v>
      </c>
      <c r="G153" s="6">
        <v>45182</v>
      </c>
      <c r="H153" s="4">
        <v>1</v>
      </c>
      <c r="I153" s="4">
        <v>1</v>
      </c>
      <c r="J153" s="4">
        <v>1</v>
      </c>
      <c r="K153" s="4" t="s">
        <v>30</v>
      </c>
      <c r="L153" s="4">
        <v>494.16</v>
      </c>
      <c r="M153" s="4">
        <v>494.16</v>
      </c>
      <c r="N153" s="4" t="s">
        <v>732</v>
      </c>
      <c r="O153" s="4" t="s">
        <v>32</v>
      </c>
      <c r="P153" s="4" t="s">
        <v>33</v>
      </c>
      <c r="Q153" s="4">
        <v>0</v>
      </c>
      <c r="R153" s="8">
        <v>45178.0000115741</v>
      </c>
      <c r="S153" s="6">
        <v>45185</v>
      </c>
      <c r="T153" s="4" t="s">
        <v>34</v>
      </c>
      <c r="U153" s="4">
        <v>494.16</v>
      </c>
      <c r="V153" s="4">
        <v>0</v>
      </c>
      <c r="W153" s="4">
        <v>0</v>
      </c>
      <c r="X153" s="4" t="s">
        <v>733</v>
      </c>
      <c r="Y153" s="4" t="s">
        <v>734</v>
      </c>
    </row>
    <row r="154" s="4" customFormat="1" spans="1:25">
      <c r="A154" s="4" t="s">
        <v>735</v>
      </c>
      <c r="B154" s="4" t="s">
        <v>26</v>
      </c>
      <c r="C154" s="4" t="s">
        <v>27</v>
      </c>
      <c r="D154" s="4" t="s">
        <v>736</v>
      </c>
      <c r="E154" s="4" t="s">
        <v>737</v>
      </c>
      <c r="F154" s="6">
        <v>45179</v>
      </c>
      <c r="G154" s="6">
        <v>45182</v>
      </c>
      <c r="H154" s="4">
        <v>1</v>
      </c>
      <c r="I154" s="4">
        <v>3</v>
      </c>
      <c r="J154" s="4">
        <v>3</v>
      </c>
      <c r="K154" s="4" t="s">
        <v>30</v>
      </c>
      <c r="L154" s="4">
        <v>1011</v>
      </c>
      <c r="M154" s="4">
        <v>1011</v>
      </c>
      <c r="N154" s="4" t="s">
        <v>738</v>
      </c>
      <c r="O154" s="4" t="s">
        <v>32</v>
      </c>
      <c r="P154" s="4" t="s">
        <v>33</v>
      </c>
      <c r="Q154" s="4">
        <v>0</v>
      </c>
      <c r="R154" s="8">
        <v>45178</v>
      </c>
      <c r="S154" s="6">
        <v>45185</v>
      </c>
      <c r="T154" s="4" t="s">
        <v>34</v>
      </c>
      <c r="U154" s="4">
        <v>1011</v>
      </c>
      <c r="V154" s="4">
        <v>0</v>
      </c>
      <c r="W154" s="4">
        <v>0</v>
      </c>
      <c r="X154" s="4" t="s">
        <v>739</v>
      </c>
      <c r="Y154" s="4" t="s">
        <v>740</v>
      </c>
    </row>
    <row r="155" s="4" customFormat="1" spans="1:25">
      <c r="A155" s="4" t="s">
        <v>741</v>
      </c>
      <c r="B155" s="4" t="s">
        <v>26</v>
      </c>
      <c r="C155" s="4" t="s">
        <v>27</v>
      </c>
      <c r="D155" s="4" t="s">
        <v>742</v>
      </c>
      <c r="E155" s="4" t="s">
        <v>743</v>
      </c>
      <c r="F155" s="6">
        <v>45181</v>
      </c>
      <c r="G155" s="6">
        <v>45182</v>
      </c>
      <c r="H155" s="4">
        <v>1</v>
      </c>
      <c r="I155" s="4">
        <v>1</v>
      </c>
      <c r="J155" s="4">
        <v>1</v>
      </c>
      <c r="K155" s="4" t="s">
        <v>30</v>
      </c>
      <c r="L155" s="4">
        <v>1543.33</v>
      </c>
      <c r="M155" s="4">
        <v>1543.33</v>
      </c>
      <c r="N155" s="4" t="s">
        <v>744</v>
      </c>
      <c r="O155" s="4" t="s">
        <v>32</v>
      </c>
      <c r="P155" s="4" t="s">
        <v>33</v>
      </c>
      <c r="Q155" s="4">
        <v>0</v>
      </c>
      <c r="R155" s="8">
        <v>45178.0000115741</v>
      </c>
      <c r="S155" s="6">
        <v>45185</v>
      </c>
      <c r="T155" s="4" t="s">
        <v>34</v>
      </c>
      <c r="U155" s="4">
        <v>1543.33</v>
      </c>
      <c r="V155" s="4">
        <v>0</v>
      </c>
      <c r="W155" s="4">
        <v>0</v>
      </c>
      <c r="X155" s="4" t="s">
        <v>745</v>
      </c>
      <c r="Y155" s="4" t="s">
        <v>746</v>
      </c>
    </row>
    <row r="156" s="4" customFormat="1" spans="1:25">
      <c r="A156" s="4" t="s">
        <v>747</v>
      </c>
      <c r="B156" s="4" t="s">
        <v>26</v>
      </c>
      <c r="C156" s="4" t="s">
        <v>27</v>
      </c>
      <c r="D156" s="4" t="s">
        <v>748</v>
      </c>
      <c r="E156" s="4" t="s">
        <v>749</v>
      </c>
      <c r="F156" s="6">
        <v>45180</v>
      </c>
      <c r="G156" s="6">
        <v>45182</v>
      </c>
      <c r="H156" s="4">
        <v>1</v>
      </c>
      <c r="I156" s="4">
        <v>2</v>
      </c>
      <c r="J156" s="4">
        <v>2</v>
      </c>
      <c r="K156" s="4" t="s">
        <v>30</v>
      </c>
      <c r="L156" s="4">
        <v>4758.64</v>
      </c>
      <c r="M156" s="4">
        <v>4758.64</v>
      </c>
      <c r="N156" s="4" t="s">
        <v>750</v>
      </c>
      <c r="O156" s="4" t="s">
        <v>32</v>
      </c>
      <c r="P156" s="4" t="s">
        <v>33</v>
      </c>
      <c r="Q156" s="4">
        <v>0</v>
      </c>
      <c r="R156" s="8">
        <v>45178.0000115741</v>
      </c>
      <c r="S156" s="6">
        <v>45185</v>
      </c>
      <c r="T156" s="4" t="s">
        <v>34</v>
      </c>
      <c r="U156" s="4">
        <v>4758.64</v>
      </c>
      <c r="V156" s="4">
        <v>0</v>
      </c>
      <c r="W156" s="4">
        <v>0</v>
      </c>
      <c r="X156" s="4" t="s">
        <v>751</v>
      </c>
      <c r="Y156" s="4" t="s">
        <v>36</v>
      </c>
    </row>
    <row r="157" s="4" customFormat="1" spans="1:25">
      <c r="A157" s="4" t="s">
        <v>752</v>
      </c>
      <c r="B157" s="4" t="s">
        <v>26</v>
      </c>
      <c r="C157" s="4" t="s">
        <v>27</v>
      </c>
      <c r="D157" s="4" t="s">
        <v>753</v>
      </c>
      <c r="E157" s="4" t="s">
        <v>754</v>
      </c>
      <c r="F157" s="6">
        <v>45181</v>
      </c>
      <c r="G157" s="6">
        <v>45182</v>
      </c>
      <c r="H157" s="4">
        <v>1</v>
      </c>
      <c r="I157" s="4">
        <v>1</v>
      </c>
      <c r="J157" s="4">
        <v>1</v>
      </c>
      <c r="K157" s="4" t="s">
        <v>30</v>
      </c>
      <c r="L157" s="4">
        <v>197.65</v>
      </c>
      <c r="M157" s="4">
        <v>197.65</v>
      </c>
      <c r="N157" s="4" t="s">
        <v>755</v>
      </c>
      <c r="O157" s="4" t="s">
        <v>32</v>
      </c>
      <c r="P157" s="4" t="s">
        <v>33</v>
      </c>
      <c r="Q157" s="4">
        <v>0</v>
      </c>
      <c r="R157" s="8">
        <v>45178</v>
      </c>
      <c r="S157" s="6">
        <v>45185</v>
      </c>
      <c r="T157" s="4" t="s">
        <v>34</v>
      </c>
      <c r="U157" s="4">
        <v>197.65</v>
      </c>
      <c r="V157" s="4">
        <v>0</v>
      </c>
      <c r="W157" s="4">
        <v>0</v>
      </c>
      <c r="X157" s="4" t="s">
        <v>756</v>
      </c>
      <c r="Y157" s="4" t="s">
        <v>757</v>
      </c>
    </row>
    <row r="158" s="4" customFormat="1" spans="1:25">
      <c r="A158" s="4" t="s">
        <v>758</v>
      </c>
      <c r="B158" s="4" t="s">
        <v>26</v>
      </c>
      <c r="C158" s="4" t="s">
        <v>27</v>
      </c>
      <c r="D158" s="4" t="s">
        <v>759</v>
      </c>
      <c r="E158" s="4" t="s">
        <v>760</v>
      </c>
      <c r="F158" s="6">
        <v>45179</v>
      </c>
      <c r="G158" s="6">
        <v>45182</v>
      </c>
      <c r="H158" s="4">
        <v>1</v>
      </c>
      <c r="I158" s="4">
        <v>3</v>
      </c>
      <c r="J158" s="4">
        <v>3</v>
      </c>
      <c r="K158" s="4" t="s">
        <v>30</v>
      </c>
      <c r="L158" s="4">
        <v>2156.76</v>
      </c>
      <c r="M158" s="4">
        <v>2156.76</v>
      </c>
      <c r="N158" s="4" t="s">
        <v>761</v>
      </c>
      <c r="O158" s="4" t="s">
        <v>32</v>
      </c>
      <c r="P158" s="4" t="s">
        <v>33</v>
      </c>
      <c r="Q158" s="4">
        <v>0</v>
      </c>
      <c r="R158" s="8">
        <v>45179.0000115741</v>
      </c>
      <c r="S158" s="6">
        <v>45185</v>
      </c>
      <c r="T158" s="4" t="s">
        <v>34</v>
      </c>
      <c r="U158" s="4">
        <v>2156.76</v>
      </c>
      <c r="V158" s="4">
        <v>0</v>
      </c>
      <c r="W158" s="4">
        <v>0</v>
      </c>
      <c r="X158" s="4" t="s">
        <v>762</v>
      </c>
      <c r="Y158" s="4" t="s">
        <v>36</v>
      </c>
    </row>
    <row r="159" s="4" customFormat="1" spans="1:25">
      <c r="A159" s="4" t="s">
        <v>763</v>
      </c>
      <c r="B159" s="4" t="s">
        <v>26</v>
      </c>
      <c r="C159" s="4" t="s">
        <v>27</v>
      </c>
      <c r="D159" s="4" t="s">
        <v>764</v>
      </c>
      <c r="E159" s="4" t="s">
        <v>685</v>
      </c>
      <c r="F159" s="6">
        <v>45181</v>
      </c>
      <c r="G159" s="6">
        <v>45182</v>
      </c>
      <c r="H159" s="4">
        <v>1</v>
      </c>
      <c r="I159" s="4">
        <v>1</v>
      </c>
      <c r="J159" s="4">
        <v>1</v>
      </c>
      <c r="K159" s="4" t="s">
        <v>30</v>
      </c>
      <c r="L159" s="4">
        <v>597.53</v>
      </c>
      <c r="M159" s="4">
        <v>597.53</v>
      </c>
      <c r="N159" s="4" t="s">
        <v>765</v>
      </c>
      <c r="O159" s="4" t="s">
        <v>32</v>
      </c>
      <c r="P159" s="4" t="s">
        <v>33</v>
      </c>
      <c r="Q159" s="4">
        <v>0</v>
      </c>
      <c r="R159" s="8">
        <v>45179</v>
      </c>
      <c r="S159" s="6">
        <v>45185</v>
      </c>
      <c r="T159" s="4" t="s">
        <v>34</v>
      </c>
      <c r="U159" s="4">
        <v>597.53</v>
      </c>
      <c r="V159" s="4">
        <v>0</v>
      </c>
      <c r="W159" s="4">
        <v>0</v>
      </c>
      <c r="X159" s="4" t="s">
        <v>766</v>
      </c>
      <c r="Y159" s="4" t="s">
        <v>36</v>
      </c>
    </row>
    <row r="160" s="4" customFormat="1" spans="1:25">
      <c r="A160" s="4" t="s">
        <v>767</v>
      </c>
      <c r="B160" s="4" t="s">
        <v>26</v>
      </c>
      <c r="C160" s="4" t="s">
        <v>27</v>
      </c>
      <c r="D160" s="4" t="s">
        <v>768</v>
      </c>
      <c r="E160" s="4" t="s">
        <v>769</v>
      </c>
      <c r="F160" s="6">
        <v>45179</v>
      </c>
      <c r="G160" s="6">
        <v>45182</v>
      </c>
      <c r="H160" s="4">
        <v>1</v>
      </c>
      <c r="I160" s="4">
        <v>3</v>
      </c>
      <c r="J160" s="4">
        <v>3</v>
      </c>
      <c r="K160" s="4" t="s">
        <v>30</v>
      </c>
      <c r="L160" s="4">
        <v>3058.83</v>
      </c>
      <c r="M160" s="4">
        <v>3058.83</v>
      </c>
      <c r="N160" s="4" t="s">
        <v>770</v>
      </c>
      <c r="O160" s="4" t="s">
        <v>32</v>
      </c>
      <c r="P160" s="4" t="s">
        <v>33</v>
      </c>
      <c r="Q160" s="4">
        <v>0</v>
      </c>
      <c r="R160" s="8">
        <v>45179.0000115741</v>
      </c>
      <c r="S160" s="6">
        <v>45185</v>
      </c>
      <c r="T160" s="4" t="s">
        <v>34</v>
      </c>
      <c r="U160" s="4">
        <v>3058.83</v>
      </c>
      <c r="V160" s="4">
        <v>0</v>
      </c>
      <c r="W160" s="4">
        <v>0</v>
      </c>
      <c r="X160" s="4" t="s">
        <v>771</v>
      </c>
      <c r="Y160" s="4" t="s">
        <v>36</v>
      </c>
    </row>
    <row r="161" s="4" customFormat="1" spans="1:25">
      <c r="A161" s="4" t="s">
        <v>772</v>
      </c>
      <c r="B161" s="4" t="s">
        <v>26</v>
      </c>
      <c r="C161" s="4" t="s">
        <v>27</v>
      </c>
      <c r="D161" s="4" t="s">
        <v>640</v>
      </c>
      <c r="E161" s="4" t="s">
        <v>773</v>
      </c>
      <c r="F161" s="6">
        <v>45180</v>
      </c>
      <c r="G161" s="6">
        <v>45182</v>
      </c>
      <c r="H161" s="4">
        <v>1</v>
      </c>
      <c r="I161" s="4">
        <v>2</v>
      </c>
      <c r="J161" s="4">
        <v>2</v>
      </c>
      <c r="K161" s="4" t="s">
        <v>30</v>
      </c>
      <c r="L161" s="4">
        <v>363.73</v>
      </c>
      <c r="M161" s="4">
        <v>363.73</v>
      </c>
      <c r="N161" s="4" t="s">
        <v>774</v>
      </c>
      <c r="O161" s="4" t="s">
        <v>32</v>
      </c>
      <c r="P161" s="4" t="s">
        <v>33</v>
      </c>
      <c r="Q161" s="4">
        <v>0</v>
      </c>
      <c r="R161" s="8">
        <v>45179</v>
      </c>
      <c r="S161" s="6">
        <v>45185</v>
      </c>
      <c r="T161" s="4" t="s">
        <v>34</v>
      </c>
      <c r="U161" s="4">
        <v>363.73</v>
      </c>
      <c r="V161" s="4">
        <v>0</v>
      </c>
      <c r="W161" s="4">
        <v>0</v>
      </c>
      <c r="X161" s="4" t="s">
        <v>775</v>
      </c>
      <c r="Y161" s="4" t="s">
        <v>36</v>
      </c>
    </row>
    <row r="162" s="4" customFormat="1" spans="1:25">
      <c r="A162" s="4" t="s">
        <v>776</v>
      </c>
      <c r="B162" s="4" t="s">
        <v>26</v>
      </c>
      <c r="C162" s="4" t="s">
        <v>27</v>
      </c>
      <c r="D162" s="4" t="s">
        <v>777</v>
      </c>
      <c r="E162" s="4" t="s">
        <v>778</v>
      </c>
      <c r="F162" s="6">
        <v>45180</v>
      </c>
      <c r="G162" s="6">
        <v>45182</v>
      </c>
      <c r="H162" s="4">
        <v>1</v>
      </c>
      <c r="I162" s="4">
        <v>2</v>
      </c>
      <c r="J162" s="4">
        <v>2</v>
      </c>
      <c r="K162" s="4" t="s">
        <v>30</v>
      </c>
      <c r="L162" s="4">
        <v>2984.02</v>
      </c>
      <c r="M162" s="4">
        <v>2984.02</v>
      </c>
      <c r="N162" s="4" t="s">
        <v>779</v>
      </c>
      <c r="O162" s="4" t="s">
        <v>32</v>
      </c>
      <c r="P162" s="4" t="s">
        <v>33</v>
      </c>
      <c r="Q162" s="4">
        <v>0</v>
      </c>
      <c r="R162" s="8">
        <v>45179</v>
      </c>
      <c r="S162" s="6">
        <v>45185</v>
      </c>
      <c r="T162" s="4" t="s">
        <v>34</v>
      </c>
      <c r="U162" s="4">
        <v>2984.02</v>
      </c>
      <c r="V162" s="4">
        <v>0</v>
      </c>
      <c r="W162" s="4">
        <v>0</v>
      </c>
      <c r="X162" s="4" t="s">
        <v>780</v>
      </c>
      <c r="Y162" s="4" t="s">
        <v>781</v>
      </c>
    </row>
    <row r="163" s="4" customFormat="1" spans="1:25">
      <c r="A163" s="4" t="s">
        <v>782</v>
      </c>
      <c r="B163" s="4" t="s">
        <v>26</v>
      </c>
      <c r="C163" s="4" t="s">
        <v>27</v>
      </c>
      <c r="D163" s="4" t="s">
        <v>783</v>
      </c>
      <c r="E163" s="4" t="s">
        <v>784</v>
      </c>
      <c r="F163" s="6">
        <v>45180</v>
      </c>
      <c r="G163" s="6">
        <v>45182</v>
      </c>
      <c r="H163" s="4">
        <v>1</v>
      </c>
      <c r="I163" s="4">
        <v>2</v>
      </c>
      <c r="J163" s="4">
        <v>2</v>
      </c>
      <c r="K163" s="4" t="s">
        <v>30</v>
      </c>
      <c r="L163" s="4">
        <v>638.52</v>
      </c>
      <c r="M163" s="4">
        <v>638.52</v>
      </c>
      <c r="N163" s="4" t="s">
        <v>785</v>
      </c>
      <c r="O163" s="4" t="s">
        <v>32</v>
      </c>
      <c r="P163" s="4" t="s">
        <v>33</v>
      </c>
      <c r="Q163" s="4">
        <v>0</v>
      </c>
      <c r="R163" s="8">
        <v>45179</v>
      </c>
      <c r="S163" s="6">
        <v>45185</v>
      </c>
      <c r="T163" s="4" t="s">
        <v>34</v>
      </c>
      <c r="U163" s="4">
        <v>638.52</v>
      </c>
      <c r="V163" s="4">
        <v>0</v>
      </c>
      <c r="W163" s="4">
        <v>0</v>
      </c>
      <c r="X163" s="4" t="s">
        <v>786</v>
      </c>
      <c r="Y163" s="4" t="s">
        <v>787</v>
      </c>
    </row>
    <row r="164" s="4" customFormat="1" spans="1:25">
      <c r="A164" s="4" t="s">
        <v>788</v>
      </c>
      <c r="B164" s="4" t="s">
        <v>26</v>
      </c>
      <c r="C164" s="4" t="s">
        <v>27</v>
      </c>
      <c r="D164" s="4" t="s">
        <v>789</v>
      </c>
      <c r="E164" s="4" t="s">
        <v>790</v>
      </c>
      <c r="F164" s="6">
        <v>45179</v>
      </c>
      <c r="G164" s="6">
        <v>45182</v>
      </c>
      <c r="H164" s="4">
        <v>1</v>
      </c>
      <c r="I164" s="4">
        <v>3</v>
      </c>
      <c r="J164" s="4">
        <v>3</v>
      </c>
      <c r="K164" s="4" t="s">
        <v>30</v>
      </c>
      <c r="L164" s="4">
        <v>3111.67</v>
      </c>
      <c r="M164" s="4">
        <v>3111.67</v>
      </c>
      <c r="N164" s="4" t="s">
        <v>791</v>
      </c>
      <c r="O164" s="4" t="s">
        <v>32</v>
      </c>
      <c r="P164" s="4" t="s">
        <v>33</v>
      </c>
      <c r="Q164" s="4">
        <v>0</v>
      </c>
      <c r="R164" s="8">
        <v>45179.0000115741</v>
      </c>
      <c r="S164" s="6">
        <v>45185</v>
      </c>
      <c r="T164" s="4" t="s">
        <v>34</v>
      </c>
      <c r="U164" s="4">
        <v>3111.67</v>
      </c>
      <c r="V164" s="4">
        <v>0</v>
      </c>
      <c r="W164" s="4">
        <v>0</v>
      </c>
      <c r="X164" s="4" t="s">
        <v>792</v>
      </c>
      <c r="Y164" s="4" t="s">
        <v>793</v>
      </c>
    </row>
    <row r="165" s="4" customFormat="1" spans="1:25">
      <c r="A165" s="4" t="s">
        <v>794</v>
      </c>
      <c r="B165" s="4" t="s">
        <v>26</v>
      </c>
      <c r="C165" s="4" t="s">
        <v>27</v>
      </c>
      <c r="D165" s="4" t="s">
        <v>795</v>
      </c>
      <c r="E165" s="4" t="s">
        <v>796</v>
      </c>
      <c r="F165" s="6">
        <v>45179</v>
      </c>
      <c r="G165" s="6">
        <v>45182</v>
      </c>
      <c r="H165" s="4">
        <v>1</v>
      </c>
      <c r="I165" s="4">
        <v>3</v>
      </c>
      <c r="J165" s="4">
        <v>3</v>
      </c>
      <c r="K165" s="4" t="s">
        <v>30</v>
      </c>
      <c r="L165" s="4">
        <v>2912.37</v>
      </c>
      <c r="M165" s="4">
        <v>2912.37</v>
      </c>
      <c r="N165" s="4" t="s">
        <v>797</v>
      </c>
      <c r="O165" s="4" t="s">
        <v>32</v>
      </c>
      <c r="P165" s="4" t="s">
        <v>33</v>
      </c>
      <c r="Q165" s="4">
        <v>0</v>
      </c>
      <c r="R165" s="8">
        <v>45179.0000115741</v>
      </c>
      <c r="S165" s="6">
        <v>45185</v>
      </c>
      <c r="T165" s="4" t="s">
        <v>34</v>
      </c>
      <c r="U165" s="4">
        <v>2912.37</v>
      </c>
      <c r="V165" s="4">
        <v>0</v>
      </c>
      <c r="W165" s="4">
        <v>0</v>
      </c>
      <c r="X165" s="4" t="s">
        <v>798</v>
      </c>
      <c r="Y165" s="4" t="s">
        <v>36</v>
      </c>
    </row>
    <row r="166" s="4" customFormat="1" spans="1:25">
      <c r="A166" s="4" t="s">
        <v>799</v>
      </c>
      <c r="B166" s="4" t="s">
        <v>26</v>
      </c>
      <c r="C166" s="4" t="s">
        <v>27</v>
      </c>
      <c r="D166" s="4" t="s">
        <v>640</v>
      </c>
      <c r="E166" s="4" t="s">
        <v>301</v>
      </c>
      <c r="F166" s="6">
        <v>45180</v>
      </c>
      <c r="G166" s="6">
        <v>45182</v>
      </c>
      <c r="H166" s="4">
        <v>1</v>
      </c>
      <c r="I166" s="4">
        <v>2</v>
      </c>
      <c r="J166" s="4">
        <v>2</v>
      </c>
      <c r="K166" s="4" t="s">
        <v>30</v>
      </c>
      <c r="L166" s="4">
        <v>477.4</v>
      </c>
      <c r="M166" s="4">
        <v>477.4</v>
      </c>
      <c r="N166" s="4" t="s">
        <v>800</v>
      </c>
      <c r="O166" s="4" t="s">
        <v>32</v>
      </c>
      <c r="P166" s="4" t="s">
        <v>33</v>
      </c>
      <c r="Q166" s="4">
        <v>0</v>
      </c>
      <c r="R166" s="8">
        <v>45179</v>
      </c>
      <c r="S166" s="6">
        <v>45185</v>
      </c>
      <c r="T166" s="4" t="s">
        <v>34</v>
      </c>
      <c r="U166" s="4">
        <v>477.4</v>
      </c>
      <c r="V166" s="4">
        <v>0</v>
      </c>
      <c r="W166" s="4">
        <v>0</v>
      </c>
      <c r="X166" s="4" t="s">
        <v>801</v>
      </c>
      <c r="Y166" s="4" t="s">
        <v>36</v>
      </c>
    </row>
    <row r="167" s="4" customFormat="1" spans="1:25">
      <c r="A167" s="4" t="s">
        <v>802</v>
      </c>
      <c r="B167" s="4" t="s">
        <v>26</v>
      </c>
      <c r="C167" s="4" t="s">
        <v>27</v>
      </c>
      <c r="D167" s="4" t="s">
        <v>759</v>
      </c>
      <c r="E167" s="4" t="s">
        <v>803</v>
      </c>
      <c r="F167" s="6">
        <v>45180</v>
      </c>
      <c r="G167" s="6">
        <v>45182</v>
      </c>
      <c r="H167" s="4">
        <v>1</v>
      </c>
      <c r="I167" s="4">
        <v>2</v>
      </c>
      <c r="J167" s="4">
        <v>2</v>
      </c>
      <c r="K167" s="4" t="s">
        <v>30</v>
      </c>
      <c r="L167" s="4">
        <v>1480.9</v>
      </c>
      <c r="M167" s="4">
        <v>1480.9</v>
      </c>
      <c r="N167" s="4" t="s">
        <v>804</v>
      </c>
      <c r="O167" s="4" t="s">
        <v>32</v>
      </c>
      <c r="P167" s="4" t="s">
        <v>33</v>
      </c>
      <c r="Q167" s="4">
        <v>0</v>
      </c>
      <c r="R167" s="8">
        <v>45179</v>
      </c>
      <c r="S167" s="6">
        <v>45185</v>
      </c>
      <c r="T167" s="4" t="s">
        <v>34</v>
      </c>
      <c r="U167" s="4">
        <v>1480.9</v>
      </c>
      <c r="V167" s="4">
        <v>0</v>
      </c>
      <c r="W167" s="4">
        <v>0</v>
      </c>
      <c r="X167" s="4" t="s">
        <v>805</v>
      </c>
      <c r="Y167" s="4" t="s">
        <v>36</v>
      </c>
    </row>
    <row r="168" s="4" customFormat="1" spans="1:25">
      <c r="A168" s="4" t="s">
        <v>806</v>
      </c>
      <c r="B168" s="4" t="s">
        <v>26</v>
      </c>
      <c r="C168" s="4" t="s">
        <v>27</v>
      </c>
      <c r="D168" s="4" t="s">
        <v>807</v>
      </c>
      <c r="E168" s="4" t="s">
        <v>808</v>
      </c>
      <c r="F168" s="6">
        <v>45180</v>
      </c>
      <c r="G168" s="6">
        <v>45182</v>
      </c>
      <c r="H168" s="4">
        <v>1</v>
      </c>
      <c r="I168" s="4">
        <v>2</v>
      </c>
      <c r="J168" s="4">
        <v>2</v>
      </c>
      <c r="K168" s="4" t="s">
        <v>30</v>
      </c>
      <c r="L168" s="4">
        <v>1083.36</v>
      </c>
      <c r="M168" s="4">
        <v>1083.36</v>
      </c>
      <c r="N168" s="4" t="s">
        <v>809</v>
      </c>
      <c r="O168" s="4" t="s">
        <v>32</v>
      </c>
      <c r="P168" s="4" t="s">
        <v>33</v>
      </c>
      <c r="Q168" s="4">
        <v>0</v>
      </c>
      <c r="R168" s="8">
        <v>45179.0000115741</v>
      </c>
      <c r="S168" s="6">
        <v>45185</v>
      </c>
      <c r="T168" s="4" t="s">
        <v>34</v>
      </c>
      <c r="U168" s="4">
        <v>1083.36</v>
      </c>
      <c r="V168" s="4">
        <v>0</v>
      </c>
      <c r="W168" s="4">
        <v>0</v>
      </c>
      <c r="X168" s="4" t="s">
        <v>810</v>
      </c>
      <c r="Y168" s="4" t="s">
        <v>36</v>
      </c>
    </row>
    <row r="169" s="4" customFormat="1" spans="1:25">
      <c r="A169" s="4" t="s">
        <v>811</v>
      </c>
      <c r="B169" s="4" t="s">
        <v>26</v>
      </c>
      <c r="C169" s="4" t="s">
        <v>27</v>
      </c>
      <c r="D169" s="4" t="s">
        <v>812</v>
      </c>
      <c r="E169" s="4" t="s">
        <v>813</v>
      </c>
      <c r="F169" s="6">
        <v>45180</v>
      </c>
      <c r="G169" s="6">
        <v>45182</v>
      </c>
      <c r="H169" s="4">
        <v>1</v>
      </c>
      <c r="I169" s="4">
        <v>2</v>
      </c>
      <c r="J169" s="4">
        <v>2</v>
      </c>
      <c r="K169" s="4" t="s">
        <v>30</v>
      </c>
      <c r="L169" s="4">
        <v>989.04</v>
      </c>
      <c r="M169" s="4">
        <v>989.04</v>
      </c>
      <c r="N169" s="4" t="s">
        <v>814</v>
      </c>
      <c r="O169" s="4" t="s">
        <v>32</v>
      </c>
      <c r="P169" s="4" t="s">
        <v>33</v>
      </c>
      <c r="Q169" s="4">
        <v>0</v>
      </c>
      <c r="R169" s="8">
        <v>45179</v>
      </c>
      <c r="S169" s="6">
        <v>45185</v>
      </c>
      <c r="T169" s="4" t="s">
        <v>34</v>
      </c>
      <c r="U169" s="4">
        <v>989.04</v>
      </c>
      <c r="V169" s="4">
        <v>0</v>
      </c>
      <c r="W169" s="4">
        <v>0</v>
      </c>
      <c r="X169" s="4" t="s">
        <v>815</v>
      </c>
      <c r="Y169" s="4" t="s">
        <v>36</v>
      </c>
    </row>
    <row r="170" s="4" customFormat="1" spans="1:25">
      <c r="A170" s="4" t="s">
        <v>816</v>
      </c>
      <c r="B170" s="4" t="s">
        <v>26</v>
      </c>
      <c r="C170" s="4" t="s">
        <v>27</v>
      </c>
      <c r="D170" s="4" t="s">
        <v>707</v>
      </c>
      <c r="E170" s="4" t="s">
        <v>817</v>
      </c>
      <c r="F170" s="6">
        <v>45180</v>
      </c>
      <c r="G170" s="6">
        <v>45182</v>
      </c>
      <c r="H170" s="4">
        <v>1</v>
      </c>
      <c r="I170" s="4">
        <v>2</v>
      </c>
      <c r="J170" s="4">
        <v>2</v>
      </c>
      <c r="K170" s="4" t="s">
        <v>30</v>
      </c>
      <c r="L170" s="4">
        <v>1909.04</v>
      </c>
      <c r="M170" s="4">
        <v>1909.04</v>
      </c>
      <c r="N170" s="4" t="s">
        <v>818</v>
      </c>
      <c r="O170" s="4" t="s">
        <v>32</v>
      </c>
      <c r="P170" s="4" t="s">
        <v>33</v>
      </c>
      <c r="Q170" s="4">
        <v>0</v>
      </c>
      <c r="R170" s="8">
        <v>45179</v>
      </c>
      <c r="S170" s="6">
        <v>45185</v>
      </c>
      <c r="T170" s="4" t="s">
        <v>34</v>
      </c>
      <c r="U170" s="4">
        <v>1909.04</v>
      </c>
      <c r="V170" s="4">
        <v>0</v>
      </c>
      <c r="W170" s="4">
        <v>0</v>
      </c>
      <c r="X170" s="4" t="s">
        <v>819</v>
      </c>
      <c r="Y170" s="4" t="s">
        <v>36</v>
      </c>
    </row>
    <row r="171" s="4" customFormat="1" spans="1:25">
      <c r="A171" s="4" t="s">
        <v>820</v>
      </c>
      <c r="B171" s="4" t="s">
        <v>26</v>
      </c>
      <c r="C171" s="4" t="s">
        <v>27</v>
      </c>
      <c r="D171" s="4" t="s">
        <v>821</v>
      </c>
      <c r="E171" s="4" t="s">
        <v>822</v>
      </c>
      <c r="F171" s="6">
        <v>45180</v>
      </c>
      <c r="G171" s="6">
        <v>45182</v>
      </c>
      <c r="H171" s="4">
        <v>1</v>
      </c>
      <c r="I171" s="4">
        <v>2</v>
      </c>
      <c r="J171" s="4">
        <v>2</v>
      </c>
      <c r="K171" s="4" t="s">
        <v>30</v>
      </c>
      <c r="L171" s="4">
        <v>954.02</v>
      </c>
      <c r="M171" s="4">
        <v>954.02</v>
      </c>
      <c r="N171" s="4" t="s">
        <v>823</v>
      </c>
      <c r="O171" s="4" t="s">
        <v>32</v>
      </c>
      <c r="P171" s="4" t="s">
        <v>33</v>
      </c>
      <c r="Q171" s="4">
        <v>0</v>
      </c>
      <c r="R171" s="8">
        <v>45179.0000115741</v>
      </c>
      <c r="S171" s="6">
        <v>45185</v>
      </c>
      <c r="T171" s="4" t="s">
        <v>34</v>
      </c>
      <c r="U171" s="4">
        <v>954.02</v>
      </c>
      <c r="V171" s="4">
        <v>0</v>
      </c>
      <c r="W171" s="4">
        <v>0</v>
      </c>
      <c r="X171" s="4" t="s">
        <v>824</v>
      </c>
      <c r="Y171" s="4" t="s">
        <v>825</v>
      </c>
    </row>
    <row r="172" s="4" customFormat="1" spans="1:25">
      <c r="A172" s="4" t="s">
        <v>826</v>
      </c>
      <c r="B172" s="4" t="s">
        <v>26</v>
      </c>
      <c r="C172" s="4" t="s">
        <v>27</v>
      </c>
      <c r="D172" s="4" t="s">
        <v>795</v>
      </c>
      <c r="E172" s="4" t="s">
        <v>796</v>
      </c>
      <c r="F172" s="6">
        <v>45181</v>
      </c>
      <c r="G172" s="6">
        <v>45182</v>
      </c>
      <c r="H172" s="4">
        <v>1</v>
      </c>
      <c r="I172" s="4">
        <v>1</v>
      </c>
      <c r="J172" s="4">
        <v>1</v>
      </c>
      <c r="K172" s="4" t="s">
        <v>30</v>
      </c>
      <c r="L172" s="4">
        <v>977.65</v>
      </c>
      <c r="M172" s="4">
        <v>977.65</v>
      </c>
      <c r="N172" s="4" t="s">
        <v>827</v>
      </c>
      <c r="O172" s="4" t="s">
        <v>32</v>
      </c>
      <c r="P172" s="4" t="s">
        <v>33</v>
      </c>
      <c r="Q172" s="4">
        <v>0</v>
      </c>
      <c r="R172" s="8">
        <v>45180.0000115741</v>
      </c>
      <c r="S172" s="6">
        <v>45185</v>
      </c>
      <c r="T172" s="4" t="s">
        <v>34</v>
      </c>
      <c r="U172" s="4">
        <v>977.65</v>
      </c>
      <c r="V172" s="4">
        <v>0</v>
      </c>
      <c r="W172" s="4">
        <v>0</v>
      </c>
      <c r="X172" s="4" t="s">
        <v>828</v>
      </c>
      <c r="Y172" s="4" t="s">
        <v>36</v>
      </c>
    </row>
    <row r="173" s="4" customFormat="1" spans="1:25">
      <c r="A173" s="4" t="s">
        <v>829</v>
      </c>
      <c r="B173" s="4" t="s">
        <v>26</v>
      </c>
      <c r="C173" s="4" t="s">
        <v>27</v>
      </c>
      <c r="D173" s="4" t="s">
        <v>707</v>
      </c>
      <c r="E173" s="4" t="s">
        <v>817</v>
      </c>
      <c r="F173" s="6">
        <v>45180</v>
      </c>
      <c r="G173" s="6">
        <v>45182</v>
      </c>
      <c r="H173" s="4">
        <v>1</v>
      </c>
      <c r="I173" s="4">
        <v>2</v>
      </c>
      <c r="J173" s="4">
        <v>2</v>
      </c>
      <c r="K173" s="4" t="s">
        <v>30</v>
      </c>
      <c r="L173" s="4">
        <v>1909.04</v>
      </c>
      <c r="M173" s="4">
        <v>1909.04</v>
      </c>
      <c r="N173" s="4" t="s">
        <v>830</v>
      </c>
      <c r="O173" s="4" t="s">
        <v>32</v>
      </c>
      <c r="P173" s="4" t="s">
        <v>33</v>
      </c>
      <c r="Q173" s="4">
        <v>0</v>
      </c>
      <c r="R173" s="8">
        <v>45180.0000115741</v>
      </c>
      <c r="S173" s="6">
        <v>45185</v>
      </c>
      <c r="T173" s="4" t="s">
        <v>34</v>
      </c>
      <c r="U173" s="4">
        <v>1909.04</v>
      </c>
      <c r="V173" s="4">
        <v>0</v>
      </c>
      <c r="W173" s="4">
        <v>0</v>
      </c>
      <c r="X173" s="4" t="s">
        <v>831</v>
      </c>
      <c r="Y173" s="4" t="s">
        <v>36</v>
      </c>
    </row>
    <row r="174" s="4" customFormat="1" spans="1:25">
      <c r="A174" s="4" t="s">
        <v>832</v>
      </c>
      <c r="B174" s="4" t="s">
        <v>26</v>
      </c>
      <c r="C174" s="4" t="s">
        <v>27</v>
      </c>
      <c r="D174" s="4" t="s">
        <v>707</v>
      </c>
      <c r="E174" s="4" t="s">
        <v>641</v>
      </c>
      <c r="F174" s="6">
        <v>45180</v>
      </c>
      <c r="G174" s="6">
        <v>45182</v>
      </c>
      <c r="H174" s="4">
        <v>1</v>
      </c>
      <c r="I174" s="4">
        <v>2</v>
      </c>
      <c r="J174" s="4">
        <v>2</v>
      </c>
      <c r="K174" s="4" t="s">
        <v>30</v>
      </c>
      <c r="L174" s="4">
        <v>1909.04</v>
      </c>
      <c r="M174" s="4">
        <v>1909.04</v>
      </c>
      <c r="N174" s="4" t="s">
        <v>833</v>
      </c>
      <c r="O174" s="4" t="s">
        <v>32</v>
      </c>
      <c r="P174" s="4" t="s">
        <v>33</v>
      </c>
      <c r="Q174" s="4">
        <v>0</v>
      </c>
      <c r="R174" s="8">
        <v>45180.0000115741</v>
      </c>
      <c r="S174" s="6">
        <v>45185</v>
      </c>
      <c r="T174" s="4" t="s">
        <v>34</v>
      </c>
      <c r="U174" s="4">
        <v>1909.04</v>
      </c>
      <c r="V174" s="4">
        <v>0</v>
      </c>
      <c r="W174" s="4">
        <v>0</v>
      </c>
      <c r="X174" s="4" t="s">
        <v>834</v>
      </c>
      <c r="Y174" s="4" t="s">
        <v>36</v>
      </c>
    </row>
    <row r="175" s="4" customFormat="1" spans="1:25">
      <c r="A175" s="4" t="s">
        <v>835</v>
      </c>
      <c r="B175" s="4" t="s">
        <v>26</v>
      </c>
      <c r="C175" s="4" t="s">
        <v>27</v>
      </c>
      <c r="D175" s="4" t="s">
        <v>836</v>
      </c>
      <c r="E175" s="4" t="s">
        <v>837</v>
      </c>
      <c r="F175" s="6">
        <v>45181</v>
      </c>
      <c r="G175" s="6">
        <v>45182</v>
      </c>
      <c r="H175" s="4">
        <v>1</v>
      </c>
      <c r="I175" s="4">
        <v>1</v>
      </c>
      <c r="J175" s="4">
        <v>1</v>
      </c>
      <c r="K175" s="4" t="s">
        <v>30</v>
      </c>
      <c r="L175" s="4">
        <v>2577.36</v>
      </c>
      <c r="M175" s="4">
        <v>2577.36</v>
      </c>
      <c r="N175" s="4" t="s">
        <v>838</v>
      </c>
      <c r="O175" s="4" t="s">
        <v>32</v>
      </c>
      <c r="P175" s="4" t="s">
        <v>33</v>
      </c>
      <c r="Q175" s="4">
        <v>0</v>
      </c>
      <c r="R175" s="8">
        <v>45180</v>
      </c>
      <c r="S175" s="6">
        <v>45185</v>
      </c>
      <c r="T175" s="4" t="s">
        <v>34</v>
      </c>
      <c r="U175" s="4">
        <v>2577.36</v>
      </c>
      <c r="V175" s="4">
        <v>0</v>
      </c>
      <c r="W175" s="4">
        <v>0</v>
      </c>
      <c r="X175" s="4" t="s">
        <v>839</v>
      </c>
      <c r="Y175" s="4" t="s">
        <v>840</v>
      </c>
    </row>
    <row r="176" s="4" customFormat="1" spans="1:25">
      <c r="A176" s="4" t="s">
        <v>841</v>
      </c>
      <c r="B176" s="4" t="s">
        <v>26</v>
      </c>
      <c r="C176" s="4" t="s">
        <v>27</v>
      </c>
      <c r="D176" s="4" t="s">
        <v>842</v>
      </c>
      <c r="E176" s="4" t="s">
        <v>843</v>
      </c>
      <c r="F176" s="6">
        <v>45181</v>
      </c>
      <c r="G176" s="6">
        <v>45182</v>
      </c>
      <c r="H176" s="4">
        <v>1</v>
      </c>
      <c r="I176" s="4">
        <v>1</v>
      </c>
      <c r="J176" s="4">
        <v>1</v>
      </c>
      <c r="K176" s="4" t="s">
        <v>30</v>
      </c>
      <c r="L176" s="4">
        <v>211.66</v>
      </c>
      <c r="M176" s="4">
        <v>211.66</v>
      </c>
      <c r="N176" s="4" t="s">
        <v>844</v>
      </c>
      <c r="O176" s="4" t="s">
        <v>32</v>
      </c>
      <c r="P176" s="4" t="s">
        <v>33</v>
      </c>
      <c r="Q176" s="4">
        <v>0</v>
      </c>
      <c r="R176" s="8">
        <v>45180.0000115741</v>
      </c>
      <c r="S176" s="6">
        <v>45185</v>
      </c>
      <c r="T176" s="4" t="s">
        <v>34</v>
      </c>
      <c r="U176" s="4">
        <v>211.66</v>
      </c>
      <c r="V176" s="4">
        <v>0</v>
      </c>
      <c r="W176" s="4">
        <v>0</v>
      </c>
      <c r="X176" s="4" t="s">
        <v>845</v>
      </c>
      <c r="Y176" s="4" t="s">
        <v>846</v>
      </c>
    </row>
    <row r="177" s="4" customFormat="1" spans="1:25">
      <c r="A177" s="4" t="s">
        <v>847</v>
      </c>
      <c r="B177" s="4" t="s">
        <v>26</v>
      </c>
      <c r="C177" s="4" t="s">
        <v>27</v>
      </c>
      <c r="D177" s="4" t="s">
        <v>848</v>
      </c>
      <c r="E177" s="4" t="s">
        <v>849</v>
      </c>
      <c r="F177" s="6">
        <v>45181</v>
      </c>
      <c r="G177" s="6">
        <v>45182</v>
      </c>
      <c r="H177" s="4">
        <v>1</v>
      </c>
      <c r="I177" s="4">
        <v>1</v>
      </c>
      <c r="J177" s="4">
        <v>1</v>
      </c>
      <c r="K177" s="4" t="s">
        <v>30</v>
      </c>
      <c r="L177" s="4">
        <v>839.18</v>
      </c>
      <c r="M177" s="4">
        <v>839.18</v>
      </c>
      <c r="N177" s="4" t="s">
        <v>850</v>
      </c>
      <c r="O177" s="4" t="s">
        <v>32</v>
      </c>
      <c r="P177" s="4" t="s">
        <v>33</v>
      </c>
      <c r="Q177" s="4">
        <v>0</v>
      </c>
      <c r="R177" s="8">
        <v>45180.0000115741</v>
      </c>
      <c r="S177" s="6">
        <v>45185</v>
      </c>
      <c r="T177" s="4" t="s">
        <v>34</v>
      </c>
      <c r="U177" s="4">
        <v>839.18</v>
      </c>
      <c r="V177" s="4">
        <v>0</v>
      </c>
      <c r="W177" s="4">
        <v>0</v>
      </c>
      <c r="X177" s="4" t="s">
        <v>851</v>
      </c>
      <c r="Y177" s="4" t="s">
        <v>36</v>
      </c>
    </row>
    <row r="178" s="4" customFormat="1" spans="1:25">
      <c r="A178" s="4" t="s">
        <v>852</v>
      </c>
      <c r="B178" s="4" t="s">
        <v>26</v>
      </c>
      <c r="C178" s="4" t="s">
        <v>27</v>
      </c>
      <c r="D178" s="4" t="s">
        <v>853</v>
      </c>
      <c r="E178" s="4" t="s">
        <v>854</v>
      </c>
      <c r="F178" s="6">
        <v>45181</v>
      </c>
      <c r="G178" s="6">
        <v>45182</v>
      </c>
      <c r="H178" s="4">
        <v>1</v>
      </c>
      <c r="I178" s="4">
        <v>1</v>
      </c>
      <c r="J178" s="4">
        <v>1</v>
      </c>
      <c r="K178" s="4" t="s">
        <v>30</v>
      </c>
      <c r="L178" s="4">
        <v>975.31</v>
      </c>
      <c r="M178" s="4">
        <v>975.31</v>
      </c>
      <c r="N178" s="4" t="s">
        <v>855</v>
      </c>
      <c r="O178" s="4" t="s">
        <v>32</v>
      </c>
      <c r="P178" s="4" t="s">
        <v>33</v>
      </c>
      <c r="Q178" s="4">
        <v>0</v>
      </c>
      <c r="R178" s="8">
        <v>45180</v>
      </c>
      <c r="S178" s="6">
        <v>45185</v>
      </c>
      <c r="T178" s="4" t="s">
        <v>34</v>
      </c>
      <c r="U178" s="4">
        <v>975.31</v>
      </c>
      <c r="V178" s="4">
        <v>0</v>
      </c>
      <c r="W178" s="4">
        <v>0</v>
      </c>
      <c r="X178" s="4" t="s">
        <v>856</v>
      </c>
      <c r="Y178" s="4" t="s">
        <v>36</v>
      </c>
    </row>
    <row r="179" s="4" customFormat="1" spans="1:25">
      <c r="A179" s="4" t="s">
        <v>857</v>
      </c>
      <c r="B179" s="4" t="s">
        <v>26</v>
      </c>
      <c r="C179" s="4" t="s">
        <v>27</v>
      </c>
      <c r="D179" s="4" t="s">
        <v>858</v>
      </c>
      <c r="E179" s="4" t="s">
        <v>859</v>
      </c>
      <c r="F179" s="6">
        <v>45180</v>
      </c>
      <c r="G179" s="6">
        <v>45182</v>
      </c>
      <c r="H179" s="4">
        <v>1</v>
      </c>
      <c r="I179" s="4">
        <v>2</v>
      </c>
      <c r="J179" s="4">
        <v>2</v>
      </c>
      <c r="K179" s="4" t="s">
        <v>30</v>
      </c>
      <c r="L179" s="4">
        <v>1039.2</v>
      </c>
      <c r="M179" s="4">
        <v>1039.2</v>
      </c>
      <c r="N179" s="4" t="s">
        <v>860</v>
      </c>
      <c r="O179" s="4" t="s">
        <v>32</v>
      </c>
      <c r="P179" s="4" t="s">
        <v>33</v>
      </c>
      <c r="Q179" s="4">
        <v>0</v>
      </c>
      <c r="R179" s="8">
        <v>45180</v>
      </c>
      <c r="S179" s="6">
        <v>45185</v>
      </c>
      <c r="T179" s="4" t="s">
        <v>34</v>
      </c>
      <c r="U179" s="4">
        <v>1039.2</v>
      </c>
      <c r="V179" s="4">
        <v>0</v>
      </c>
      <c r="W179" s="4">
        <v>0</v>
      </c>
      <c r="X179" s="4" t="s">
        <v>861</v>
      </c>
      <c r="Y179" s="4" t="s">
        <v>862</v>
      </c>
    </row>
    <row r="180" s="4" customFormat="1" spans="1:25">
      <c r="A180" s="4" t="s">
        <v>863</v>
      </c>
      <c r="B180" s="4" t="s">
        <v>26</v>
      </c>
      <c r="C180" s="4" t="s">
        <v>27</v>
      </c>
      <c r="D180" s="4" t="s">
        <v>864</v>
      </c>
      <c r="E180" s="4" t="s">
        <v>760</v>
      </c>
      <c r="F180" s="6">
        <v>45181</v>
      </c>
      <c r="G180" s="6">
        <v>45182</v>
      </c>
      <c r="H180" s="4">
        <v>1</v>
      </c>
      <c r="I180" s="4">
        <v>1</v>
      </c>
      <c r="J180" s="4">
        <v>1</v>
      </c>
      <c r="K180" s="4" t="s">
        <v>30</v>
      </c>
      <c r="L180" s="4">
        <v>681.16</v>
      </c>
      <c r="M180" s="4">
        <v>681.16</v>
      </c>
      <c r="N180" s="4" t="s">
        <v>865</v>
      </c>
      <c r="O180" s="4" t="s">
        <v>32</v>
      </c>
      <c r="P180" s="4" t="s">
        <v>33</v>
      </c>
      <c r="Q180" s="4">
        <v>0</v>
      </c>
      <c r="R180" s="8">
        <v>45180.0000115741</v>
      </c>
      <c r="S180" s="6">
        <v>45185</v>
      </c>
      <c r="T180" s="4" t="s">
        <v>34</v>
      </c>
      <c r="U180" s="4">
        <v>681.16</v>
      </c>
      <c r="V180" s="4">
        <v>0</v>
      </c>
      <c r="W180" s="4">
        <v>0</v>
      </c>
      <c r="X180" s="4" t="s">
        <v>866</v>
      </c>
      <c r="Y180" s="4" t="s">
        <v>867</v>
      </c>
    </row>
    <row r="181" s="4" customFormat="1" spans="1:25">
      <c r="A181" s="4" t="s">
        <v>169</v>
      </c>
      <c r="B181" s="4" t="s">
        <v>26</v>
      </c>
      <c r="C181" s="4" t="s">
        <v>65</v>
      </c>
      <c r="D181" s="4" t="s">
        <v>170</v>
      </c>
      <c r="E181" s="4" t="s">
        <v>171</v>
      </c>
      <c r="F181" s="6">
        <v>45181</v>
      </c>
      <c r="G181" s="6">
        <v>45182</v>
      </c>
      <c r="H181" s="4">
        <v>1</v>
      </c>
      <c r="I181" s="4">
        <v>1</v>
      </c>
      <c r="J181" s="4">
        <v>1</v>
      </c>
      <c r="K181" s="4" t="s">
        <v>30</v>
      </c>
      <c r="L181" s="4">
        <v>-167.25</v>
      </c>
      <c r="M181" s="4">
        <v>-167.25</v>
      </c>
      <c r="N181" s="4" t="s">
        <v>172</v>
      </c>
      <c r="O181" s="4" t="s">
        <v>32</v>
      </c>
      <c r="P181" s="4" t="s">
        <v>33</v>
      </c>
      <c r="Q181" s="4">
        <v>0</v>
      </c>
      <c r="R181" s="8">
        <v>45144.0000115741</v>
      </c>
      <c r="S181" s="6">
        <v>45185</v>
      </c>
      <c r="T181" s="4" t="s">
        <v>34</v>
      </c>
      <c r="U181" s="4">
        <v>-167.25</v>
      </c>
      <c r="V181" s="4">
        <v>0</v>
      </c>
      <c r="W181" s="4">
        <v>0</v>
      </c>
      <c r="X181" s="4" t="s">
        <v>173</v>
      </c>
      <c r="Y181" s="4" t="s">
        <v>36</v>
      </c>
    </row>
    <row r="182" s="4" customFormat="1" spans="1:25">
      <c r="A182" s="4" t="s">
        <v>868</v>
      </c>
      <c r="B182" s="4" t="s">
        <v>26</v>
      </c>
      <c r="C182" s="4" t="s">
        <v>27</v>
      </c>
      <c r="D182" s="4" t="s">
        <v>869</v>
      </c>
      <c r="E182" s="4" t="s">
        <v>870</v>
      </c>
      <c r="F182" s="6">
        <v>45181</v>
      </c>
      <c r="G182" s="6">
        <v>45182</v>
      </c>
      <c r="H182" s="4">
        <v>1</v>
      </c>
      <c r="I182" s="4">
        <v>1</v>
      </c>
      <c r="J182" s="4">
        <v>1</v>
      </c>
      <c r="K182" s="4" t="s">
        <v>30</v>
      </c>
      <c r="L182" s="4">
        <v>314.6</v>
      </c>
      <c r="M182" s="4">
        <v>314.6</v>
      </c>
      <c r="N182" s="4" t="s">
        <v>871</v>
      </c>
      <c r="O182" s="4" t="s">
        <v>32</v>
      </c>
      <c r="P182" s="4" t="s">
        <v>33</v>
      </c>
      <c r="Q182" s="4">
        <v>0</v>
      </c>
      <c r="R182" s="8">
        <v>45180</v>
      </c>
      <c r="S182" s="6">
        <v>45185</v>
      </c>
      <c r="T182" s="4" t="s">
        <v>34</v>
      </c>
      <c r="U182" s="4">
        <v>314.6</v>
      </c>
      <c r="V182" s="4">
        <v>0</v>
      </c>
      <c r="W182" s="4">
        <v>0</v>
      </c>
      <c r="X182" s="4" t="s">
        <v>872</v>
      </c>
      <c r="Y182" s="4" t="s">
        <v>873</v>
      </c>
    </row>
    <row r="183" s="4" customFormat="1" spans="1:25">
      <c r="A183" s="4" t="s">
        <v>874</v>
      </c>
      <c r="B183" s="4" t="s">
        <v>26</v>
      </c>
      <c r="C183" s="4" t="s">
        <v>27</v>
      </c>
      <c r="D183" s="4" t="s">
        <v>875</v>
      </c>
      <c r="E183" s="4" t="s">
        <v>876</v>
      </c>
      <c r="F183" s="6">
        <v>45180</v>
      </c>
      <c r="G183" s="6">
        <v>45182</v>
      </c>
      <c r="H183" s="4">
        <v>1</v>
      </c>
      <c r="I183" s="4">
        <v>2</v>
      </c>
      <c r="J183" s="4">
        <v>2</v>
      </c>
      <c r="K183" s="4" t="s">
        <v>30</v>
      </c>
      <c r="L183" s="4">
        <v>2365.9</v>
      </c>
      <c r="M183" s="4">
        <v>2365.9</v>
      </c>
      <c r="N183" s="4" t="s">
        <v>877</v>
      </c>
      <c r="O183" s="4" t="s">
        <v>32</v>
      </c>
      <c r="P183" s="4" t="s">
        <v>33</v>
      </c>
      <c r="Q183" s="4">
        <v>0</v>
      </c>
      <c r="R183" s="8">
        <v>45180.0000115741</v>
      </c>
      <c r="S183" s="6">
        <v>45185</v>
      </c>
      <c r="T183" s="4" t="s">
        <v>34</v>
      </c>
      <c r="U183" s="4">
        <v>2365.9</v>
      </c>
      <c r="V183" s="4">
        <v>0</v>
      </c>
      <c r="W183" s="4">
        <v>0</v>
      </c>
      <c r="X183" s="4" t="s">
        <v>878</v>
      </c>
      <c r="Y183" s="4" t="s">
        <v>879</v>
      </c>
    </row>
    <row r="184" s="4" customFormat="1" spans="1:25">
      <c r="A184" s="4" t="s">
        <v>880</v>
      </c>
      <c r="B184" s="4" t="s">
        <v>26</v>
      </c>
      <c r="C184" s="4" t="s">
        <v>27</v>
      </c>
      <c r="D184" s="4" t="s">
        <v>881</v>
      </c>
      <c r="E184" s="4" t="s">
        <v>882</v>
      </c>
      <c r="F184" s="6">
        <v>45181</v>
      </c>
      <c r="G184" s="6">
        <v>45182</v>
      </c>
      <c r="H184" s="4">
        <v>1</v>
      </c>
      <c r="I184" s="4">
        <v>1</v>
      </c>
      <c r="J184" s="4">
        <v>1</v>
      </c>
      <c r="K184" s="4" t="s">
        <v>30</v>
      </c>
      <c r="L184" s="4">
        <v>532.34</v>
      </c>
      <c r="M184" s="4">
        <v>532.34</v>
      </c>
      <c r="N184" s="4" t="s">
        <v>883</v>
      </c>
      <c r="O184" s="4" t="s">
        <v>32</v>
      </c>
      <c r="P184" s="4" t="s">
        <v>33</v>
      </c>
      <c r="Q184" s="4">
        <v>0</v>
      </c>
      <c r="R184" s="8">
        <v>45180.0000115741</v>
      </c>
      <c r="S184" s="6">
        <v>45185</v>
      </c>
      <c r="T184" s="4" t="s">
        <v>34</v>
      </c>
      <c r="U184" s="4">
        <v>532.34</v>
      </c>
      <c r="V184" s="4">
        <v>0</v>
      </c>
      <c r="W184" s="4">
        <v>0</v>
      </c>
      <c r="X184" s="4" t="s">
        <v>884</v>
      </c>
      <c r="Y184" s="4" t="s">
        <v>885</v>
      </c>
    </row>
    <row r="185" s="4" customFormat="1" spans="1:25">
      <c r="A185" s="4" t="s">
        <v>886</v>
      </c>
      <c r="B185" s="4" t="s">
        <v>26</v>
      </c>
      <c r="C185" s="4" t="s">
        <v>27</v>
      </c>
      <c r="D185" s="4" t="s">
        <v>853</v>
      </c>
      <c r="E185" s="4" t="s">
        <v>854</v>
      </c>
      <c r="F185" s="6">
        <v>45181</v>
      </c>
      <c r="G185" s="6">
        <v>45182</v>
      </c>
      <c r="H185" s="4">
        <v>1</v>
      </c>
      <c r="I185" s="4">
        <v>1</v>
      </c>
      <c r="J185" s="4">
        <v>1</v>
      </c>
      <c r="K185" s="4" t="s">
        <v>30</v>
      </c>
      <c r="L185" s="4">
        <v>975.31</v>
      </c>
      <c r="M185" s="4">
        <v>975.31</v>
      </c>
      <c r="N185" s="4" t="s">
        <v>887</v>
      </c>
      <c r="O185" s="4" t="s">
        <v>32</v>
      </c>
      <c r="P185" s="4" t="s">
        <v>33</v>
      </c>
      <c r="Q185" s="4">
        <v>0</v>
      </c>
      <c r="R185" s="8">
        <v>45180.0000115741</v>
      </c>
      <c r="S185" s="6">
        <v>45185</v>
      </c>
      <c r="T185" s="4" t="s">
        <v>34</v>
      </c>
      <c r="U185" s="4">
        <v>975.31</v>
      </c>
      <c r="V185" s="4">
        <v>0</v>
      </c>
      <c r="W185" s="4">
        <v>0</v>
      </c>
      <c r="X185" s="4" t="s">
        <v>888</v>
      </c>
      <c r="Y185" s="4" t="s">
        <v>36</v>
      </c>
    </row>
    <row r="186" s="4" customFormat="1" spans="1:25">
      <c r="A186" s="4" t="s">
        <v>889</v>
      </c>
      <c r="B186" s="4" t="s">
        <v>26</v>
      </c>
      <c r="C186" s="4" t="s">
        <v>27</v>
      </c>
      <c r="D186" s="4" t="s">
        <v>890</v>
      </c>
      <c r="E186" s="4" t="s">
        <v>891</v>
      </c>
      <c r="F186" s="6">
        <v>45180</v>
      </c>
      <c r="G186" s="6">
        <v>45182</v>
      </c>
      <c r="H186" s="4">
        <v>1</v>
      </c>
      <c r="I186" s="4">
        <v>2</v>
      </c>
      <c r="J186" s="4">
        <v>2</v>
      </c>
      <c r="K186" s="4" t="s">
        <v>30</v>
      </c>
      <c r="L186" s="4">
        <v>4580</v>
      </c>
      <c r="M186" s="4">
        <v>4580</v>
      </c>
      <c r="N186" s="4" t="s">
        <v>892</v>
      </c>
      <c r="O186" s="4" t="s">
        <v>32</v>
      </c>
      <c r="P186" s="4" t="s">
        <v>33</v>
      </c>
      <c r="Q186" s="4">
        <v>0</v>
      </c>
      <c r="R186" s="8">
        <v>45180.0000115741</v>
      </c>
      <c r="S186" s="6">
        <v>45185</v>
      </c>
      <c r="T186" s="4" t="s">
        <v>34</v>
      </c>
      <c r="U186" s="4">
        <v>4580</v>
      </c>
      <c r="V186" s="4">
        <v>0</v>
      </c>
      <c r="W186" s="4">
        <v>0</v>
      </c>
      <c r="X186" s="4" t="s">
        <v>893</v>
      </c>
      <c r="Y186" s="4" t="s">
        <v>894</v>
      </c>
    </row>
    <row r="187" s="4" customFormat="1" spans="1:25">
      <c r="A187" s="4" t="s">
        <v>895</v>
      </c>
      <c r="B187" s="4" t="s">
        <v>26</v>
      </c>
      <c r="C187" s="4" t="s">
        <v>27</v>
      </c>
      <c r="D187" s="4" t="s">
        <v>896</v>
      </c>
      <c r="E187" s="4" t="s">
        <v>897</v>
      </c>
      <c r="F187" s="6">
        <v>45181</v>
      </c>
      <c r="G187" s="6">
        <v>45182</v>
      </c>
      <c r="H187" s="4">
        <v>1</v>
      </c>
      <c r="I187" s="4">
        <v>1</v>
      </c>
      <c r="J187" s="4">
        <v>1</v>
      </c>
      <c r="K187" s="4" t="s">
        <v>30</v>
      </c>
      <c r="L187" s="4">
        <v>714.85</v>
      </c>
      <c r="M187" s="4">
        <v>714.85</v>
      </c>
      <c r="N187" s="4" t="s">
        <v>898</v>
      </c>
      <c r="O187" s="4" t="s">
        <v>32</v>
      </c>
      <c r="P187" s="4" t="s">
        <v>33</v>
      </c>
      <c r="Q187" s="4">
        <v>0</v>
      </c>
      <c r="R187" s="8">
        <v>45180.0000115741</v>
      </c>
      <c r="S187" s="6">
        <v>45185</v>
      </c>
      <c r="T187" s="4" t="s">
        <v>34</v>
      </c>
      <c r="U187" s="4">
        <v>714.85</v>
      </c>
      <c r="V187" s="4">
        <v>0</v>
      </c>
      <c r="W187" s="4">
        <v>0</v>
      </c>
      <c r="X187" s="4" t="s">
        <v>899</v>
      </c>
      <c r="Y187" s="4" t="s">
        <v>900</v>
      </c>
    </row>
    <row r="188" s="4" customFormat="1" spans="1:25">
      <c r="A188" s="4" t="s">
        <v>901</v>
      </c>
      <c r="B188" s="4" t="s">
        <v>26</v>
      </c>
      <c r="C188" s="4" t="s">
        <v>27</v>
      </c>
      <c r="D188" s="4" t="s">
        <v>902</v>
      </c>
      <c r="E188" s="4" t="s">
        <v>903</v>
      </c>
      <c r="F188" s="6">
        <v>45181</v>
      </c>
      <c r="G188" s="6">
        <v>45182</v>
      </c>
      <c r="H188" s="4">
        <v>1</v>
      </c>
      <c r="I188" s="4">
        <v>1</v>
      </c>
      <c r="J188" s="4">
        <v>1</v>
      </c>
      <c r="K188" s="4" t="s">
        <v>30</v>
      </c>
      <c r="L188" s="4">
        <v>222.11</v>
      </c>
      <c r="M188" s="4">
        <v>222.11</v>
      </c>
      <c r="N188" s="4" t="s">
        <v>904</v>
      </c>
      <c r="O188" s="4" t="s">
        <v>32</v>
      </c>
      <c r="P188" s="4" t="s">
        <v>33</v>
      </c>
      <c r="Q188" s="4">
        <v>0</v>
      </c>
      <c r="R188" s="8">
        <v>45180</v>
      </c>
      <c r="S188" s="6">
        <v>45185</v>
      </c>
      <c r="T188" s="4" t="s">
        <v>34</v>
      </c>
      <c r="U188" s="4">
        <v>222.11</v>
      </c>
      <c r="V188" s="4">
        <v>0</v>
      </c>
      <c r="W188" s="4">
        <v>0</v>
      </c>
      <c r="X188" s="4" t="s">
        <v>905</v>
      </c>
      <c r="Y188" s="4" t="s">
        <v>906</v>
      </c>
    </row>
    <row r="189" s="4" customFormat="1" spans="1:25">
      <c r="A189" s="4" t="s">
        <v>907</v>
      </c>
      <c r="B189" s="4" t="s">
        <v>26</v>
      </c>
      <c r="C189" s="4" t="s">
        <v>27</v>
      </c>
      <c r="D189" s="4" t="s">
        <v>908</v>
      </c>
      <c r="E189" s="4" t="s">
        <v>909</v>
      </c>
      <c r="F189" s="6">
        <v>45181</v>
      </c>
      <c r="G189" s="6">
        <v>45182</v>
      </c>
      <c r="H189" s="4">
        <v>1</v>
      </c>
      <c r="I189" s="4">
        <v>1</v>
      </c>
      <c r="J189" s="4">
        <v>1</v>
      </c>
      <c r="K189" s="4" t="s">
        <v>30</v>
      </c>
      <c r="L189" s="4">
        <v>398.18</v>
      </c>
      <c r="M189" s="4">
        <v>398.18</v>
      </c>
      <c r="N189" s="4" t="s">
        <v>910</v>
      </c>
      <c r="O189" s="4" t="s">
        <v>32</v>
      </c>
      <c r="P189" s="4" t="s">
        <v>33</v>
      </c>
      <c r="Q189" s="4">
        <v>0</v>
      </c>
      <c r="R189" s="8">
        <v>45180.0000115741</v>
      </c>
      <c r="S189" s="6">
        <v>45185</v>
      </c>
      <c r="T189" s="4" t="s">
        <v>34</v>
      </c>
      <c r="U189" s="4">
        <v>398.18</v>
      </c>
      <c r="V189" s="4">
        <v>0</v>
      </c>
      <c r="W189" s="4">
        <v>0</v>
      </c>
      <c r="X189" s="4" t="s">
        <v>911</v>
      </c>
      <c r="Y189" s="4" t="s">
        <v>912</v>
      </c>
    </row>
    <row r="190" s="4" customFormat="1" spans="1:25">
      <c r="A190" s="4" t="s">
        <v>913</v>
      </c>
      <c r="B190" s="4" t="s">
        <v>26</v>
      </c>
      <c r="C190" s="4" t="s">
        <v>27</v>
      </c>
      <c r="D190" s="4" t="s">
        <v>914</v>
      </c>
      <c r="E190" s="4" t="s">
        <v>915</v>
      </c>
      <c r="F190" s="6">
        <v>45181</v>
      </c>
      <c r="G190" s="6">
        <v>45182</v>
      </c>
      <c r="H190" s="4">
        <v>1</v>
      </c>
      <c r="I190" s="4">
        <v>1</v>
      </c>
      <c r="J190" s="4">
        <v>1</v>
      </c>
      <c r="K190" s="4" t="s">
        <v>30</v>
      </c>
      <c r="L190" s="4">
        <v>1118.99</v>
      </c>
      <c r="M190" s="4">
        <v>1118.99</v>
      </c>
      <c r="N190" s="4" t="s">
        <v>916</v>
      </c>
      <c r="O190" s="4" t="s">
        <v>32</v>
      </c>
      <c r="P190" s="4" t="s">
        <v>33</v>
      </c>
      <c r="Q190" s="4">
        <v>0</v>
      </c>
      <c r="R190" s="8">
        <v>45180.0000115741</v>
      </c>
      <c r="S190" s="6">
        <v>45185</v>
      </c>
      <c r="T190" s="4" t="s">
        <v>34</v>
      </c>
      <c r="U190" s="4">
        <v>1118.99</v>
      </c>
      <c r="V190" s="4">
        <v>0</v>
      </c>
      <c r="W190" s="4">
        <v>0</v>
      </c>
      <c r="X190" s="4" t="s">
        <v>917</v>
      </c>
      <c r="Y190" s="4" t="s">
        <v>36</v>
      </c>
    </row>
    <row r="191" s="4" customFormat="1" spans="1:25">
      <c r="A191" s="4" t="s">
        <v>918</v>
      </c>
      <c r="B191" s="4" t="s">
        <v>26</v>
      </c>
      <c r="C191" s="4" t="s">
        <v>27</v>
      </c>
      <c r="D191" s="4" t="s">
        <v>919</v>
      </c>
      <c r="E191" s="4" t="s">
        <v>843</v>
      </c>
      <c r="F191" s="6">
        <v>45181</v>
      </c>
      <c r="G191" s="6">
        <v>45182</v>
      </c>
      <c r="H191" s="4">
        <v>1</v>
      </c>
      <c r="I191" s="4">
        <v>1</v>
      </c>
      <c r="J191" s="4">
        <v>1</v>
      </c>
      <c r="K191" s="4" t="s">
        <v>30</v>
      </c>
      <c r="L191" s="4">
        <v>596.58</v>
      </c>
      <c r="M191" s="4">
        <v>596.58</v>
      </c>
      <c r="N191" s="4" t="s">
        <v>920</v>
      </c>
      <c r="O191" s="4" t="s">
        <v>32</v>
      </c>
      <c r="P191" s="4" t="s">
        <v>33</v>
      </c>
      <c r="Q191" s="4">
        <v>0</v>
      </c>
      <c r="R191" s="8">
        <v>45180.0000115741</v>
      </c>
      <c r="S191" s="6">
        <v>45185</v>
      </c>
      <c r="T191" s="4" t="s">
        <v>34</v>
      </c>
      <c r="U191" s="4">
        <v>596.58</v>
      </c>
      <c r="V191" s="4">
        <v>0</v>
      </c>
      <c r="W191" s="4">
        <v>0</v>
      </c>
      <c r="X191" s="4" t="s">
        <v>921</v>
      </c>
      <c r="Y191" s="4" t="s">
        <v>36</v>
      </c>
    </row>
    <row r="192" s="4" customFormat="1" spans="1:25">
      <c r="A192" s="4" t="s">
        <v>922</v>
      </c>
      <c r="B192" s="4" t="s">
        <v>26</v>
      </c>
      <c r="C192" s="4" t="s">
        <v>27</v>
      </c>
      <c r="D192" s="4" t="s">
        <v>923</v>
      </c>
      <c r="E192" s="4" t="s">
        <v>778</v>
      </c>
      <c r="F192" s="6">
        <v>45181</v>
      </c>
      <c r="G192" s="6">
        <v>45182</v>
      </c>
      <c r="H192" s="4">
        <v>1</v>
      </c>
      <c r="I192" s="4">
        <v>1</v>
      </c>
      <c r="J192" s="4">
        <v>1</v>
      </c>
      <c r="K192" s="4" t="s">
        <v>30</v>
      </c>
      <c r="L192" s="4">
        <v>343.78</v>
      </c>
      <c r="M192" s="4">
        <v>343.78</v>
      </c>
      <c r="N192" s="4" t="s">
        <v>924</v>
      </c>
      <c r="O192" s="4" t="s">
        <v>32</v>
      </c>
      <c r="P192" s="4" t="s">
        <v>33</v>
      </c>
      <c r="Q192" s="4">
        <v>0</v>
      </c>
      <c r="R192" s="8">
        <v>45180.0000115741</v>
      </c>
      <c r="S192" s="6">
        <v>45185</v>
      </c>
      <c r="T192" s="4" t="s">
        <v>34</v>
      </c>
      <c r="U192" s="4">
        <v>343.78</v>
      </c>
      <c r="V192" s="4">
        <v>0</v>
      </c>
      <c r="W192" s="4">
        <v>0</v>
      </c>
      <c r="X192" s="4" t="s">
        <v>925</v>
      </c>
      <c r="Y192" s="4" t="s">
        <v>926</v>
      </c>
    </row>
    <row r="193" s="4" customFormat="1" spans="1:25">
      <c r="A193" s="4" t="s">
        <v>927</v>
      </c>
      <c r="B193" s="4" t="s">
        <v>26</v>
      </c>
      <c r="C193" s="4" t="s">
        <v>27</v>
      </c>
      <c r="D193" s="4" t="s">
        <v>928</v>
      </c>
      <c r="E193" s="4" t="s">
        <v>929</v>
      </c>
      <c r="F193" s="6">
        <v>45181</v>
      </c>
      <c r="G193" s="6">
        <v>45182</v>
      </c>
      <c r="H193" s="4">
        <v>1</v>
      </c>
      <c r="I193" s="4">
        <v>1</v>
      </c>
      <c r="J193" s="4">
        <v>1</v>
      </c>
      <c r="K193" s="4" t="s">
        <v>30</v>
      </c>
      <c r="L193" s="4">
        <v>1303.38</v>
      </c>
      <c r="M193" s="4">
        <v>1303.38</v>
      </c>
      <c r="N193" s="4" t="s">
        <v>930</v>
      </c>
      <c r="O193" s="4" t="s">
        <v>32</v>
      </c>
      <c r="P193" s="4" t="s">
        <v>33</v>
      </c>
      <c r="Q193" s="4">
        <v>0</v>
      </c>
      <c r="R193" s="8">
        <v>45180.0000115741</v>
      </c>
      <c r="S193" s="6">
        <v>45185</v>
      </c>
      <c r="T193" s="4" t="s">
        <v>34</v>
      </c>
      <c r="U193" s="4">
        <v>1303.38</v>
      </c>
      <c r="V193" s="4">
        <v>0</v>
      </c>
      <c r="W193" s="4">
        <v>0</v>
      </c>
      <c r="X193" s="4" t="s">
        <v>931</v>
      </c>
      <c r="Y193" s="4" t="s">
        <v>36</v>
      </c>
    </row>
    <row r="194" s="4" customFormat="1" spans="1:25">
      <c r="A194" s="4" t="s">
        <v>932</v>
      </c>
      <c r="B194" s="4" t="s">
        <v>26</v>
      </c>
      <c r="C194" s="4" t="s">
        <v>27</v>
      </c>
      <c r="D194" s="4" t="s">
        <v>933</v>
      </c>
      <c r="E194" s="4" t="s">
        <v>934</v>
      </c>
      <c r="F194" s="6">
        <v>45180</v>
      </c>
      <c r="G194" s="6">
        <v>45182</v>
      </c>
      <c r="H194" s="4">
        <v>1</v>
      </c>
      <c r="I194" s="4">
        <v>2</v>
      </c>
      <c r="J194" s="4">
        <v>2</v>
      </c>
      <c r="K194" s="4" t="s">
        <v>30</v>
      </c>
      <c r="L194" s="4">
        <v>585.09</v>
      </c>
      <c r="M194" s="4">
        <v>585.09</v>
      </c>
      <c r="N194" s="4" t="s">
        <v>935</v>
      </c>
      <c r="O194" s="4" t="s">
        <v>32</v>
      </c>
      <c r="P194" s="4" t="s">
        <v>33</v>
      </c>
      <c r="Q194" s="4">
        <v>0</v>
      </c>
      <c r="R194" s="8">
        <v>45180</v>
      </c>
      <c r="S194" s="6">
        <v>45185</v>
      </c>
      <c r="T194" s="4" t="s">
        <v>34</v>
      </c>
      <c r="U194" s="4">
        <v>585.09</v>
      </c>
      <c r="V194" s="4">
        <v>0</v>
      </c>
      <c r="W194" s="4">
        <v>0</v>
      </c>
      <c r="X194" s="4" t="s">
        <v>936</v>
      </c>
      <c r="Y194" s="4" t="s">
        <v>937</v>
      </c>
    </row>
    <row r="195" s="4" customFormat="1" spans="1:25">
      <c r="A195" s="4" t="s">
        <v>938</v>
      </c>
      <c r="B195" s="4" t="s">
        <v>26</v>
      </c>
      <c r="C195" s="4" t="s">
        <v>27</v>
      </c>
      <c r="D195" s="4" t="s">
        <v>939</v>
      </c>
      <c r="E195" s="4" t="s">
        <v>239</v>
      </c>
      <c r="F195" s="6">
        <v>45181</v>
      </c>
      <c r="G195" s="6">
        <v>45182</v>
      </c>
      <c r="H195" s="4">
        <v>1</v>
      </c>
      <c r="I195" s="4">
        <v>1</v>
      </c>
      <c r="J195" s="4">
        <v>1</v>
      </c>
      <c r="K195" s="4" t="s">
        <v>30</v>
      </c>
      <c r="L195" s="4">
        <v>836.98</v>
      </c>
      <c r="M195" s="4">
        <v>836.98</v>
      </c>
      <c r="N195" s="4" t="s">
        <v>940</v>
      </c>
      <c r="O195" s="4" t="s">
        <v>32</v>
      </c>
      <c r="P195" s="4" t="s">
        <v>33</v>
      </c>
      <c r="Q195" s="4">
        <v>0</v>
      </c>
      <c r="R195" s="8">
        <v>45180</v>
      </c>
      <c r="S195" s="6">
        <v>45185</v>
      </c>
      <c r="T195" s="4" t="s">
        <v>34</v>
      </c>
      <c r="U195" s="4">
        <v>836.98</v>
      </c>
      <c r="V195" s="4">
        <v>0</v>
      </c>
      <c r="W195" s="4">
        <v>0</v>
      </c>
      <c r="X195" s="4" t="s">
        <v>941</v>
      </c>
      <c r="Y195" s="4" t="s">
        <v>36</v>
      </c>
    </row>
    <row r="196" s="4" customFormat="1" spans="1:25">
      <c r="A196" s="4" t="s">
        <v>942</v>
      </c>
      <c r="B196" s="4" t="s">
        <v>26</v>
      </c>
      <c r="C196" s="4" t="s">
        <v>27</v>
      </c>
      <c r="D196" s="4" t="s">
        <v>943</v>
      </c>
      <c r="E196" s="4" t="s">
        <v>944</v>
      </c>
      <c r="F196" s="6">
        <v>45181</v>
      </c>
      <c r="G196" s="6">
        <v>45182</v>
      </c>
      <c r="H196" s="4">
        <v>1</v>
      </c>
      <c r="I196" s="4">
        <v>1</v>
      </c>
      <c r="J196" s="4">
        <v>1</v>
      </c>
      <c r="K196" s="4" t="s">
        <v>30</v>
      </c>
      <c r="L196" s="4">
        <v>268.13</v>
      </c>
      <c r="M196" s="4">
        <v>268.13</v>
      </c>
      <c r="N196" s="4" t="s">
        <v>945</v>
      </c>
      <c r="O196" s="4" t="s">
        <v>32</v>
      </c>
      <c r="P196" s="4" t="s">
        <v>33</v>
      </c>
      <c r="Q196" s="4">
        <v>0</v>
      </c>
      <c r="R196" s="8">
        <v>45180</v>
      </c>
      <c r="S196" s="6">
        <v>45185</v>
      </c>
      <c r="T196" s="4" t="s">
        <v>34</v>
      </c>
      <c r="U196" s="4">
        <v>268.13</v>
      </c>
      <c r="V196" s="4">
        <v>0</v>
      </c>
      <c r="W196" s="4">
        <v>0</v>
      </c>
      <c r="X196" s="4" t="s">
        <v>946</v>
      </c>
      <c r="Y196" s="4" t="s">
        <v>947</v>
      </c>
    </row>
    <row r="197" s="4" customFormat="1" spans="1:25">
      <c r="A197" s="4" t="s">
        <v>948</v>
      </c>
      <c r="B197" s="4" t="s">
        <v>26</v>
      </c>
      <c r="C197" s="4" t="s">
        <v>27</v>
      </c>
      <c r="D197" s="4" t="s">
        <v>949</v>
      </c>
      <c r="E197" s="4" t="s">
        <v>950</v>
      </c>
      <c r="F197" s="6">
        <v>45180</v>
      </c>
      <c r="G197" s="6">
        <v>45182</v>
      </c>
      <c r="H197" s="4">
        <v>1</v>
      </c>
      <c r="I197" s="4">
        <v>2</v>
      </c>
      <c r="J197" s="4">
        <v>2</v>
      </c>
      <c r="K197" s="4" t="s">
        <v>30</v>
      </c>
      <c r="L197" s="4">
        <v>1773.92</v>
      </c>
      <c r="M197" s="4">
        <v>1773.92</v>
      </c>
      <c r="N197" s="4" t="s">
        <v>951</v>
      </c>
      <c r="O197" s="4" t="s">
        <v>32</v>
      </c>
      <c r="P197" s="4" t="s">
        <v>33</v>
      </c>
      <c r="Q197" s="4">
        <v>0</v>
      </c>
      <c r="R197" s="8">
        <v>45180</v>
      </c>
      <c r="S197" s="6">
        <v>45185</v>
      </c>
      <c r="T197" s="4" t="s">
        <v>34</v>
      </c>
      <c r="U197" s="4">
        <v>1773.92</v>
      </c>
      <c r="V197" s="4">
        <v>0</v>
      </c>
      <c r="W197" s="4">
        <v>0</v>
      </c>
      <c r="X197" s="4" t="s">
        <v>952</v>
      </c>
      <c r="Y197" s="4" t="s">
        <v>36</v>
      </c>
    </row>
    <row r="198" s="4" customFormat="1" spans="1:25">
      <c r="A198" s="4" t="s">
        <v>725</v>
      </c>
      <c r="B198" s="4" t="s">
        <v>26</v>
      </c>
      <c r="C198" s="4" t="s">
        <v>65</v>
      </c>
      <c r="D198" s="4" t="s">
        <v>726</v>
      </c>
      <c r="E198" s="4" t="s">
        <v>727</v>
      </c>
      <c r="F198" s="6">
        <v>45178</v>
      </c>
      <c r="G198" s="6">
        <v>45182</v>
      </c>
      <c r="H198" s="4">
        <v>1</v>
      </c>
      <c r="I198" s="4">
        <v>4</v>
      </c>
      <c r="J198" s="4">
        <v>4</v>
      </c>
      <c r="K198" s="4" t="s">
        <v>30</v>
      </c>
      <c r="L198" s="4">
        <v>-3836</v>
      </c>
      <c r="M198" s="4">
        <v>-3836</v>
      </c>
      <c r="N198" s="4" t="s">
        <v>728</v>
      </c>
      <c r="O198" s="4" t="s">
        <v>32</v>
      </c>
      <c r="P198" s="4" t="s">
        <v>33</v>
      </c>
      <c r="Q198" s="4">
        <v>0</v>
      </c>
      <c r="R198" s="8">
        <v>45178.0000115741</v>
      </c>
      <c r="S198" s="6">
        <v>45185</v>
      </c>
      <c r="T198" s="4" t="s">
        <v>34</v>
      </c>
      <c r="U198" s="4">
        <v>-3836</v>
      </c>
      <c r="V198" s="4">
        <v>0</v>
      </c>
      <c r="W198" s="4">
        <v>0</v>
      </c>
      <c r="X198" s="4" t="s">
        <v>729</v>
      </c>
      <c r="Y198" s="4" t="s">
        <v>36</v>
      </c>
    </row>
    <row r="199" s="4" customFormat="1" spans="1:25">
      <c r="A199" s="4" t="s">
        <v>953</v>
      </c>
      <c r="B199" s="4" t="s">
        <v>26</v>
      </c>
      <c r="C199" s="4" t="s">
        <v>27</v>
      </c>
      <c r="D199" s="4" t="s">
        <v>954</v>
      </c>
      <c r="E199" s="4" t="s">
        <v>754</v>
      </c>
      <c r="F199" s="6">
        <v>45181</v>
      </c>
      <c r="G199" s="6">
        <v>45182</v>
      </c>
      <c r="H199" s="4">
        <v>1</v>
      </c>
      <c r="I199" s="4">
        <v>1</v>
      </c>
      <c r="J199" s="4">
        <v>1</v>
      </c>
      <c r="K199" s="4" t="s">
        <v>30</v>
      </c>
      <c r="L199" s="4">
        <v>1011.96</v>
      </c>
      <c r="M199" s="4">
        <v>1011.96</v>
      </c>
      <c r="N199" s="4" t="s">
        <v>955</v>
      </c>
      <c r="O199" s="4" t="s">
        <v>32</v>
      </c>
      <c r="P199" s="4" t="s">
        <v>33</v>
      </c>
      <c r="Q199" s="4">
        <v>0</v>
      </c>
      <c r="R199" s="8">
        <v>45180.0000115741</v>
      </c>
      <c r="S199" s="6">
        <v>45185</v>
      </c>
      <c r="T199" s="4" t="s">
        <v>34</v>
      </c>
      <c r="U199" s="4">
        <v>1011.96</v>
      </c>
      <c r="V199" s="4">
        <v>0</v>
      </c>
      <c r="W199" s="4">
        <v>0</v>
      </c>
      <c r="X199" s="4" t="s">
        <v>956</v>
      </c>
      <c r="Y199" s="4" t="s">
        <v>36</v>
      </c>
    </row>
    <row r="200" s="4" customFormat="1" spans="1:25">
      <c r="A200" s="4" t="s">
        <v>957</v>
      </c>
      <c r="B200" s="4" t="s">
        <v>26</v>
      </c>
      <c r="C200" s="4" t="s">
        <v>27</v>
      </c>
      <c r="D200" s="4" t="s">
        <v>958</v>
      </c>
      <c r="E200" s="4" t="s">
        <v>959</v>
      </c>
      <c r="F200" s="6">
        <v>45180</v>
      </c>
      <c r="G200" s="6">
        <v>45182</v>
      </c>
      <c r="H200" s="4">
        <v>1</v>
      </c>
      <c r="I200" s="4">
        <v>2</v>
      </c>
      <c r="J200" s="4">
        <v>2</v>
      </c>
      <c r="K200" s="4" t="s">
        <v>30</v>
      </c>
      <c r="L200" s="4">
        <v>517.42</v>
      </c>
      <c r="M200" s="4">
        <v>517.42</v>
      </c>
      <c r="N200" s="4" t="s">
        <v>960</v>
      </c>
      <c r="O200" s="4" t="s">
        <v>32</v>
      </c>
      <c r="P200" s="4" t="s">
        <v>33</v>
      </c>
      <c r="Q200" s="4">
        <v>0</v>
      </c>
      <c r="R200" s="8">
        <v>45180</v>
      </c>
      <c r="S200" s="6">
        <v>45185</v>
      </c>
      <c r="T200" s="4" t="s">
        <v>34</v>
      </c>
      <c r="U200" s="4">
        <v>517.42</v>
      </c>
      <c r="V200" s="4">
        <v>0</v>
      </c>
      <c r="W200" s="4">
        <v>0</v>
      </c>
      <c r="X200" s="4" t="s">
        <v>961</v>
      </c>
      <c r="Y200" s="4" t="s">
        <v>962</v>
      </c>
    </row>
    <row r="201" s="4" customFormat="1" spans="1:25">
      <c r="A201" s="4" t="s">
        <v>963</v>
      </c>
      <c r="B201" s="4" t="s">
        <v>26</v>
      </c>
      <c r="C201" s="4" t="s">
        <v>27</v>
      </c>
      <c r="D201" s="4" t="s">
        <v>964</v>
      </c>
      <c r="E201" s="4" t="s">
        <v>965</v>
      </c>
      <c r="F201" s="6">
        <v>45181</v>
      </c>
      <c r="G201" s="6">
        <v>45182</v>
      </c>
      <c r="H201" s="4">
        <v>1</v>
      </c>
      <c r="I201" s="4">
        <v>1</v>
      </c>
      <c r="J201" s="4">
        <v>1</v>
      </c>
      <c r="K201" s="4" t="s">
        <v>30</v>
      </c>
      <c r="L201" s="4">
        <v>96.22</v>
      </c>
      <c r="M201" s="4">
        <v>96.22</v>
      </c>
      <c r="N201" s="4" t="s">
        <v>966</v>
      </c>
      <c r="O201" s="4" t="s">
        <v>32</v>
      </c>
      <c r="P201" s="4" t="s">
        <v>33</v>
      </c>
      <c r="Q201" s="4">
        <v>0</v>
      </c>
      <c r="R201" s="8">
        <v>45180.0000115741</v>
      </c>
      <c r="S201" s="6">
        <v>45185</v>
      </c>
      <c r="T201" s="4" t="s">
        <v>34</v>
      </c>
      <c r="U201" s="4">
        <v>96.22</v>
      </c>
      <c r="V201" s="4">
        <v>0</v>
      </c>
      <c r="W201" s="4">
        <v>0</v>
      </c>
      <c r="X201" s="4" t="s">
        <v>967</v>
      </c>
      <c r="Y201" s="4" t="s">
        <v>968</v>
      </c>
    </row>
    <row r="202" s="4" customFormat="1" spans="1:25">
      <c r="A202" s="4" t="s">
        <v>969</v>
      </c>
      <c r="B202" s="4" t="s">
        <v>26</v>
      </c>
      <c r="C202" s="4" t="s">
        <v>27</v>
      </c>
      <c r="D202" s="4" t="s">
        <v>970</v>
      </c>
      <c r="E202" s="4" t="s">
        <v>971</v>
      </c>
      <c r="F202" s="6">
        <v>45181</v>
      </c>
      <c r="G202" s="6">
        <v>45182</v>
      </c>
      <c r="H202" s="4">
        <v>1</v>
      </c>
      <c r="I202" s="4">
        <v>1</v>
      </c>
      <c r="J202" s="4">
        <v>1</v>
      </c>
      <c r="K202" s="4" t="s">
        <v>30</v>
      </c>
      <c r="L202" s="4">
        <v>185.2</v>
      </c>
      <c r="M202" s="4">
        <v>185.2</v>
      </c>
      <c r="N202" s="4" t="s">
        <v>972</v>
      </c>
      <c r="O202" s="4" t="s">
        <v>32</v>
      </c>
      <c r="P202" s="4" t="s">
        <v>33</v>
      </c>
      <c r="Q202" s="4">
        <v>0</v>
      </c>
      <c r="R202" s="8">
        <v>45180.0000115741</v>
      </c>
      <c r="S202" s="6">
        <v>45185</v>
      </c>
      <c r="T202" s="4" t="s">
        <v>34</v>
      </c>
      <c r="U202" s="4">
        <v>185.2</v>
      </c>
      <c r="V202" s="4">
        <v>0</v>
      </c>
      <c r="W202" s="4">
        <v>0</v>
      </c>
      <c r="X202" s="4" t="s">
        <v>973</v>
      </c>
      <c r="Y202" s="4" t="s">
        <v>36</v>
      </c>
    </row>
    <row r="203" s="4" customFormat="1" spans="1:25">
      <c r="A203" s="4" t="s">
        <v>974</v>
      </c>
      <c r="B203" s="4" t="s">
        <v>26</v>
      </c>
      <c r="C203" s="4" t="s">
        <v>27</v>
      </c>
      <c r="D203" s="4" t="s">
        <v>975</v>
      </c>
      <c r="E203" s="4" t="s">
        <v>976</v>
      </c>
      <c r="F203" s="6">
        <v>45181</v>
      </c>
      <c r="G203" s="6">
        <v>45182</v>
      </c>
      <c r="H203" s="4">
        <v>1</v>
      </c>
      <c r="I203" s="4">
        <v>1</v>
      </c>
      <c r="J203" s="4">
        <v>1</v>
      </c>
      <c r="K203" s="4" t="s">
        <v>30</v>
      </c>
      <c r="L203" s="4">
        <v>291.4</v>
      </c>
      <c r="M203" s="4">
        <v>291.4</v>
      </c>
      <c r="N203" s="4" t="s">
        <v>977</v>
      </c>
      <c r="O203" s="4" t="s">
        <v>32</v>
      </c>
      <c r="P203" s="4" t="s">
        <v>33</v>
      </c>
      <c r="Q203" s="4">
        <v>0</v>
      </c>
      <c r="R203" s="8">
        <v>45180.0000115741</v>
      </c>
      <c r="S203" s="6">
        <v>45185</v>
      </c>
      <c r="T203" s="4" t="s">
        <v>34</v>
      </c>
      <c r="U203" s="4">
        <v>291.4</v>
      </c>
      <c r="V203" s="4">
        <v>0</v>
      </c>
      <c r="W203" s="4">
        <v>0</v>
      </c>
      <c r="X203" s="4" t="s">
        <v>978</v>
      </c>
      <c r="Y203" s="4" t="s">
        <v>36</v>
      </c>
    </row>
    <row r="204" s="4" customFormat="1" spans="1:25">
      <c r="A204" s="4" t="s">
        <v>979</v>
      </c>
      <c r="B204" s="4" t="s">
        <v>26</v>
      </c>
      <c r="C204" s="4" t="s">
        <v>27</v>
      </c>
      <c r="D204" s="4" t="s">
        <v>980</v>
      </c>
      <c r="E204" s="4" t="s">
        <v>981</v>
      </c>
      <c r="F204" s="6">
        <v>45181</v>
      </c>
      <c r="G204" s="6">
        <v>45182</v>
      </c>
      <c r="H204" s="4">
        <v>1</v>
      </c>
      <c r="I204" s="4">
        <v>1</v>
      </c>
      <c r="J204" s="4">
        <v>1</v>
      </c>
      <c r="K204" s="4" t="s">
        <v>30</v>
      </c>
      <c r="L204" s="4">
        <v>834.95</v>
      </c>
      <c r="M204" s="4">
        <v>834.95</v>
      </c>
      <c r="N204" s="4" t="s">
        <v>982</v>
      </c>
      <c r="O204" s="4" t="s">
        <v>32</v>
      </c>
      <c r="P204" s="4" t="s">
        <v>33</v>
      </c>
      <c r="Q204" s="4">
        <v>0</v>
      </c>
      <c r="R204" s="8">
        <v>45181.0000115741</v>
      </c>
      <c r="S204" s="6">
        <v>45185</v>
      </c>
      <c r="T204" s="4" t="s">
        <v>34</v>
      </c>
      <c r="U204" s="4">
        <v>834.95</v>
      </c>
      <c r="V204" s="4">
        <v>0</v>
      </c>
      <c r="W204" s="4">
        <v>0</v>
      </c>
      <c r="X204" s="4" t="s">
        <v>983</v>
      </c>
      <c r="Y204" s="4" t="s">
        <v>984</v>
      </c>
    </row>
    <row r="205" s="4" customFormat="1" spans="1:25">
      <c r="A205" s="4" t="s">
        <v>985</v>
      </c>
      <c r="B205" s="4" t="s">
        <v>26</v>
      </c>
      <c r="C205" s="4" t="s">
        <v>27</v>
      </c>
      <c r="D205" s="4" t="s">
        <v>986</v>
      </c>
      <c r="E205" s="4" t="s">
        <v>650</v>
      </c>
      <c r="F205" s="6">
        <v>45181</v>
      </c>
      <c r="G205" s="6">
        <v>45182</v>
      </c>
      <c r="H205" s="4">
        <v>1</v>
      </c>
      <c r="I205" s="4">
        <v>1</v>
      </c>
      <c r="J205" s="4">
        <v>1</v>
      </c>
      <c r="K205" s="4" t="s">
        <v>30</v>
      </c>
      <c r="L205" s="4">
        <v>1578.71</v>
      </c>
      <c r="M205" s="4">
        <v>1578.71</v>
      </c>
      <c r="N205" s="4" t="s">
        <v>987</v>
      </c>
      <c r="O205" s="4" t="s">
        <v>32</v>
      </c>
      <c r="P205" s="4" t="s">
        <v>33</v>
      </c>
      <c r="Q205" s="4">
        <v>0</v>
      </c>
      <c r="R205" s="8">
        <v>45181</v>
      </c>
      <c r="S205" s="6">
        <v>45185</v>
      </c>
      <c r="T205" s="4" t="s">
        <v>34</v>
      </c>
      <c r="U205" s="4">
        <v>1578.71</v>
      </c>
      <c r="V205" s="4">
        <v>0</v>
      </c>
      <c r="W205" s="4">
        <v>0</v>
      </c>
      <c r="X205" s="4" t="s">
        <v>988</v>
      </c>
      <c r="Y205" s="4" t="s">
        <v>989</v>
      </c>
    </row>
    <row r="206" s="4" customFormat="1" spans="1:25">
      <c r="A206" s="4" t="s">
        <v>990</v>
      </c>
      <c r="B206" s="4" t="s">
        <v>26</v>
      </c>
      <c r="C206" s="4" t="s">
        <v>27</v>
      </c>
      <c r="D206" s="4" t="s">
        <v>991</v>
      </c>
      <c r="E206" s="4" t="s">
        <v>992</v>
      </c>
      <c r="F206" s="6">
        <v>45181</v>
      </c>
      <c r="G206" s="6">
        <v>45182</v>
      </c>
      <c r="H206" s="4">
        <v>1</v>
      </c>
      <c r="I206" s="4">
        <v>1</v>
      </c>
      <c r="J206" s="4">
        <v>1</v>
      </c>
      <c r="K206" s="4" t="s">
        <v>30</v>
      </c>
      <c r="L206" s="4">
        <v>694.07</v>
      </c>
      <c r="M206" s="4">
        <v>694.07</v>
      </c>
      <c r="N206" s="4" t="s">
        <v>993</v>
      </c>
      <c r="O206" s="4" t="s">
        <v>32</v>
      </c>
      <c r="P206" s="4" t="s">
        <v>33</v>
      </c>
      <c r="Q206" s="4">
        <v>0</v>
      </c>
      <c r="R206" s="8">
        <v>45181.0000115741</v>
      </c>
      <c r="S206" s="6">
        <v>45185</v>
      </c>
      <c r="T206" s="4" t="s">
        <v>34</v>
      </c>
      <c r="U206" s="4">
        <v>694.07</v>
      </c>
      <c r="V206" s="4">
        <v>0</v>
      </c>
      <c r="W206" s="4">
        <v>0</v>
      </c>
      <c r="X206" s="4" t="s">
        <v>994</v>
      </c>
      <c r="Y206" s="4" t="s">
        <v>995</v>
      </c>
    </row>
    <row r="207" s="4" customFormat="1" spans="1:25">
      <c r="A207" s="4" t="s">
        <v>996</v>
      </c>
      <c r="B207" s="4" t="s">
        <v>26</v>
      </c>
      <c r="C207" s="4" t="s">
        <v>27</v>
      </c>
      <c r="D207" s="4" t="s">
        <v>997</v>
      </c>
      <c r="E207" s="4" t="s">
        <v>998</v>
      </c>
      <c r="F207" s="6">
        <v>45181</v>
      </c>
      <c r="G207" s="6">
        <v>45182</v>
      </c>
      <c r="H207" s="4">
        <v>1</v>
      </c>
      <c r="I207" s="4">
        <v>1</v>
      </c>
      <c r="J207" s="4">
        <v>1</v>
      </c>
      <c r="K207" s="4" t="s">
        <v>30</v>
      </c>
      <c r="L207" s="4">
        <v>493.03</v>
      </c>
      <c r="M207" s="4">
        <v>493.03</v>
      </c>
      <c r="N207" s="4" t="s">
        <v>999</v>
      </c>
      <c r="O207" s="4" t="s">
        <v>32</v>
      </c>
      <c r="P207" s="4" t="s">
        <v>33</v>
      </c>
      <c r="Q207" s="4">
        <v>0</v>
      </c>
      <c r="R207" s="8">
        <v>45181.0000115741</v>
      </c>
      <c r="S207" s="6">
        <v>45185</v>
      </c>
      <c r="T207" s="4" t="s">
        <v>34</v>
      </c>
      <c r="U207" s="4">
        <v>493.03</v>
      </c>
      <c r="V207" s="4">
        <v>0</v>
      </c>
      <c r="W207" s="4">
        <v>0</v>
      </c>
      <c r="X207" s="4" t="s">
        <v>1000</v>
      </c>
      <c r="Y207" s="4" t="s">
        <v>1001</v>
      </c>
    </row>
    <row r="208" s="4" customFormat="1" spans="1:25">
      <c r="A208" s="4" t="s">
        <v>1002</v>
      </c>
      <c r="B208" s="4" t="s">
        <v>26</v>
      </c>
      <c r="C208" s="4" t="s">
        <v>27</v>
      </c>
      <c r="D208" s="4" t="s">
        <v>1003</v>
      </c>
      <c r="E208" s="4" t="s">
        <v>1004</v>
      </c>
      <c r="F208" s="6">
        <v>45181</v>
      </c>
      <c r="G208" s="6">
        <v>45182</v>
      </c>
      <c r="H208" s="4">
        <v>2</v>
      </c>
      <c r="I208" s="4">
        <v>1</v>
      </c>
      <c r="J208" s="4">
        <v>2</v>
      </c>
      <c r="K208" s="4" t="s">
        <v>30</v>
      </c>
      <c r="L208" s="4">
        <v>693.3</v>
      </c>
      <c r="M208" s="4">
        <v>693.3</v>
      </c>
      <c r="N208" s="4" t="s">
        <v>1005</v>
      </c>
      <c r="O208" s="4" t="s">
        <v>32</v>
      </c>
      <c r="P208" s="4" t="s">
        <v>33</v>
      </c>
      <c r="Q208" s="4">
        <v>0</v>
      </c>
      <c r="R208" s="8">
        <v>45181</v>
      </c>
      <c r="S208" s="6">
        <v>45185</v>
      </c>
      <c r="T208" s="4" t="s">
        <v>34</v>
      </c>
      <c r="U208" s="4">
        <v>693.3</v>
      </c>
      <c r="V208" s="4">
        <v>0</v>
      </c>
      <c r="W208" s="4">
        <v>0</v>
      </c>
      <c r="X208" s="4" t="s">
        <v>1006</v>
      </c>
      <c r="Y208" s="4" t="s">
        <v>1007</v>
      </c>
    </row>
    <row r="209" s="4" customFormat="1" spans="1:25">
      <c r="A209" s="4" t="s">
        <v>1008</v>
      </c>
      <c r="B209" s="4" t="s">
        <v>26</v>
      </c>
      <c r="C209" s="4" t="s">
        <v>27</v>
      </c>
      <c r="D209" s="4" t="s">
        <v>1009</v>
      </c>
      <c r="E209" s="4" t="s">
        <v>1010</v>
      </c>
      <c r="F209" s="6">
        <v>45181</v>
      </c>
      <c r="G209" s="6">
        <v>45182</v>
      </c>
      <c r="H209" s="4">
        <v>2</v>
      </c>
      <c r="I209" s="4">
        <v>1</v>
      </c>
      <c r="J209" s="4">
        <v>2</v>
      </c>
      <c r="K209" s="4" t="s">
        <v>30</v>
      </c>
      <c r="L209" s="4">
        <v>1875.8</v>
      </c>
      <c r="M209" s="4">
        <v>1875.8</v>
      </c>
      <c r="N209" s="4" t="s">
        <v>1011</v>
      </c>
      <c r="O209" s="4" t="s">
        <v>32</v>
      </c>
      <c r="P209" s="4" t="s">
        <v>33</v>
      </c>
      <c r="Q209" s="4">
        <v>0</v>
      </c>
      <c r="R209" s="8">
        <v>45181.0000115741</v>
      </c>
      <c r="S209" s="6">
        <v>45185</v>
      </c>
      <c r="T209" s="4" t="s">
        <v>34</v>
      </c>
      <c r="U209" s="4">
        <v>1875.8</v>
      </c>
      <c r="V209" s="4">
        <v>0</v>
      </c>
      <c r="W209" s="4">
        <v>0</v>
      </c>
      <c r="X209" s="4" t="s">
        <v>1012</v>
      </c>
      <c r="Y209" s="4" t="s">
        <v>1013</v>
      </c>
    </row>
    <row r="210" s="4" customFormat="1" spans="1:25">
      <c r="A210" s="4" t="s">
        <v>1014</v>
      </c>
      <c r="B210" s="4" t="s">
        <v>26</v>
      </c>
      <c r="C210" s="4" t="s">
        <v>27</v>
      </c>
      <c r="D210" s="4" t="s">
        <v>1015</v>
      </c>
      <c r="E210" s="4" t="s">
        <v>1016</v>
      </c>
      <c r="F210" s="6">
        <v>45181</v>
      </c>
      <c r="G210" s="6">
        <v>45182</v>
      </c>
      <c r="H210" s="4">
        <v>1</v>
      </c>
      <c r="I210" s="4">
        <v>1</v>
      </c>
      <c r="J210" s="4">
        <v>1</v>
      </c>
      <c r="K210" s="4" t="s">
        <v>30</v>
      </c>
      <c r="L210" s="4">
        <v>379.69</v>
      </c>
      <c r="M210" s="4">
        <v>379.69</v>
      </c>
      <c r="N210" s="4" t="s">
        <v>1017</v>
      </c>
      <c r="O210" s="4" t="s">
        <v>32</v>
      </c>
      <c r="P210" s="4" t="s">
        <v>33</v>
      </c>
      <c r="Q210" s="4">
        <v>0</v>
      </c>
      <c r="R210" s="8">
        <v>45181</v>
      </c>
      <c r="S210" s="6">
        <v>45185</v>
      </c>
      <c r="T210" s="4" t="s">
        <v>34</v>
      </c>
      <c r="U210" s="4">
        <v>379.69</v>
      </c>
      <c r="V210" s="4">
        <v>0</v>
      </c>
      <c r="W210" s="4">
        <v>0</v>
      </c>
      <c r="X210" s="4" t="s">
        <v>1018</v>
      </c>
      <c r="Y210" s="4" t="s">
        <v>1019</v>
      </c>
    </row>
    <row r="211" s="4" customFormat="1" spans="1:25">
      <c r="A211" s="4" t="s">
        <v>1020</v>
      </c>
      <c r="B211" s="4" t="s">
        <v>26</v>
      </c>
      <c r="C211" s="4" t="s">
        <v>27</v>
      </c>
      <c r="D211" s="4" t="s">
        <v>1021</v>
      </c>
      <c r="E211" s="4" t="s">
        <v>1022</v>
      </c>
      <c r="F211" s="6">
        <v>45181</v>
      </c>
      <c r="G211" s="6">
        <v>45182</v>
      </c>
      <c r="H211" s="4">
        <v>1</v>
      </c>
      <c r="I211" s="4">
        <v>1</v>
      </c>
      <c r="J211" s="4">
        <v>1</v>
      </c>
      <c r="K211" s="4" t="s">
        <v>30</v>
      </c>
      <c r="L211" s="4">
        <v>206.54</v>
      </c>
      <c r="M211" s="4">
        <v>206.54</v>
      </c>
      <c r="N211" s="4" t="s">
        <v>1023</v>
      </c>
      <c r="O211" s="4" t="s">
        <v>32</v>
      </c>
      <c r="P211" s="4" t="s">
        <v>33</v>
      </c>
      <c r="Q211" s="4">
        <v>0</v>
      </c>
      <c r="R211" s="8">
        <v>45181</v>
      </c>
      <c r="S211" s="6">
        <v>45185</v>
      </c>
      <c r="T211" s="4" t="s">
        <v>34</v>
      </c>
      <c r="U211" s="4">
        <v>206.54</v>
      </c>
      <c r="V211" s="4">
        <v>0</v>
      </c>
      <c r="W211" s="4">
        <v>0</v>
      </c>
      <c r="X211" s="4" t="s">
        <v>1024</v>
      </c>
      <c r="Y211" s="4" t="s">
        <v>1025</v>
      </c>
    </row>
    <row r="212" s="4" customFormat="1" spans="1:25">
      <c r="A212" s="4" t="s">
        <v>688</v>
      </c>
      <c r="B212" s="4" t="s">
        <v>26</v>
      </c>
      <c r="C212" s="4" t="s">
        <v>65</v>
      </c>
      <c r="D212" s="4" t="s">
        <v>689</v>
      </c>
      <c r="E212" s="4" t="s">
        <v>29</v>
      </c>
      <c r="F212" s="6">
        <v>45181</v>
      </c>
      <c r="G212" s="6">
        <v>45182</v>
      </c>
      <c r="H212" s="4">
        <v>1</v>
      </c>
      <c r="I212" s="4">
        <v>1</v>
      </c>
      <c r="J212" s="4">
        <v>1</v>
      </c>
      <c r="K212" s="4" t="s">
        <v>30</v>
      </c>
      <c r="L212" s="4">
        <v>-519.42</v>
      </c>
      <c r="M212" s="4">
        <v>-519.42</v>
      </c>
      <c r="N212" s="4" t="s">
        <v>690</v>
      </c>
      <c r="O212" s="4" t="s">
        <v>32</v>
      </c>
      <c r="P212" s="4" t="s">
        <v>33</v>
      </c>
      <c r="Q212" s="4">
        <v>0</v>
      </c>
      <c r="R212" s="8">
        <v>45178.0000115741</v>
      </c>
      <c r="S212" s="6">
        <v>45185</v>
      </c>
      <c r="T212" s="4" t="s">
        <v>34</v>
      </c>
      <c r="U212" s="4">
        <v>-519.42</v>
      </c>
      <c r="V212" s="4">
        <v>0</v>
      </c>
      <c r="W212" s="4">
        <v>0</v>
      </c>
      <c r="X212" s="4" t="s">
        <v>691</v>
      </c>
      <c r="Y212" s="4" t="s">
        <v>692</v>
      </c>
    </row>
    <row r="213" s="4" customFormat="1" spans="1:25">
      <c r="A213" s="4" t="s">
        <v>1026</v>
      </c>
      <c r="B213" s="4" t="s">
        <v>26</v>
      </c>
      <c r="C213" s="4" t="s">
        <v>27</v>
      </c>
      <c r="D213" s="4" t="s">
        <v>783</v>
      </c>
      <c r="E213" s="4" t="s">
        <v>29</v>
      </c>
      <c r="F213" s="6">
        <v>45181</v>
      </c>
      <c r="G213" s="6">
        <v>45182</v>
      </c>
      <c r="H213" s="4">
        <v>1</v>
      </c>
      <c r="I213" s="4">
        <v>1</v>
      </c>
      <c r="J213" s="4">
        <v>1</v>
      </c>
      <c r="K213" s="4" t="s">
        <v>30</v>
      </c>
      <c r="L213" s="4">
        <v>296.2</v>
      </c>
      <c r="M213" s="4">
        <v>296.2</v>
      </c>
      <c r="N213" s="4" t="s">
        <v>1027</v>
      </c>
      <c r="O213" s="4" t="s">
        <v>32</v>
      </c>
      <c r="P213" s="4" t="s">
        <v>33</v>
      </c>
      <c r="Q213" s="4">
        <v>0</v>
      </c>
      <c r="R213" s="8">
        <v>45181.0000115741</v>
      </c>
      <c r="S213" s="6">
        <v>45185</v>
      </c>
      <c r="T213" s="4" t="s">
        <v>34</v>
      </c>
      <c r="U213" s="4">
        <v>296.2</v>
      </c>
      <c r="V213" s="4">
        <v>0</v>
      </c>
      <c r="W213" s="4">
        <v>0</v>
      </c>
      <c r="X213" s="4" t="s">
        <v>1028</v>
      </c>
      <c r="Y213" s="4" t="s">
        <v>787</v>
      </c>
    </row>
    <row r="214" s="4" customFormat="1" spans="1:25">
      <c r="A214" s="4" t="s">
        <v>1029</v>
      </c>
      <c r="B214" s="4" t="s">
        <v>26</v>
      </c>
      <c r="C214" s="4" t="s">
        <v>27</v>
      </c>
      <c r="D214" s="4" t="s">
        <v>1030</v>
      </c>
      <c r="E214" s="4" t="s">
        <v>239</v>
      </c>
      <c r="F214" s="6">
        <v>45181</v>
      </c>
      <c r="G214" s="6">
        <v>45182</v>
      </c>
      <c r="H214" s="4">
        <v>1</v>
      </c>
      <c r="I214" s="4">
        <v>1</v>
      </c>
      <c r="J214" s="4">
        <v>1</v>
      </c>
      <c r="K214" s="4" t="s">
        <v>30</v>
      </c>
      <c r="L214" s="4">
        <v>324.04</v>
      </c>
      <c r="M214" s="4">
        <v>324.04</v>
      </c>
      <c r="N214" s="4" t="s">
        <v>1031</v>
      </c>
      <c r="O214" s="4" t="s">
        <v>32</v>
      </c>
      <c r="P214" s="4" t="s">
        <v>33</v>
      </c>
      <c r="Q214" s="4">
        <v>0</v>
      </c>
      <c r="R214" s="8">
        <v>45181.0000115741</v>
      </c>
      <c r="S214" s="6">
        <v>45185</v>
      </c>
      <c r="T214" s="4" t="s">
        <v>34</v>
      </c>
      <c r="U214" s="4">
        <v>324.04</v>
      </c>
      <c r="V214" s="4">
        <v>0</v>
      </c>
      <c r="W214" s="4">
        <v>0</v>
      </c>
      <c r="X214" s="4" t="s">
        <v>1032</v>
      </c>
      <c r="Y214" s="4" t="s">
        <v>1033</v>
      </c>
    </row>
    <row r="215" s="4" customFormat="1" spans="1:25">
      <c r="A215" s="4" t="s">
        <v>1034</v>
      </c>
      <c r="B215" s="4" t="s">
        <v>26</v>
      </c>
      <c r="C215" s="4" t="s">
        <v>27</v>
      </c>
      <c r="D215" s="4" t="s">
        <v>1035</v>
      </c>
      <c r="E215" s="4" t="s">
        <v>760</v>
      </c>
      <c r="F215" s="6">
        <v>45181</v>
      </c>
      <c r="G215" s="6">
        <v>45182</v>
      </c>
      <c r="H215" s="4">
        <v>1</v>
      </c>
      <c r="I215" s="4">
        <v>1</v>
      </c>
      <c r="J215" s="4">
        <v>1</v>
      </c>
      <c r="K215" s="4" t="s">
        <v>30</v>
      </c>
      <c r="L215" s="4">
        <v>204.57</v>
      </c>
      <c r="M215" s="4">
        <v>204.57</v>
      </c>
      <c r="N215" s="4" t="s">
        <v>1036</v>
      </c>
      <c r="O215" s="4" t="s">
        <v>32</v>
      </c>
      <c r="P215" s="4" t="s">
        <v>33</v>
      </c>
      <c r="Q215" s="4">
        <v>0</v>
      </c>
      <c r="R215" s="8">
        <v>45181.0000115741</v>
      </c>
      <c r="S215" s="6">
        <v>45185</v>
      </c>
      <c r="T215" s="4" t="s">
        <v>34</v>
      </c>
      <c r="U215" s="4">
        <v>204.57</v>
      </c>
      <c r="V215" s="4">
        <v>0</v>
      </c>
      <c r="W215" s="4">
        <v>0</v>
      </c>
      <c r="X215" s="4" t="s">
        <v>1037</v>
      </c>
      <c r="Y215" s="4" t="s">
        <v>1038</v>
      </c>
    </row>
    <row r="216" s="4" customFormat="1" spans="1:25">
      <c r="A216" s="4" t="s">
        <v>1039</v>
      </c>
      <c r="B216" s="4" t="s">
        <v>26</v>
      </c>
      <c r="C216" s="4" t="s">
        <v>27</v>
      </c>
      <c r="D216" s="4" t="s">
        <v>1040</v>
      </c>
      <c r="E216" s="4" t="s">
        <v>1041</v>
      </c>
      <c r="F216" s="6">
        <v>45181</v>
      </c>
      <c r="G216" s="6">
        <v>45182</v>
      </c>
      <c r="H216" s="4">
        <v>1</v>
      </c>
      <c r="I216" s="4">
        <v>1</v>
      </c>
      <c r="J216" s="4">
        <v>1</v>
      </c>
      <c r="K216" s="4" t="s">
        <v>30</v>
      </c>
      <c r="L216" s="4">
        <v>1543.78</v>
      </c>
      <c r="M216" s="4">
        <v>1543.78</v>
      </c>
      <c r="N216" s="4" t="s">
        <v>1042</v>
      </c>
      <c r="O216" s="4" t="s">
        <v>32</v>
      </c>
      <c r="P216" s="4" t="s">
        <v>33</v>
      </c>
      <c r="Q216" s="4">
        <v>0</v>
      </c>
      <c r="R216" s="8">
        <v>45181</v>
      </c>
      <c r="S216" s="6">
        <v>45185</v>
      </c>
      <c r="T216" s="4" t="s">
        <v>34</v>
      </c>
      <c r="U216" s="4">
        <v>1543.78</v>
      </c>
      <c r="V216" s="4">
        <v>0</v>
      </c>
      <c r="W216" s="4">
        <v>0</v>
      </c>
      <c r="X216" s="4" t="s">
        <v>1043</v>
      </c>
      <c r="Y216" s="4" t="s">
        <v>36</v>
      </c>
    </row>
    <row r="217" s="4" customFormat="1" spans="1:25">
      <c r="A217" s="4" t="s">
        <v>1044</v>
      </c>
      <c r="B217" s="4" t="s">
        <v>26</v>
      </c>
      <c r="C217" s="4" t="s">
        <v>27</v>
      </c>
      <c r="D217" s="4" t="s">
        <v>1045</v>
      </c>
      <c r="E217" s="4" t="s">
        <v>1046</v>
      </c>
      <c r="F217" s="6">
        <v>45181</v>
      </c>
      <c r="G217" s="6">
        <v>45182</v>
      </c>
      <c r="H217" s="4">
        <v>1</v>
      </c>
      <c r="I217" s="4">
        <v>1</v>
      </c>
      <c r="J217" s="4">
        <v>1</v>
      </c>
      <c r="K217" s="4" t="s">
        <v>30</v>
      </c>
      <c r="L217" s="4">
        <v>275.23</v>
      </c>
      <c r="M217" s="4">
        <v>275.23</v>
      </c>
      <c r="N217" s="4" t="s">
        <v>1047</v>
      </c>
      <c r="O217" s="4" t="s">
        <v>32</v>
      </c>
      <c r="P217" s="4" t="s">
        <v>33</v>
      </c>
      <c r="Q217" s="4">
        <v>0</v>
      </c>
      <c r="R217" s="8">
        <v>45181</v>
      </c>
      <c r="S217" s="6">
        <v>45185</v>
      </c>
      <c r="T217" s="4" t="s">
        <v>34</v>
      </c>
      <c r="U217" s="4">
        <v>275.23</v>
      </c>
      <c r="V217" s="4">
        <v>0</v>
      </c>
      <c r="W217" s="4">
        <v>0</v>
      </c>
      <c r="X217" s="4" t="s">
        <v>1048</v>
      </c>
      <c r="Y217" s="4" t="s">
        <v>1049</v>
      </c>
    </row>
    <row r="218" s="4" customFormat="1" spans="1:27">
      <c r="A218" s="4" t="s">
        <v>1050</v>
      </c>
      <c r="B218" s="4" t="s">
        <v>26</v>
      </c>
      <c r="C218" s="4" t="s">
        <v>27</v>
      </c>
      <c r="D218" s="4" t="s">
        <v>1051</v>
      </c>
      <c r="E218" s="4" t="s">
        <v>1022</v>
      </c>
      <c r="F218" s="6">
        <v>45181</v>
      </c>
      <c r="G218" s="6">
        <v>45182</v>
      </c>
      <c r="H218" s="4">
        <v>3</v>
      </c>
      <c r="I218" s="4">
        <v>1</v>
      </c>
      <c r="J218" s="4">
        <v>3</v>
      </c>
      <c r="K218" s="4" t="s">
        <v>30</v>
      </c>
      <c r="L218" s="4">
        <v>651.75</v>
      </c>
      <c r="M218" s="4">
        <v>651.75</v>
      </c>
      <c r="N218" s="4" t="s">
        <v>1052</v>
      </c>
      <c r="O218" s="4" t="s">
        <v>32</v>
      </c>
      <c r="P218" s="4" t="s">
        <v>33</v>
      </c>
      <c r="Q218" s="4">
        <v>0</v>
      </c>
      <c r="R218" s="8">
        <v>45181</v>
      </c>
      <c r="S218" s="6">
        <v>45185</v>
      </c>
      <c r="T218" s="4" t="s">
        <v>34</v>
      </c>
      <c r="U218" s="4">
        <v>651.75</v>
      </c>
      <c r="V218" s="4">
        <v>0</v>
      </c>
      <c r="W218" s="4">
        <v>0</v>
      </c>
      <c r="X218" s="4" t="s">
        <v>1053</v>
      </c>
      <c r="Y218" s="4" t="s">
        <v>1054</v>
      </c>
      <c r="Z218" s="4">
        <v>85372387</v>
      </c>
      <c r="AA218" s="4" t="s">
        <v>1055</v>
      </c>
    </row>
    <row r="219" s="4" customFormat="1" spans="1:25">
      <c r="A219" s="4" t="s">
        <v>1039</v>
      </c>
      <c r="B219" s="4" t="s">
        <v>26</v>
      </c>
      <c r="C219" s="4" t="s">
        <v>65</v>
      </c>
      <c r="D219" s="4" t="s">
        <v>1040</v>
      </c>
      <c r="E219" s="4" t="s">
        <v>1041</v>
      </c>
      <c r="F219" s="6">
        <v>45181</v>
      </c>
      <c r="G219" s="6">
        <v>45182</v>
      </c>
      <c r="H219" s="4">
        <v>1</v>
      </c>
      <c r="I219" s="4">
        <v>1</v>
      </c>
      <c r="J219" s="4">
        <v>1</v>
      </c>
      <c r="K219" s="4" t="s">
        <v>30</v>
      </c>
      <c r="L219" s="4">
        <v>-1543.78</v>
      </c>
      <c r="M219" s="4">
        <v>-1543.78</v>
      </c>
      <c r="N219" s="4" t="s">
        <v>1042</v>
      </c>
      <c r="O219" s="4" t="s">
        <v>32</v>
      </c>
      <c r="P219" s="4" t="s">
        <v>33</v>
      </c>
      <c r="Q219" s="4">
        <v>0</v>
      </c>
      <c r="R219" s="8">
        <v>45181</v>
      </c>
      <c r="S219" s="6">
        <v>45185</v>
      </c>
      <c r="T219" s="4" t="s">
        <v>34</v>
      </c>
      <c r="U219" s="4">
        <v>-1543.78</v>
      </c>
      <c r="V219" s="4">
        <v>0</v>
      </c>
      <c r="W219" s="4">
        <v>0</v>
      </c>
      <c r="X219" s="4" t="s">
        <v>1043</v>
      </c>
      <c r="Y219" s="4" t="s">
        <v>36</v>
      </c>
    </row>
    <row r="220" s="4" customFormat="1" spans="1:25">
      <c r="A220" s="4" t="s">
        <v>1056</v>
      </c>
      <c r="B220" s="4" t="s">
        <v>26</v>
      </c>
      <c r="C220" s="4" t="s">
        <v>27</v>
      </c>
      <c r="D220" s="4" t="s">
        <v>1057</v>
      </c>
      <c r="E220" s="4" t="s">
        <v>1058</v>
      </c>
      <c r="F220" s="6">
        <v>45181</v>
      </c>
      <c r="G220" s="6">
        <v>45182</v>
      </c>
      <c r="H220" s="4">
        <v>1</v>
      </c>
      <c r="I220" s="4">
        <v>1</v>
      </c>
      <c r="J220" s="4">
        <v>1</v>
      </c>
      <c r="K220" s="4" t="s">
        <v>30</v>
      </c>
      <c r="L220" s="4">
        <v>187.74</v>
      </c>
      <c r="M220" s="4">
        <v>187.74</v>
      </c>
      <c r="N220" s="4" t="s">
        <v>1059</v>
      </c>
      <c r="O220" s="4" t="s">
        <v>32</v>
      </c>
      <c r="P220" s="4" t="s">
        <v>33</v>
      </c>
      <c r="Q220" s="4">
        <v>0</v>
      </c>
      <c r="R220" s="8">
        <v>45181.0000115741</v>
      </c>
      <c r="S220" s="6">
        <v>45185</v>
      </c>
      <c r="T220" s="4" t="s">
        <v>34</v>
      </c>
      <c r="U220" s="4">
        <v>187.74</v>
      </c>
      <c r="V220" s="4">
        <v>0</v>
      </c>
      <c r="W220" s="4">
        <v>0</v>
      </c>
      <c r="X220" s="4" t="s">
        <v>1060</v>
      </c>
      <c r="Y220" s="4" t="s">
        <v>1061</v>
      </c>
    </row>
    <row r="221" s="4" customFormat="1" spans="1:25">
      <c r="A221" s="4" t="s">
        <v>1029</v>
      </c>
      <c r="B221" s="4" t="s">
        <v>26</v>
      </c>
      <c r="C221" s="4" t="s">
        <v>65</v>
      </c>
      <c r="D221" s="4" t="s">
        <v>1030</v>
      </c>
      <c r="E221" s="4" t="s">
        <v>239</v>
      </c>
      <c r="F221" s="6">
        <v>45181</v>
      </c>
      <c r="G221" s="6">
        <v>45182</v>
      </c>
      <c r="H221" s="4">
        <v>1</v>
      </c>
      <c r="I221" s="4">
        <v>1</v>
      </c>
      <c r="J221" s="4">
        <v>1</v>
      </c>
      <c r="K221" s="4" t="s">
        <v>30</v>
      </c>
      <c r="L221" s="4">
        <v>-324.04</v>
      </c>
      <c r="M221" s="4">
        <v>-324.04</v>
      </c>
      <c r="N221" s="4" t="s">
        <v>1031</v>
      </c>
      <c r="O221" s="4" t="s">
        <v>32</v>
      </c>
      <c r="P221" s="4" t="s">
        <v>33</v>
      </c>
      <c r="Q221" s="4">
        <v>0</v>
      </c>
      <c r="R221" s="8">
        <v>45181.0000115741</v>
      </c>
      <c r="S221" s="6">
        <v>45185</v>
      </c>
      <c r="T221" s="4" t="s">
        <v>34</v>
      </c>
      <c r="U221" s="4">
        <v>-324.04</v>
      </c>
      <c r="V221" s="4">
        <v>0</v>
      </c>
      <c r="W221" s="4">
        <v>0</v>
      </c>
      <c r="X221" s="4" t="s">
        <v>1032</v>
      </c>
      <c r="Y221" s="4" t="s">
        <v>1033</v>
      </c>
    </row>
    <row r="222" s="4" customFormat="1" spans="1:25">
      <c r="A222" s="4" t="s">
        <v>1062</v>
      </c>
      <c r="B222" s="4" t="s">
        <v>26</v>
      </c>
      <c r="C222" s="4" t="s">
        <v>27</v>
      </c>
      <c r="D222" s="4" t="s">
        <v>1063</v>
      </c>
      <c r="E222" s="4" t="s">
        <v>1064</v>
      </c>
      <c r="F222" s="6">
        <v>45181</v>
      </c>
      <c r="G222" s="6">
        <v>45182</v>
      </c>
      <c r="H222" s="4">
        <v>1</v>
      </c>
      <c r="I222" s="4">
        <v>1</v>
      </c>
      <c r="J222" s="4">
        <v>1</v>
      </c>
      <c r="K222" s="4" t="s">
        <v>30</v>
      </c>
      <c r="L222" s="4">
        <v>1846.3</v>
      </c>
      <c r="M222" s="4">
        <v>1846.3</v>
      </c>
      <c r="N222" s="4" t="s">
        <v>1065</v>
      </c>
      <c r="O222" s="4" t="s">
        <v>32</v>
      </c>
      <c r="P222" s="4" t="s">
        <v>33</v>
      </c>
      <c r="Q222" s="4">
        <v>0</v>
      </c>
      <c r="R222" s="8">
        <v>45181</v>
      </c>
      <c r="S222" s="6">
        <v>45185</v>
      </c>
      <c r="T222" s="4" t="s">
        <v>34</v>
      </c>
      <c r="U222" s="4">
        <v>1846.3</v>
      </c>
      <c r="V222" s="4">
        <v>0</v>
      </c>
      <c r="W222" s="4">
        <v>0</v>
      </c>
      <c r="X222" s="4" t="s">
        <v>1066</v>
      </c>
      <c r="Y222" s="4" t="s">
        <v>36</v>
      </c>
    </row>
    <row r="223" s="4" customFormat="1" spans="1:25">
      <c r="A223" s="4" t="s">
        <v>1067</v>
      </c>
      <c r="B223" s="4" t="s">
        <v>26</v>
      </c>
      <c r="C223" s="4" t="s">
        <v>27</v>
      </c>
      <c r="D223" s="4" t="s">
        <v>1068</v>
      </c>
      <c r="E223" s="4" t="s">
        <v>1069</v>
      </c>
      <c r="F223" s="6">
        <v>45181</v>
      </c>
      <c r="G223" s="6">
        <v>45182</v>
      </c>
      <c r="H223" s="4">
        <v>1</v>
      </c>
      <c r="I223" s="4">
        <v>1</v>
      </c>
      <c r="J223" s="4">
        <v>1</v>
      </c>
      <c r="K223" s="4" t="s">
        <v>30</v>
      </c>
      <c r="L223" s="4">
        <v>599.81</v>
      </c>
      <c r="M223" s="4">
        <v>599.81</v>
      </c>
      <c r="N223" s="4" t="s">
        <v>1070</v>
      </c>
      <c r="O223" s="4" t="s">
        <v>32</v>
      </c>
      <c r="P223" s="4" t="s">
        <v>33</v>
      </c>
      <c r="Q223" s="4">
        <v>0</v>
      </c>
      <c r="R223" s="8">
        <v>45181</v>
      </c>
      <c r="S223" s="6">
        <v>45185</v>
      </c>
      <c r="T223" s="4" t="s">
        <v>34</v>
      </c>
      <c r="U223" s="4">
        <v>599.81</v>
      </c>
      <c r="V223" s="4">
        <v>0</v>
      </c>
      <c r="W223" s="4">
        <v>0</v>
      </c>
      <c r="X223" s="4" t="s">
        <v>1071</v>
      </c>
      <c r="Y223" s="4" t="s">
        <v>1072</v>
      </c>
    </row>
    <row r="224" s="4" customFormat="1" spans="1:25">
      <c r="A224" s="4" t="s">
        <v>1062</v>
      </c>
      <c r="B224" s="4" t="s">
        <v>26</v>
      </c>
      <c r="C224" s="4" t="s">
        <v>65</v>
      </c>
      <c r="D224" s="4" t="s">
        <v>1063</v>
      </c>
      <c r="E224" s="4" t="s">
        <v>1064</v>
      </c>
      <c r="F224" s="6">
        <v>45181</v>
      </c>
      <c r="G224" s="6">
        <v>45182</v>
      </c>
      <c r="H224" s="4">
        <v>1</v>
      </c>
      <c r="I224" s="4">
        <v>1</v>
      </c>
      <c r="J224" s="4">
        <v>1</v>
      </c>
      <c r="K224" s="4" t="s">
        <v>30</v>
      </c>
      <c r="L224" s="4">
        <v>-1846.3</v>
      </c>
      <c r="M224" s="4">
        <v>-1846.3</v>
      </c>
      <c r="N224" s="4" t="s">
        <v>1065</v>
      </c>
      <c r="O224" s="4" t="s">
        <v>32</v>
      </c>
      <c r="P224" s="4" t="s">
        <v>33</v>
      </c>
      <c r="Q224" s="4">
        <v>0</v>
      </c>
      <c r="R224" s="8">
        <v>45181</v>
      </c>
      <c r="S224" s="6">
        <v>45185</v>
      </c>
      <c r="T224" s="4" t="s">
        <v>34</v>
      </c>
      <c r="U224" s="4">
        <v>-1846.3</v>
      </c>
      <c r="V224" s="4">
        <v>0</v>
      </c>
      <c r="W224" s="4">
        <v>0</v>
      </c>
      <c r="X224" s="4" t="s">
        <v>1066</v>
      </c>
      <c r="Y224" s="4" t="s">
        <v>36</v>
      </c>
    </row>
    <row r="225" s="4" customFormat="1" spans="1:25">
      <c r="A225" s="4" t="s">
        <v>1073</v>
      </c>
      <c r="B225" s="4" t="s">
        <v>26</v>
      </c>
      <c r="C225" s="4" t="s">
        <v>27</v>
      </c>
      <c r="D225" s="4" t="s">
        <v>1074</v>
      </c>
      <c r="E225" s="4" t="s">
        <v>1075</v>
      </c>
      <c r="F225" s="6">
        <v>45181</v>
      </c>
      <c r="G225" s="6">
        <v>45182</v>
      </c>
      <c r="H225" s="4">
        <v>1</v>
      </c>
      <c r="I225" s="4">
        <v>1</v>
      </c>
      <c r="J225" s="4">
        <v>1</v>
      </c>
      <c r="K225" s="4" t="s">
        <v>30</v>
      </c>
      <c r="L225" s="4">
        <v>277.8</v>
      </c>
      <c r="M225" s="4">
        <v>277.8</v>
      </c>
      <c r="N225" s="4" t="s">
        <v>1076</v>
      </c>
      <c r="O225" s="4" t="s">
        <v>32</v>
      </c>
      <c r="P225" s="4" t="s">
        <v>33</v>
      </c>
      <c r="Q225" s="4">
        <v>0</v>
      </c>
      <c r="R225" s="8">
        <v>45181</v>
      </c>
      <c r="S225" s="6">
        <v>45185</v>
      </c>
      <c r="T225" s="4" t="s">
        <v>34</v>
      </c>
      <c r="U225" s="4">
        <v>277.8</v>
      </c>
      <c r="V225" s="4">
        <v>0</v>
      </c>
      <c r="W225" s="4">
        <v>0</v>
      </c>
      <c r="X225" s="4" t="s">
        <v>1077</v>
      </c>
      <c r="Y225" s="4" t="s">
        <v>1078</v>
      </c>
    </row>
    <row r="226" s="4" customFormat="1" spans="1:25">
      <c r="A226" s="4" t="s">
        <v>1079</v>
      </c>
      <c r="B226" s="4" t="s">
        <v>26</v>
      </c>
      <c r="C226" s="4" t="s">
        <v>27</v>
      </c>
      <c r="D226" s="4" t="s">
        <v>1080</v>
      </c>
      <c r="E226" s="4" t="s">
        <v>1081</v>
      </c>
      <c r="F226" s="6">
        <v>45181</v>
      </c>
      <c r="G226" s="6">
        <v>45182</v>
      </c>
      <c r="H226" s="4">
        <v>1</v>
      </c>
      <c r="I226" s="4">
        <v>1</v>
      </c>
      <c r="J226" s="4">
        <v>1</v>
      </c>
      <c r="K226" s="4" t="s">
        <v>30</v>
      </c>
      <c r="L226" s="4">
        <v>951.77</v>
      </c>
      <c r="M226" s="4">
        <v>951.77</v>
      </c>
      <c r="N226" s="4" t="s">
        <v>1082</v>
      </c>
      <c r="O226" s="4" t="s">
        <v>32</v>
      </c>
      <c r="P226" s="4" t="s">
        <v>33</v>
      </c>
      <c r="Q226" s="4">
        <v>0</v>
      </c>
      <c r="R226" s="8">
        <v>45181</v>
      </c>
      <c r="S226" s="6">
        <v>45185</v>
      </c>
      <c r="T226" s="4" t="s">
        <v>34</v>
      </c>
      <c r="U226" s="4">
        <v>951.77</v>
      </c>
      <c r="V226" s="4">
        <v>0</v>
      </c>
      <c r="W226" s="4">
        <v>0</v>
      </c>
      <c r="X226" s="4" t="s">
        <v>1083</v>
      </c>
      <c r="Y226" s="4" t="s">
        <v>1084</v>
      </c>
    </row>
    <row r="227" s="4" customFormat="1" spans="1:25">
      <c r="A227" s="4" t="s">
        <v>1085</v>
      </c>
      <c r="B227" s="4" t="s">
        <v>26</v>
      </c>
      <c r="C227" s="4" t="s">
        <v>27</v>
      </c>
      <c r="D227" s="4" t="s">
        <v>590</v>
      </c>
      <c r="E227" s="4" t="s">
        <v>959</v>
      </c>
      <c r="F227" s="6">
        <v>45181</v>
      </c>
      <c r="G227" s="6">
        <v>45182</v>
      </c>
      <c r="H227" s="4">
        <v>1</v>
      </c>
      <c r="I227" s="4">
        <v>1</v>
      </c>
      <c r="J227" s="4">
        <v>1</v>
      </c>
      <c r="K227" s="4" t="s">
        <v>30</v>
      </c>
      <c r="L227" s="4">
        <v>370.23</v>
      </c>
      <c r="M227" s="4">
        <v>370.23</v>
      </c>
      <c r="N227" s="4" t="s">
        <v>1086</v>
      </c>
      <c r="O227" s="4" t="s">
        <v>32</v>
      </c>
      <c r="P227" s="4" t="s">
        <v>33</v>
      </c>
      <c r="Q227" s="4">
        <v>0</v>
      </c>
      <c r="R227" s="8">
        <v>45181</v>
      </c>
      <c r="S227" s="6">
        <v>45185</v>
      </c>
      <c r="T227" s="4" t="s">
        <v>34</v>
      </c>
      <c r="U227" s="4">
        <v>370.23</v>
      </c>
      <c r="V227" s="4">
        <v>0</v>
      </c>
      <c r="W227" s="4">
        <v>0</v>
      </c>
      <c r="X227" s="4" t="s">
        <v>1087</v>
      </c>
      <c r="Y227" s="4" t="s">
        <v>1088</v>
      </c>
    </row>
    <row r="228" s="4" customFormat="1" spans="1:25">
      <c r="A228" s="4" t="s">
        <v>1089</v>
      </c>
      <c r="B228" s="4" t="s">
        <v>26</v>
      </c>
      <c r="C228" s="4" t="s">
        <v>1090</v>
      </c>
      <c r="D228" s="4" t="s">
        <v>1091</v>
      </c>
      <c r="E228" s="4" t="s">
        <v>1092</v>
      </c>
      <c r="F228" s="6">
        <v>45178</v>
      </c>
      <c r="G228" s="6">
        <v>45180</v>
      </c>
      <c r="H228" s="4">
        <v>1</v>
      </c>
      <c r="I228" s="4">
        <v>2</v>
      </c>
      <c r="J228" s="4">
        <v>2</v>
      </c>
      <c r="K228" s="4" t="s">
        <v>30</v>
      </c>
      <c r="L228" s="4">
        <v>-565.72</v>
      </c>
      <c r="M228" s="4">
        <v>-565.72</v>
      </c>
      <c r="N228" s="4" t="s">
        <v>1093</v>
      </c>
      <c r="O228" s="4" t="s">
        <v>32</v>
      </c>
      <c r="P228" s="4" t="s">
        <v>33</v>
      </c>
      <c r="Q228" s="4">
        <v>0</v>
      </c>
      <c r="R228" s="8">
        <v>45144.0102662037</v>
      </c>
      <c r="S228" s="6">
        <v>45185</v>
      </c>
      <c r="T228" s="4" t="s">
        <v>34</v>
      </c>
      <c r="U228" s="4">
        <v>-565.72</v>
      </c>
      <c r="V228" s="4">
        <v>0</v>
      </c>
      <c r="W228" s="4">
        <v>0</v>
      </c>
      <c r="X228" s="4" t="s">
        <v>1094</v>
      </c>
      <c r="Y228" s="4" t="s">
        <v>1095</v>
      </c>
    </row>
    <row r="229" s="4" customFormat="1" spans="1:25">
      <c r="A229" s="4" t="s">
        <v>1096</v>
      </c>
      <c r="B229" s="4" t="s">
        <v>26</v>
      </c>
      <c r="C229" s="4" t="s">
        <v>27</v>
      </c>
      <c r="D229" s="4" t="s">
        <v>1097</v>
      </c>
      <c r="E229" s="4" t="s">
        <v>1098</v>
      </c>
      <c r="F229" s="6">
        <v>45181</v>
      </c>
      <c r="G229" s="6">
        <v>45183</v>
      </c>
      <c r="H229" s="4">
        <v>1</v>
      </c>
      <c r="I229" s="4">
        <v>2</v>
      </c>
      <c r="J229" s="4">
        <v>2</v>
      </c>
      <c r="K229" s="4" t="s">
        <v>30</v>
      </c>
      <c r="L229" s="4">
        <v>790</v>
      </c>
      <c r="M229" s="4">
        <v>790</v>
      </c>
      <c r="N229" s="4" t="s">
        <v>1099</v>
      </c>
      <c r="O229" s="4" t="s">
        <v>1100</v>
      </c>
      <c r="P229" s="4" t="s">
        <v>33</v>
      </c>
      <c r="Q229" s="4">
        <v>0</v>
      </c>
      <c r="R229" s="8">
        <v>45085</v>
      </c>
      <c r="S229" s="6">
        <v>45186</v>
      </c>
      <c r="T229" s="4" t="s">
        <v>34</v>
      </c>
      <c r="U229" s="4">
        <v>790</v>
      </c>
      <c r="V229" s="4">
        <v>0</v>
      </c>
      <c r="W229" s="4">
        <v>0</v>
      </c>
      <c r="X229" s="4" t="s">
        <v>1101</v>
      </c>
      <c r="Y229" s="4" t="s">
        <v>1102</v>
      </c>
    </row>
    <row r="230" s="4" customFormat="1" spans="1:25">
      <c r="A230" s="4" t="s">
        <v>1103</v>
      </c>
      <c r="B230" s="4" t="s">
        <v>26</v>
      </c>
      <c r="C230" s="4" t="s">
        <v>27</v>
      </c>
      <c r="D230" s="4" t="s">
        <v>1104</v>
      </c>
      <c r="E230" s="4" t="s">
        <v>1105</v>
      </c>
      <c r="F230" s="6">
        <v>45182</v>
      </c>
      <c r="G230" s="6">
        <v>45183</v>
      </c>
      <c r="H230" s="4">
        <v>1</v>
      </c>
      <c r="I230" s="4">
        <v>1</v>
      </c>
      <c r="J230" s="4">
        <v>1</v>
      </c>
      <c r="K230" s="4" t="s">
        <v>30</v>
      </c>
      <c r="L230" s="4">
        <v>1227.15</v>
      </c>
      <c r="M230" s="4">
        <v>1227.15</v>
      </c>
      <c r="N230" s="4" t="s">
        <v>1106</v>
      </c>
      <c r="O230" s="4" t="s">
        <v>1100</v>
      </c>
      <c r="P230" s="4" t="s">
        <v>33</v>
      </c>
      <c r="Q230" s="4">
        <v>0</v>
      </c>
      <c r="R230" s="8">
        <v>45093.0000115741</v>
      </c>
      <c r="S230" s="6">
        <v>45186</v>
      </c>
      <c r="T230" s="4" t="s">
        <v>34</v>
      </c>
      <c r="U230" s="4">
        <v>1227.15</v>
      </c>
      <c r="V230" s="4">
        <v>0</v>
      </c>
      <c r="W230" s="4">
        <v>0</v>
      </c>
      <c r="X230" s="4" t="s">
        <v>1107</v>
      </c>
      <c r="Y230" s="4" t="s">
        <v>36</v>
      </c>
    </row>
    <row r="231" s="4" customFormat="1" spans="1:25">
      <c r="A231" s="4" t="s">
        <v>1108</v>
      </c>
      <c r="B231" s="4" t="s">
        <v>26</v>
      </c>
      <c r="C231" s="4" t="s">
        <v>27</v>
      </c>
      <c r="D231" s="4" t="s">
        <v>306</v>
      </c>
      <c r="E231" s="4" t="s">
        <v>307</v>
      </c>
      <c r="F231" s="6">
        <v>45182</v>
      </c>
      <c r="G231" s="6">
        <v>45183</v>
      </c>
      <c r="H231" s="4">
        <v>1</v>
      </c>
      <c r="I231" s="4">
        <v>1</v>
      </c>
      <c r="J231" s="4">
        <v>1</v>
      </c>
      <c r="K231" s="4" t="s">
        <v>30</v>
      </c>
      <c r="L231" s="4">
        <v>1213.4</v>
      </c>
      <c r="M231" s="4">
        <v>1213.4</v>
      </c>
      <c r="N231" s="4" t="s">
        <v>1109</v>
      </c>
      <c r="O231" s="4" t="s">
        <v>1100</v>
      </c>
      <c r="P231" s="4" t="s">
        <v>33</v>
      </c>
      <c r="Q231" s="4">
        <v>0</v>
      </c>
      <c r="R231" s="8">
        <v>45108</v>
      </c>
      <c r="S231" s="6">
        <v>45186</v>
      </c>
      <c r="T231" s="4" t="s">
        <v>34</v>
      </c>
      <c r="U231" s="4">
        <v>1213.4</v>
      </c>
      <c r="V231" s="4">
        <v>0</v>
      </c>
      <c r="W231" s="4">
        <v>0</v>
      </c>
      <c r="X231" s="4" t="s">
        <v>1110</v>
      </c>
      <c r="Y231" s="4" t="s">
        <v>1111</v>
      </c>
    </row>
    <row r="232" s="4" customFormat="1" spans="1:25">
      <c r="A232" s="4" t="s">
        <v>1112</v>
      </c>
      <c r="B232" s="4" t="s">
        <v>26</v>
      </c>
      <c r="C232" s="4" t="s">
        <v>27</v>
      </c>
      <c r="D232" s="4" t="s">
        <v>1113</v>
      </c>
      <c r="E232" s="4" t="s">
        <v>1114</v>
      </c>
      <c r="F232" s="6">
        <v>45179</v>
      </c>
      <c r="G232" s="6">
        <v>45183</v>
      </c>
      <c r="H232" s="4">
        <v>1</v>
      </c>
      <c r="I232" s="4">
        <v>4</v>
      </c>
      <c r="J232" s="4">
        <v>4</v>
      </c>
      <c r="K232" s="4" t="s">
        <v>30</v>
      </c>
      <c r="L232" s="4">
        <v>6645.72</v>
      </c>
      <c r="M232" s="4">
        <v>6645.72</v>
      </c>
      <c r="N232" s="4" t="s">
        <v>1115</v>
      </c>
      <c r="O232" s="4" t="s">
        <v>1100</v>
      </c>
      <c r="P232" s="4" t="s">
        <v>33</v>
      </c>
      <c r="Q232" s="4">
        <v>0</v>
      </c>
      <c r="R232" s="8">
        <v>45119.0000115741</v>
      </c>
      <c r="S232" s="6">
        <v>45186</v>
      </c>
      <c r="T232" s="4" t="s">
        <v>34</v>
      </c>
      <c r="U232" s="4">
        <v>6645.72</v>
      </c>
      <c r="V232" s="4">
        <v>0</v>
      </c>
      <c r="W232" s="4">
        <v>0</v>
      </c>
      <c r="X232" s="4" t="s">
        <v>1116</v>
      </c>
      <c r="Y232" s="4" t="s">
        <v>1117</v>
      </c>
    </row>
    <row r="233" s="4" customFormat="1" spans="1:25">
      <c r="A233" s="4" t="s">
        <v>1118</v>
      </c>
      <c r="B233" s="4" t="s">
        <v>26</v>
      </c>
      <c r="C233" s="4" t="s">
        <v>27</v>
      </c>
      <c r="D233" s="4" t="s">
        <v>1119</v>
      </c>
      <c r="E233" s="4" t="s">
        <v>1120</v>
      </c>
      <c r="F233" s="6">
        <v>45179</v>
      </c>
      <c r="G233" s="6">
        <v>45183</v>
      </c>
      <c r="H233" s="4">
        <v>1</v>
      </c>
      <c r="I233" s="4">
        <v>4</v>
      </c>
      <c r="J233" s="4">
        <v>4</v>
      </c>
      <c r="K233" s="4" t="s">
        <v>30</v>
      </c>
      <c r="L233" s="4">
        <v>2358.76</v>
      </c>
      <c r="M233" s="4">
        <v>2358.76</v>
      </c>
      <c r="N233" s="4" t="s">
        <v>1121</v>
      </c>
      <c r="O233" s="4" t="s">
        <v>1100</v>
      </c>
      <c r="P233" s="4" t="s">
        <v>33</v>
      </c>
      <c r="Q233" s="4">
        <v>0</v>
      </c>
      <c r="R233" s="8">
        <v>45123</v>
      </c>
      <c r="S233" s="6">
        <v>45186</v>
      </c>
      <c r="T233" s="4" t="s">
        <v>34</v>
      </c>
      <c r="U233" s="4">
        <v>2358.76</v>
      </c>
      <c r="V233" s="4">
        <v>0</v>
      </c>
      <c r="W233" s="4">
        <v>0</v>
      </c>
      <c r="X233" s="4" t="s">
        <v>1122</v>
      </c>
      <c r="Y233" s="4" t="s">
        <v>36</v>
      </c>
    </row>
    <row r="234" s="4" customFormat="1" spans="1:25">
      <c r="A234" s="4" t="s">
        <v>1103</v>
      </c>
      <c r="B234" s="4" t="s">
        <v>26</v>
      </c>
      <c r="C234" s="4" t="s">
        <v>65</v>
      </c>
      <c r="D234" s="4" t="s">
        <v>1104</v>
      </c>
      <c r="E234" s="4" t="s">
        <v>1105</v>
      </c>
      <c r="F234" s="6">
        <v>45182</v>
      </c>
      <c r="G234" s="6">
        <v>45183</v>
      </c>
      <c r="H234" s="4">
        <v>1</v>
      </c>
      <c r="I234" s="4">
        <v>1</v>
      </c>
      <c r="J234" s="4">
        <v>1</v>
      </c>
      <c r="K234" s="4" t="s">
        <v>30</v>
      </c>
      <c r="L234" s="4">
        <v>-1227.15</v>
      </c>
      <c r="M234" s="4">
        <v>-1227.15</v>
      </c>
      <c r="N234" s="4" t="s">
        <v>1106</v>
      </c>
      <c r="O234" s="4" t="s">
        <v>1100</v>
      </c>
      <c r="P234" s="4" t="s">
        <v>33</v>
      </c>
      <c r="Q234" s="4">
        <v>0</v>
      </c>
      <c r="R234" s="8">
        <v>45093.0000115741</v>
      </c>
      <c r="S234" s="6">
        <v>45186</v>
      </c>
      <c r="T234" s="4" t="s">
        <v>34</v>
      </c>
      <c r="U234" s="4">
        <v>-1227.15</v>
      </c>
      <c r="V234" s="4">
        <v>0</v>
      </c>
      <c r="W234" s="4">
        <v>0</v>
      </c>
      <c r="X234" s="4" t="s">
        <v>1107</v>
      </c>
      <c r="Y234" s="4" t="s">
        <v>36</v>
      </c>
    </row>
    <row r="235" s="4" customFormat="1" spans="1:25">
      <c r="A235" s="4" t="s">
        <v>1123</v>
      </c>
      <c r="B235" s="4" t="s">
        <v>26</v>
      </c>
      <c r="C235" s="4" t="s">
        <v>27</v>
      </c>
      <c r="D235" s="4" t="s">
        <v>77</v>
      </c>
      <c r="E235" s="4" t="s">
        <v>78</v>
      </c>
      <c r="F235" s="6">
        <v>45182</v>
      </c>
      <c r="G235" s="6">
        <v>45183</v>
      </c>
      <c r="H235" s="4">
        <v>1</v>
      </c>
      <c r="I235" s="4">
        <v>1</v>
      </c>
      <c r="J235" s="4">
        <v>1</v>
      </c>
      <c r="K235" s="4" t="s">
        <v>30</v>
      </c>
      <c r="L235" s="4">
        <v>1510.88</v>
      </c>
      <c r="M235" s="4">
        <v>1510.88</v>
      </c>
      <c r="N235" s="4" t="s">
        <v>79</v>
      </c>
      <c r="O235" s="4" t="s">
        <v>1100</v>
      </c>
      <c r="P235" s="4" t="s">
        <v>33</v>
      </c>
      <c r="Q235" s="4">
        <v>0</v>
      </c>
      <c r="R235" s="8">
        <v>45124</v>
      </c>
      <c r="S235" s="6">
        <v>45186</v>
      </c>
      <c r="T235" s="4" t="s">
        <v>34</v>
      </c>
      <c r="U235" s="4">
        <v>1510.88</v>
      </c>
      <c r="V235" s="4">
        <v>0</v>
      </c>
      <c r="W235" s="4">
        <v>0</v>
      </c>
      <c r="X235" s="4" t="s">
        <v>1124</v>
      </c>
      <c r="Y235" s="4" t="s">
        <v>36</v>
      </c>
    </row>
    <row r="236" s="4" customFormat="1" spans="1:26">
      <c r="A236" s="4" t="s">
        <v>1125</v>
      </c>
      <c r="B236" s="4" t="s">
        <v>26</v>
      </c>
      <c r="C236" s="4" t="s">
        <v>27</v>
      </c>
      <c r="D236" s="4" t="s">
        <v>1126</v>
      </c>
      <c r="E236" s="4" t="s">
        <v>144</v>
      </c>
      <c r="F236" s="6">
        <v>45179</v>
      </c>
      <c r="G236" s="6">
        <v>45183</v>
      </c>
      <c r="H236" s="4">
        <v>2</v>
      </c>
      <c r="I236" s="4">
        <v>4</v>
      </c>
      <c r="J236" s="4">
        <v>8</v>
      </c>
      <c r="K236" s="4" t="s">
        <v>30</v>
      </c>
      <c r="L236" s="4">
        <v>7223.44</v>
      </c>
      <c r="M236" s="4">
        <v>7223.44</v>
      </c>
      <c r="N236" s="4" t="s">
        <v>1127</v>
      </c>
      <c r="O236" s="4" t="s">
        <v>1100</v>
      </c>
      <c r="P236" s="4" t="s">
        <v>33</v>
      </c>
      <c r="Q236" s="4">
        <v>0</v>
      </c>
      <c r="R236" s="8">
        <v>45125</v>
      </c>
      <c r="S236" s="6">
        <v>45186</v>
      </c>
      <c r="T236" s="4" t="s">
        <v>34</v>
      </c>
      <c r="U236" s="4">
        <v>7223.44</v>
      </c>
      <c r="V236" s="4">
        <v>0</v>
      </c>
      <c r="W236" s="4">
        <v>0</v>
      </c>
      <c r="X236" s="4" t="s">
        <v>1128</v>
      </c>
      <c r="Y236" s="4">
        <v>299412352</v>
      </c>
      <c r="Z236" s="4" t="s">
        <v>1129</v>
      </c>
    </row>
    <row r="237" s="4" customFormat="1" spans="1:25">
      <c r="A237" s="4" t="s">
        <v>1130</v>
      </c>
      <c r="B237" s="4" t="s">
        <v>26</v>
      </c>
      <c r="C237" s="4" t="s">
        <v>27</v>
      </c>
      <c r="D237" s="4" t="s">
        <v>1131</v>
      </c>
      <c r="E237" s="4" t="s">
        <v>1132</v>
      </c>
      <c r="F237" s="6">
        <v>45182</v>
      </c>
      <c r="G237" s="6">
        <v>45183</v>
      </c>
      <c r="H237" s="4">
        <v>1</v>
      </c>
      <c r="I237" s="4">
        <v>1</v>
      </c>
      <c r="J237" s="4">
        <v>1</v>
      </c>
      <c r="K237" s="4" t="s">
        <v>30</v>
      </c>
      <c r="L237" s="4">
        <v>781.54</v>
      </c>
      <c r="M237" s="4">
        <v>781.54</v>
      </c>
      <c r="N237" s="4" t="s">
        <v>1133</v>
      </c>
      <c r="O237" s="4" t="s">
        <v>1100</v>
      </c>
      <c r="P237" s="4" t="s">
        <v>33</v>
      </c>
      <c r="Q237" s="4">
        <v>0</v>
      </c>
      <c r="R237" s="8">
        <v>45125.0000115741</v>
      </c>
      <c r="S237" s="6">
        <v>45186</v>
      </c>
      <c r="T237" s="4" t="s">
        <v>34</v>
      </c>
      <c r="U237" s="4">
        <v>781.54</v>
      </c>
      <c r="V237" s="4">
        <v>0</v>
      </c>
      <c r="W237" s="4">
        <v>0</v>
      </c>
      <c r="X237" s="4" t="s">
        <v>1134</v>
      </c>
      <c r="Y237" s="4" t="s">
        <v>1135</v>
      </c>
    </row>
    <row r="238" s="4" customFormat="1" spans="1:25">
      <c r="A238" s="4" t="s">
        <v>1136</v>
      </c>
      <c r="B238" s="4" t="s">
        <v>26</v>
      </c>
      <c r="C238" s="4" t="s">
        <v>27</v>
      </c>
      <c r="D238" s="4" t="s">
        <v>1137</v>
      </c>
      <c r="E238" s="4" t="s">
        <v>1138</v>
      </c>
      <c r="F238" s="6">
        <v>45181</v>
      </c>
      <c r="G238" s="6">
        <v>45183</v>
      </c>
      <c r="H238" s="4">
        <v>1</v>
      </c>
      <c r="I238" s="4">
        <v>2</v>
      </c>
      <c r="J238" s="4">
        <v>2</v>
      </c>
      <c r="K238" s="4" t="s">
        <v>30</v>
      </c>
      <c r="L238" s="4">
        <v>1694.96</v>
      </c>
      <c r="M238" s="4">
        <v>1694.96</v>
      </c>
      <c r="N238" s="4" t="s">
        <v>1139</v>
      </c>
      <c r="O238" s="4" t="s">
        <v>1100</v>
      </c>
      <c r="P238" s="4" t="s">
        <v>33</v>
      </c>
      <c r="Q238" s="4">
        <v>0</v>
      </c>
      <c r="R238" s="8">
        <v>45131</v>
      </c>
      <c r="S238" s="6">
        <v>45186</v>
      </c>
      <c r="T238" s="4" t="s">
        <v>34</v>
      </c>
      <c r="U238" s="4">
        <v>1694.96</v>
      </c>
      <c r="V238" s="4">
        <v>0</v>
      </c>
      <c r="W238" s="4">
        <v>0</v>
      </c>
      <c r="X238" s="4" t="s">
        <v>1140</v>
      </c>
      <c r="Y238" s="4" t="s">
        <v>1141</v>
      </c>
    </row>
    <row r="239" s="4" customFormat="1" spans="1:25">
      <c r="A239" s="4" t="s">
        <v>1142</v>
      </c>
      <c r="B239" s="4" t="s">
        <v>26</v>
      </c>
      <c r="C239" s="4" t="s">
        <v>27</v>
      </c>
      <c r="D239" s="4" t="s">
        <v>1143</v>
      </c>
      <c r="E239" s="4" t="s">
        <v>1144</v>
      </c>
      <c r="F239" s="6">
        <v>45182</v>
      </c>
      <c r="G239" s="6">
        <v>45183</v>
      </c>
      <c r="H239" s="4">
        <v>2</v>
      </c>
      <c r="I239" s="4">
        <v>1</v>
      </c>
      <c r="J239" s="4">
        <v>2</v>
      </c>
      <c r="K239" s="4" t="s">
        <v>30</v>
      </c>
      <c r="L239" s="4">
        <v>2610.54</v>
      </c>
      <c r="M239" s="4">
        <v>2610.54</v>
      </c>
      <c r="N239" s="4" t="s">
        <v>1145</v>
      </c>
      <c r="O239" s="4" t="s">
        <v>1100</v>
      </c>
      <c r="P239" s="4" t="s">
        <v>33</v>
      </c>
      <c r="Q239" s="4">
        <v>0</v>
      </c>
      <c r="R239" s="8">
        <v>45133.0000115741</v>
      </c>
      <c r="S239" s="6">
        <v>45186</v>
      </c>
      <c r="T239" s="4" t="s">
        <v>34</v>
      </c>
      <c r="U239" s="4">
        <v>2610.54</v>
      </c>
      <c r="V239" s="4">
        <v>0</v>
      </c>
      <c r="W239" s="4">
        <v>0</v>
      </c>
      <c r="X239" s="4" t="s">
        <v>1146</v>
      </c>
      <c r="Y239" s="4" t="s">
        <v>36</v>
      </c>
    </row>
    <row r="240" s="4" customFormat="1" spans="1:25">
      <c r="A240" s="4" t="s">
        <v>1147</v>
      </c>
      <c r="B240" s="4" t="s">
        <v>26</v>
      </c>
      <c r="C240" s="4" t="s">
        <v>27</v>
      </c>
      <c r="D240" s="4" t="s">
        <v>1148</v>
      </c>
      <c r="E240" s="4" t="s">
        <v>754</v>
      </c>
      <c r="F240" s="6">
        <v>45181</v>
      </c>
      <c r="G240" s="6">
        <v>45183</v>
      </c>
      <c r="H240" s="4">
        <v>1</v>
      </c>
      <c r="I240" s="4">
        <v>2</v>
      </c>
      <c r="J240" s="4">
        <v>2</v>
      </c>
      <c r="K240" s="4" t="s">
        <v>30</v>
      </c>
      <c r="L240" s="4">
        <v>775.74</v>
      </c>
      <c r="M240" s="4">
        <v>775.74</v>
      </c>
      <c r="N240" s="4" t="s">
        <v>1149</v>
      </c>
      <c r="O240" s="4" t="s">
        <v>1100</v>
      </c>
      <c r="P240" s="4" t="s">
        <v>33</v>
      </c>
      <c r="Q240" s="4">
        <v>0</v>
      </c>
      <c r="R240" s="8">
        <v>45134</v>
      </c>
      <c r="S240" s="6">
        <v>45186</v>
      </c>
      <c r="T240" s="4" t="s">
        <v>34</v>
      </c>
      <c r="U240" s="4">
        <v>775.74</v>
      </c>
      <c r="V240" s="4">
        <v>0</v>
      </c>
      <c r="W240" s="4">
        <v>0</v>
      </c>
      <c r="X240" s="4" t="s">
        <v>1150</v>
      </c>
      <c r="Y240" s="4" t="s">
        <v>36</v>
      </c>
    </row>
    <row r="241" s="4" customFormat="1" spans="1:25">
      <c r="A241" s="4" t="s">
        <v>1151</v>
      </c>
      <c r="B241" s="4" t="s">
        <v>26</v>
      </c>
      <c r="C241" s="4" t="s">
        <v>27</v>
      </c>
      <c r="D241" s="4" t="s">
        <v>1152</v>
      </c>
      <c r="E241" s="4" t="s">
        <v>1004</v>
      </c>
      <c r="F241" s="6">
        <v>45178</v>
      </c>
      <c r="G241" s="6">
        <v>45183</v>
      </c>
      <c r="H241" s="4">
        <v>1</v>
      </c>
      <c r="I241" s="4">
        <v>5</v>
      </c>
      <c r="J241" s="4">
        <v>5</v>
      </c>
      <c r="K241" s="4" t="s">
        <v>30</v>
      </c>
      <c r="L241" s="4">
        <v>2562.9</v>
      </c>
      <c r="M241" s="4">
        <v>2562.9</v>
      </c>
      <c r="N241" s="4" t="s">
        <v>1153</v>
      </c>
      <c r="O241" s="4" t="s">
        <v>1100</v>
      </c>
      <c r="P241" s="4" t="s">
        <v>33</v>
      </c>
      <c r="Q241" s="4">
        <v>0</v>
      </c>
      <c r="R241" s="8">
        <v>45135.0000115741</v>
      </c>
      <c r="S241" s="6">
        <v>45186</v>
      </c>
      <c r="T241" s="4" t="s">
        <v>34</v>
      </c>
      <c r="U241" s="4">
        <v>2562.9</v>
      </c>
      <c r="V241" s="4">
        <v>0</v>
      </c>
      <c r="W241" s="4">
        <v>0</v>
      </c>
      <c r="X241" s="4" t="s">
        <v>1154</v>
      </c>
      <c r="Y241" s="4" t="s">
        <v>1155</v>
      </c>
    </row>
    <row r="242" s="4" customFormat="1" spans="1:25">
      <c r="A242" s="4" t="s">
        <v>1156</v>
      </c>
      <c r="B242" s="4" t="s">
        <v>26</v>
      </c>
      <c r="C242" s="4" t="s">
        <v>27</v>
      </c>
      <c r="D242" s="4" t="s">
        <v>148</v>
      </c>
      <c r="E242" s="4" t="s">
        <v>307</v>
      </c>
      <c r="F242" s="6">
        <v>45182</v>
      </c>
      <c r="G242" s="6">
        <v>45183</v>
      </c>
      <c r="H242" s="4">
        <v>1</v>
      </c>
      <c r="I242" s="4">
        <v>1</v>
      </c>
      <c r="J242" s="4">
        <v>1</v>
      </c>
      <c r="K242" s="4" t="s">
        <v>30</v>
      </c>
      <c r="L242" s="4">
        <v>1424.04</v>
      </c>
      <c r="M242" s="4">
        <v>1424.04</v>
      </c>
      <c r="N242" s="4" t="s">
        <v>1157</v>
      </c>
      <c r="O242" s="4" t="s">
        <v>1100</v>
      </c>
      <c r="P242" s="4" t="s">
        <v>33</v>
      </c>
      <c r="Q242" s="4">
        <v>0</v>
      </c>
      <c r="R242" s="8">
        <v>45135</v>
      </c>
      <c r="S242" s="6">
        <v>45186</v>
      </c>
      <c r="T242" s="4" t="s">
        <v>34</v>
      </c>
      <c r="U242" s="4">
        <v>1424.04</v>
      </c>
      <c r="V242" s="4">
        <v>0</v>
      </c>
      <c r="W242" s="4">
        <v>0</v>
      </c>
      <c r="X242" s="4" t="s">
        <v>1158</v>
      </c>
      <c r="Y242" s="4" t="s">
        <v>1159</v>
      </c>
    </row>
    <row r="243" s="4" customFormat="1" spans="1:25">
      <c r="A243" s="4" t="s">
        <v>1160</v>
      </c>
      <c r="B243" s="4" t="s">
        <v>26</v>
      </c>
      <c r="C243" s="4" t="s">
        <v>27</v>
      </c>
      <c r="D243" s="4" t="s">
        <v>1161</v>
      </c>
      <c r="E243" s="4" t="s">
        <v>1162</v>
      </c>
      <c r="F243" s="6">
        <v>45181</v>
      </c>
      <c r="G243" s="6">
        <v>45183</v>
      </c>
      <c r="H243" s="4">
        <v>1</v>
      </c>
      <c r="I243" s="4">
        <v>2</v>
      </c>
      <c r="J243" s="4">
        <v>2</v>
      </c>
      <c r="K243" s="4" t="s">
        <v>30</v>
      </c>
      <c r="L243" s="4">
        <v>2339.82</v>
      </c>
      <c r="M243" s="4">
        <v>2339.82</v>
      </c>
      <c r="N243" s="4" t="s">
        <v>1163</v>
      </c>
      <c r="O243" s="4" t="s">
        <v>1100</v>
      </c>
      <c r="P243" s="4" t="s">
        <v>33</v>
      </c>
      <c r="Q243" s="4">
        <v>0</v>
      </c>
      <c r="R243" s="8">
        <v>45135.0000115741</v>
      </c>
      <c r="S243" s="6">
        <v>45186</v>
      </c>
      <c r="T243" s="4" t="s">
        <v>34</v>
      </c>
      <c r="U243" s="4">
        <v>2339.82</v>
      </c>
      <c r="V243" s="4">
        <v>0</v>
      </c>
      <c r="W243" s="4">
        <v>0</v>
      </c>
      <c r="X243" s="4" t="s">
        <v>1164</v>
      </c>
      <c r="Y243" s="4" t="s">
        <v>1165</v>
      </c>
    </row>
    <row r="244" s="4" customFormat="1" spans="1:25">
      <c r="A244" s="4" t="s">
        <v>1166</v>
      </c>
      <c r="B244" s="4" t="s">
        <v>26</v>
      </c>
      <c r="C244" s="4" t="s">
        <v>27</v>
      </c>
      <c r="D244" s="4" t="s">
        <v>1167</v>
      </c>
      <c r="E244" s="4" t="s">
        <v>1168</v>
      </c>
      <c r="F244" s="6">
        <v>45182</v>
      </c>
      <c r="G244" s="6">
        <v>45183</v>
      </c>
      <c r="H244" s="4">
        <v>2</v>
      </c>
      <c r="I244" s="4">
        <v>1</v>
      </c>
      <c r="J244" s="4">
        <v>2</v>
      </c>
      <c r="K244" s="4" t="s">
        <v>30</v>
      </c>
      <c r="L244" s="4">
        <v>2693.26</v>
      </c>
      <c r="M244" s="4">
        <v>2693.26</v>
      </c>
      <c r="N244" s="4" t="s">
        <v>1169</v>
      </c>
      <c r="O244" s="4" t="s">
        <v>1100</v>
      </c>
      <c r="P244" s="4" t="s">
        <v>33</v>
      </c>
      <c r="Q244" s="4">
        <v>0</v>
      </c>
      <c r="R244" s="8">
        <v>45137.0000115741</v>
      </c>
      <c r="S244" s="6">
        <v>45186</v>
      </c>
      <c r="T244" s="4" t="s">
        <v>34</v>
      </c>
      <c r="U244" s="4">
        <v>2693.26</v>
      </c>
      <c r="V244" s="4">
        <v>0</v>
      </c>
      <c r="W244" s="4">
        <v>0</v>
      </c>
      <c r="X244" s="4" t="s">
        <v>1170</v>
      </c>
      <c r="Y244" s="4" t="s">
        <v>36</v>
      </c>
    </row>
    <row r="245" s="4" customFormat="1" spans="1:25">
      <c r="A245" s="4" t="s">
        <v>1171</v>
      </c>
      <c r="B245" s="4" t="s">
        <v>26</v>
      </c>
      <c r="C245" s="4" t="s">
        <v>27</v>
      </c>
      <c r="D245" s="4" t="s">
        <v>82</v>
      </c>
      <c r="E245" s="4" t="s">
        <v>83</v>
      </c>
      <c r="F245" s="6">
        <v>45179</v>
      </c>
      <c r="G245" s="6">
        <v>45183</v>
      </c>
      <c r="H245" s="4">
        <v>1</v>
      </c>
      <c r="I245" s="4">
        <v>4</v>
      </c>
      <c r="J245" s="4">
        <v>4</v>
      </c>
      <c r="K245" s="4" t="s">
        <v>30</v>
      </c>
      <c r="L245" s="4">
        <v>2159.12</v>
      </c>
      <c r="M245" s="4">
        <v>2159.12</v>
      </c>
      <c r="N245" s="4" t="s">
        <v>1172</v>
      </c>
      <c r="O245" s="4" t="s">
        <v>1100</v>
      </c>
      <c r="P245" s="4" t="s">
        <v>33</v>
      </c>
      <c r="Q245" s="4">
        <v>0</v>
      </c>
      <c r="R245" s="8">
        <v>45137</v>
      </c>
      <c r="S245" s="6">
        <v>45186</v>
      </c>
      <c r="T245" s="4" t="s">
        <v>34</v>
      </c>
      <c r="U245" s="4">
        <v>2159.12</v>
      </c>
      <c r="V245" s="4">
        <v>0</v>
      </c>
      <c r="W245" s="4">
        <v>0</v>
      </c>
      <c r="X245" s="4" t="s">
        <v>1173</v>
      </c>
      <c r="Y245" s="4" t="s">
        <v>1174</v>
      </c>
    </row>
    <row r="246" s="4" customFormat="1" spans="1:25">
      <c r="A246" s="4" t="s">
        <v>1175</v>
      </c>
      <c r="B246" s="4" t="s">
        <v>26</v>
      </c>
      <c r="C246" s="4" t="s">
        <v>27</v>
      </c>
      <c r="D246" s="4" t="s">
        <v>148</v>
      </c>
      <c r="E246" s="4" t="s">
        <v>1176</v>
      </c>
      <c r="F246" s="6">
        <v>45180</v>
      </c>
      <c r="G246" s="6">
        <v>45183</v>
      </c>
      <c r="H246" s="4">
        <v>1</v>
      </c>
      <c r="I246" s="4">
        <v>3</v>
      </c>
      <c r="J246" s="4">
        <v>3</v>
      </c>
      <c r="K246" s="4" t="s">
        <v>30</v>
      </c>
      <c r="L246" s="4">
        <v>6089.04</v>
      </c>
      <c r="M246" s="4">
        <v>6089.04</v>
      </c>
      <c r="N246" s="4" t="s">
        <v>1177</v>
      </c>
      <c r="O246" s="4" t="s">
        <v>1100</v>
      </c>
      <c r="P246" s="4" t="s">
        <v>33</v>
      </c>
      <c r="Q246" s="4">
        <v>0</v>
      </c>
      <c r="R246" s="8">
        <v>45140.0000115741</v>
      </c>
      <c r="S246" s="6">
        <v>45186</v>
      </c>
      <c r="T246" s="4" t="s">
        <v>34</v>
      </c>
      <c r="U246" s="4">
        <v>6089.04</v>
      </c>
      <c r="V246" s="4">
        <v>0</v>
      </c>
      <c r="W246" s="4">
        <v>0</v>
      </c>
      <c r="X246" s="4" t="s">
        <v>1178</v>
      </c>
      <c r="Y246" s="4" t="s">
        <v>1179</v>
      </c>
    </row>
    <row r="247" s="4" customFormat="1" spans="1:25">
      <c r="A247" s="4" t="s">
        <v>1180</v>
      </c>
      <c r="B247" s="4" t="s">
        <v>26</v>
      </c>
      <c r="C247" s="4" t="s">
        <v>27</v>
      </c>
      <c r="D247" s="4" t="s">
        <v>159</v>
      </c>
      <c r="E247" s="4" t="s">
        <v>160</v>
      </c>
      <c r="F247" s="6">
        <v>45182</v>
      </c>
      <c r="G247" s="6">
        <v>45183</v>
      </c>
      <c r="H247" s="4">
        <v>1</v>
      </c>
      <c r="I247" s="4">
        <v>1</v>
      </c>
      <c r="J247" s="4">
        <v>1</v>
      </c>
      <c r="K247" s="4" t="s">
        <v>30</v>
      </c>
      <c r="L247" s="4">
        <v>348.16</v>
      </c>
      <c r="M247" s="4">
        <v>348.16</v>
      </c>
      <c r="N247" s="4" t="s">
        <v>1181</v>
      </c>
      <c r="O247" s="4" t="s">
        <v>1100</v>
      </c>
      <c r="P247" s="4" t="s">
        <v>33</v>
      </c>
      <c r="Q247" s="4">
        <v>0</v>
      </c>
      <c r="R247" s="8">
        <v>45140.0000115741</v>
      </c>
      <c r="S247" s="6">
        <v>45186</v>
      </c>
      <c r="T247" s="4" t="s">
        <v>34</v>
      </c>
      <c r="U247" s="4">
        <v>348.16</v>
      </c>
      <c r="V247" s="4">
        <v>0</v>
      </c>
      <c r="W247" s="4">
        <v>0</v>
      </c>
      <c r="X247" s="4" t="s">
        <v>1182</v>
      </c>
      <c r="Y247" s="4" t="s">
        <v>163</v>
      </c>
    </row>
    <row r="248" s="4" customFormat="1" spans="1:25">
      <c r="A248" s="4" t="s">
        <v>1183</v>
      </c>
      <c r="B248" s="4" t="s">
        <v>26</v>
      </c>
      <c r="C248" s="4" t="s">
        <v>27</v>
      </c>
      <c r="D248" s="4" t="s">
        <v>518</v>
      </c>
      <c r="E248" s="4" t="s">
        <v>608</v>
      </c>
      <c r="F248" s="6">
        <v>45182</v>
      </c>
      <c r="G248" s="6">
        <v>45183</v>
      </c>
      <c r="H248" s="4">
        <v>1</v>
      </c>
      <c r="I248" s="4">
        <v>1</v>
      </c>
      <c r="J248" s="4">
        <v>1</v>
      </c>
      <c r="K248" s="4" t="s">
        <v>30</v>
      </c>
      <c r="L248" s="4">
        <v>907.04</v>
      </c>
      <c r="M248" s="4">
        <v>907.04</v>
      </c>
      <c r="N248" s="4" t="s">
        <v>1184</v>
      </c>
      <c r="O248" s="4" t="s">
        <v>1100</v>
      </c>
      <c r="P248" s="4" t="s">
        <v>33</v>
      </c>
      <c r="Q248" s="4">
        <v>0</v>
      </c>
      <c r="R248" s="8">
        <v>45141</v>
      </c>
      <c r="S248" s="6">
        <v>45186</v>
      </c>
      <c r="T248" s="4" t="s">
        <v>34</v>
      </c>
      <c r="U248" s="4">
        <v>907.04</v>
      </c>
      <c r="V248" s="4">
        <v>0</v>
      </c>
      <c r="W248" s="4">
        <v>0</v>
      </c>
      <c r="X248" s="4" t="s">
        <v>1185</v>
      </c>
      <c r="Y248" s="4" t="s">
        <v>522</v>
      </c>
    </row>
    <row r="249" s="4" customFormat="1" spans="1:25">
      <c r="A249" s="4" t="s">
        <v>1186</v>
      </c>
      <c r="B249" s="4" t="s">
        <v>26</v>
      </c>
      <c r="C249" s="4" t="s">
        <v>27</v>
      </c>
      <c r="D249" s="4" t="s">
        <v>1187</v>
      </c>
      <c r="E249" s="4" t="s">
        <v>1188</v>
      </c>
      <c r="F249" s="6">
        <v>45182</v>
      </c>
      <c r="G249" s="6">
        <v>45183</v>
      </c>
      <c r="H249" s="4">
        <v>1</v>
      </c>
      <c r="I249" s="4">
        <v>1</v>
      </c>
      <c r="J249" s="4">
        <v>1</v>
      </c>
      <c r="K249" s="4" t="s">
        <v>30</v>
      </c>
      <c r="L249" s="4">
        <v>803.53</v>
      </c>
      <c r="M249" s="4">
        <v>803.53</v>
      </c>
      <c r="N249" s="4" t="s">
        <v>1189</v>
      </c>
      <c r="O249" s="4" t="s">
        <v>1100</v>
      </c>
      <c r="P249" s="4" t="s">
        <v>33</v>
      </c>
      <c r="Q249" s="4">
        <v>0</v>
      </c>
      <c r="R249" s="8">
        <v>45142</v>
      </c>
      <c r="S249" s="6">
        <v>45186</v>
      </c>
      <c r="T249" s="4" t="s">
        <v>34</v>
      </c>
      <c r="U249" s="4">
        <v>803.53</v>
      </c>
      <c r="V249" s="4">
        <v>0</v>
      </c>
      <c r="W249" s="4">
        <v>0</v>
      </c>
      <c r="X249" s="4" t="s">
        <v>1190</v>
      </c>
      <c r="Y249" s="4" t="s">
        <v>36</v>
      </c>
    </row>
    <row r="250" s="4" customFormat="1" spans="1:25">
      <c r="A250" s="4" t="s">
        <v>1191</v>
      </c>
      <c r="B250" s="4" t="s">
        <v>26</v>
      </c>
      <c r="C250" s="4" t="s">
        <v>27</v>
      </c>
      <c r="D250" s="4" t="s">
        <v>1192</v>
      </c>
      <c r="E250" s="4" t="s">
        <v>1193</v>
      </c>
      <c r="F250" s="6">
        <v>45181</v>
      </c>
      <c r="G250" s="6">
        <v>45183</v>
      </c>
      <c r="H250" s="4">
        <v>1</v>
      </c>
      <c r="I250" s="4">
        <v>2</v>
      </c>
      <c r="J250" s="4">
        <v>2</v>
      </c>
      <c r="K250" s="4" t="s">
        <v>30</v>
      </c>
      <c r="L250" s="4">
        <v>2250.5</v>
      </c>
      <c r="M250" s="4">
        <v>2250.5</v>
      </c>
      <c r="N250" s="4" t="s">
        <v>1194</v>
      </c>
      <c r="O250" s="4" t="s">
        <v>1100</v>
      </c>
      <c r="P250" s="4" t="s">
        <v>33</v>
      </c>
      <c r="Q250" s="4">
        <v>0</v>
      </c>
      <c r="R250" s="8">
        <v>45143.0000115741</v>
      </c>
      <c r="S250" s="6">
        <v>45186</v>
      </c>
      <c r="T250" s="4" t="s">
        <v>34</v>
      </c>
      <c r="U250" s="4">
        <v>2250.5</v>
      </c>
      <c r="V250" s="4">
        <v>0</v>
      </c>
      <c r="W250" s="4">
        <v>0</v>
      </c>
      <c r="X250" s="4" t="s">
        <v>1195</v>
      </c>
      <c r="Y250" s="4" t="s">
        <v>36</v>
      </c>
    </row>
    <row r="251" s="4" customFormat="1" spans="1:25">
      <c r="A251" s="4" t="s">
        <v>1186</v>
      </c>
      <c r="B251" s="4" t="s">
        <v>26</v>
      </c>
      <c r="C251" s="4" t="s">
        <v>65</v>
      </c>
      <c r="D251" s="4" t="s">
        <v>1187</v>
      </c>
      <c r="E251" s="4" t="s">
        <v>1188</v>
      </c>
      <c r="F251" s="6">
        <v>45182</v>
      </c>
      <c r="G251" s="6">
        <v>45183</v>
      </c>
      <c r="H251" s="4">
        <v>1</v>
      </c>
      <c r="I251" s="4">
        <v>1</v>
      </c>
      <c r="J251" s="4">
        <v>1</v>
      </c>
      <c r="K251" s="4" t="s">
        <v>30</v>
      </c>
      <c r="L251" s="4">
        <v>-803.53</v>
      </c>
      <c r="M251" s="4">
        <v>-803.53</v>
      </c>
      <c r="N251" s="4" t="s">
        <v>1189</v>
      </c>
      <c r="O251" s="4" t="s">
        <v>1100</v>
      </c>
      <c r="P251" s="4" t="s">
        <v>33</v>
      </c>
      <c r="Q251" s="4">
        <v>0</v>
      </c>
      <c r="R251" s="8">
        <v>45142</v>
      </c>
      <c r="S251" s="6">
        <v>45186</v>
      </c>
      <c r="T251" s="4" t="s">
        <v>34</v>
      </c>
      <c r="U251" s="4">
        <v>-803.53</v>
      </c>
      <c r="V251" s="4">
        <v>0</v>
      </c>
      <c r="W251" s="4">
        <v>0</v>
      </c>
      <c r="X251" s="4" t="s">
        <v>1190</v>
      </c>
      <c r="Y251" s="4" t="s">
        <v>36</v>
      </c>
    </row>
    <row r="252" s="4" customFormat="1" spans="1:25">
      <c r="A252" s="4" t="s">
        <v>1196</v>
      </c>
      <c r="B252" s="4" t="s">
        <v>26</v>
      </c>
      <c r="C252" s="4" t="s">
        <v>27</v>
      </c>
      <c r="D252" s="4" t="s">
        <v>354</v>
      </c>
      <c r="E252" s="4" t="s">
        <v>1197</v>
      </c>
      <c r="F252" s="6">
        <v>45182</v>
      </c>
      <c r="G252" s="6">
        <v>45183</v>
      </c>
      <c r="H252" s="4">
        <v>1</v>
      </c>
      <c r="I252" s="4">
        <v>1</v>
      </c>
      <c r="J252" s="4">
        <v>1</v>
      </c>
      <c r="K252" s="4" t="s">
        <v>30</v>
      </c>
      <c r="L252" s="4">
        <v>272.42</v>
      </c>
      <c r="M252" s="4">
        <v>272.42</v>
      </c>
      <c r="N252" s="4" t="s">
        <v>1198</v>
      </c>
      <c r="O252" s="4" t="s">
        <v>1100</v>
      </c>
      <c r="P252" s="4" t="s">
        <v>33</v>
      </c>
      <c r="Q252" s="4">
        <v>0</v>
      </c>
      <c r="R252" s="8">
        <v>45144.0000115741</v>
      </c>
      <c r="S252" s="6">
        <v>45186</v>
      </c>
      <c r="T252" s="4" t="s">
        <v>34</v>
      </c>
      <c r="U252" s="4">
        <v>272.42</v>
      </c>
      <c r="V252" s="4">
        <v>0</v>
      </c>
      <c r="W252" s="4">
        <v>0</v>
      </c>
      <c r="X252" s="4" t="s">
        <v>1199</v>
      </c>
      <c r="Y252" s="4" t="s">
        <v>1200</v>
      </c>
    </row>
    <row r="253" s="4" customFormat="1" spans="1:25">
      <c r="A253" s="4" t="s">
        <v>1201</v>
      </c>
      <c r="B253" s="4" t="s">
        <v>26</v>
      </c>
      <c r="C253" s="4" t="s">
        <v>27</v>
      </c>
      <c r="D253" s="4" t="s">
        <v>1202</v>
      </c>
      <c r="E253" s="4" t="s">
        <v>1203</v>
      </c>
      <c r="F253" s="6">
        <v>45181</v>
      </c>
      <c r="G253" s="6">
        <v>45183</v>
      </c>
      <c r="H253" s="4">
        <v>1</v>
      </c>
      <c r="I253" s="4">
        <v>2</v>
      </c>
      <c r="J253" s="4">
        <v>2</v>
      </c>
      <c r="K253" s="4" t="s">
        <v>30</v>
      </c>
      <c r="L253" s="4">
        <v>1699.16</v>
      </c>
      <c r="M253" s="4">
        <v>1699.16</v>
      </c>
      <c r="N253" s="4" t="s">
        <v>1204</v>
      </c>
      <c r="O253" s="4" t="s">
        <v>1100</v>
      </c>
      <c r="P253" s="4" t="s">
        <v>33</v>
      </c>
      <c r="Q253" s="4">
        <v>0</v>
      </c>
      <c r="R253" s="8">
        <v>45146.0000115741</v>
      </c>
      <c r="S253" s="6">
        <v>45186</v>
      </c>
      <c r="T253" s="4" t="s">
        <v>34</v>
      </c>
      <c r="U253" s="4">
        <v>1699.16</v>
      </c>
      <c r="V253" s="4">
        <v>0</v>
      </c>
      <c r="W253" s="4">
        <v>0</v>
      </c>
      <c r="X253" s="4" t="s">
        <v>1205</v>
      </c>
      <c r="Y253" s="4" t="s">
        <v>36</v>
      </c>
    </row>
    <row r="254" s="4" customFormat="1" spans="1:25">
      <c r="A254" s="4" t="s">
        <v>1142</v>
      </c>
      <c r="B254" s="4" t="s">
        <v>26</v>
      </c>
      <c r="C254" s="4" t="s">
        <v>65</v>
      </c>
      <c r="D254" s="4" t="s">
        <v>1143</v>
      </c>
      <c r="E254" s="4" t="s">
        <v>1144</v>
      </c>
      <c r="F254" s="6">
        <v>45182</v>
      </c>
      <c r="G254" s="6">
        <v>45183</v>
      </c>
      <c r="H254" s="4">
        <v>2</v>
      </c>
      <c r="I254" s="4">
        <v>1</v>
      </c>
      <c r="J254" s="4">
        <v>2</v>
      </c>
      <c r="K254" s="4" t="s">
        <v>30</v>
      </c>
      <c r="L254" s="4">
        <v>-2610.54</v>
      </c>
      <c r="M254" s="4">
        <v>-2610.54</v>
      </c>
      <c r="N254" s="4" t="s">
        <v>1145</v>
      </c>
      <c r="O254" s="4" t="s">
        <v>1100</v>
      </c>
      <c r="P254" s="4" t="s">
        <v>33</v>
      </c>
      <c r="Q254" s="4">
        <v>0</v>
      </c>
      <c r="R254" s="8">
        <v>45133.0000115741</v>
      </c>
      <c r="S254" s="6">
        <v>45186</v>
      </c>
      <c r="T254" s="4" t="s">
        <v>34</v>
      </c>
      <c r="U254" s="4">
        <v>-2610.54</v>
      </c>
      <c r="V254" s="4">
        <v>0</v>
      </c>
      <c r="W254" s="4">
        <v>0</v>
      </c>
      <c r="X254" s="4" t="s">
        <v>1146</v>
      </c>
      <c r="Y254" s="4" t="s">
        <v>36</v>
      </c>
    </row>
    <row r="255" s="4" customFormat="1" spans="1:25">
      <c r="A255" s="4" t="s">
        <v>1206</v>
      </c>
      <c r="B255" s="4" t="s">
        <v>26</v>
      </c>
      <c r="C255" s="4" t="s">
        <v>27</v>
      </c>
      <c r="D255" s="4" t="s">
        <v>1207</v>
      </c>
      <c r="E255" s="4" t="s">
        <v>1208</v>
      </c>
      <c r="F255" s="6">
        <v>45180</v>
      </c>
      <c r="G255" s="6">
        <v>45183</v>
      </c>
      <c r="H255" s="4">
        <v>1</v>
      </c>
      <c r="I255" s="4">
        <v>3</v>
      </c>
      <c r="J255" s="4">
        <v>3</v>
      </c>
      <c r="K255" s="4" t="s">
        <v>30</v>
      </c>
      <c r="L255" s="4">
        <v>2365.68</v>
      </c>
      <c r="M255" s="4">
        <v>2365.68</v>
      </c>
      <c r="N255" s="4" t="s">
        <v>1209</v>
      </c>
      <c r="O255" s="4" t="s">
        <v>1100</v>
      </c>
      <c r="P255" s="4" t="s">
        <v>33</v>
      </c>
      <c r="Q255" s="4">
        <v>0</v>
      </c>
      <c r="R255" s="8">
        <v>45146</v>
      </c>
      <c r="S255" s="6">
        <v>45186</v>
      </c>
      <c r="T255" s="4" t="s">
        <v>34</v>
      </c>
      <c r="U255" s="4">
        <v>2365.68</v>
      </c>
      <c r="V255" s="4">
        <v>0</v>
      </c>
      <c r="W255" s="4">
        <v>0</v>
      </c>
      <c r="X255" s="4" t="s">
        <v>1210</v>
      </c>
      <c r="Y255" s="4" t="s">
        <v>36</v>
      </c>
    </row>
    <row r="256" s="4" customFormat="1" spans="1:25">
      <c r="A256" s="4" t="s">
        <v>1201</v>
      </c>
      <c r="B256" s="4" t="s">
        <v>26</v>
      </c>
      <c r="C256" s="4" t="s">
        <v>65</v>
      </c>
      <c r="D256" s="4" t="s">
        <v>1202</v>
      </c>
      <c r="E256" s="4" t="s">
        <v>1203</v>
      </c>
      <c r="F256" s="6">
        <v>45181</v>
      </c>
      <c r="G256" s="6">
        <v>45183</v>
      </c>
      <c r="H256" s="4">
        <v>1</v>
      </c>
      <c r="I256" s="4">
        <v>2</v>
      </c>
      <c r="J256" s="4">
        <v>2</v>
      </c>
      <c r="K256" s="4" t="s">
        <v>30</v>
      </c>
      <c r="L256" s="4">
        <v>-1699.16</v>
      </c>
      <c r="M256" s="4">
        <v>-1699.16</v>
      </c>
      <c r="N256" s="4" t="s">
        <v>1204</v>
      </c>
      <c r="O256" s="4" t="s">
        <v>1100</v>
      </c>
      <c r="P256" s="4" t="s">
        <v>33</v>
      </c>
      <c r="Q256" s="4">
        <v>0</v>
      </c>
      <c r="R256" s="8">
        <v>45146.0000115741</v>
      </c>
      <c r="S256" s="6">
        <v>45186</v>
      </c>
      <c r="T256" s="4" t="s">
        <v>34</v>
      </c>
      <c r="U256" s="4">
        <v>-1699.16</v>
      </c>
      <c r="V256" s="4">
        <v>0</v>
      </c>
      <c r="W256" s="4">
        <v>0</v>
      </c>
      <c r="X256" s="4" t="s">
        <v>1205</v>
      </c>
      <c r="Y256" s="4" t="s">
        <v>36</v>
      </c>
    </row>
    <row r="257" s="4" customFormat="1" spans="1:25">
      <c r="A257" s="4" t="s">
        <v>1211</v>
      </c>
      <c r="B257" s="4" t="s">
        <v>26</v>
      </c>
      <c r="C257" s="4" t="s">
        <v>27</v>
      </c>
      <c r="D257" s="4" t="s">
        <v>1212</v>
      </c>
      <c r="E257" s="4" t="s">
        <v>239</v>
      </c>
      <c r="F257" s="6">
        <v>45180</v>
      </c>
      <c r="G257" s="6">
        <v>45183</v>
      </c>
      <c r="H257" s="4">
        <v>1</v>
      </c>
      <c r="I257" s="4">
        <v>3</v>
      </c>
      <c r="J257" s="4">
        <v>3</v>
      </c>
      <c r="K257" s="4" t="s">
        <v>30</v>
      </c>
      <c r="L257" s="4">
        <v>1006.56</v>
      </c>
      <c r="M257" s="4">
        <v>1006.56</v>
      </c>
      <c r="N257" s="4" t="s">
        <v>1213</v>
      </c>
      <c r="O257" s="4" t="s">
        <v>1100</v>
      </c>
      <c r="P257" s="4" t="s">
        <v>33</v>
      </c>
      <c r="Q257" s="4">
        <v>0</v>
      </c>
      <c r="R257" s="8">
        <v>45148</v>
      </c>
      <c r="S257" s="6">
        <v>45186</v>
      </c>
      <c r="T257" s="4" t="s">
        <v>34</v>
      </c>
      <c r="U257" s="4">
        <v>1006.56</v>
      </c>
      <c r="V257" s="4">
        <v>0</v>
      </c>
      <c r="W257" s="4">
        <v>0</v>
      </c>
      <c r="X257" s="4" t="s">
        <v>1214</v>
      </c>
      <c r="Y257" s="4" t="s">
        <v>36</v>
      </c>
    </row>
    <row r="258" s="4" customFormat="1" spans="1:25">
      <c r="A258" s="4" t="s">
        <v>1215</v>
      </c>
      <c r="B258" s="4" t="s">
        <v>26</v>
      </c>
      <c r="C258" s="4" t="s">
        <v>27</v>
      </c>
      <c r="D258" s="4" t="s">
        <v>1216</v>
      </c>
      <c r="E258" s="4" t="s">
        <v>50</v>
      </c>
      <c r="F258" s="6">
        <v>45179</v>
      </c>
      <c r="G258" s="6">
        <v>45183</v>
      </c>
      <c r="H258" s="4">
        <v>1</v>
      </c>
      <c r="I258" s="4">
        <v>4</v>
      </c>
      <c r="J258" s="4">
        <v>4</v>
      </c>
      <c r="K258" s="4" t="s">
        <v>30</v>
      </c>
      <c r="L258" s="4">
        <v>4520.8</v>
      </c>
      <c r="M258" s="4">
        <v>4520.8</v>
      </c>
      <c r="N258" s="4" t="s">
        <v>1217</v>
      </c>
      <c r="O258" s="4" t="s">
        <v>1100</v>
      </c>
      <c r="P258" s="4" t="s">
        <v>33</v>
      </c>
      <c r="Q258" s="4">
        <v>0</v>
      </c>
      <c r="R258" s="8">
        <v>45149</v>
      </c>
      <c r="S258" s="6">
        <v>45186</v>
      </c>
      <c r="T258" s="4" t="s">
        <v>34</v>
      </c>
      <c r="U258" s="4">
        <v>4520.8</v>
      </c>
      <c r="V258" s="4">
        <v>0</v>
      </c>
      <c r="W258" s="4">
        <v>0</v>
      </c>
      <c r="X258" s="4" t="s">
        <v>1218</v>
      </c>
      <c r="Y258" s="4" t="s">
        <v>36</v>
      </c>
    </row>
    <row r="259" s="4" customFormat="1" spans="1:25">
      <c r="A259" s="4" t="s">
        <v>1215</v>
      </c>
      <c r="B259" s="4" t="s">
        <v>26</v>
      </c>
      <c r="C259" s="4" t="s">
        <v>65</v>
      </c>
      <c r="D259" s="4" t="s">
        <v>1216</v>
      </c>
      <c r="E259" s="4" t="s">
        <v>50</v>
      </c>
      <c r="F259" s="6">
        <v>45179</v>
      </c>
      <c r="G259" s="6">
        <v>45183</v>
      </c>
      <c r="H259" s="4">
        <v>1</v>
      </c>
      <c r="I259" s="4">
        <v>4</v>
      </c>
      <c r="J259" s="4">
        <v>4</v>
      </c>
      <c r="K259" s="4" t="s">
        <v>30</v>
      </c>
      <c r="L259" s="4">
        <v>-4520.8</v>
      </c>
      <c r="M259" s="4">
        <v>-4520.8</v>
      </c>
      <c r="N259" s="4" t="s">
        <v>1217</v>
      </c>
      <c r="O259" s="4" t="s">
        <v>1100</v>
      </c>
      <c r="P259" s="4" t="s">
        <v>33</v>
      </c>
      <c r="Q259" s="4">
        <v>0</v>
      </c>
      <c r="R259" s="8">
        <v>45149</v>
      </c>
      <c r="S259" s="6">
        <v>45186</v>
      </c>
      <c r="T259" s="4" t="s">
        <v>34</v>
      </c>
      <c r="U259" s="4">
        <v>-4520.8</v>
      </c>
      <c r="V259" s="4">
        <v>0</v>
      </c>
      <c r="W259" s="4">
        <v>0</v>
      </c>
      <c r="X259" s="4" t="s">
        <v>1218</v>
      </c>
      <c r="Y259" s="4" t="s">
        <v>36</v>
      </c>
    </row>
    <row r="260" s="4" customFormat="1" spans="1:25">
      <c r="A260" s="4" t="s">
        <v>1219</v>
      </c>
      <c r="B260" s="4" t="s">
        <v>26</v>
      </c>
      <c r="C260" s="4" t="s">
        <v>27</v>
      </c>
      <c r="D260" s="4" t="s">
        <v>196</v>
      </c>
      <c r="E260" s="4" t="s">
        <v>144</v>
      </c>
      <c r="F260" s="6">
        <v>45182</v>
      </c>
      <c r="G260" s="6">
        <v>45183</v>
      </c>
      <c r="H260" s="4">
        <v>1</v>
      </c>
      <c r="I260" s="4">
        <v>1</v>
      </c>
      <c r="J260" s="4">
        <v>1</v>
      </c>
      <c r="K260" s="4" t="s">
        <v>30</v>
      </c>
      <c r="L260" s="4">
        <v>608.73</v>
      </c>
      <c r="M260" s="4">
        <v>608.73</v>
      </c>
      <c r="N260" s="4" t="s">
        <v>197</v>
      </c>
      <c r="O260" s="4" t="s">
        <v>1100</v>
      </c>
      <c r="P260" s="4" t="s">
        <v>33</v>
      </c>
      <c r="Q260" s="4">
        <v>0</v>
      </c>
      <c r="R260" s="8">
        <v>45150.0000115741</v>
      </c>
      <c r="S260" s="6">
        <v>45186</v>
      </c>
      <c r="T260" s="4" t="s">
        <v>34</v>
      </c>
      <c r="U260" s="4">
        <v>608.73</v>
      </c>
      <c r="V260" s="4">
        <v>0</v>
      </c>
      <c r="W260" s="4">
        <v>0</v>
      </c>
      <c r="X260" s="4" t="s">
        <v>1220</v>
      </c>
      <c r="Y260" s="4" t="s">
        <v>1221</v>
      </c>
    </row>
    <row r="261" s="4" customFormat="1" spans="1:25">
      <c r="A261" s="4" t="s">
        <v>1222</v>
      </c>
      <c r="B261" s="4" t="s">
        <v>26</v>
      </c>
      <c r="C261" s="4" t="s">
        <v>27</v>
      </c>
      <c r="D261" s="4" t="s">
        <v>1223</v>
      </c>
      <c r="E261" s="4" t="s">
        <v>1224</v>
      </c>
      <c r="F261" s="6">
        <v>45178</v>
      </c>
      <c r="G261" s="6">
        <v>45183</v>
      </c>
      <c r="H261" s="4">
        <v>1</v>
      </c>
      <c r="I261" s="4">
        <v>5</v>
      </c>
      <c r="J261" s="4">
        <v>5</v>
      </c>
      <c r="K261" s="4" t="s">
        <v>30</v>
      </c>
      <c r="L261" s="4">
        <v>2067.5</v>
      </c>
      <c r="M261" s="4">
        <v>2067.5</v>
      </c>
      <c r="N261" s="4" t="s">
        <v>1225</v>
      </c>
      <c r="O261" s="4" t="s">
        <v>1100</v>
      </c>
      <c r="P261" s="4" t="s">
        <v>33</v>
      </c>
      <c r="Q261" s="4">
        <v>0</v>
      </c>
      <c r="R261" s="8">
        <v>45154.0000115741</v>
      </c>
      <c r="S261" s="6">
        <v>45186</v>
      </c>
      <c r="T261" s="4" t="s">
        <v>34</v>
      </c>
      <c r="U261" s="4">
        <v>2067.5</v>
      </c>
      <c r="V261" s="4">
        <v>0</v>
      </c>
      <c r="W261" s="4">
        <v>0</v>
      </c>
      <c r="X261" s="4" t="s">
        <v>1226</v>
      </c>
      <c r="Y261" s="4" t="s">
        <v>36</v>
      </c>
    </row>
    <row r="262" s="4" customFormat="1" spans="1:26">
      <c r="A262" s="4" t="s">
        <v>1125</v>
      </c>
      <c r="B262" s="4" t="s">
        <v>26</v>
      </c>
      <c r="C262" s="4" t="s">
        <v>65</v>
      </c>
      <c r="D262" s="4" t="s">
        <v>1126</v>
      </c>
      <c r="E262" s="4" t="s">
        <v>144</v>
      </c>
      <c r="F262" s="6">
        <v>45179</v>
      </c>
      <c r="G262" s="6">
        <v>45183</v>
      </c>
      <c r="H262" s="4">
        <v>2</v>
      </c>
      <c r="I262" s="4">
        <v>4</v>
      </c>
      <c r="J262" s="4">
        <v>8</v>
      </c>
      <c r="K262" s="4" t="s">
        <v>30</v>
      </c>
      <c r="L262" s="4">
        <v>-7223.44</v>
      </c>
      <c r="M262" s="4">
        <v>-7223.44</v>
      </c>
      <c r="N262" s="4" t="s">
        <v>1127</v>
      </c>
      <c r="O262" s="4" t="s">
        <v>1100</v>
      </c>
      <c r="P262" s="4" t="s">
        <v>33</v>
      </c>
      <c r="Q262" s="4">
        <v>0</v>
      </c>
      <c r="R262" s="8">
        <v>45125</v>
      </c>
      <c r="S262" s="6">
        <v>45186</v>
      </c>
      <c r="T262" s="4" t="s">
        <v>34</v>
      </c>
      <c r="U262" s="4">
        <v>-7223.44</v>
      </c>
      <c r="V262" s="4">
        <v>0</v>
      </c>
      <c r="W262" s="4">
        <v>0</v>
      </c>
      <c r="X262" s="4" t="s">
        <v>1128</v>
      </c>
      <c r="Y262" s="4">
        <v>299412352</v>
      </c>
      <c r="Z262" s="4" t="s">
        <v>1129</v>
      </c>
    </row>
    <row r="263" s="4" customFormat="1" spans="1:25">
      <c r="A263" s="4" t="s">
        <v>1227</v>
      </c>
      <c r="B263" s="4" t="s">
        <v>26</v>
      </c>
      <c r="C263" s="4" t="s">
        <v>27</v>
      </c>
      <c r="D263" s="4" t="s">
        <v>1228</v>
      </c>
      <c r="E263" s="4" t="s">
        <v>1229</v>
      </c>
      <c r="F263" s="6">
        <v>45182</v>
      </c>
      <c r="G263" s="6">
        <v>45183</v>
      </c>
      <c r="H263" s="4">
        <v>1</v>
      </c>
      <c r="I263" s="4">
        <v>1</v>
      </c>
      <c r="J263" s="4">
        <v>1</v>
      </c>
      <c r="K263" s="4" t="s">
        <v>30</v>
      </c>
      <c r="L263" s="4">
        <v>1246.06</v>
      </c>
      <c r="M263" s="4">
        <v>1246.06</v>
      </c>
      <c r="N263" s="4" t="s">
        <v>1230</v>
      </c>
      <c r="O263" s="4" t="s">
        <v>1100</v>
      </c>
      <c r="P263" s="4" t="s">
        <v>33</v>
      </c>
      <c r="Q263" s="4">
        <v>0</v>
      </c>
      <c r="R263" s="8">
        <v>45156</v>
      </c>
      <c r="S263" s="6">
        <v>45186</v>
      </c>
      <c r="T263" s="4" t="s">
        <v>34</v>
      </c>
      <c r="U263" s="4">
        <v>1246.06</v>
      </c>
      <c r="V263" s="4">
        <v>0</v>
      </c>
      <c r="W263" s="4">
        <v>0</v>
      </c>
      <c r="X263" s="4" t="s">
        <v>1231</v>
      </c>
      <c r="Y263" s="4" t="s">
        <v>1232</v>
      </c>
    </row>
    <row r="264" s="4" customFormat="1" spans="1:25">
      <c r="A264" s="4" t="s">
        <v>1233</v>
      </c>
      <c r="B264" s="4" t="s">
        <v>26</v>
      </c>
      <c r="C264" s="4" t="s">
        <v>27</v>
      </c>
      <c r="D264" s="4" t="s">
        <v>1234</v>
      </c>
      <c r="E264" s="4" t="s">
        <v>1235</v>
      </c>
      <c r="F264" s="6">
        <v>45182</v>
      </c>
      <c r="G264" s="6">
        <v>45183</v>
      </c>
      <c r="H264" s="4">
        <v>1</v>
      </c>
      <c r="I264" s="4">
        <v>1</v>
      </c>
      <c r="J264" s="4">
        <v>1</v>
      </c>
      <c r="K264" s="4" t="s">
        <v>30</v>
      </c>
      <c r="L264" s="4">
        <v>1136.35</v>
      </c>
      <c r="M264" s="4">
        <v>1136.35</v>
      </c>
      <c r="N264" s="4" t="s">
        <v>1236</v>
      </c>
      <c r="O264" s="4" t="s">
        <v>1100</v>
      </c>
      <c r="P264" s="4" t="s">
        <v>33</v>
      </c>
      <c r="Q264" s="4">
        <v>0</v>
      </c>
      <c r="R264" s="8">
        <v>45157.0000115741</v>
      </c>
      <c r="S264" s="6">
        <v>45186</v>
      </c>
      <c r="T264" s="4" t="s">
        <v>34</v>
      </c>
      <c r="U264" s="4">
        <v>1136.35</v>
      </c>
      <c r="V264" s="4">
        <v>0</v>
      </c>
      <c r="W264" s="4">
        <v>0</v>
      </c>
      <c r="X264" s="4" t="s">
        <v>1237</v>
      </c>
      <c r="Y264" s="4" t="s">
        <v>1238</v>
      </c>
    </row>
    <row r="265" s="4" customFormat="1" spans="1:25">
      <c r="A265" s="4" t="s">
        <v>1239</v>
      </c>
      <c r="B265" s="4" t="s">
        <v>26</v>
      </c>
      <c r="C265" s="4" t="s">
        <v>27</v>
      </c>
      <c r="D265" s="4" t="s">
        <v>1240</v>
      </c>
      <c r="E265" s="4" t="s">
        <v>1241</v>
      </c>
      <c r="F265" s="6">
        <v>45182</v>
      </c>
      <c r="G265" s="6">
        <v>45183</v>
      </c>
      <c r="H265" s="4">
        <v>1</v>
      </c>
      <c r="I265" s="4">
        <v>1</v>
      </c>
      <c r="J265" s="4">
        <v>1</v>
      </c>
      <c r="K265" s="4" t="s">
        <v>30</v>
      </c>
      <c r="L265" s="4">
        <v>275.46</v>
      </c>
      <c r="M265" s="4">
        <v>275.46</v>
      </c>
      <c r="N265" s="4" t="s">
        <v>1242</v>
      </c>
      <c r="O265" s="4" t="s">
        <v>1100</v>
      </c>
      <c r="P265" s="4" t="s">
        <v>33</v>
      </c>
      <c r="Q265" s="4">
        <v>0</v>
      </c>
      <c r="R265" s="8">
        <v>45158</v>
      </c>
      <c r="S265" s="6">
        <v>45186</v>
      </c>
      <c r="T265" s="4" t="s">
        <v>34</v>
      </c>
      <c r="U265" s="4">
        <v>275.46</v>
      </c>
      <c r="V265" s="4">
        <v>0</v>
      </c>
      <c r="W265" s="4">
        <v>0</v>
      </c>
      <c r="X265" s="4" t="s">
        <v>1243</v>
      </c>
      <c r="Y265" s="4" t="s">
        <v>1244</v>
      </c>
    </row>
    <row r="266" s="4" customFormat="1" spans="1:25">
      <c r="A266" s="4" t="s">
        <v>1245</v>
      </c>
      <c r="B266" s="4" t="s">
        <v>26</v>
      </c>
      <c r="C266" s="4" t="s">
        <v>27</v>
      </c>
      <c r="D266" s="4" t="s">
        <v>282</v>
      </c>
      <c r="E266" s="4" t="s">
        <v>283</v>
      </c>
      <c r="F266" s="6">
        <v>45182</v>
      </c>
      <c r="G266" s="6">
        <v>45183</v>
      </c>
      <c r="H266" s="4">
        <v>1</v>
      </c>
      <c r="I266" s="4">
        <v>1</v>
      </c>
      <c r="J266" s="4">
        <v>1</v>
      </c>
      <c r="K266" s="4" t="s">
        <v>30</v>
      </c>
      <c r="L266" s="4">
        <v>1235.34</v>
      </c>
      <c r="M266" s="4">
        <v>1235.34</v>
      </c>
      <c r="N266" s="4" t="s">
        <v>1246</v>
      </c>
      <c r="O266" s="4" t="s">
        <v>1100</v>
      </c>
      <c r="P266" s="4" t="s">
        <v>33</v>
      </c>
      <c r="Q266" s="4">
        <v>0</v>
      </c>
      <c r="R266" s="8">
        <v>45158</v>
      </c>
      <c r="S266" s="6">
        <v>45186</v>
      </c>
      <c r="T266" s="4" t="s">
        <v>34</v>
      </c>
      <c r="U266" s="4">
        <v>1235.34</v>
      </c>
      <c r="V266" s="4">
        <v>0</v>
      </c>
      <c r="W266" s="4">
        <v>0</v>
      </c>
      <c r="X266" s="4" t="s">
        <v>1247</v>
      </c>
      <c r="Y266" s="4" t="s">
        <v>286</v>
      </c>
    </row>
    <row r="267" s="4" customFormat="1" spans="1:25">
      <c r="A267" s="4" t="s">
        <v>1248</v>
      </c>
      <c r="B267" s="4" t="s">
        <v>26</v>
      </c>
      <c r="C267" s="4" t="s">
        <v>27</v>
      </c>
      <c r="D267" s="4" t="s">
        <v>1249</v>
      </c>
      <c r="E267" s="4" t="s">
        <v>266</v>
      </c>
      <c r="F267" s="6">
        <v>45182</v>
      </c>
      <c r="G267" s="6">
        <v>45183</v>
      </c>
      <c r="H267" s="4">
        <v>1</v>
      </c>
      <c r="I267" s="4">
        <v>1</v>
      </c>
      <c r="J267" s="4">
        <v>1</v>
      </c>
      <c r="K267" s="4" t="s">
        <v>30</v>
      </c>
      <c r="L267" s="4">
        <v>720.32</v>
      </c>
      <c r="M267" s="4">
        <v>720.32</v>
      </c>
      <c r="N267" s="4" t="s">
        <v>1250</v>
      </c>
      <c r="O267" s="4" t="s">
        <v>1100</v>
      </c>
      <c r="P267" s="4" t="s">
        <v>33</v>
      </c>
      <c r="Q267" s="4">
        <v>0</v>
      </c>
      <c r="R267" s="8">
        <v>45158</v>
      </c>
      <c r="S267" s="6">
        <v>45186</v>
      </c>
      <c r="T267" s="4" t="s">
        <v>34</v>
      </c>
      <c r="U267" s="4">
        <v>720.32</v>
      </c>
      <c r="V267" s="4">
        <v>0</v>
      </c>
      <c r="W267" s="4">
        <v>0</v>
      </c>
      <c r="X267" s="4" t="s">
        <v>1251</v>
      </c>
      <c r="Y267" s="4" t="s">
        <v>36</v>
      </c>
    </row>
    <row r="268" s="4" customFormat="1" spans="1:25">
      <c r="A268" s="4" t="s">
        <v>1248</v>
      </c>
      <c r="B268" s="4" t="s">
        <v>26</v>
      </c>
      <c r="C268" s="4" t="s">
        <v>65</v>
      </c>
      <c r="D268" s="4" t="s">
        <v>1249</v>
      </c>
      <c r="E268" s="4" t="s">
        <v>266</v>
      </c>
      <c r="F268" s="6">
        <v>45182</v>
      </c>
      <c r="G268" s="6">
        <v>45183</v>
      </c>
      <c r="H268" s="4">
        <v>1</v>
      </c>
      <c r="I268" s="4">
        <v>1</v>
      </c>
      <c r="J268" s="4">
        <v>1</v>
      </c>
      <c r="K268" s="4" t="s">
        <v>30</v>
      </c>
      <c r="L268" s="4">
        <v>-720.32</v>
      </c>
      <c r="M268" s="4">
        <v>-720.32</v>
      </c>
      <c r="N268" s="4" t="s">
        <v>1250</v>
      </c>
      <c r="O268" s="4" t="s">
        <v>1100</v>
      </c>
      <c r="P268" s="4" t="s">
        <v>33</v>
      </c>
      <c r="Q268" s="4">
        <v>0</v>
      </c>
      <c r="R268" s="8">
        <v>45158</v>
      </c>
      <c r="S268" s="6">
        <v>45186</v>
      </c>
      <c r="T268" s="4" t="s">
        <v>34</v>
      </c>
      <c r="U268" s="4">
        <v>-720.32</v>
      </c>
      <c r="V268" s="4">
        <v>0</v>
      </c>
      <c r="W268" s="4">
        <v>0</v>
      </c>
      <c r="X268" s="4" t="s">
        <v>1251</v>
      </c>
      <c r="Y268" s="4" t="s">
        <v>36</v>
      </c>
    </row>
    <row r="269" s="4" customFormat="1" spans="1:25">
      <c r="A269" s="4" t="s">
        <v>1252</v>
      </c>
      <c r="B269" s="4" t="s">
        <v>26</v>
      </c>
      <c r="C269" s="4" t="s">
        <v>27</v>
      </c>
      <c r="D269" s="4" t="s">
        <v>1253</v>
      </c>
      <c r="E269" s="4" t="s">
        <v>1254</v>
      </c>
      <c r="F269" s="6">
        <v>45182</v>
      </c>
      <c r="G269" s="6">
        <v>45183</v>
      </c>
      <c r="H269" s="4">
        <v>1</v>
      </c>
      <c r="I269" s="4">
        <v>1</v>
      </c>
      <c r="J269" s="4">
        <v>1</v>
      </c>
      <c r="K269" s="4" t="s">
        <v>30</v>
      </c>
      <c r="L269" s="4">
        <v>666.73</v>
      </c>
      <c r="M269" s="4">
        <v>666.73</v>
      </c>
      <c r="N269" s="4" t="s">
        <v>1255</v>
      </c>
      <c r="O269" s="4" t="s">
        <v>1100</v>
      </c>
      <c r="P269" s="4" t="s">
        <v>33</v>
      </c>
      <c r="Q269" s="4">
        <v>0</v>
      </c>
      <c r="R269" s="8">
        <v>45159</v>
      </c>
      <c r="S269" s="6">
        <v>45186</v>
      </c>
      <c r="T269" s="4" t="s">
        <v>34</v>
      </c>
      <c r="U269" s="4">
        <v>666.73</v>
      </c>
      <c r="V269" s="4">
        <v>0</v>
      </c>
      <c r="W269" s="4">
        <v>0</v>
      </c>
      <c r="X269" s="4" t="s">
        <v>1256</v>
      </c>
      <c r="Y269" s="4" t="s">
        <v>1257</v>
      </c>
    </row>
    <row r="270" s="4" customFormat="1" spans="1:25">
      <c r="A270" s="4" t="s">
        <v>1258</v>
      </c>
      <c r="B270" s="4" t="s">
        <v>26</v>
      </c>
      <c r="C270" s="4" t="s">
        <v>27</v>
      </c>
      <c r="D270" s="4" t="s">
        <v>1259</v>
      </c>
      <c r="E270" s="4" t="s">
        <v>1260</v>
      </c>
      <c r="F270" s="6">
        <v>45182</v>
      </c>
      <c r="G270" s="6">
        <v>45183</v>
      </c>
      <c r="H270" s="4">
        <v>1</v>
      </c>
      <c r="I270" s="4">
        <v>1</v>
      </c>
      <c r="J270" s="4">
        <v>1</v>
      </c>
      <c r="K270" s="4" t="s">
        <v>30</v>
      </c>
      <c r="L270" s="4">
        <v>593.79</v>
      </c>
      <c r="M270" s="4">
        <v>593.79</v>
      </c>
      <c r="N270" s="4" t="s">
        <v>1261</v>
      </c>
      <c r="O270" s="4" t="s">
        <v>1100</v>
      </c>
      <c r="P270" s="4" t="s">
        <v>33</v>
      </c>
      <c r="Q270" s="4">
        <v>0</v>
      </c>
      <c r="R270" s="8">
        <v>45159</v>
      </c>
      <c r="S270" s="6">
        <v>45186</v>
      </c>
      <c r="T270" s="4" t="s">
        <v>34</v>
      </c>
      <c r="U270" s="4">
        <v>593.79</v>
      </c>
      <c r="V270" s="4">
        <v>0</v>
      </c>
      <c r="W270" s="4">
        <v>0</v>
      </c>
      <c r="X270" s="4" t="s">
        <v>1262</v>
      </c>
      <c r="Y270" s="4" t="s">
        <v>1263</v>
      </c>
    </row>
    <row r="271" s="4" customFormat="1" spans="1:25">
      <c r="A271" s="4" t="s">
        <v>1264</v>
      </c>
      <c r="B271" s="4" t="s">
        <v>26</v>
      </c>
      <c r="C271" s="4" t="s">
        <v>27</v>
      </c>
      <c r="D271" s="4" t="s">
        <v>1265</v>
      </c>
      <c r="E271" s="4" t="s">
        <v>1266</v>
      </c>
      <c r="F271" s="6">
        <v>45182</v>
      </c>
      <c r="G271" s="6">
        <v>45183</v>
      </c>
      <c r="H271" s="4">
        <v>1</v>
      </c>
      <c r="I271" s="4">
        <v>1</v>
      </c>
      <c r="J271" s="4">
        <v>1</v>
      </c>
      <c r="K271" s="4" t="s">
        <v>30</v>
      </c>
      <c r="L271" s="4">
        <v>1081.5</v>
      </c>
      <c r="M271" s="4">
        <v>1081.5</v>
      </c>
      <c r="N271" s="4" t="s">
        <v>1267</v>
      </c>
      <c r="O271" s="4" t="s">
        <v>1100</v>
      </c>
      <c r="P271" s="4" t="s">
        <v>33</v>
      </c>
      <c r="Q271" s="4">
        <v>0</v>
      </c>
      <c r="R271" s="8">
        <v>45159.0000115741</v>
      </c>
      <c r="S271" s="6">
        <v>45186</v>
      </c>
      <c r="T271" s="4" t="s">
        <v>34</v>
      </c>
      <c r="U271" s="4">
        <v>1081.5</v>
      </c>
      <c r="V271" s="4">
        <v>0</v>
      </c>
      <c r="W271" s="4">
        <v>0</v>
      </c>
      <c r="X271" s="4" t="s">
        <v>1268</v>
      </c>
      <c r="Y271" s="4" t="s">
        <v>1269</v>
      </c>
    </row>
    <row r="272" s="4" customFormat="1" spans="1:25">
      <c r="A272" s="4" t="s">
        <v>1270</v>
      </c>
      <c r="B272" s="4" t="s">
        <v>26</v>
      </c>
      <c r="C272" s="4" t="s">
        <v>27</v>
      </c>
      <c r="D272" s="4" t="s">
        <v>319</v>
      </c>
      <c r="E272" s="4" t="s">
        <v>320</v>
      </c>
      <c r="F272" s="6">
        <v>45181</v>
      </c>
      <c r="G272" s="6">
        <v>45183</v>
      </c>
      <c r="H272" s="4">
        <v>1</v>
      </c>
      <c r="I272" s="4">
        <v>2</v>
      </c>
      <c r="J272" s="4">
        <v>2</v>
      </c>
      <c r="K272" s="4" t="s">
        <v>30</v>
      </c>
      <c r="L272" s="4">
        <v>665.02</v>
      </c>
      <c r="M272" s="4">
        <v>665.02</v>
      </c>
      <c r="N272" s="4" t="s">
        <v>1271</v>
      </c>
      <c r="O272" s="4" t="s">
        <v>1100</v>
      </c>
      <c r="P272" s="4" t="s">
        <v>33</v>
      </c>
      <c r="Q272" s="4">
        <v>0</v>
      </c>
      <c r="R272" s="8">
        <v>45159</v>
      </c>
      <c r="S272" s="6">
        <v>45186</v>
      </c>
      <c r="T272" s="4" t="s">
        <v>34</v>
      </c>
      <c r="U272" s="4">
        <v>665.02</v>
      </c>
      <c r="V272" s="4">
        <v>0</v>
      </c>
      <c r="W272" s="4">
        <v>0</v>
      </c>
      <c r="X272" s="4" t="s">
        <v>1272</v>
      </c>
      <c r="Y272" s="4" t="s">
        <v>1273</v>
      </c>
    </row>
    <row r="273" s="4" customFormat="1" spans="1:25">
      <c r="A273" s="4" t="s">
        <v>1274</v>
      </c>
      <c r="B273" s="4" t="s">
        <v>26</v>
      </c>
      <c r="C273" s="4" t="s">
        <v>27</v>
      </c>
      <c r="D273" s="4" t="s">
        <v>1275</v>
      </c>
      <c r="E273" s="4" t="s">
        <v>1276</v>
      </c>
      <c r="F273" s="6">
        <v>45180</v>
      </c>
      <c r="G273" s="6">
        <v>45183</v>
      </c>
      <c r="H273" s="4">
        <v>1</v>
      </c>
      <c r="I273" s="4">
        <v>3</v>
      </c>
      <c r="J273" s="4">
        <v>3</v>
      </c>
      <c r="K273" s="4" t="s">
        <v>30</v>
      </c>
      <c r="L273" s="4">
        <v>3744.9</v>
      </c>
      <c r="M273" s="4">
        <v>3744.9</v>
      </c>
      <c r="N273" s="4" t="s">
        <v>1277</v>
      </c>
      <c r="O273" s="4" t="s">
        <v>1100</v>
      </c>
      <c r="P273" s="4" t="s">
        <v>33</v>
      </c>
      <c r="Q273" s="4">
        <v>0</v>
      </c>
      <c r="R273" s="8">
        <v>45160.0000115741</v>
      </c>
      <c r="S273" s="6">
        <v>45186</v>
      </c>
      <c r="T273" s="4" t="s">
        <v>34</v>
      </c>
      <c r="U273" s="4">
        <v>3744.9</v>
      </c>
      <c r="V273" s="4">
        <v>0</v>
      </c>
      <c r="W273" s="4">
        <v>0</v>
      </c>
      <c r="X273" s="4" t="s">
        <v>1278</v>
      </c>
      <c r="Y273" s="4" t="s">
        <v>1279</v>
      </c>
    </row>
    <row r="274" s="4" customFormat="1" spans="1:25">
      <c r="A274" s="4" t="s">
        <v>1280</v>
      </c>
      <c r="B274" s="4" t="s">
        <v>26</v>
      </c>
      <c r="C274" s="4" t="s">
        <v>27</v>
      </c>
      <c r="D274" s="4" t="s">
        <v>1281</v>
      </c>
      <c r="E274" s="4" t="s">
        <v>1282</v>
      </c>
      <c r="F274" s="6">
        <v>45181</v>
      </c>
      <c r="G274" s="6">
        <v>45183</v>
      </c>
      <c r="H274" s="4">
        <v>1</v>
      </c>
      <c r="I274" s="4">
        <v>2</v>
      </c>
      <c r="J274" s="4">
        <v>2</v>
      </c>
      <c r="K274" s="4" t="s">
        <v>30</v>
      </c>
      <c r="L274" s="4">
        <v>1245.94</v>
      </c>
      <c r="M274" s="4">
        <v>1245.94</v>
      </c>
      <c r="N274" s="4" t="s">
        <v>1283</v>
      </c>
      <c r="O274" s="4" t="s">
        <v>1100</v>
      </c>
      <c r="P274" s="4" t="s">
        <v>33</v>
      </c>
      <c r="Q274" s="4">
        <v>0</v>
      </c>
      <c r="R274" s="8">
        <v>45160</v>
      </c>
      <c r="S274" s="6">
        <v>45186</v>
      </c>
      <c r="T274" s="4" t="s">
        <v>34</v>
      </c>
      <c r="U274" s="4">
        <v>1245.94</v>
      </c>
      <c r="V274" s="4">
        <v>0</v>
      </c>
      <c r="W274" s="4">
        <v>0</v>
      </c>
      <c r="X274" s="4" t="s">
        <v>1284</v>
      </c>
      <c r="Y274" s="4" t="s">
        <v>1285</v>
      </c>
    </row>
    <row r="275" s="4" customFormat="1" spans="1:25">
      <c r="A275" s="4" t="s">
        <v>1286</v>
      </c>
      <c r="B275" s="4" t="s">
        <v>26</v>
      </c>
      <c r="C275" s="4" t="s">
        <v>27</v>
      </c>
      <c r="D275" s="4" t="s">
        <v>1287</v>
      </c>
      <c r="E275" s="4" t="s">
        <v>239</v>
      </c>
      <c r="F275" s="6">
        <v>45180</v>
      </c>
      <c r="G275" s="6">
        <v>45183</v>
      </c>
      <c r="H275" s="4">
        <v>1</v>
      </c>
      <c r="I275" s="4">
        <v>3</v>
      </c>
      <c r="J275" s="4">
        <v>3</v>
      </c>
      <c r="K275" s="4" t="s">
        <v>30</v>
      </c>
      <c r="L275" s="4">
        <v>1678.85</v>
      </c>
      <c r="M275" s="4">
        <v>1678.85</v>
      </c>
      <c r="N275" s="4" t="s">
        <v>1288</v>
      </c>
      <c r="O275" s="4" t="s">
        <v>1100</v>
      </c>
      <c r="P275" s="4" t="s">
        <v>33</v>
      </c>
      <c r="Q275" s="4">
        <v>0</v>
      </c>
      <c r="R275" s="8">
        <v>45161</v>
      </c>
      <c r="S275" s="6">
        <v>45186</v>
      </c>
      <c r="T275" s="4" t="s">
        <v>34</v>
      </c>
      <c r="U275" s="4">
        <v>1678.85</v>
      </c>
      <c r="V275" s="4">
        <v>0</v>
      </c>
      <c r="W275" s="4">
        <v>0</v>
      </c>
      <c r="X275" s="4" t="s">
        <v>1289</v>
      </c>
      <c r="Y275" s="4" t="s">
        <v>1290</v>
      </c>
    </row>
    <row r="276" s="4" customFormat="1" spans="1:25">
      <c r="A276" s="4" t="s">
        <v>1291</v>
      </c>
      <c r="B276" s="4" t="s">
        <v>26</v>
      </c>
      <c r="C276" s="4" t="s">
        <v>27</v>
      </c>
      <c r="D276" s="4" t="s">
        <v>369</v>
      </c>
      <c r="E276" s="4" t="s">
        <v>127</v>
      </c>
      <c r="F276" s="6">
        <v>45177</v>
      </c>
      <c r="G276" s="6">
        <v>45183</v>
      </c>
      <c r="H276" s="4">
        <v>1</v>
      </c>
      <c r="I276" s="4">
        <v>6</v>
      </c>
      <c r="J276" s="4">
        <v>6</v>
      </c>
      <c r="K276" s="4" t="s">
        <v>30</v>
      </c>
      <c r="L276" s="4">
        <v>10639.02</v>
      </c>
      <c r="M276" s="4">
        <v>10639.02</v>
      </c>
      <c r="N276" s="4" t="s">
        <v>1292</v>
      </c>
      <c r="O276" s="4" t="s">
        <v>1100</v>
      </c>
      <c r="P276" s="4" t="s">
        <v>33</v>
      </c>
      <c r="Q276" s="4">
        <v>0</v>
      </c>
      <c r="R276" s="8">
        <v>45161.0000115741</v>
      </c>
      <c r="S276" s="6">
        <v>45186</v>
      </c>
      <c r="T276" s="4" t="s">
        <v>34</v>
      </c>
      <c r="U276" s="4">
        <v>10639.02</v>
      </c>
      <c r="V276" s="4">
        <v>0</v>
      </c>
      <c r="W276" s="4">
        <v>0</v>
      </c>
      <c r="X276" s="4" t="s">
        <v>1293</v>
      </c>
      <c r="Y276" s="4" t="s">
        <v>1294</v>
      </c>
    </row>
    <row r="277" s="4" customFormat="1" spans="1:26">
      <c r="A277" s="4" t="s">
        <v>1295</v>
      </c>
      <c r="B277" s="4" t="s">
        <v>26</v>
      </c>
      <c r="C277" s="4" t="s">
        <v>27</v>
      </c>
      <c r="D277" s="4" t="s">
        <v>1296</v>
      </c>
      <c r="E277" s="4" t="s">
        <v>1297</v>
      </c>
      <c r="F277" s="6">
        <v>45182</v>
      </c>
      <c r="G277" s="6">
        <v>45183</v>
      </c>
      <c r="H277" s="4">
        <v>2</v>
      </c>
      <c r="I277" s="4">
        <v>1</v>
      </c>
      <c r="J277" s="4">
        <v>2</v>
      </c>
      <c r="K277" s="4" t="s">
        <v>30</v>
      </c>
      <c r="L277" s="4">
        <v>1176.72</v>
      </c>
      <c r="M277" s="4">
        <v>1176.72</v>
      </c>
      <c r="N277" s="4" t="s">
        <v>1298</v>
      </c>
      <c r="O277" s="4" t="s">
        <v>1100</v>
      </c>
      <c r="P277" s="4" t="s">
        <v>33</v>
      </c>
      <c r="Q277" s="4">
        <v>0</v>
      </c>
      <c r="R277" s="8">
        <v>45161.0000115741</v>
      </c>
      <c r="S277" s="6">
        <v>45186</v>
      </c>
      <c r="T277" s="4" t="s">
        <v>34</v>
      </c>
      <c r="U277" s="4">
        <v>1176.72</v>
      </c>
      <c r="V277" s="4">
        <v>0</v>
      </c>
      <c r="W277" s="4">
        <v>0</v>
      </c>
      <c r="X277" s="4" t="s">
        <v>1299</v>
      </c>
      <c r="Y277" s="4">
        <v>-73369561</v>
      </c>
      <c r="Z277" s="4" t="s">
        <v>1300</v>
      </c>
    </row>
    <row r="278" s="4" customFormat="1" spans="1:25">
      <c r="A278" s="4" t="s">
        <v>1301</v>
      </c>
      <c r="B278" s="4" t="s">
        <v>26</v>
      </c>
      <c r="C278" s="4" t="s">
        <v>27</v>
      </c>
      <c r="D278" s="4" t="s">
        <v>1302</v>
      </c>
      <c r="E278" s="4" t="s">
        <v>1303</v>
      </c>
      <c r="F278" s="6">
        <v>45182</v>
      </c>
      <c r="G278" s="6">
        <v>45183</v>
      </c>
      <c r="H278" s="4">
        <v>1</v>
      </c>
      <c r="I278" s="4">
        <v>1</v>
      </c>
      <c r="J278" s="4">
        <v>1</v>
      </c>
      <c r="K278" s="4" t="s">
        <v>30</v>
      </c>
      <c r="L278" s="4">
        <v>1175.04</v>
      </c>
      <c r="M278" s="4">
        <v>1175.04</v>
      </c>
      <c r="N278" s="4" t="s">
        <v>1304</v>
      </c>
      <c r="O278" s="4" t="s">
        <v>1100</v>
      </c>
      <c r="P278" s="4" t="s">
        <v>33</v>
      </c>
      <c r="Q278" s="4">
        <v>0</v>
      </c>
      <c r="R278" s="8">
        <v>45161.0000115741</v>
      </c>
      <c r="S278" s="6">
        <v>45186</v>
      </c>
      <c r="T278" s="4" t="s">
        <v>34</v>
      </c>
      <c r="U278" s="4">
        <v>1175.04</v>
      </c>
      <c r="V278" s="4">
        <v>0</v>
      </c>
      <c r="W278" s="4">
        <v>0</v>
      </c>
      <c r="X278" s="4" t="s">
        <v>1305</v>
      </c>
      <c r="Y278" s="4" t="s">
        <v>1306</v>
      </c>
    </row>
    <row r="279" s="4" customFormat="1" spans="1:25">
      <c r="A279" s="4" t="s">
        <v>1307</v>
      </c>
      <c r="B279" s="4" t="s">
        <v>26</v>
      </c>
      <c r="C279" s="4" t="s">
        <v>27</v>
      </c>
      <c r="D279" s="4" t="s">
        <v>1308</v>
      </c>
      <c r="E279" s="4" t="s">
        <v>1309</v>
      </c>
      <c r="F279" s="6">
        <v>45181</v>
      </c>
      <c r="G279" s="6">
        <v>45183</v>
      </c>
      <c r="H279" s="4">
        <v>1</v>
      </c>
      <c r="I279" s="4">
        <v>2</v>
      </c>
      <c r="J279" s="4">
        <v>2</v>
      </c>
      <c r="K279" s="4" t="s">
        <v>30</v>
      </c>
      <c r="L279" s="4">
        <v>371.06</v>
      </c>
      <c r="M279" s="4">
        <v>371.06</v>
      </c>
      <c r="N279" s="4" t="s">
        <v>1310</v>
      </c>
      <c r="O279" s="4" t="s">
        <v>1100</v>
      </c>
      <c r="P279" s="4" t="s">
        <v>33</v>
      </c>
      <c r="Q279" s="4">
        <v>0</v>
      </c>
      <c r="R279" s="8">
        <v>45162</v>
      </c>
      <c r="S279" s="6">
        <v>45186</v>
      </c>
      <c r="T279" s="4" t="s">
        <v>34</v>
      </c>
      <c r="U279" s="4">
        <v>371.06</v>
      </c>
      <c r="V279" s="4">
        <v>0</v>
      </c>
      <c r="W279" s="4">
        <v>0</v>
      </c>
      <c r="X279" s="4" t="s">
        <v>1311</v>
      </c>
      <c r="Y279" s="4" t="s">
        <v>36</v>
      </c>
    </row>
    <row r="280" s="4" customFormat="1" spans="1:25">
      <c r="A280" s="4" t="s">
        <v>1206</v>
      </c>
      <c r="B280" s="4" t="s">
        <v>26</v>
      </c>
      <c r="C280" s="4" t="s">
        <v>65</v>
      </c>
      <c r="D280" s="4" t="s">
        <v>1207</v>
      </c>
      <c r="E280" s="4" t="s">
        <v>1208</v>
      </c>
      <c r="F280" s="6">
        <v>45180</v>
      </c>
      <c r="G280" s="6">
        <v>45183</v>
      </c>
      <c r="H280" s="4">
        <v>1</v>
      </c>
      <c r="I280" s="4">
        <v>3</v>
      </c>
      <c r="J280" s="4">
        <v>3</v>
      </c>
      <c r="K280" s="4" t="s">
        <v>30</v>
      </c>
      <c r="L280" s="4">
        <v>-2365.68</v>
      </c>
      <c r="M280" s="4">
        <v>-2365.68</v>
      </c>
      <c r="N280" s="4" t="s">
        <v>1209</v>
      </c>
      <c r="O280" s="4" t="s">
        <v>1100</v>
      </c>
      <c r="P280" s="4" t="s">
        <v>33</v>
      </c>
      <c r="Q280" s="4">
        <v>0</v>
      </c>
      <c r="R280" s="8">
        <v>45146</v>
      </c>
      <c r="S280" s="6">
        <v>45186</v>
      </c>
      <c r="T280" s="4" t="s">
        <v>34</v>
      </c>
      <c r="U280" s="4">
        <v>-2365.68</v>
      </c>
      <c r="V280" s="4">
        <v>0</v>
      </c>
      <c r="W280" s="4">
        <v>0</v>
      </c>
      <c r="X280" s="4" t="s">
        <v>1210</v>
      </c>
      <c r="Y280" s="4" t="s">
        <v>36</v>
      </c>
    </row>
    <row r="281" s="4" customFormat="1" spans="1:25">
      <c r="A281" s="4" t="s">
        <v>1312</v>
      </c>
      <c r="B281" s="4" t="s">
        <v>26</v>
      </c>
      <c r="C281" s="4" t="s">
        <v>27</v>
      </c>
      <c r="D281" s="4" t="s">
        <v>1313</v>
      </c>
      <c r="E281" s="4" t="s">
        <v>1314</v>
      </c>
      <c r="F281" s="6">
        <v>45180</v>
      </c>
      <c r="G281" s="6">
        <v>45183</v>
      </c>
      <c r="H281" s="4">
        <v>1</v>
      </c>
      <c r="I281" s="4">
        <v>3</v>
      </c>
      <c r="J281" s="4">
        <v>3</v>
      </c>
      <c r="K281" s="4" t="s">
        <v>30</v>
      </c>
      <c r="L281" s="4">
        <v>6972.62</v>
      </c>
      <c r="M281" s="4">
        <v>6972.62</v>
      </c>
      <c r="N281" s="4" t="s">
        <v>1315</v>
      </c>
      <c r="O281" s="4" t="s">
        <v>1100</v>
      </c>
      <c r="P281" s="4" t="s">
        <v>33</v>
      </c>
      <c r="Q281" s="4">
        <v>0</v>
      </c>
      <c r="R281" s="8">
        <v>45163.0000115741</v>
      </c>
      <c r="S281" s="6">
        <v>45186</v>
      </c>
      <c r="T281" s="4" t="s">
        <v>34</v>
      </c>
      <c r="U281" s="4">
        <v>6972.62</v>
      </c>
      <c r="V281" s="4">
        <v>0</v>
      </c>
      <c r="W281" s="4">
        <v>0</v>
      </c>
      <c r="X281" s="4" t="s">
        <v>1316</v>
      </c>
      <c r="Y281" s="4" t="s">
        <v>1317</v>
      </c>
    </row>
    <row r="282" s="4" customFormat="1" spans="1:25">
      <c r="A282" s="4" t="s">
        <v>1318</v>
      </c>
      <c r="B282" s="4" t="s">
        <v>26</v>
      </c>
      <c r="C282" s="4" t="s">
        <v>27</v>
      </c>
      <c r="D282" s="4" t="s">
        <v>1319</v>
      </c>
      <c r="E282" s="4" t="s">
        <v>1320</v>
      </c>
      <c r="F282" s="6">
        <v>45179</v>
      </c>
      <c r="G282" s="6">
        <v>45183</v>
      </c>
      <c r="H282" s="4">
        <v>1</v>
      </c>
      <c r="I282" s="4">
        <v>4</v>
      </c>
      <c r="J282" s="4">
        <v>4</v>
      </c>
      <c r="K282" s="4" t="s">
        <v>30</v>
      </c>
      <c r="L282" s="4">
        <v>3336.57</v>
      </c>
      <c r="M282" s="4">
        <v>3336.57</v>
      </c>
      <c r="N282" s="4" t="s">
        <v>1321</v>
      </c>
      <c r="O282" s="4" t="s">
        <v>1100</v>
      </c>
      <c r="P282" s="4" t="s">
        <v>33</v>
      </c>
      <c r="Q282" s="4">
        <v>0</v>
      </c>
      <c r="R282" s="8">
        <v>45163.0000115741</v>
      </c>
      <c r="S282" s="6">
        <v>45186</v>
      </c>
      <c r="T282" s="4" t="s">
        <v>34</v>
      </c>
      <c r="U282" s="4">
        <v>3336.57</v>
      </c>
      <c r="V282" s="4">
        <v>0</v>
      </c>
      <c r="W282" s="4">
        <v>0</v>
      </c>
      <c r="X282" s="4" t="s">
        <v>1322</v>
      </c>
      <c r="Y282" s="4" t="s">
        <v>1323</v>
      </c>
    </row>
    <row r="283" s="4" customFormat="1" spans="1:25">
      <c r="A283" s="4" t="s">
        <v>1324</v>
      </c>
      <c r="B283" s="4" t="s">
        <v>26</v>
      </c>
      <c r="C283" s="4" t="s">
        <v>27</v>
      </c>
      <c r="D283" s="4" t="s">
        <v>1325</v>
      </c>
      <c r="E283" s="4" t="s">
        <v>1326</v>
      </c>
      <c r="F283" s="6">
        <v>45182</v>
      </c>
      <c r="G283" s="6">
        <v>45183</v>
      </c>
      <c r="H283" s="4">
        <v>1</v>
      </c>
      <c r="I283" s="4">
        <v>1</v>
      </c>
      <c r="J283" s="4">
        <v>1</v>
      </c>
      <c r="K283" s="4" t="s">
        <v>30</v>
      </c>
      <c r="L283" s="4">
        <v>1425.52</v>
      </c>
      <c r="M283" s="4">
        <v>1425.52</v>
      </c>
      <c r="N283" s="4" t="s">
        <v>1327</v>
      </c>
      <c r="O283" s="4" t="s">
        <v>1100</v>
      </c>
      <c r="P283" s="4" t="s">
        <v>33</v>
      </c>
      <c r="Q283" s="4">
        <v>0</v>
      </c>
      <c r="R283" s="8">
        <v>45164</v>
      </c>
      <c r="S283" s="6">
        <v>45186</v>
      </c>
      <c r="T283" s="4" t="s">
        <v>34</v>
      </c>
      <c r="U283" s="4">
        <v>1425.52</v>
      </c>
      <c r="V283" s="4">
        <v>0</v>
      </c>
      <c r="W283" s="4">
        <v>0</v>
      </c>
      <c r="X283" s="4" t="s">
        <v>1328</v>
      </c>
      <c r="Y283" s="4" t="s">
        <v>1329</v>
      </c>
    </row>
    <row r="284" s="4" customFormat="1" spans="1:25">
      <c r="A284" s="4" t="s">
        <v>1330</v>
      </c>
      <c r="B284" s="4" t="s">
        <v>26</v>
      </c>
      <c r="C284" s="4" t="s">
        <v>27</v>
      </c>
      <c r="D284" s="4" t="s">
        <v>1331</v>
      </c>
      <c r="E284" s="4" t="s">
        <v>1332</v>
      </c>
      <c r="F284" s="6">
        <v>45182</v>
      </c>
      <c r="G284" s="6">
        <v>45183</v>
      </c>
      <c r="H284" s="4">
        <v>1</v>
      </c>
      <c r="I284" s="4">
        <v>1</v>
      </c>
      <c r="J284" s="4">
        <v>1</v>
      </c>
      <c r="K284" s="4" t="s">
        <v>30</v>
      </c>
      <c r="L284" s="4">
        <v>850.5</v>
      </c>
      <c r="M284" s="4">
        <v>850.5</v>
      </c>
      <c r="N284" s="4" t="s">
        <v>1333</v>
      </c>
      <c r="O284" s="4" t="s">
        <v>1100</v>
      </c>
      <c r="P284" s="4" t="s">
        <v>33</v>
      </c>
      <c r="Q284" s="4">
        <v>0</v>
      </c>
      <c r="R284" s="8">
        <v>45164</v>
      </c>
      <c r="S284" s="6">
        <v>45186</v>
      </c>
      <c r="T284" s="4" t="s">
        <v>34</v>
      </c>
      <c r="U284" s="4">
        <v>850.5</v>
      </c>
      <c r="V284" s="4">
        <v>0</v>
      </c>
      <c r="W284" s="4">
        <v>0</v>
      </c>
      <c r="X284" s="4" t="s">
        <v>1334</v>
      </c>
      <c r="Y284" s="4" t="s">
        <v>1335</v>
      </c>
    </row>
    <row r="285" s="4" customFormat="1" spans="1:25">
      <c r="A285" s="4" t="s">
        <v>1336</v>
      </c>
      <c r="B285" s="4" t="s">
        <v>26</v>
      </c>
      <c r="C285" s="4" t="s">
        <v>27</v>
      </c>
      <c r="D285" s="4" t="s">
        <v>1337</v>
      </c>
      <c r="E285" s="4" t="s">
        <v>1338</v>
      </c>
      <c r="F285" s="6">
        <v>45181</v>
      </c>
      <c r="G285" s="6">
        <v>45183</v>
      </c>
      <c r="H285" s="4">
        <v>1</v>
      </c>
      <c r="I285" s="4">
        <v>2</v>
      </c>
      <c r="J285" s="4">
        <v>2</v>
      </c>
      <c r="K285" s="4" t="s">
        <v>30</v>
      </c>
      <c r="L285" s="4">
        <v>879.08</v>
      </c>
      <c r="M285" s="4">
        <v>879.08</v>
      </c>
      <c r="N285" s="4" t="s">
        <v>1339</v>
      </c>
      <c r="O285" s="4" t="s">
        <v>1100</v>
      </c>
      <c r="P285" s="4" t="s">
        <v>33</v>
      </c>
      <c r="Q285" s="4">
        <v>0</v>
      </c>
      <c r="R285" s="8">
        <v>45164.0000115741</v>
      </c>
      <c r="S285" s="6">
        <v>45186</v>
      </c>
      <c r="T285" s="4" t="s">
        <v>34</v>
      </c>
      <c r="U285" s="4">
        <v>879.08</v>
      </c>
      <c r="V285" s="4">
        <v>0</v>
      </c>
      <c r="W285" s="4">
        <v>0</v>
      </c>
      <c r="X285" s="4" t="s">
        <v>1340</v>
      </c>
      <c r="Y285" s="4" t="s">
        <v>36</v>
      </c>
    </row>
    <row r="286" s="4" customFormat="1" spans="1:26">
      <c r="A286" s="4" t="s">
        <v>1341</v>
      </c>
      <c r="B286" s="4" t="s">
        <v>26</v>
      </c>
      <c r="C286" s="4" t="s">
        <v>27</v>
      </c>
      <c r="D286" s="4" t="s">
        <v>1342</v>
      </c>
      <c r="E286" s="4" t="s">
        <v>1343</v>
      </c>
      <c r="F286" s="6">
        <v>45182</v>
      </c>
      <c r="G286" s="6">
        <v>45183</v>
      </c>
      <c r="H286" s="4">
        <v>2</v>
      </c>
      <c r="I286" s="4">
        <v>1</v>
      </c>
      <c r="J286" s="4">
        <v>2</v>
      </c>
      <c r="K286" s="4" t="s">
        <v>30</v>
      </c>
      <c r="L286" s="4">
        <v>2397.18</v>
      </c>
      <c r="M286" s="4">
        <v>2397.18</v>
      </c>
      <c r="N286" s="4" t="s">
        <v>1344</v>
      </c>
      <c r="O286" s="4" t="s">
        <v>1100</v>
      </c>
      <c r="P286" s="4" t="s">
        <v>33</v>
      </c>
      <c r="Q286" s="4">
        <v>0</v>
      </c>
      <c r="R286" s="8">
        <v>45164</v>
      </c>
      <c r="S286" s="6">
        <v>45186</v>
      </c>
      <c r="T286" s="4" t="s">
        <v>34</v>
      </c>
      <c r="U286" s="4">
        <v>2397.18</v>
      </c>
      <c r="V286" s="4">
        <v>0</v>
      </c>
      <c r="W286" s="4">
        <v>0</v>
      </c>
      <c r="X286" s="4" t="s">
        <v>1345</v>
      </c>
      <c r="Y286" s="4" t="s">
        <v>1346</v>
      </c>
      <c r="Z286" s="4" t="s">
        <v>1347</v>
      </c>
    </row>
    <row r="287" s="4" customFormat="1" spans="1:25">
      <c r="A287" s="4" t="s">
        <v>1348</v>
      </c>
      <c r="B287" s="4" t="s">
        <v>26</v>
      </c>
      <c r="C287" s="4" t="s">
        <v>27</v>
      </c>
      <c r="D287" s="4" t="s">
        <v>1349</v>
      </c>
      <c r="E287" s="4" t="s">
        <v>1350</v>
      </c>
      <c r="F287" s="6">
        <v>45181</v>
      </c>
      <c r="G287" s="6">
        <v>45183</v>
      </c>
      <c r="H287" s="4">
        <v>1</v>
      </c>
      <c r="I287" s="4">
        <v>2</v>
      </c>
      <c r="J287" s="4">
        <v>2</v>
      </c>
      <c r="K287" s="4" t="s">
        <v>30</v>
      </c>
      <c r="L287" s="4">
        <v>4577.26</v>
      </c>
      <c r="M287" s="4">
        <v>4577.26</v>
      </c>
      <c r="N287" s="4" t="s">
        <v>1351</v>
      </c>
      <c r="O287" s="4" t="s">
        <v>1100</v>
      </c>
      <c r="P287" s="4" t="s">
        <v>33</v>
      </c>
      <c r="Q287" s="4">
        <v>0</v>
      </c>
      <c r="R287" s="8">
        <v>45166.0000115741</v>
      </c>
      <c r="S287" s="6">
        <v>45186</v>
      </c>
      <c r="T287" s="4" t="s">
        <v>34</v>
      </c>
      <c r="U287" s="4">
        <v>4577.26</v>
      </c>
      <c r="V287" s="4">
        <v>0</v>
      </c>
      <c r="W287" s="4">
        <v>0</v>
      </c>
      <c r="X287" s="4" t="s">
        <v>1352</v>
      </c>
      <c r="Y287" s="4" t="s">
        <v>1353</v>
      </c>
    </row>
    <row r="288" s="4" customFormat="1" spans="1:25">
      <c r="A288" s="4" t="s">
        <v>1354</v>
      </c>
      <c r="B288" s="4" t="s">
        <v>26</v>
      </c>
      <c r="C288" s="4" t="s">
        <v>27</v>
      </c>
      <c r="D288" s="4" t="s">
        <v>294</v>
      </c>
      <c r="E288" s="4" t="s">
        <v>1355</v>
      </c>
      <c r="F288" s="6">
        <v>45182</v>
      </c>
      <c r="G288" s="6">
        <v>45183</v>
      </c>
      <c r="H288" s="4">
        <v>1</v>
      </c>
      <c r="I288" s="4">
        <v>1</v>
      </c>
      <c r="J288" s="4">
        <v>1</v>
      </c>
      <c r="K288" s="4" t="s">
        <v>30</v>
      </c>
      <c r="L288" s="4">
        <v>1266.02</v>
      </c>
      <c r="M288" s="4">
        <v>1266.02</v>
      </c>
      <c r="N288" s="4" t="s">
        <v>296</v>
      </c>
      <c r="O288" s="4" t="s">
        <v>1100</v>
      </c>
      <c r="P288" s="4" t="s">
        <v>33</v>
      </c>
      <c r="Q288" s="4">
        <v>0</v>
      </c>
      <c r="R288" s="8">
        <v>45167.0000115741</v>
      </c>
      <c r="S288" s="6">
        <v>45186</v>
      </c>
      <c r="T288" s="4" t="s">
        <v>34</v>
      </c>
      <c r="U288" s="4">
        <v>1266.02</v>
      </c>
      <c r="V288" s="4">
        <v>0</v>
      </c>
      <c r="W288" s="4">
        <v>0</v>
      </c>
      <c r="X288" s="4" t="s">
        <v>1356</v>
      </c>
      <c r="Y288" s="4" t="s">
        <v>1357</v>
      </c>
    </row>
    <row r="289" s="4" customFormat="1" spans="1:25">
      <c r="A289" s="4" t="s">
        <v>1358</v>
      </c>
      <c r="B289" s="4" t="s">
        <v>26</v>
      </c>
      <c r="C289" s="4" t="s">
        <v>27</v>
      </c>
      <c r="D289" s="4" t="s">
        <v>1359</v>
      </c>
      <c r="E289" s="4" t="s">
        <v>1360</v>
      </c>
      <c r="F289" s="6">
        <v>45181</v>
      </c>
      <c r="G289" s="6">
        <v>45183</v>
      </c>
      <c r="H289" s="4">
        <v>3</v>
      </c>
      <c r="I289" s="4">
        <v>2</v>
      </c>
      <c r="J289" s="4">
        <v>6</v>
      </c>
      <c r="K289" s="4" t="s">
        <v>30</v>
      </c>
      <c r="L289" s="4">
        <v>2358.24</v>
      </c>
      <c r="M289" s="4">
        <v>2358.24</v>
      </c>
      <c r="N289" s="4" t="s">
        <v>1361</v>
      </c>
      <c r="O289" s="4" t="s">
        <v>1100</v>
      </c>
      <c r="P289" s="4" t="s">
        <v>33</v>
      </c>
      <c r="Q289" s="4">
        <v>0</v>
      </c>
      <c r="R289" s="8">
        <v>45167</v>
      </c>
      <c r="S289" s="6">
        <v>45186</v>
      </c>
      <c r="T289" s="4" t="s">
        <v>34</v>
      </c>
      <c r="U289" s="4">
        <v>2358.24</v>
      </c>
      <c r="V289" s="4">
        <v>0</v>
      </c>
      <c r="W289" s="4">
        <v>0</v>
      </c>
      <c r="X289" s="4" t="s">
        <v>1362</v>
      </c>
      <c r="Y289" s="4" t="s">
        <v>1363</v>
      </c>
    </row>
    <row r="290" s="4" customFormat="1" spans="1:25">
      <c r="A290" s="4" t="s">
        <v>1364</v>
      </c>
      <c r="B290" s="4" t="s">
        <v>26</v>
      </c>
      <c r="C290" s="4" t="s">
        <v>27</v>
      </c>
      <c r="D290" s="4" t="s">
        <v>1365</v>
      </c>
      <c r="E290" s="4" t="s">
        <v>1366</v>
      </c>
      <c r="F290" s="6">
        <v>45178</v>
      </c>
      <c r="G290" s="6">
        <v>45183</v>
      </c>
      <c r="H290" s="4">
        <v>1</v>
      </c>
      <c r="I290" s="4">
        <v>5</v>
      </c>
      <c r="J290" s="4">
        <v>5</v>
      </c>
      <c r="K290" s="4" t="s">
        <v>30</v>
      </c>
      <c r="L290" s="4">
        <v>1666.46</v>
      </c>
      <c r="M290" s="4">
        <v>1666.46</v>
      </c>
      <c r="N290" s="4" t="s">
        <v>1367</v>
      </c>
      <c r="O290" s="4" t="s">
        <v>1100</v>
      </c>
      <c r="P290" s="4" t="s">
        <v>33</v>
      </c>
      <c r="Q290" s="4">
        <v>0</v>
      </c>
      <c r="R290" s="8">
        <v>45167</v>
      </c>
      <c r="S290" s="6">
        <v>45186</v>
      </c>
      <c r="T290" s="4" t="s">
        <v>34</v>
      </c>
      <c r="U290" s="4">
        <v>1666.46</v>
      </c>
      <c r="V290" s="4">
        <v>0</v>
      </c>
      <c r="W290" s="4">
        <v>0</v>
      </c>
      <c r="X290" s="4" t="s">
        <v>1368</v>
      </c>
      <c r="Y290" s="4" t="s">
        <v>1369</v>
      </c>
    </row>
    <row r="291" s="4" customFormat="1" spans="1:25">
      <c r="A291" s="4" t="s">
        <v>1370</v>
      </c>
      <c r="B291" s="4" t="s">
        <v>26</v>
      </c>
      <c r="C291" s="4" t="s">
        <v>27</v>
      </c>
      <c r="D291" s="4" t="s">
        <v>1371</v>
      </c>
      <c r="E291" s="4" t="s">
        <v>1372</v>
      </c>
      <c r="F291" s="6">
        <v>45182</v>
      </c>
      <c r="G291" s="6">
        <v>45183</v>
      </c>
      <c r="H291" s="4">
        <v>1</v>
      </c>
      <c r="I291" s="4">
        <v>1</v>
      </c>
      <c r="J291" s="4">
        <v>1</v>
      </c>
      <c r="K291" s="4" t="s">
        <v>30</v>
      </c>
      <c r="L291" s="4">
        <v>1092.81</v>
      </c>
      <c r="M291" s="4">
        <v>1092.81</v>
      </c>
      <c r="N291" s="4" t="s">
        <v>1373</v>
      </c>
      <c r="O291" s="4" t="s">
        <v>1100</v>
      </c>
      <c r="P291" s="4" t="s">
        <v>33</v>
      </c>
      <c r="Q291" s="4">
        <v>0</v>
      </c>
      <c r="R291" s="8">
        <v>45168</v>
      </c>
      <c r="S291" s="6">
        <v>45186</v>
      </c>
      <c r="T291" s="4" t="s">
        <v>34</v>
      </c>
      <c r="U291" s="4">
        <v>1092.81</v>
      </c>
      <c r="V291" s="4">
        <v>0</v>
      </c>
      <c r="W291" s="4">
        <v>0</v>
      </c>
      <c r="X291" s="4" t="s">
        <v>1374</v>
      </c>
      <c r="Y291" s="4" t="s">
        <v>1375</v>
      </c>
    </row>
    <row r="292" s="4" customFormat="1" spans="1:25">
      <c r="A292" s="4" t="s">
        <v>1160</v>
      </c>
      <c r="B292" s="4" t="s">
        <v>26</v>
      </c>
      <c r="C292" s="4" t="s">
        <v>65</v>
      </c>
      <c r="D292" s="4" t="s">
        <v>1161</v>
      </c>
      <c r="E292" s="4" t="s">
        <v>1162</v>
      </c>
      <c r="F292" s="6">
        <v>45181</v>
      </c>
      <c r="G292" s="6">
        <v>45183</v>
      </c>
      <c r="H292" s="4">
        <v>1</v>
      </c>
      <c r="I292" s="4">
        <v>2</v>
      </c>
      <c r="J292" s="4">
        <v>2</v>
      </c>
      <c r="K292" s="4" t="s">
        <v>30</v>
      </c>
      <c r="L292" s="4">
        <v>-2339.82</v>
      </c>
      <c r="M292" s="4">
        <v>-2339.82</v>
      </c>
      <c r="N292" s="4" t="s">
        <v>1163</v>
      </c>
      <c r="O292" s="4" t="s">
        <v>1100</v>
      </c>
      <c r="P292" s="4" t="s">
        <v>33</v>
      </c>
      <c r="Q292" s="4">
        <v>0</v>
      </c>
      <c r="R292" s="8">
        <v>45135.0000115741</v>
      </c>
      <c r="S292" s="6">
        <v>45186</v>
      </c>
      <c r="T292" s="4" t="s">
        <v>34</v>
      </c>
      <c r="U292" s="4">
        <v>-2339.82</v>
      </c>
      <c r="V292" s="4">
        <v>0</v>
      </c>
      <c r="W292" s="4">
        <v>0</v>
      </c>
      <c r="X292" s="4" t="s">
        <v>1164</v>
      </c>
      <c r="Y292" s="4" t="s">
        <v>1165</v>
      </c>
    </row>
    <row r="293" s="4" customFormat="1" spans="1:25">
      <c r="A293" s="4" t="s">
        <v>1376</v>
      </c>
      <c r="B293" s="4" t="s">
        <v>26</v>
      </c>
      <c r="C293" s="4" t="s">
        <v>27</v>
      </c>
      <c r="D293" s="4" t="s">
        <v>1377</v>
      </c>
      <c r="E293" s="4" t="s">
        <v>1378</v>
      </c>
      <c r="F293" s="6">
        <v>45182</v>
      </c>
      <c r="G293" s="6">
        <v>45183</v>
      </c>
      <c r="H293" s="4">
        <v>1</v>
      </c>
      <c r="I293" s="4">
        <v>1</v>
      </c>
      <c r="J293" s="4">
        <v>1</v>
      </c>
      <c r="K293" s="4" t="s">
        <v>30</v>
      </c>
      <c r="L293" s="4">
        <v>2049.99</v>
      </c>
      <c r="M293" s="4">
        <v>2049.99</v>
      </c>
      <c r="N293" s="4" t="s">
        <v>1379</v>
      </c>
      <c r="O293" s="4" t="s">
        <v>1100</v>
      </c>
      <c r="P293" s="4" t="s">
        <v>33</v>
      </c>
      <c r="Q293" s="4">
        <v>0</v>
      </c>
      <c r="R293" s="8">
        <v>45168</v>
      </c>
      <c r="S293" s="6">
        <v>45186</v>
      </c>
      <c r="T293" s="4" t="s">
        <v>34</v>
      </c>
      <c r="U293" s="4">
        <v>2049.99</v>
      </c>
      <c r="V293" s="4">
        <v>0</v>
      </c>
      <c r="W293" s="4">
        <v>0</v>
      </c>
      <c r="X293" s="4" t="s">
        <v>1380</v>
      </c>
      <c r="Y293" s="4" t="s">
        <v>1381</v>
      </c>
    </row>
    <row r="294" s="4" customFormat="1" spans="1:25">
      <c r="A294" s="4" t="s">
        <v>1382</v>
      </c>
      <c r="B294" s="4" t="s">
        <v>26</v>
      </c>
      <c r="C294" s="4" t="s">
        <v>27</v>
      </c>
      <c r="D294" s="4" t="s">
        <v>1383</v>
      </c>
      <c r="E294" s="4" t="s">
        <v>1384</v>
      </c>
      <c r="F294" s="6">
        <v>45182</v>
      </c>
      <c r="G294" s="6">
        <v>45183</v>
      </c>
      <c r="H294" s="4">
        <v>1</v>
      </c>
      <c r="I294" s="4">
        <v>1</v>
      </c>
      <c r="J294" s="4">
        <v>1</v>
      </c>
      <c r="K294" s="4" t="s">
        <v>30</v>
      </c>
      <c r="L294" s="4">
        <v>348.3</v>
      </c>
      <c r="M294" s="4">
        <v>348.3</v>
      </c>
      <c r="N294" s="4" t="s">
        <v>1385</v>
      </c>
      <c r="O294" s="4" t="s">
        <v>1100</v>
      </c>
      <c r="P294" s="4" t="s">
        <v>33</v>
      </c>
      <c r="Q294" s="4">
        <v>0</v>
      </c>
      <c r="R294" s="8">
        <v>45168</v>
      </c>
      <c r="S294" s="6">
        <v>45186</v>
      </c>
      <c r="T294" s="4" t="s">
        <v>34</v>
      </c>
      <c r="U294" s="4">
        <v>348.3</v>
      </c>
      <c r="V294" s="4">
        <v>0</v>
      </c>
      <c r="W294" s="4">
        <v>0</v>
      </c>
      <c r="X294" s="4" t="s">
        <v>1386</v>
      </c>
      <c r="Y294" s="4" t="s">
        <v>1387</v>
      </c>
    </row>
    <row r="295" s="4" customFormat="1" spans="1:25">
      <c r="A295" s="4" t="s">
        <v>1388</v>
      </c>
      <c r="B295" s="4" t="s">
        <v>26</v>
      </c>
      <c r="C295" s="4" t="s">
        <v>27</v>
      </c>
      <c r="D295" s="4" t="s">
        <v>159</v>
      </c>
      <c r="E295" s="4" t="s">
        <v>1389</v>
      </c>
      <c r="F295" s="6">
        <v>45182</v>
      </c>
      <c r="G295" s="6">
        <v>45183</v>
      </c>
      <c r="H295" s="4">
        <v>1</v>
      </c>
      <c r="I295" s="4">
        <v>1</v>
      </c>
      <c r="J295" s="4">
        <v>1</v>
      </c>
      <c r="K295" s="4" t="s">
        <v>30</v>
      </c>
      <c r="L295" s="4">
        <v>260.85</v>
      </c>
      <c r="M295" s="4">
        <v>260.85</v>
      </c>
      <c r="N295" s="4" t="s">
        <v>1390</v>
      </c>
      <c r="O295" s="4" t="s">
        <v>1100</v>
      </c>
      <c r="P295" s="4" t="s">
        <v>33</v>
      </c>
      <c r="Q295" s="4">
        <v>0</v>
      </c>
      <c r="R295" s="8">
        <v>45169</v>
      </c>
      <c r="S295" s="6">
        <v>45186</v>
      </c>
      <c r="T295" s="4" t="s">
        <v>34</v>
      </c>
      <c r="U295" s="4">
        <v>260.85</v>
      </c>
      <c r="V295" s="4">
        <v>0</v>
      </c>
      <c r="W295" s="4">
        <v>0</v>
      </c>
      <c r="X295" s="4" t="s">
        <v>1391</v>
      </c>
      <c r="Y295" s="4" t="s">
        <v>163</v>
      </c>
    </row>
    <row r="296" s="4" customFormat="1" spans="1:25">
      <c r="A296" s="4" t="s">
        <v>1392</v>
      </c>
      <c r="B296" s="4" t="s">
        <v>26</v>
      </c>
      <c r="C296" s="4" t="s">
        <v>27</v>
      </c>
      <c r="D296" s="4" t="s">
        <v>1393</v>
      </c>
      <c r="E296" s="4" t="s">
        <v>149</v>
      </c>
      <c r="F296" s="6">
        <v>45182</v>
      </c>
      <c r="G296" s="6">
        <v>45183</v>
      </c>
      <c r="H296" s="4">
        <v>1</v>
      </c>
      <c r="I296" s="4">
        <v>1</v>
      </c>
      <c r="J296" s="4">
        <v>1</v>
      </c>
      <c r="K296" s="4" t="s">
        <v>30</v>
      </c>
      <c r="L296" s="4">
        <v>477.03</v>
      </c>
      <c r="M296" s="4">
        <v>477.03</v>
      </c>
      <c r="N296" s="4" t="s">
        <v>1394</v>
      </c>
      <c r="O296" s="4" t="s">
        <v>1100</v>
      </c>
      <c r="P296" s="4" t="s">
        <v>33</v>
      </c>
      <c r="Q296" s="4">
        <v>0</v>
      </c>
      <c r="R296" s="8">
        <v>45169.0000115741</v>
      </c>
      <c r="S296" s="6">
        <v>45186</v>
      </c>
      <c r="T296" s="4" t="s">
        <v>34</v>
      </c>
      <c r="U296" s="4">
        <v>477.03</v>
      </c>
      <c r="V296" s="4">
        <v>0</v>
      </c>
      <c r="W296" s="4">
        <v>0</v>
      </c>
      <c r="X296" s="4" t="s">
        <v>1395</v>
      </c>
      <c r="Y296" s="4" t="s">
        <v>1396</v>
      </c>
    </row>
    <row r="297" s="4" customFormat="1" spans="1:25">
      <c r="A297" s="4" t="s">
        <v>1397</v>
      </c>
      <c r="B297" s="4" t="s">
        <v>26</v>
      </c>
      <c r="C297" s="4" t="s">
        <v>27</v>
      </c>
      <c r="D297" s="4" t="s">
        <v>1398</v>
      </c>
      <c r="E297" s="4" t="s">
        <v>239</v>
      </c>
      <c r="F297" s="6">
        <v>45179</v>
      </c>
      <c r="G297" s="6">
        <v>45183</v>
      </c>
      <c r="H297" s="4">
        <v>1</v>
      </c>
      <c r="I297" s="4">
        <v>4</v>
      </c>
      <c r="J297" s="4">
        <v>4</v>
      </c>
      <c r="K297" s="4" t="s">
        <v>30</v>
      </c>
      <c r="L297" s="4">
        <v>1652.52</v>
      </c>
      <c r="M297" s="4">
        <v>1652.52</v>
      </c>
      <c r="N297" s="4" t="s">
        <v>1399</v>
      </c>
      <c r="O297" s="4" t="s">
        <v>1100</v>
      </c>
      <c r="P297" s="4" t="s">
        <v>33</v>
      </c>
      <c r="Q297" s="4">
        <v>0</v>
      </c>
      <c r="R297" s="8">
        <v>45169.0000115741</v>
      </c>
      <c r="S297" s="6">
        <v>45186</v>
      </c>
      <c r="T297" s="4" t="s">
        <v>34</v>
      </c>
      <c r="U297" s="4">
        <v>1652.52</v>
      </c>
      <c r="V297" s="4">
        <v>0</v>
      </c>
      <c r="W297" s="4">
        <v>0</v>
      </c>
      <c r="X297" s="4" t="s">
        <v>1400</v>
      </c>
      <c r="Y297" s="4" t="s">
        <v>1401</v>
      </c>
    </row>
    <row r="298" s="4" customFormat="1" spans="1:25">
      <c r="A298" s="4" t="s">
        <v>1402</v>
      </c>
      <c r="B298" s="4" t="s">
        <v>26</v>
      </c>
      <c r="C298" s="4" t="s">
        <v>27</v>
      </c>
      <c r="D298" s="4" t="s">
        <v>1403</v>
      </c>
      <c r="E298" s="4" t="s">
        <v>1404</v>
      </c>
      <c r="F298" s="6">
        <v>45181</v>
      </c>
      <c r="G298" s="6">
        <v>45183</v>
      </c>
      <c r="H298" s="4">
        <v>4</v>
      </c>
      <c r="I298" s="4">
        <v>2</v>
      </c>
      <c r="J298" s="4">
        <v>8</v>
      </c>
      <c r="K298" s="4" t="s">
        <v>30</v>
      </c>
      <c r="L298" s="4">
        <v>3584.72</v>
      </c>
      <c r="M298" s="4">
        <v>3584.72</v>
      </c>
      <c r="N298" s="4" t="s">
        <v>1405</v>
      </c>
      <c r="O298" s="4" t="s">
        <v>1100</v>
      </c>
      <c r="P298" s="4" t="s">
        <v>33</v>
      </c>
      <c r="Q298" s="4">
        <v>0</v>
      </c>
      <c r="R298" s="8">
        <v>45169</v>
      </c>
      <c r="S298" s="6">
        <v>45186</v>
      </c>
      <c r="T298" s="4" t="s">
        <v>34</v>
      </c>
      <c r="U298" s="4">
        <v>3584.72</v>
      </c>
      <c r="V298" s="4">
        <v>0</v>
      </c>
      <c r="W298" s="4">
        <v>0</v>
      </c>
      <c r="X298" s="4" t="s">
        <v>1406</v>
      </c>
      <c r="Y298" s="4" t="s">
        <v>36</v>
      </c>
    </row>
    <row r="299" s="4" customFormat="1" spans="1:25">
      <c r="A299" s="4" t="s">
        <v>1402</v>
      </c>
      <c r="B299" s="4" t="s">
        <v>26</v>
      </c>
      <c r="C299" s="4" t="s">
        <v>65</v>
      </c>
      <c r="D299" s="4" t="s">
        <v>1403</v>
      </c>
      <c r="E299" s="4" t="s">
        <v>1404</v>
      </c>
      <c r="F299" s="6">
        <v>45181</v>
      </c>
      <c r="G299" s="6">
        <v>45183</v>
      </c>
      <c r="H299" s="4">
        <v>4</v>
      </c>
      <c r="I299" s="4">
        <v>2</v>
      </c>
      <c r="J299" s="4">
        <v>8</v>
      </c>
      <c r="K299" s="4" t="s">
        <v>30</v>
      </c>
      <c r="L299" s="4">
        <v>-3584.72</v>
      </c>
      <c r="M299" s="4">
        <v>-3584.72</v>
      </c>
      <c r="N299" s="4" t="s">
        <v>1405</v>
      </c>
      <c r="O299" s="4" t="s">
        <v>1100</v>
      </c>
      <c r="P299" s="4" t="s">
        <v>33</v>
      </c>
      <c r="Q299" s="4">
        <v>0</v>
      </c>
      <c r="R299" s="8">
        <v>45169</v>
      </c>
      <c r="S299" s="6">
        <v>45186</v>
      </c>
      <c r="T299" s="4" t="s">
        <v>34</v>
      </c>
      <c r="U299" s="4">
        <v>-3584.72</v>
      </c>
      <c r="V299" s="4">
        <v>0</v>
      </c>
      <c r="W299" s="4">
        <v>0</v>
      </c>
      <c r="X299" s="4" t="s">
        <v>1406</v>
      </c>
      <c r="Y299" s="4" t="s">
        <v>36</v>
      </c>
    </row>
    <row r="300" s="4" customFormat="1" spans="1:25">
      <c r="A300" s="4" t="s">
        <v>1318</v>
      </c>
      <c r="B300" s="4" t="s">
        <v>26</v>
      </c>
      <c r="C300" s="4" t="s">
        <v>65</v>
      </c>
      <c r="D300" s="4" t="s">
        <v>1319</v>
      </c>
      <c r="E300" s="4" t="s">
        <v>1320</v>
      </c>
      <c r="F300" s="6">
        <v>45179</v>
      </c>
      <c r="G300" s="6">
        <v>45183</v>
      </c>
      <c r="H300" s="4">
        <v>1</v>
      </c>
      <c r="I300" s="4">
        <v>4</v>
      </c>
      <c r="J300" s="4">
        <v>4</v>
      </c>
      <c r="K300" s="4" t="s">
        <v>30</v>
      </c>
      <c r="L300" s="4">
        <v>-3336.57</v>
      </c>
      <c r="M300" s="4">
        <v>-3336.57</v>
      </c>
      <c r="N300" s="4" t="s">
        <v>1321</v>
      </c>
      <c r="O300" s="4" t="s">
        <v>1100</v>
      </c>
      <c r="P300" s="4" t="s">
        <v>33</v>
      </c>
      <c r="Q300" s="4">
        <v>0</v>
      </c>
      <c r="R300" s="8">
        <v>45163.0000115741</v>
      </c>
      <c r="S300" s="6">
        <v>45186</v>
      </c>
      <c r="T300" s="4" t="s">
        <v>34</v>
      </c>
      <c r="U300" s="4">
        <v>-3336.57</v>
      </c>
      <c r="V300" s="4">
        <v>0</v>
      </c>
      <c r="W300" s="4">
        <v>0</v>
      </c>
      <c r="X300" s="4" t="s">
        <v>1322</v>
      </c>
      <c r="Y300" s="4" t="s">
        <v>1323</v>
      </c>
    </row>
    <row r="301" s="4" customFormat="1" spans="1:25">
      <c r="A301" s="4" t="s">
        <v>1407</v>
      </c>
      <c r="B301" s="4" t="s">
        <v>26</v>
      </c>
      <c r="C301" s="4" t="s">
        <v>27</v>
      </c>
      <c r="D301" s="4" t="s">
        <v>1408</v>
      </c>
      <c r="E301" s="4" t="s">
        <v>1409</v>
      </c>
      <c r="F301" s="6">
        <v>45179</v>
      </c>
      <c r="G301" s="6">
        <v>45183</v>
      </c>
      <c r="H301" s="4">
        <v>1</v>
      </c>
      <c r="I301" s="4">
        <v>4</v>
      </c>
      <c r="J301" s="4">
        <v>4</v>
      </c>
      <c r="K301" s="4" t="s">
        <v>30</v>
      </c>
      <c r="L301" s="4">
        <v>1321.26</v>
      </c>
      <c r="M301" s="4">
        <v>1321.26</v>
      </c>
      <c r="N301" s="4" t="s">
        <v>1410</v>
      </c>
      <c r="O301" s="4" t="s">
        <v>1100</v>
      </c>
      <c r="P301" s="4" t="s">
        <v>33</v>
      </c>
      <c r="Q301" s="4">
        <v>0</v>
      </c>
      <c r="R301" s="8">
        <v>45170</v>
      </c>
      <c r="S301" s="6">
        <v>45186</v>
      </c>
      <c r="T301" s="4" t="s">
        <v>34</v>
      </c>
      <c r="U301" s="4">
        <v>1321.26</v>
      </c>
      <c r="V301" s="4">
        <v>0</v>
      </c>
      <c r="W301" s="4">
        <v>0</v>
      </c>
      <c r="X301" s="4" t="s">
        <v>1411</v>
      </c>
      <c r="Y301" s="4" t="s">
        <v>36</v>
      </c>
    </row>
    <row r="302" s="4" customFormat="1" spans="1:25">
      <c r="A302" s="4" t="s">
        <v>1412</v>
      </c>
      <c r="B302" s="4" t="s">
        <v>26</v>
      </c>
      <c r="C302" s="4" t="s">
        <v>27</v>
      </c>
      <c r="D302" s="4" t="s">
        <v>1413</v>
      </c>
      <c r="E302" s="4" t="s">
        <v>1414</v>
      </c>
      <c r="F302" s="6">
        <v>45179</v>
      </c>
      <c r="G302" s="6">
        <v>45183</v>
      </c>
      <c r="H302" s="4">
        <v>1</v>
      </c>
      <c r="I302" s="4">
        <v>4</v>
      </c>
      <c r="J302" s="4">
        <v>4</v>
      </c>
      <c r="K302" s="4" t="s">
        <v>30</v>
      </c>
      <c r="L302" s="4">
        <v>8201.96</v>
      </c>
      <c r="M302" s="4">
        <v>8201.96</v>
      </c>
      <c r="N302" s="4" t="s">
        <v>1415</v>
      </c>
      <c r="O302" s="4" t="s">
        <v>1100</v>
      </c>
      <c r="P302" s="4" t="s">
        <v>33</v>
      </c>
      <c r="Q302" s="4">
        <v>0</v>
      </c>
      <c r="R302" s="8">
        <v>45171.0000115741</v>
      </c>
      <c r="S302" s="6">
        <v>45186</v>
      </c>
      <c r="T302" s="4" t="s">
        <v>34</v>
      </c>
      <c r="U302" s="4">
        <v>8201.96</v>
      </c>
      <c r="V302" s="4">
        <v>0</v>
      </c>
      <c r="W302" s="4">
        <v>0</v>
      </c>
      <c r="X302" s="4" t="s">
        <v>1416</v>
      </c>
      <c r="Y302" s="4" t="s">
        <v>36</v>
      </c>
    </row>
    <row r="303" s="4" customFormat="1" spans="1:25">
      <c r="A303" s="4" t="s">
        <v>1417</v>
      </c>
      <c r="B303" s="4" t="s">
        <v>26</v>
      </c>
      <c r="C303" s="4" t="s">
        <v>27</v>
      </c>
      <c r="D303" s="4" t="s">
        <v>1418</v>
      </c>
      <c r="E303" s="4" t="s">
        <v>1419</v>
      </c>
      <c r="F303" s="6">
        <v>45178</v>
      </c>
      <c r="G303" s="6">
        <v>45183</v>
      </c>
      <c r="H303" s="4">
        <v>1</v>
      </c>
      <c r="I303" s="4">
        <v>5</v>
      </c>
      <c r="J303" s="4">
        <v>5</v>
      </c>
      <c r="K303" s="4" t="s">
        <v>30</v>
      </c>
      <c r="L303" s="4">
        <v>7928.2</v>
      </c>
      <c r="M303" s="4">
        <v>7928.2</v>
      </c>
      <c r="N303" s="4" t="s">
        <v>1420</v>
      </c>
      <c r="O303" s="4" t="s">
        <v>1100</v>
      </c>
      <c r="P303" s="4" t="s">
        <v>33</v>
      </c>
      <c r="Q303" s="4">
        <v>0</v>
      </c>
      <c r="R303" s="8">
        <v>45171.0000115741</v>
      </c>
      <c r="S303" s="6">
        <v>45186</v>
      </c>
      <c r="T303" s="4" t="s">
        <v>34</v>
      </c>
      <c r="U303" s="4">
        <v>7928.2</v>
      </c>
      <c r="V303" s="4">
        <v>0</v>
      </c>
      <c r="W303" s="4">
        <v>0</v>
      </c>
      <c r="X303" s="4" t="s">
        <v>1421</v>
      </c>
      <c r="Y303" s="4" t="s">
        <v>1422</v>
      </c>
    </row>
    <row r="304" s="4" customFormat="1" spans="1:25">
      <c r="A304" s="4" t="s">
        <v>1423</v>
      </c>
      <c r="B304" s="4" t="s">
        <v>26</v>
      </c>
      <c r="C304" s="4" t="s">
        <v>27</v>
      </c>
      <c r="D304" s="4" t="s">
        <v>1424</v>
      </c>
      <c r="E304" s="4" t="s">
        <v>1425</v>
      </c>
      <c r="F304" s="6">
        <v>45182</v>
      </c>
      <c r="G304" s="6">
        <v>45183</v>
      </c>
      <c r="H304" s="4">
        <v>1</v>
      </c>
      <c r="I304" s="4">
        <v>1</v>
      </c>
      <c r="J304" s="4">
        <v>1</v>
      </c>
      <c r="K304" s="4" t="s">
        <v>30</v>
      </c>
      <c r="L304" s="4">
        <v>1151.34</v>
      </c>
      <c r="M304" s="4">
        <v>1151.34</v>
      </c>
      <c r="N304" s="4" t="s">
        <v>1426</v>
      </c>
      <c r="O304" s="4" t="s">
        <v>1100</v>
      </c>
      <c r="P304" s="4" t="s">
        <v>33</v>
      </c>
      <c r="Q304" s="4">
        <v>0</v>
      </c>
      <c r="R304" s="8">
        <v>45171</v>
      </c>
      <c r="S304" s="6">
        <v>45186</v>
      </c>
      <c r="T304" s="4" t="s">
        <v>34</v>
      </c>
      <c r="U304" s="4">
        <v>1151.34</v>
      </c>
      <c r="V304" s="4">
        <v>0</v>
      </c>
      <c r="W304" s="4">
        <v>0</v>
      </c>
      <c r="X304" s="4" t="s">
        <v>1427</v>
      </c>
      <c r="Y304" s="4" t="s">
        <v>36</v>
      </c>
    </row>
    <row r="305" s="4" customFormat="1" spans="1:25">
      <c r="A305" s="4" t="s">
        <v>1428</v>
      </c>
      <c r="B305" s="4" t="s">
        <v>26</v>
      </c>
      <c r="C305" s="4" t="s">
        <v>27</v>
      </c>
      <c r="D305" s="4" t="s">
        <v>1424</v>
      </c>
      <c r="E305" s="4" t="s">
        <v>525</v>
      </c>
      <c r="F305" s="6">
        <v>45182</v>
      </c>
      <c r="G305" s="6">
        <v>45183</v>
      </c>
      <c r="H305" s="4">
        <v>1</v>
      </c>
      <c r="I305" s="4">
        <v>1</v>
      </c>
      <c r="J305" s="4">
        <v>1</v>
      </c>
      <c r="K305" s="4" t="s">
        <v>30</v>
      </c>
      <c r="L305" s="4">
        <v>1151.34</v>
      </c>
      <c r="M305" s="4">
        <v>1151.34</v>
      </c>
      <c r="N305" s="4" t="s">
        <v>1429</v>
      </c>
      <c r="O305" s="4" t="s">
        <v>1100</v>
      </c>
      <c r="P305" s="4" t="s">
        <v>33</v>
      </c>
      <c r="Q305" s="4">
        <v>0</v>
      </c>
      <c r="R305" s="8">
        <v>45171</v>
      </c>
      <c r="S305" s="6">
        <v>45186</v>
      </c>
      <c r="T305" s="4" t="s">
        <v>34</v>
      </c>
      <c r="U305" s="4">
        <v>1151.34</v>
      </c>
      <c r="V305" s="4">
        <v>0</v>
      </c>
      <c r="W305" s="4">
        <v>0</v>
      </c>
      <c r="X305" s="4" t="s">
        <v>1430</v>
      </c>
      <c r="Y305" s="4" t="s">
        <v>36</v>
      </c>
    </row>
    <row r="306" s="4" customFormat="1" spans="1:25">
      <c r="A306" s="4" t="s">
        <v>1431</v>
      </c>
      <c r="B306" s="4" t="s">
        <v>26</v>
      </c>
      <c r="C306" s="4" t="s">
        <v>27</v>
      </c>
      <c r="D306" s="4" t="s">
        <v>1432</v>
      </c>
      <c r="E306" s="4" t="s">
        <v>959</v>
      </c>
      <c r="F306" s="6">
        <v>45182</v>
      </c>
      <c r="G306" s="6">
        <v>45183</v>
      </c>
      <c r="H306" s="4">
        <v>1</v>
      </c>
      <c r="I306" s="4">
        <v>1</v>
      </c>
      <c r="J306" s="4">
        <v>1</v>
      </c>
      <c r="K306" s="4" t="s">
        <v>30</v>
      </c>
      <c r="L306" s="4">
        <v>216.26</v>
      </c>
      <c r="M306" s="4">
        <v>216.26</v>
      </c>
      <c r="N306" s="4" t="s">
        <v>1433</v>
      </c>
      <c r="O306" s="4" t="s">
        <v>1100</v>
      </c>
      <c r="P306" s="4" t="s">
        <v>33</v>
      </c>
      <c r="Q306" s="4">
        <v>0</v>
      </c>
      <c r="R306" s="8">
        <v>45172.0000115741</v>
      </c>
      <c r="S306" s="6">
        <v>45186</v>
      </c>
      <c r="T306" s="4" t="s">
        <v>34</v>
      </c>
      <c r="U306" s="4">
        <v>216.26</v>
      </c>
      <c r="V306" s="4">
        <v>0</v>
      </c>
      <c r="W306" s="4">
        <v>0</v>
      </c>
      <c r="X306" s="4" t="s">
        <v>1434</v>
      </c>
      <c r="Y306" s="4" t="s">
        <v>1435</v>
      </c>
    </row>
    <row r="307" s="4" customFormat="1" spans="1:25">
      <c r="A307" s="4" t="s">
        <v>1436</v>
      </c>
      <c r="B307" s="4" t="s">
        <v>26</v>
      </c>
      <c r="C307" s="4" t="s">
        <v>27</v>
      </c>
      <c r="D307" s="4" t="s">
        <v>1437</v>
      </c>
      <c r="E307" s="4" t="s">
        <v>277</v>
      </c>
      <c r="F307" s="6">
        <v>45178</v>
      </c>
      <c r="G307" s="6">
        <v>45183</v>
      </c>
      <c r="H307" s="4">
        <v>1</v>
      </c>
      <c r="I307" s="4">
        <v>5</v>
      </c>
      <c r="J307" s="4">
        <v>5</v>
      </c>
      <c r="K307" s="4" t="s">
        <v>30</v>
      </c>
      <c r="L307" s="4">
        <v>4935.35</v>
      </c>
      <c r="M307" s="4">
        <v>4935.35</v>
      </c>
      <c r="N307" s="4" t="s">
        <v>1438</v>
      </c>
      <c r="O307" s="4" t="s">
        <v>1100</v>
      </c>
      <c r="P307" s="4" t="s">
        <v>33</v>
      </c>
      <c r="Q307" s="4">
        <v>0</v>
      </c>
      <c r="R307" s="8">
        <v>45173.0000115741</v>
      </c>
      <c r="S307" s="6">
        <v>45186</v>
      </c>
      <c r="T307" s="4" t="s">
        <v>34</v>
      </c>
      <c r="U307" s="4">
        <v>4935.35</v>
      </c>
      <c r="V307" s="4">
        <v>0</v>
      </c>
      <c r="W307" s="4">
        <v>0</v>
      </c>
      <c r="X307" s="4" t="s">
        <v>1439</v>
      </c>
      <c r="Y307" s="4" t="s">
        <v>1440</v>
      </c>
    </row>
    <row r="308" s="4" customFormat="1" spans="1:25">
      <c r="A308" s="4" t="s">
        <v>1441</v>
      </c>
      <c r="B308" s="4" t="s">
        <v>26</v>
      </c>
      <c r="C308" s="4" t="s">
        <v>27</v>
      </c>
      <c r="D308" s="4" t="s">
        <v>1442</v>
      </c>
      <c r="E308" s="4" t="s">
        <v>1443</v>
      </c>
      <c r="F308" s="6">
        <v>45180</v>
      </c>
      <c r="G308" s="6">
        <v>45183</v>
      </c>
      <c r="H308" s="4">
        <v>1</v>
      </c>
      <c r="I308" s="4">
        <v>3</v>
      </c>
      <c r="J308" s="4">
        <v>3</v>
      </c>
      <c r="K308" s="4" t="s">
        <v>30</v>
      </c>
      <c r="L308" s="4">
        <v>1647.81</v>
      </c>
      <c r="M308" s="4">
        <v>1647.81</v>
      </c>
      <c r="N308" s="4" t="s">
        <v>1444</v>
      </c>
      <c r="O308" s="4" t="s">
        <v>1100</v>
      </c>
      <c r="P308" s="4" t="s">
        <v>33</v>
      </c>
      <c r="Q308" s="4">
        <v>0</v>
      </c>
      <c r="R308" s="8">
        <v>45173.0000115741</v>
      </c>
      <c r="S308" s="6">
        <v>45186</v>
      </c>
      <c r="T308" s="4" t="s">
        <v>34</v>
      </c>
      <c r="U308" s="4">
        <v>1647.81</v>
      </c>
      <c r="V308" s="4">
        <v>0</v>
      </c>
      <c r="W308" s="4">
        <v>0</v>
      </c>
      <c r="X308" s="4" t="s">
        <v>1445</v>
      </c>
      <c r="Y308" s="4" t="s">
        <v>1446</v>
      </c>
    </row>
    <row r="309" s="4" customFormat="1" spans="1:25">
      <c r="A309" s="4" t="s">
        <v>1423</v>
      </c>
      <c r="B309" s="4" t="s">
        <v>26</v>
      </c>
      <c r="C309" s="4" t="s">
        <v>65</v>
      </c>
      <c r="D309" s="4" t="s">
        <v>1424</v>
      </c>
      <c r="E309" s="4" t="s">
        <v>1425</v>
      </c>
      <c r="F309" s="6">
        <v>45182</v>
      </c>
      <c r="G309" s="6">
        <v>45183</v>
      </c>
      <c r="H309" s="4">
        <v>1</v>
      </c>
      <c r="I309" s="4">
        <v>1</v>
      </c>
      <c r="J309" s="4">
        <v>1</v>
      </c>
      <c r="K309" s="4" t="s">
        <v>30</v>
      </c>
      <c r="L309" s="4">
        <v>-1151.34</v>
      </c>
      <c r="M309" s="4">
        <v>-1151.34</v>
      </c>
      <c r="N309" s="4" t="s">
        <v>1426</v>
      </c>
      <c r="O309" s="4" t="s">
        <v>1100</v>
      </c>
      <c r="P309" s="4" t="s">
        <v>33</v>
      </c>
      <c r="Q309" s="4">
        <v>0</v>
      </c>
      <c r="R309" s="8">
        <v>45171</v>
      </c>
      <c r="S309" s="6">
        <v>45186</v>
      </c>
      <c r="T309" s="4" t="s">
        <v>34</v>
      </c>
      <c r="U309" s="4">
        <v>-1151.34</v>
      </c>
      <c r="V309" s="4">
        <v>0</v>
      </c>
      <c r="W309" s="4">
        <v>0</v>
      </c>
      <c r="X309" s="4" t="s">
        <v>1427</v>
      </c>
      <c r="Y309" s="4" t="s">
        <v>36</v>
      </c>
    </row>
    <row r="310" s="4" customFormat="1" spans="1:25">
      <c r="A310" s="4" t="s">
        <v>1447</v>
      </c>
      <c r="B310" s="4" t="s">
        <v>26</v>
      </c>
      <c r="C310" s="4" t="s">
        <v>27</v>
      </c>
      <c r="D310" s="4" t="s">
        <v>1448</v>
      </c>
      <c r="E310" s="4" t="s">
        <v>1449</v>
      </c>
      <c r="F310" s="6">
        <v>45182</v>
      </c>
      <c r="G310" s="6">
        <v>45183</v>
      </c>
      <c r="H310" s="4">
        <v>1</v>
      </c>
      <c r="I310" s="4">
        <v>1</v>
      </c>
      <c r="J310" s="4">
        <v>1</v>
      </c>
      <c r="K310" s="4" t="s">
        <v>30</v>
      </c>
      <c r="L310" s="4">
        <v>2687.31</v>
      </c>
      <c r="M310" s="4">
        <v>2687.31</v>
      </c>
      <c r="N310" s="4" t="s">
        <v>1450</v>
      </c>
      <c r="O310" s="4" t="s">
        <v>1100</v>
      </c>
      <c r="P310" s="4" t="s">
        <v>33</v>
      </c>
      <c r="Q310" s="4">
        <v>0</v>
      </c>
      <c r="R310" s="8">
        <v>45173.0000115741</v>
      </c>
      <c r="S310" s="6">
        <v>45186</v>
      </c>
      <c r="T310" s="4" t="s">
        <v>34</v>
      </c>
      <c r="U310" s="4">
        <v>2687.31</v>
      </c>
      <c r="V310" s="4">
        <v>0</v>
      </c>
      <c r="W310" s="4">
        <v>0</v>
      </c>
      <c r="X310" s="4" t="s">
        <v>1451</v>
      </c>
      <c r="Y310" s="4" t="s">
        <v>36</v>
      </c>
    </row>
    <row r="311" s="4" customFormat="1" spans="1:25">
      <c r="A311" s="4" t="s">
        <v>1452</v>
      </c>
      <c r="B311" s="4" t="s">
        <v>26</v>
      </c>
      <c r="C311" s="4" t="s">
        <v>27</v>
      </c>
      <c r="D311" s="4" t="s">
        <v>1453</v>
      </c>
      <c r="E311" s="4" t="s">
        <v>1454</v>
      </c>
      <c r="F311" s="6">
        <v>45182</v>
      </c>
      <c r="G311" s="6">
        <v>45183</v>
      </c>
      <c r="H311" s="4">
        <v>1</v>
      </c>
      <c r="I311" s="4">
        <v>1</v>
      </c>
      <c r="J311" s="4">
        <v>1</v>
      </c>
      <c r="K311" s="4" t="s">
        <v>30</v>
      </c>
      <c r="L311" s="4">
        <v>234.79</v>
      </c>
      <c r="M311" s="4">
        <v>234.79</v>
      </c>
      <c r="N311" s="4" t="s">
        <v>1455</v>
      </c>
      <c r="O311" s="4" t="s">
        <v>1100</v>
      </c>
      <c r="P311" s="4" t="s">
        <v>33</v>
      </c>
      <c r="Q311" s="4">
        <v>0</v>
      </c>
      <c r="R311" s="8">
        <v>45173.0000115741</v>
      </c>
      <c r="S311" s="6">
        <v>45186</v>
      </c>
      <c r="T311" s="4" t="s">
        <v>34</v>
      </c>
      <c r="U311" s="4">
        <v>234.79</v>
      </c>
      <c r="V311" s="4">
        <v>0</v>
      </c>
      <c r="W311" s="4">
        <v>0</v>
      </c>
      <c r="X311" s="4" t="s">
        <v>1456</v>
      </c>
      <c r="Y311" s="4" t="s">
        <v>1457</v>
      </c>
    </row>
    <row r="312" s="4" customFormat="1" spans="1:25">
      <c r="A312" s="4" t="s">
        <v>1428</v>
      </c>
      <c r="B312" s="4" t="s">
        <v>26</v>
      </c>
      <c r="C312" s="4" t="s">
        <v>65</v>
      </c>
      <c r="D312" s="4" t="s">
        <v>1424</v>
      </c>
      <c r="E312" s="4" t="s">
        <v>525</v>
      </c>
      <c r="F312" s="6">
        <v>45182</v>
      </c>
      <c r="G312" s="6">
        <v>45183</v>
      </c>
      <c r="H312" s="4">
        <v>1</v>
      </c>
      <c r="I312" s="4">
        <v>1</v>
      </c>
      <c r="J312" s="4">
        <v>1</v>
      </c>
      <c r="K312" s="4" t="s">
        <v>30</v>
      </c>
      <c r="L312" s="4">
        <v>-1151.34</v>
      </c>
      <c r="M312" s="4">
        <v>-1151.34</v>
      </c>
      <c r="N312" s="4" t="s">
        <v>1429</v>
      </c>
      <c r="O312" s="4" t="s">
        <v>1100</v>
      </c>
      <c r="P312" s="4" t="s">
        <v>33</v>
      </c>
      <c r="Q312" s="4">
        <v>0</v>
      </c>
      <c r="R312" s="8">
        <v>45171</v>
      </c>
      <c r="S312" s="6">
        <v>45186</v>
      </c>
      <c r="T312" s="4" t="s">
        <v>34</v>
      </c>
      <c r="U312" s="4">
        <v>-1151.34</v>
      </c>
      <c r="V312" s="4">
        <v>0</v>
      </c>
      <c r="W312" s="4">
        <v>0</v>
      </c>
      <c r="X312" s="4" t="s">
        <v>1430</v>
      </c>
      <c r="Y312" s="4" t="s">
        <v>36</v>
      </c>
    </row>
    <row r="313" s="4" customFormat="1" spans="1:25">
      <c r="A313" s="4" t="s">
        <v>1458</v>
      </c>
      <c r="B313" s="4" t="s">
        <v>26</v>
      </c>
      <c r="C313" s="4" t="s">
        <v>27</v>
      </c>
      <c r="D313" s="4" t="s">
        <v>1459</v>
      </c>
      <c r="E313" s="4" t="s">
        <v>1460</v>
      </c>
      <c r="F313" s="6">
        <v>45181</v>
      </c>
      <c r="G313" s="6">
        <v>45183</v>
      </c>
      <c r="H313" s="4">
        <v>1</v>
      </c>
      <c r="I313" s="4">
        <v>2</v>
      </c>
      <c r="J313" s="4">
        <v>2</v>
      </c>
      <c r="K313" s="4" t="s">
        <v>30</v>
      </c>
      <c r="L313" s="4">
        <v>1013.98</v>
      </c>
      <c r="M313" s="4">
        <v>1013.98</v>
      </c>
      <c r="N313" s="4" t="s">
        <v>1461</v>
      </c>
      <c r="O313" s="4" t="s">
        <v>1100</v>
      </c>
      <c r="P313" s="4" t="s">
        <v>33</v>
      </c>
      <c r="Q313" s="4">
        <v>0</v>
      </c>
      <c r="R313" s="8">
        <v>45173</v>
      </c>
      <c r="S313" s="6">
        <v>45186</v>
      </c>
      <c r="T313" s="4" t="s">
        <v>34</v>
      </c>
      <c r="U313" s="4">
        <v>1013.98</v>
      </c>
      <c r="V313" s="4">
        <v>0</v>
      </c>
      <c r="W313" s="4">
        <v>0</v>
      </c>
      <c r="X313" s="4" t="s">
        <v>1462</v>
      </c>
      <c r="Y313" s="4" t="s">
        <v>1463</v>
      </c>
    </row>
    <row r="314" s="4" customFormat="1" spans="1:25">
      <c r="A314" s="4" t="s">
        <v>1464</v>
      </c>
      <c r="B314" s="4" t="s">
        <v>26</v>
      </c>
      <c r="C314" s="4" t="s">
        <v>27</v>
      </c>
      <c r="D314" s="4" t="s">
        <v>1465</v>
      </c>
      <c r="E314" s="4" t="s">
        <v>255</v>
      </c>
      <c r="F314" s="6">
        <v>45182</v>
      </c>
      <c r="G314" s="6">
        <v>45183</v>
      </c>
      <c r="H314" s="4">
        <v>1</v>
      </c>
      <c r="I314" s="4">
        <v>1</v>
      </c>
      <c r="J314" s="4">
        <v>1</v>
      </c>
      <c r="K314" s="4" t="s">
        <v>30</v>
      </c>
      <c r="L314" s="4">
        <v>445.22</v>
      </c>
      <c r="M314" s="4">
        <v>445.22</v>
      </c>
      <c r="N314" s="4" t="s">
        <v>1466</v>
      </c>
      <c r="O314" s="4" t="s">
        <v>1100</v>
      </c>
      <c r="P314" s="4" t="s">
        <v>33</v>
      </c>
      <c r="Q314" s="4">
        <v>0</v>
      </c>
      <c r="R314" s="8">
        <v>45174.0000115741</v>
      </c>
      <c r="S314" s="6">
        <v>45186</v>
      </c>
      <c r="T314" s="4" t="s">
        <v>34</v>
      </c>
      <c r="U314" s="4">
        <v>445.22</v>
      </c>
      <c r="V314" s="4">
        <v>0</v>
      </c>
      <c r="W314" s="4">
        <v>0</v>
      </c>
      <c r="X314" s="4" t="s">
        <v>1467</v>
      </c>
      <c r="Y314" s="4" t="s">
        <v>1468</v>
      </c>
    </row>
    <row r="315" s="4" customFormat="1" spans="1:25">
      <c r="A315" s="4" t="s">
        <v>1469</v>
      </c>
      <c r="B315" s="4" t="s">
        <v>26</v>
      </c>
      <c r="C315" s="4" t="s">
        <v>27</v>
      </c>
      <c r="D315" s="4" t="s">
        <v>1470</v>
      </c>
      <c r="E315" s="4" t="s">
        <v>218</v>
      </c>
      <c r="F315" s="6">
        <v>45181</v>
      </c>
      <c r="G315" s="6">
        <v>45183</v>
      </c>
      <c r="H315" s="4">
        <v>1</v>
      </c>
      <c r="I315" s="4">
        <v>2</v>
      </c>
      <c r="J315" s="4">
        <v>2</v>
      </c>
      <c r="K315" s="4" t="s">
        <v>30</v>
      </c>
      <c r="L315" s="4">
        <v>1068.32</v>
      </c>
      <c r="M315" s="4">
        <v>1068.32</v>
      </c>
      <c r="N315" s="4" t="s">
        <v>1471</v>
      </c>
      <c r="O315" s="4" t="s">
        <v>1100</v>
      </c>
      <c r="P315" s="4" t="s">
        <v>33</v>
      </c>
      <c r="Q315" s="4">
        <v>0</v>
      </c>
      <c r="R315" s="8">
        <v>45174</v>
      </c>
      <c r="S315" s="6">
        <v>45186</v>
      </c>
      <c r="T315" s="4" t="s">
        <v>34</v>
      </c>
      <c r="U315" s="4">
        <v>1068.32</v>
      </c>
      <c r="V315" s="4">
        <v>0</v>
      </c>
      <c r="W315" s="4">
        <v>0</v>
      </c>
      <c r="X315" s="4" t="s">
        <v>1472</v>
      </c>
      <c r="Y315" s="4" t="s">
        <v>36</v>
      </c>
    </row>
    <row r="316" s="4" customFormat="1" spans="1:25">
      <c r="A316" s="4" t="s">
        <v>1473</v>
      </c>
      <c r="B316" s="4" t="s">
        <v>26</v>
      </c>
      <c r="C316" s="4" t="s">
        <v>27</v>
      </c>
      <c r="D316" s="4" t="s">
        <v>1474</v>
      </c>
      <c r="E316" s="4" t="s">
        <v>1475</v>
      </c>
      <c r="F316" s="6">
        <v>45180</v>
      </c>
      <c r="G316" s="6">
        <v>45183</v>
      </c>
      <c r="H316" s="4">
        <v>1</v>
      </c>
      <c r="I316" s="4">
        <v>3</v>
      </c>
      <c r="J316" s="4">
        <v>3</v>
      </c>
      <c r="K316" s="4" t="s">
        <v>30</v>
      </c>
      <c r="L316" s="4">
        <v>5424.72</v>
      </c>
      <c r="M316" s="4">
        <v>5424.72</v>
      </c>
      <c r="N316" s="4" t="s">
        <v>1476</v>
      </c>
      <c r="O316" s="4" t="s">
        <v>1100</v>
      </c>
      <c r="P316" s="4" t="s">
        <v>33</v>
      </c>
      <c r="Q316" s="4">
        <v>0</v>
      </c>
      <c r="R316" s="8">
        <v>45174</v>
      </c>
      <c r="S316" s="6">
        <v>45186</v>
      </c>
      <c r="T316" s="4" t="s">
        <v>34</v>
      </c>
      <c r="U316" s="4">
        <v>5424.72</v>
      </c>
      <c r="V316" s="4">
        <v>0</v>
      </c>
      <c r="W316" s="4">
        <v>0</v>
      </c>
      <c r="X316" s="4" t="s">
        <v>1477</v>
      </c>
      <c r="Y316" s="4" t="s">
        <v>1478</v>
      </c>
    </row>
    <row r="317" s="4" customFormat="1" spans="1:25">
      <c r="A317" s="4" t="s">
        <v>1479</v>
      </c>
      <c r="B317" s="4" t="s">
        <v>26</v>
      </c>
      <c r="C317" s="4" t="s">
        <v>27</v>
      </c>
      <c r="D317" s="4" t="s">
        <v>1480</v>
      </c>
      <c r="E317" s="4" t="s">
        <v>1481</v>
      </c>
      <c r="F317" s="6">
        <v>45179</v>
      </c>
      <c r="G317" s="6">
        <v>45183</v>
      </c>
      <c r="H317" s="4">
        <v>1</v>
      </c>
      <c r="I317" s="4">
        <v>4</v>
      </c>
      <c r="J317" s="4">
        <v>4</v>
      </c>
      <c r="K317" s="4" t="s">
        <v>30</v>
      </c>
      <c r="L317" s="4">
        <v>927.08</v>
      </c>
      <c r="M317" s="4">
        <v>927.08</v>
      </c>
      <c r="N317" s="4" t="s">
        <v>1482</v>
      </c>
      <c r="O317" s="4" t="s">
        <v>1100</v>
      </c>
      <c r="P317" s="4" t="s">
        <v>33</v>
      </c>
      <c r="Q317" s="4">
        <v>0</v>
      </c>
      <c r="R317" s="8">
        <v>45174</v>
      </c>
      <c r="S317" s="6">
        <v>45186</v>
      </c>
      <c r="T317" s="4" t="s">
        <v>34</v>
      </c>
      <c r="U317" s="4">
        <v>927.08</v>
      </c>
      <c r="V317" s="4">
        <v>0</v>
      </c>
      <c r="W317" s="4">
        <v>0</v>
      </c>
      <c r="X317" s="4" t="s">
        <v>1483</v>
      </c>
      <c r="Y317" s="4" t="s">
        <v>36</v>
      </c>
    </row>
    <row r="318" s="4" customFormat="1" spans="1:25">
      <c r="A318" s="4" t="s">
        <v>1484</v>
      </c>
      <c r="B318" s="4" t="s">
        <v>26</v>
      </c>
      <c r="C318" s="4" t="s">
        <v>27</v>
      </c>
      <c r="D318" s="4" t="s">
        <v>1485</v>
      </c>
      <c r="E318" s="4" t="s">
        <v>50</v>
      </c>
      <c r="F318" s="6">
        <v>45180</v>
      </c>
      <c r="G318" s="6">
        <v>45183</v>
      </c>
      <c r="H318" s="4">
        <v>1</v>
      </c>
      <c r="I318" s="4">
        <v>3</v>
      </c>
      <c r="J318" s="4">
        <v>3</v>
      </c>
      <c r="K318" s="4" t="s">
        <v>30</v>
      </c>
      <c r="L318" s="4">
        <v>4588.65</v>
      </c>
      <c r="M318" s="4">
        <v>4588.65</v>
      </c>
      <c r="N318" s="4" t="s">
        <v>1486</v>
      </c>
      <c r="O318" s="4" t="s">
        <v>1100</v>
      </c>
      <c r="P318" s="4" t="s">
        <v>33</v>
      </c>
      <c r="Q318" s="4">
        <v>0</v>
      </c>
      <c r="R318" s="8">
        <v>45174.0000115741</v>
      </c>
      <c r="S318" s="6">
        <v>45186</v>
      </c>
      <c r="T318" s="4" t="s">
        <v>34</v>
      </c>
      <c r="U318" s="4">
        <v>4588.65</v>
      </c>
      <c r="V318" s="4">
        <v>0</v>
      </c>
      <c r="W318" s="4">
        <v>0</v>
      </c>
      <c r="X318" s="4" t="s">
        <v>1487</v>
      </c>
      <c r="Y318" s="4" t="s">
        <v>36</v>
      </c>
    </row>
    <row r="319" s="4" customFormat="1" spans="1:25">
      <c r="A319" s="4" t="s">
        <v>1488</v>
      </c>
      <c r="B319" s="4" t="s">
        <v>26</v>
      </c>
      <c r="C319" s="4" t="s">
        <v>27</v>
      </c>
      <c r="D319" s="4" t="s">
        <v>1489</v>
      </c>
      <c r="E319" s="4" t="s">
        <v>171</v>
      </c>
      <c r="F319" s="6">
        <v>45180</v>
      </c>
      <c r="G319" s="6">
        <v>45183</v>
      </c>
      <c r="H319" s="4">
        <v>1</v>
      </c>
      <c r="I319" s="4">
        <v>3</v>
      </c>
      <c r="J319" s="4">
        <v>3</v>
      </c>
      <c r="K319" s="4" t="s">
        <v>30</v>
      </c>
      <c r="L319" s="4">
        <v>2053.56</v>
      </c>
      <c r="M319" s="4">
        <v>2053.56</v>
      </c>
      <c r="N319" s="4" t="s">
        <v>1490</v>
      </c>
      <c r="O319" s="4" t="s">
        <v>1100</v>
      </c>
      <c r="P319" s="4" t="s">
        <v>33</v>
      </c>
      <c r="Q319" s="4">
        <v>0</v>
      </c>
      <c r="R319" s="8">
        <v>45174</v>
      </c>
      <c r="S319" s="6">
        <v>45186</v>
      </c>
      <c r="T319" s="4" t="s">
        <v>34</v>
      </c>
      <c r="U319" s="4">
        <v>2053.56</v>
      </c>
      <c r="V319" s="4">
        <v>0</v>
      </c>
      <c r="W319" s="4">
        <v>0</v>
      </c>
      <c r="X319" s="4" t="s">
        <v>1491</v>
      </c>
      <c r="Y319" s="4" t="s">
        <v>1492</v>
      </c>
    </row>
    <row r="320" s="4" customFormat="1" spans="1:25">
      <c r="A320" s="4" t="s">
        <v>1493</v>
      </c>
      <c r="B320" s="4" t="s">
        <v>26</v>
      </c>
      <c r="C320" s="4" t="s">
        <v>27</v>
      </c>
      <c r="D320" s="4" t="s">
        <v>1494</v>
      </c>
      <c r="E320" s="4" t="s">
        <v>83</v>
      </c>
      <c r="F320" s="6">
        <v>45181</v>
      </c>
      <c r="G320" s="6">
        <v>45183</v>
      </c>
      <c r="H320" s="4">
        <v>1</v>
      </c>
      <c r="I320" s="4">
        <v>2</v>
      </c>
      <c r="J320" s="4">
        <v>2</v>
      </c>
      <c r="K320" s="4" t="s">
        <v>30</v>
      </c>
      <c r="L320" s="4">
        <v>1042.02</v>
      </c>
      <c r="M320" s="4">
        <v>1042.02</v>
      </c>
      <c r="N320" s="4" t="s">
        <v>1495</v>
      </c>
      <c r="O320" s="4" t="s">
        <v>1100</v>
      </c>
      <c r="P320" s="4" t="s">
        <v>33</v>
      </c>
      <c r="Q320" s="4">
        <v>0</v>
      </c>
      <c r="R320" s="8">
        <v>45174</v>
      </c>
      <c r="S320" s="6">
        <v>45186</v>
      </c>
      <c r="T320" s="4" t="s">
        <v>34</v>
      </c>
      <c r="U320" s="4">
        <v>1042.02</v>
      </c>
      <c r="V320" s="4">
        <v>0</v>
      </c>
      <c r="W320" s="4">
        <v>0</v>
      </c>
      <c r="X320" s="4" t="s">
        <v>1496</v>
      </c>
      <c r="Y320" s="4" t="s">
        <v>1497</v>
      </c>
    </row>
    <row r="321" s="4" customFormat="1" spans="1:25">
      <c r="A321" s="4" t="s">
        <v>1498</v>
      </c>
      <c r="B321" s="4" t="s">
        <v>26</v>
      </c>
      <c r="C321" s="4" t="s">
        <v>27</v>
      </c>
      <c r="D321" s="4" t="s">
        <v>1499</v>
      </c>
      <c r="E321" s="4" t="s">
        <v>1500</v>
      </c>
      <c r="F321" s="6">
        <v>45181</v>
      </c>
      <c r="G321" s="6">
        <v>45183</v>
      </c>
      <c r="H321" s="4">
        <v>1</v>
      </c>
      <c r="I321" s="4">
        <v>2</v>
      </c>
      <c r="J321" s="4">
        <v>2</v>
      </c>
      <c r="K321" s="4" t="s">
        <v>30</v>
      </c>
      <c r="L321" s="4">
        <v>954.5</v>
      </c>
      <c r="M321" s="4">
        <v>954.5</v>
      </c>
      <c r="N321" s="4" t="s">
        <v>1501</v>
      </c>
      <c r="O321" s="4" t="s">
        <v>1100</v>
      </c>
      <c r="P321" s="4" t="s">
        <v>33</v>
      </c>
      <c r="Q321" s="4">
        <v>0</v>
      </c>
      <c r="R321" s="8">
        <v>45174</v>
      </c>
      <c r="S321" s="6">
        <v>45186</v>
      </c>
      <c r="T321" s="4" t="s">
        <v>34</v>
      </c>
      <c r="U321" s="4">
        <v>954.5</v>
      </c>
      <c r="V321" s="4">
        <v>0</v>
      </c>
      <c r="W321" s="4">
        <v>0</v>
      </c>
      <c r="X321" s="4" t="s">
        <v>1502</v>
      </c>
      <c r="Y321" s="4" t="s">
        <v>1503</v>
      </c>
    </row>
    <row r="322" s="4" customFormat="1" spans="1:25">
      <c r="A322" s="4" t="s">
        <v>1504</v>
      </c>
      <c r="B322" s="4" t="s">
        <v>26</v>
      </c>
      <c r="C322" s="4" t="s">
        <v>27</v>
      </c>
      <c r="D322" s="4" t="s">
        <v>1505</v>
      </c>
      <c r="E322" s="4" t="s">
        <v>1506</v>
      </c>
      <c r="F322" s="6">
        <v>45181</v>
      </c>
      <c r="G322" s="6">
        <v>45183</v>
      </c>
      <c r="H322" s="4">
        <v>1</v>
      </c>
      <c r="I322" s="4">
        <v>2</v>
      </c>
      <c r="J322" s="4">
        <v>2</v>
      </c>
      <c r="K322" s="4" t="s">
        <v>30</v>
      </c>
      <c r="L322" s="4">
        <v>1223.1</v>
      </c>
      <c r="M322" s="4">
        <v>1223.1</v>
      </c>
      <c r="N322" s="4" t="s">
        <v>1507</v>
      </c>
      <c r="O322" s="4" t="s">
        <v>1100</v>
      </c>
      <c r="P322" s="4" t="s">
        <v>33</v>
      </c>
      <c r="Q322" s="4">
        <v>0</v>
      </c>
      <c r="R322" s="8">
        <v>45175</v>
      </c>
      <c r="S322" s="6">
        <v>45186</v>
      </c>
      <c r="T322" s="4" t="s">
        <v>34</v>
      </c>
      <c r="U322" s="4">
        <v>1223.1</v>
      </c>
      <c r="V322" s="4">
        <v>0</v>
      </c>
      <c r="W322" s="4">
        <v>0</v>
      </c>
      <c r="X322" s="4" t="s">
        <v>1508</v>
      </c>
      <c r="Y322" s="4" t="s">
        <v>1509</v>
      </c>
    </row>
    <row r="323" s="4" customFormat="1" spans="1:25">
      <c r="A323" s="4" t="s">
        <v>1510</v>
      </c>
      <c r="B323" s="4" t="s">
        <v>26</v>
      </c>
      <c r="C323" s="4" t="s">
        <v>27</v>
      </c>
      <c r="D323" s="4" t="s">
        <v>1511</v>
      </c>
      <c r="E323" s="4" t="s">
        <v>1512</v>
      </c>
      <c r="F323" s="6">
        <v>45182</v>
      </c>
      <c r="G323" s="6">
        <v>45183</v>
      </c>
      <c r="H323" s="4">
        <v>1</v>
      </c>
      <c r="I323" s="4">
        <v>1</v>
      </c>
      <c r="J323" s="4">
        <v>1</v>
      </c>
      <c r="K323" s="4" t="s">
        <v>30</v>
      </c>
      <c r="L323" s="4">
        <v>1155.98</v>
      </c>
      <c r="M323" s="4">
        <v>1155.98</v>
      </c>
      <c r="N323" s="4" t="s">
        <v>1513</v>
      </c>
      <c r="O323" s="4" t="s">
        <v>1100</v>
      </c>
      <c r="P323" s="4" t="s">
        <v>33</v>
      </c>
      <c r="Q323" s="4">
        <v>0</v>
      </c>
      <c r="R323" s="8">
        <v>45175</v>
      </c>
      <c r="S323" s="6">
        <v>45186</v>
      </c>
      <c r="T323" s="4" t="s">
        <v>34</v>
      </c>
      <c r="U323" s="4">
        <v>1155.98</v>
      </c>
      <c r="V323" s="4">
        <v>0</v>
      </c>
      <c r="W323" s="4">
        <v>0</v>
      </c>
      <c r="X323" s="4" t="s">
        <v>1514</v>
      </c>
      <c r="Y323" s="4" t="s">
        <v>36</v>
      </c>
    </row>
    <row r="324" s="4" customFormat="1" spans="1:25">
      <c r="A324" s="4" t="s">
        <v>1515</v>
      </c>
      <c r="B324" s="4" t="s">
        <v>26</v>
      </c>
      <c r="C324" s="4" t="s">
        <v>27</v>
      </c>
      <c r="D324" s="4" t="s">
        <v>1516</v>
      </c>
      <c r="E324" s="4" t="s">
        <v>1517</v>
      </c>
      <c r="F324" s="6">
        <v>45181</v>
      </c>
      <c r="G324" s="6">
        <v>45183</v>
      </c>
      <c r="H324" s="4">
        <v>1</v>
      </c>
      <c r="I324" s="4">
        <v>2</v>
      </c>
      <c r="J324" s="4">
        <v>2</v>
      </c>
      <c r="K324" s="4" t="s">
        <v>30</v>
      </c>
      <c r="L324" s="4">
        <v>2611.12</v>
      </c>
      <c r="M324" s="4">
        <v>2611.12</v>
      </c>
      <c r="N324" s="4" t="s">
        <v>1518</v>
      </c>
      <c r="O324" s="4" t="s">
        <v>1100</v>
      </c>
      <c r="P324" s="4" t="s">
        <v>33</v>
      </c>
      <c r="Q324" s="4">
        <v>0</v>
      </c>
      <c r="R324" s="8">
        <v>45175.0000115741</v>
      </c>
      <c r="S324" s="6">
        <v>45186</v>
      </c>
      <c r="T324" s="4" t="s">
        <v>34</v>
      </c>
      <c r="U324" s="4">
        <v>2611.12</v>
      </c>
      <c r="V324" s="4">
        <v>0</v>
      </c>
      <c r="W324" s="4">
        <v>0</v>
      </c>
      <c r="X324" s="4" t="s">
        <v>1519</v>
      </c>
      <c r="Y324" s="4" t="s">
        <v>1520</v>
      </c>
    </row>
    <row r="325" s="4" customFormat="1" spans="1:25">
      <c r="A325" s="4" t="s">
        <v>1336</v>
      </c>
      <c r="B325" s="4" t="s">
        <v>26</v>
      </c>
      <c r="C325" s="4" t="s">
        <v>65</v>
      </c>
      <c r="D325" s="4" t="s">
        <v>1337</v>
      </c>
      <c r="E325" s="4" t="s">
        <v>1338</v>
      </c>
      <c r="F325" s="6">
        <v>45181</v>
      </c>
      <c r="G325" s="6">
        <v>45183</v>
      </c>
      <c r="H325" s="4">
        <v>1</v>
      </c>
      <c r="I325" s="4">
        <v>2</v>
      </c>
      <c r="J325" s="4">
        <v>2</v>
      </c>
      <c r="K325" s="4" t="s">
        <v>30</v>
      </c>
      <c r="L325" s="4">
        <v>-879.08</v>
      </c>
      <c r="M325" s="4">
        <v>-879.08</v>
      </c>
      <c r="N325" s="4" t="s">
        <v>1339</v>
      </c>
      <c r="O325" s="4" t="s">
        <v>1100</v>
      </c>
      <c r="P325" s="4" t="s">
        <v>33</v>
      </c>
      <c r="Q325" s="4">
        <v>0</v>
      </c>
      <c r="R325" s="8">
        <v>45164.0000115741</v>
      </c>
      <c r="S325" s="6">
        <v>45186</v>
      </c>
      <c r="T325" s="4" t="s">
        <v>34</v>
      </c>
      <c r="U325" s="4">
        <v>-879.08</v>
      </c>
      <c r="V325" s="4">
        <v>0</v>
      </c>
      <c r="W325" s="4">
        <v>0</v>
      </c>
      <c r="X325" s="4" t="s">
        <v>1340</v>
      </c>
      <c r="Y325" s="4" t="s">
        <v>36</v>
      </c>
    </row>
    <row r="326" s="4" customFormat="1" spans="1:25">
      <c r="A326" s="4" t="s">
        <v>1521</v>
      </c>
      <c r="B326" s="4" t="s">
        <v>26</v>
      </c>
      <c r="C326" s="4" t="s">
        <v>27</v>
      </c>
      <c r="D326" s="4" t="s">
        <v>1393</v>
      </c>
      <c r="E326" s="4" t="s">
        <v>149</v>
      </c>
      <c r="F326" s="6">
        <v>45182</v>
      </c>
      <c r="G326" s="6">
        <v>45183</v>
      </c>
      <c r="H326" s="4">
        <v>1</v>
      </c>
      <c r="I326" s="4">
        <v>1</v>
      </c>
      <c r="J326" s="4">
        <v>1</v>
      </c>
      <c r="K326" s="4" t="s">
        <v>30</v>
      </c>
      <c r="L326" s="4">
        <v>477.95</v>
      </c>
      <c r="M326" s="4">
        <v>477.95</v>
      </c>
      <c r="N326" s="4" t="s">
        <v>1522</v>
      </c>
      <c r="O326" s="4" t="s">
        <v>1100</v>
      </c>
      <c r="P326" s="4" t="s">
        <v>33</v>
      </c>
      <c r="Q326" s="4">
        <v>0</v>
      </c>
      <c r="R326" s="8">
        <v>45171.0000115741</v>
      </c>
      <c r="S326" s="6">
        <v>45186</v>
      </c>
      <c r="T326" s="4" t="s">
        <v>34</v>
      </c>
      <c r="U326" s="4">
        <v>477.95</v>
      </c>
      <c r="V326" s="4">
        <v>0</v>
      </c>
      <c r="W326" s="4">
        <v>0</v>
      </c>
      <c r="X326" s="4" t="s">
        <v>1523</v>
      </c>
      <c r="Y326" s="4" t="s">
        <v>1524</v>
      </c>
    </row>
    <row r="327" s="4" customFormat="1" spans="1:25">
      <c r="A327" s="4" t="s">
        <v>1525</v>
      </c>
      <c r="B327" s="4" t="s">
        <v>26</v>
      </c>
      <c r="C327" s="4" t="s">
        <v>27</v>
      </c>
      <c r="D327" s="4" t="s">
        <v>1393</v>
      </c>
      <c r="E327" s="4" t="s">
        <v>149</v>
      </c>
      <c r="F327" s="6">
        <v>45182</v>
      </c>
      <c r="G327" s="6">
        <v>45183</v>
      </c>
      <c r="H327" s="4">
        <v>1</v>
      </c>
      <c r="I327" s="4">
        <v>1</v>
      </c>
      <c r="J327" s="4">
        <v>1</v>
      </c>
      <c r="K327" s="4" t="s">
        <v>30</v>
      </c>
      <c r="L327" s="4">
        <v>477.95</v>
      </c>
      <c r="M327" s="4">
        <v>477.95</v>
      </c>
      <c r="N327" s="4" t="s">
        <v>1522</v>
      </c>
      <c r="O327" s="4" t="s">
        <v>1100</v>
      </c>
      <c r="P327" s="4" t="s">
        <v>33</v>
      </c>
      <c r="Q327" s="4">
        <v>0</v>
      </c>
      <c r="R327" s="8">
        <v>45171.0000115741</v>
      </c>
      <c r="S327" s="6">
        <v>45186</v>
      </c>
      <c r="T327" s="4" t="s">
        <v>34</v>
      </c>
      <c r="U327" s="4">
        <v>477.95</v>
      </c>
      <c r="V327" s="4">
        <v>0</v>
      </c>
      <c r="W327" s="4">
        <v>0</v>
      </c>
      <c r="X327" s="4" t="s">
        <v>1526</v>
      </c>
      <c r="Y327" s="4" t="s">
        <v>1527</v>
      </c>
    </row>
    <row r="328" s="4" customFormat="1" spans="1:25">
      <c r="A328" s="4" t="s">
        <v>1528</v>
      </c>
      <c r="B328" s="4" t="s">
        <v>26</v>
      </c>
      <c r="C328" s="4" t="s">
        <v>27</v>
      </c>
      <c r="D328" s="4" t="s">
        <v>1529</v>
      </c>
      <c r="E328" s="4" t="s">
        <v>104</v>
      </c>
      <c r="F328" s="6">
        <v>45178</v>
      </c>
      <c r="G328" s="6">
        <v>45183</v>
      </c>
      <c r="H328" s="4">
        <v>1</v>
      </c>
      <c r="I328" s="4">
        <v>5</v>
      </c>
      <c r="J328" s="4">
        <v>5</v>
      </c>
      <c r="K328" s="4" t="s">
        <v>30</v>
      </c>
      <c r="L328" s="4">
        <v>1714.9</v>
      </c>
      <c r="M328" s="4">
        <v>1714.9</v>
      </c>
      <c r="N328" s="4" t="s">
        <v>1530</v>
      </c>
      <c r="O328" s="4" t="s">
        <v>1100</v>
      </c>
      <c r="P328" s="4" t="s">
        <v>33</v>
      </c>
      <c r="Q328" s="4">
        <v>0</v>
      </c>
      <c r="R328" s="8">
        <v>45175</v>
      </c>
      <c r="S328" s="6">
        <v>45186</v>
      </c>
      <c r="T328" s="4" t="s">
        <v>34</v>
      </c>
      <c r="U328" s="4">
        <v>1714.9</v>
      </c>
      <c r="V328" s="4">
        <v>0</v>
      </c>
      <c r="W328" s="4">
        <v>0</v>
      </c>
      <c r="X328" s="4" t="s">
        <v>1531</v>
      </c>
      <c r="Y328" s="4" t="s">
        <v>1532</v>
      </c>
    </row>
    <row r="329" s="4" customFormat="1" spans="1:25">
      <c r="A329" s="4" t="s">
        <v>1533</v>
      </c>
      <c r="B329" s="4" t="s">
        <v>26</v>
      </c>
      <c r="C329" s="4" t="s">
        <v>27</v>
      </c>
      <c r="D329" s="4" t="s">
        <v>1534</v>
      </c>
      <c r="E329" s="4" t="s">
        <v>1443</v>
      </c>
      <c r="F329" s="6">
        <v>45181</v>
      </c>
      <c r="G329" s="6">
        <v>45183</v>
      </c>
      <c r="H329" s="4">
        <v>2</v>
      </c>
      <c r="I329" s="4">
        <v>2</v>
      </c>
      <c r="J329" s="4">
        <v>4</v>
      </c>
      <c r="K329" s="4" t="s">
        <v>30</v>
      </c>
      <c r="L329" s="4">
        <v>4770.26</v>
      </c>
      <c r="M329" s="4">
        <v>4770.26</v>
      </c>
      <c r="N329" s="4" t="s">
        <v>1535</v>
      </c>
      <c r="O329" s="4" t="s">
        <v>1100</v>
      </c>
      <c r="P329" s="4" t="s">
        <v>33</v>
      </c>
      <c r="Q329" s="4">
        <v>0</v>
      </c>
      <c r="R329" s="8">
        <v>45175.0000115741</v>
      </c>
      <c r="S329" s="6">
        <v>45186</v>
      </c>
      <c r="T329" s="4" t="s">
        <v>34</v>
      </c>
      <c r="U329" s="4">
        <v>4770.26</v>
      </c>
      <c r="V329" s="4">
        <v>0</v>
      </c>
      <c r="W329" s="4">
        <v>0</v>
      </c>
      <c r="X329" s="4" t="s">
        <v>1536</v>
      </c>
      <c r="Y329" s="4" t="s">
        <v>1537</v>
      </c>
    </row>
    <row r="330" s="4" customFormat="1" spans="1:25">
      <c r="A330" s="4" t="s">
        <v>1510</v>
      </c>
      <c r="B330" s="4" t="s">
        <v>26</v>
      </c>
      <c r="C330" s="4" t="s">
        <v>65</v>
      </c>
      <c r="D330" s="4" t="s">
        <v>1511</v>
      </c>
      <c r="E330" s="4" t="s">
        <v>1512</v>
      </c>
      <c r="F330" s="6">
        <v>45182</v>
      </c>
      <c r="G330" s="6">
        <v>45183</v>
      </c>
      <c r="H330" s="4">
        <v>1</v>
      </c>
      <c r="I330" s="4">
        <v>1</v>
      </c>
      <c r="J330" s="4">
        <v>1</v>
      </c>
      <c r="K330" s="4" t="s">
        <v>30</v>
      </c>
      <c r="L330" s="4">
        <v>-1155.98</v>
      </c>
      <c r="M330" s="4">
        <v>-1155.98</v>
      </c>
      <c r="N330" s="4" t="s">
        <v>1513</v>
      </c>
      <c r="O330" s="4" t="s">
        <v>1100</v>
      </c>
      <c r="P330" s="4" t="s">
        <v>33</v>
      </c>
      <c r="Q330" s="4">
        <v>0</v>
      </c>
      <c r="R330" s="8">
        <v>45175</v>
      </c>
      <c r="S330" s="6">
        <v>45186</v>
      </c>
      <c r="T330" s="4" t="s">
        <v>34</v>
      </c>
      <c r="U330" s="4">
        <v>-1155.98</v>
      </c>
      <c r="V330" s="4">
        <v>0</v>
      </c>
      <c r="W330" s="4">
        <v>0</v>
      </c>
      <c r="X330" s="4" t="s">
        <v>1514</v>
      </c>
      <c r="Y330" s="4" t="s">
        <v>36</v>
      </c>
    </row>
    <row r="331" s="4" customFormat="1" spans="1:25">
      <c r="A331" s="4" t="s">
        <v>1538</v>
      </c>
      <c r="B331" s="4" t="s">
        <v>26</v>
      </c>
      <c r="C331" s="4" t="s">
        <v>27</v>
      </c>
      <c r="D331" s="4" t="s">
        <v>1539</v>
      </c>
      <c r="E331" s="4" t="s">
        <v>1540</v>
      </c>
      <c r="F331" s="6">
        <v>45182</v>
      </c>
      <c r="G331" s="6">
        <v>45183</v>
      </c>
      <c r="H331" s="4">
        <v>1</v>
      </c>
      <c r="I331" s="4">
        <v>1</v>
      </c>
      <c r="J331" s="4">
        <v>1</v>
      </c>
      <c r="K331" s="4" t="s">
        <v>30</v>
      </c>
      <c r="L331" s="4">
        <v>993.36</v>
      </c>
      <c r="M331" s="4">
        <v>993.36</v>
      </c>
      <c r="N331" s="4" t="s">
        <v>1541</v>
      </c>
      <c r="O331" s="4" t="s">
        <v>1100</v>
      </c>
      <c r="P331" s="4" t="s">
        <v>33</v>
      </c>
      <c r="Q331" s="4">
        <v>0</v>
      </c>
      <c r="R331" s="8">
        <v>45176</v>
      </c>
      <c r="S331" s="6">
        <v>45186</v>
      </c>
      <c r="T331" s="4" t="s">
        <v>34</v>
      </c>
      <c r="U331" s="4">
        <v>993.36</v>
      </c>
      <c r="V331" s="4">
        <v>0</v>
      </c>
      <c r="W331" s="4">
        <v>0</v>
      </c>
      <c r="X331" s="4" t="s">
        <v>1542</v>
      </c>
      <c r="Y331" s="4" t="s">
        <v>36</v>
      </c>
    </row>
    <row r="332" s="4" customFormat="1" spans="1:25">
      <c r="A332" s="4" t="s">
        <v>1543</v>
      </c>
      <c r="B332" s="4" t="s">
        <v>26</v>
      </c>
      <c r="C332" s="4" t="s">
        <v>27</v>
      </c>
      <c r="D332" s="4" t="s">
        <v>1544</v>
      </c>
      <c r="E332" s="4" t="s">
        <v>73</v>
      </c>
      <c r="F332" s="6">
        <v>45181</v>
      </c>
      <c r="G332" s="6">
        <v>45183</v>
      </c>
      <c r="H332" s="4">
        <v>1</v>
      </c>
      <c r="I332" s="4">
        <v>2</v>
      </c>
      <c r="J332" s="4">
        <v>2</v>
      </c>
      <c r="K332" s="4" t="s">
        <v>30</v>
      </c>
      <c r="L332" s="4">
        <v>1417.22</v>
      </c>
      <c r="M332" s="4">
        <v>1417.22</v>
      </c>
      <c r="N332" s="4" t="s">
        <v>1545</v>
      </c>
      <c r="O332" s="4" t="s">
        <v>1100</v>
      </c>
      <c r="P332" s="4" t="s">
        <v>33</v>
      </c>
      <c r="Q332" s="4">
        <v>0</v>
      </c>
      <c r="R332" s="8">
        <v>45160</v>
      </c>
      <c r="S332" s="6">
        <v>45186</v>
      </c>
      <c r="T332" s="4" t="s">
        <v>34</v>
      </c>
      <c r="U332" s="4">
        <v>1417.22</v>
      </c>
      <c r="V332" s="4">
        <v>0</v>
      </c>
      <c r="W332" s="4">
        <v>0</v>
      </c>
      <c r="X332" s="4" t="s">
        <v>1546</v>
      </c>
      <c r="Y332" s="4" t="s">
        <v>1547</v>
      </c>
    </row>
    <row r="333" s="4" customFormat="1" spans="1:25">
      <c r="A333" s="4" t="s">
        <v>1548</v>
      </c>
      <c r="B333" s="4" t="s">
        <v>26</v>
      </c>
      <c r="C333" s="4" t="s">
        <v>27</v>
      </c>
      <c r="D333" s="4" t="s">
        <v>659</v>
      </c>
      <c r="E333" s="4" t="s">
        <v>959</v>
      </c>
      <c r="F333" s="6">
        <v>45178</v>
      </c>
      <c r="G333" s="6">
        <v>45183</v>
      </c>
      <c r="H333" s="4">
        <v>1</v>
      </c>
      <c r="I333" s="4">
        <v>5</v>
      </c>
      <c r="J333" s="4">
        <v>5</v>
      </c>
      <c r="K333" s="4" t="s">
        <v>30</v>
      </c>
      <c r="L333" s="4">
        <v>1884.24</v>
      </c>
      <c r="M333" s="4">
        <v>1884.24</v>
      </c>
      <c r="N333" s="4" t="s">
        <v>1549</v>
      </c>
      <c r="O333" s="4" t="s">
        <v>1100</v>
      </c>
      <c r="P333" s="4" t="s">
        <v>33</v>
      </c>
      <c r="Q333" s="4">
        <v>0</v>
      </c>
      <c r="R333" s="8">
        <v>45176.0000115741</v>
      </c>
      <c r="S333" s="6">
        <v>45186</v>
      </c>
      <c r="T333" s="4" t="s">
        <v>34</v>
      </c>
      <c r="U333" s="4">
        <v>1884.24</v>
      </c>
      <c r="V333" s="4">
        <v>0</v>
      </c>
      <c r="W333" s="4">
        <v>0</v>
      </c>
      <c r="X333" s="4" t="s">
        <v>1550</v>
      </c>
      <c r="Y333" s="4" t="s">
        <v>36</v>
      </c>
    </row>
    <row r="334" s="4" customFormat="1" spans="1:25">
      <c r="A334" s="4" t="s">
        <v>1551</v>
      </c>
      <c r="B334" s="4" t="s">
        <v>26</v>
      </c>
      <c r="C334" s="4" t="s">
        <v>27</v>
      </c>
      <c r="D334" s="4" t="s">
        <v>1499</v>
      </c>
      <c r="E334" s="4" t="s">
        <v>1552</v>
      </c>
      <c r="F334" s="6">
        <v>45182</v>
      </c>
      <c r="G334" s="6">
        <v>45183</v>
      </c>
      <c r="H334" s="4">
        <v>2</v>
      </c>
      <c r="I334" s="4">
        <v>1</v>
      </c>
      <c r="J334" s="4">
        <v>2</v>
      </c>
      <c r="K334" s="4" t="s">
        <v>30</v>
      </c>
      <c r="L334" s="4">
        <v>959.18</v>
      </c>
      <c r="M334" s="4">
        <v>959.18</v>
      </c>
      <c r="N334" s="4" t="s">
        <v>1553</v>
      </c>
      <c r="O334" s="4" t="s">
        <v>1100</v>
      </c>
      <c r="P334" s="4" t="s">
        <v>33</v>
      </c>
      <c r="Q334" s="4">
        <v>0</v>
      </c>
      <c r="R334" s="8">
        <v>45176</v>
      </c>
      <c r="S334" s="6">
        <v>45186</v>
      </c>
      <c r="T334" s="4" t="s">
        <v>34</v>
      </c>
      <c r="U334" s="4">
        <v>959.18</v>
      </c>
      <c r="V334" s="4">
        <v>0</v>
      </c>
      <c r="W334" s="4">
        <v>0</v>
      </c>
      <c r="X334" s="4" t="s">
        <v>1554</v>
      </c>
      <c r="Y334" s="4" t="s">
        <v>1555</v>
      </c>
    </row>
    <row r="335" s="4" customFormat="1" spans="1:25">
      <c r="A335" s="4" t="s">
        <v>1556</v>
      </c>
      <c r="B335" s="4" t="s">
        <v>26</v>
      </c>
      <c r="C335" s="4" t="s">
        <v>27</v>
      </c>
      <c r="D335" s="4" t="s">
        <v>1557</v>
      </c>
      <c r="E335" s="4" t="s">
        <v>1558</v>
      </c>
      <c r="F335" s="6">
        <v>45180</v>
      </c>
      <c r="G335" s="6">
        <v>45183</v>
      </c>
      <c r="H335" s="4">
        <v>1</v>
      </c>
      <c r="I335" s="4">
        <v>3</v>
      </c>
      <c r="J335" s="4">
        <v>3</v>
      </c>
      <c r="K335" s="4" t="s">
        <v>30</v>
      </c>
      <c r="L335" s="4">
        <v>654.9</v>
      </c>
      <c r="M335" s="4">
        <v>654.9</v>
      </c>
      <c r="N335" s="4" t="s">
        <v>1559</v>
      </c>
      <c r="O335" s="4" t="s">
        <v>1100</v>
      </c>
      <c r="P335" s="4" t="s">
        <v>33</v>
      </c>
      <c r="Q335" s="4">
        <v>0</v>
      </c>
      <c r="R335" s="8">
        <v>45176.0000115741</v>
      </c>
      <c r="S335" s="6">
        <v>45186</v>
      </c>
      <c r="T335" s="4" t="s">
        <v>34</v>
      </c>
      <c r="U335" s="4">
        <v>654.9</v>
      </c>
      <c r="V335" s="4">
        <v>0</v>
      </c>
      <c r="W335" s="4">
        <v>0</v>
      </c>
      <c r="X335" s="4" t="s">
        <v>1560</v>
      </c>
      <c r="Y335" s="4" t="s">
        <v>1561</v>
      </c>
    </row>
    <row r="336" s="4" customFormat="1" spans="1:25">
      <c r="A336" s="4" t="s">
        <v>1562</v>
      </c>
      <c r="B336" s="4" t="s">
        <v>26</v>
      </c>
      <c r="C336" s="4" t="s">
        <v>27</v>
      </c>
      <c r="D336" s="4" t="s">
        <v>1563</v>
      </c>
      <c r="E336" s="4" t="s">
        <v>1564</v>
      </c>
      <c r="F336" s="6">
        <v>45180</v>
      </c>
      <c r="G336" s="6">
        <v>45183</v>
      </c>
      <c r="H336" s="4">
        <v>1</v>
      </c>
      <c r="I336" s="4">
        <v>3</v>
      </c>
      <c r="J336" s="4">
        <v>3</v>
      </c>
      <c r="K336" s="4" t="s">
        <v>30</v>
      </c>
      <c r="L336" s="4">
        <v>6431.26</v>
      </c>
      <c r="M336" s="4">
        <v>6431.26</v>
      </c>
      <c r="N336" s="4" t="s">
        <v>1565</v>
      </c>
      <c r="O336" s="4" t="s">
        <v>1100</v>
      </c>
      <c r="P336" s="4" t="s">
        <v>33</v>
      </c>
      <c r="Q336" s="4">
        <v>0</v>
      </c>
      <c r="R336" s="8">
        <v>45176</v>
      </c>
      <c r="S336" s="6">
        <v>45186</v>
      </c>
      <c r="T336" s="4" t="s">
        <v>34</v>
      </c>
      <c r="U336" s="4">
        <v>6431.26</v>
      </c>
      <c r="V336" s="4">
        <v>0</v>
      </c>
      <c r="W336" s="4">
        <v>0</v>
      </c>
      <c r="X336" s="4" t="s">
        <v>1566</v>
      </c>
      <c r="Y336" s="4" t="s">
        <v>36</v>
      </c>
    </row>
    <row r="337" s="4" customFormat="1" spans="1:25">
      <c r="A337" s="4" t="s">
        <v>1567</v>
      </c>
      <c r="B337" s="4" t="s">
        <v>26</v>
      </c>
      <c r="C337" s="4" t="s">
        <v>27</v>
      </c>
      <c r="D337" s="4" t="s">
        <v>1563</v>
      </c>
      <c r="E337" s="4" t="s">
        <v>1568</v>
      </c>
      <c r="F337" s="6">
        <v>45180</v>
      </c>
      <c r="G337" s="6">
        <v>45183</v>
      </c>
      <c r="H337" s="4">
        <v>1</v>
      </c>
      <c r="I337" s="4">
        <v>3</v>
      </c>
      <c r="J337" s="4">
        <v>3</v>
      </c>
      <c r="K337" s="4" t="s">
        <v>30</v>
      </c>
      <c r="L337" s="4">
        <v>7348.76</v>
      </c>
      <c r="M337" s="4">
        <v>7348.76</v>
      </c>
      <c r="N337" s="4" t="s">
        <v>1569</v>
      </c>
      <c r="O337" s="4" t="s">
        <v>1100</v>
      </c>
      <c r="P337" s="4" t="s">
        <v>33</v>
      </c>
      <c r="Q337" s="4">
        <v>0</v>
      </c>
      <c r="R337" s="8">
        <v>45176</v>
      </c>
      <c r="S337" s="6">
        <v>45186</v>
      </c>
      <c r="T337" s="4" t="s">
        <v>34</v>
      </c>
      <c r="U337" s="4">
        <v>7348.76</v>
      </c>
      <c r="V337" s="4">
        <v>0</v>
      </c>
      <c r="W337" s="4">
        <v>0</v>
      </c>
      <c r="X337" s="4" t="s">
        <v>1570</v>
      </c>
      <c r="Y337" s="4" t="s">
        <v>36</v>
      </c>
    </row>
    <row r="338" s="4" customFormat="1" spans="1:25">
      <c r="A338" s="4" t="s">
        <v>1571</v>
      </c>
      <c r="B338" s="4" t="s">
        <v>26</v>
      </c>
      <c r="C338" s="4" t="s">
        <v>27</v>
      </c>
      <c r="D338" s="4" t="s">
        <v>384</v>
      </c>
      <c r="E338" s="4" t="s">
        <v>171</v>
      </c>
      <c r="F338" s="6">
        <v>45182</v>
      </c>
      <c r="G338" s="6">
        <v>45183</v>
      </c>
      <c r="H338" s="4">
        <v>1</v>
      </c>
      <c r="I338" s="4">
        <v>1</v>
      </c>
      <c r="J338" s="4">
        <v>1</v>
      </c>
      <c r="K338" s="4" t="s">
        <v>30</v>
      </c>
      <c r="L338" s="4">
        <v>1253.7</v>
      </c>
      <c r="M338" s="4">
        <v>1253.7</v>
      </c>
      <c r="N338" s="4" t="s">
        <v>1572</v>
      </c>
      <c r="O338" s="4" t="s">
        <v>1100</v>
      </c>
      <c r="P338" s="4" t="s">
        <v>33</v>
      </c>
      <c r="Q338" s="4">
        <v>0</v>
      </c>
      <c r="R338" s="8">
        <v>45176.0000115741</v>
      </c>
      <c r="S338" s="6">
        <v>45186</v>
      </c>
      <c r="T338" s="4" t="s">
        <v>34</v>
      </c>
      <c r="U338" s="4">
        <v>1253.7</v>
      </c>
      <c r="V338" s="4">
        <v>0</v>
      </c>
      <c r="W338" s="4">
        <v>0</v>
      </c>
      <c r="X338" s="4" t="s">
        <v>1573</v>
      </c>
      <c r="Y338" s="4" t="s">
        <v>1574</v>
      </c>
    </row>
    <row r="339" s="4" customFormat="1" spans="1:25">
      <c r="A339" s="4" t="s">
        <v>1575</v>
      </c>
      <c r="B339" s="4" t="s">
        <v>26</v>
      </c>
      <c r="C339" s="4" t="s">
        <v>27</v>
      </c>
      <c r="D339" s="4" t="s">
        <v>535</v>
      </c>
      <c r="E339" s="4" t="s">
        <v>1576</v>
      </c>
      <c r="F339" s="6">
        <v>45182</v>
      </c>
      <c r="G339" s="6">
        <v>45183</v>
      </c>
      <c r="H339" s="4">
        <v>1</v>
      </c>
      <c r="I339" s="4">
        <v>1</v>
      </c>
      <c r="J339" s="4">
        <v>1</v>
      </c>
      <c r="K339" s="4" t="s">
        <v>30</v>
      </c>
      <c r="L339" s="4">
        <v>544.32</v>
      </c>
      <c r="M339" s="4">
        <v>544.32</v>
      </c>
      <c r="N339" s="4" t="s">
        <v>1577</v>
      </c>
      <c r="O339" s="4" t="s">
        <v>1100</v>
      </c>
      <c r="P339" s="4" t="s">
        <v>33</v>
      </c>
      <c r="Q339" s="4">
        <v>0</v>
      </c>
      <c r="R339" s="8">
        <v>45174</v>
      </c>
      <c r="S339" s="6">
        <v>45186</v>
      </c>
      <c r="T339" s="4" t="s">
        <v>34</v>
      </c>
      <c r="U339" s="4">
        <v>544.32</v>
      </c>
      <c r="V339" s="4">
        <v>0</v>
      </c>
      <c r="W339" s="4">
        <v>0</v>
      </c>
      <c r="X339" s="4" t="s">
        <v>1578</v>
      </c>
      <c r="Y339" s="4" t="s">
        <v>491</v>
      </c>
    </row>
    <row r="340" s="4" customFormat="1" spans="1:25">
      <c r="A340" s="4" t="s">
        <v>1579</v>
      </c>
      <c r="B340" s="4" t="s">
        <v>26</v>
      </c>
      <c r="C340" s="4" t="s">
        <v>27</v>
      </c>
      <c r="D340" s="4" t="s">
        <v>1580</v>
      </c>
      <c r="E340" s="4" t="s">
        <v>1581</v>
      </c>
      <c r="F340" s="6">
        <v>45181</v>
      </c>
      <c r="G340" s="6">
        <v>45183</v>
      </c>
      <c r="H340" s="4">
        <v>1</v>
      </c>
      <c r="I340" s="4">
        <v>2</v>
      </c>
      <c r="J340" s="4">
        <v>2</v>
      </c>
      <c r="K340" s="4" t="s">
        <v>30</v>
      </c>
      <c r="L340" s="4">
        <v>1613.18</v>
      </c>
      <c r="M340" s="4">
        <v>1613.18</v>
      </c>
      <c r="N340" s="4" t="s">
        <v>1582</v>
      </c>
      <c r="O340" s="4" t="s">
        <v>1100</v>
      </c>
      <c r="P340" s="4" t="s">
        <v>33</v>
      </c>
      <c r="Q340" s="4">
        <v>0</v>
      </c>
      <c r="R340" s="8">
        <v>45176</v>
      </c>
      <c r="S340" s="6">
        <v>45186</v>
      </c>
      <c r="T340" s="4" t="s">
        <v>34</v>
      </c>
      <c r="U340" s="4">
        <v>1613.18</v>
      </c>
      <c r="V340" s="4">
        <v>0</v>
      </c>
      <c r="W340" s="4">
        <v>0</v>
      </c>
      <c r="X340" s="4" t="s">
        <v>1583</v>
      </c>
      <c r="Y340" s="4" t="s">
        <v>1584</v>
      </c>
    </row>
    <row r="341" s="4" customFormat="1" spans="1:25">
      <c r="A341" s="4" t="s">
        <v>1585</v>
      </c>
      <c r="B341" s="4" t="s">
        <v>26</v>
      </c>
      <c r="C341" s="4" t="s">
        <v>27</v>
      </c>
      <c r="D341" s="4" t="s">
        <v>1586</v>
      </c>
      <c r="E341" s="4" t="s">
        <v>1587</v>
      </c>
      <c r="F341" s="6">
        <v>45180</v>
      </c>
      <c r="G341" s="6">
        <v>45183</v>
      </c>
      <c r="H341" s="4">
        <v>1</v>
      </c>
      <c r="I341" s="4">
        <v>3</v>
      </c>
      <c r="J341" s="4">
        <v>3</v>
      </c>
      <c r="K341" s="4" t="s">
        <v>30</v>
      </c>
      <c r="L341" s="4">
        <v>970.23</v>
      </c>
      <c r="M341" s="4">
        <v>970.23</v>
      </c>
      <c r="N341" s="4" t="s">
        <v>1588</v>
      </c>
      <c r="O341" s="4" t="s">
        <v>1100</v>
      </c>
      <c r="P341" s="4" t="s">
        <v>33</v>
      </c>
      <c r="Q341" s="4">
        <v>0</v>
      </c>
      <c r="R341" s="8">
        <v>45176</v>
      </c>
      <c r="S341" s="6">
        <v>45186</v>
      </c>
      <c r="T341" s="4" t="s">
        <v>34</v>
      </c>
      <c r="U341" s="4">
        <v>970.23</v>
      </c>
      <c r="V341" s="4">
        <v>0</v>
      </c>
      <c r="W341" s="4">
        <v>0</v>
      </c>
      <c r="X341" s="4" t="s">
        <v>1589</v>
      </c>
      <c r="Y341" s="4" t="s">
        <v>1590</v>
      </c>
    </row>
    <row r="342" s="4" customFormat="1" spans="1:25">
      <c r="A342" s="4" t="s">
        <v>1591</v>
      </c>
      <c r="B342" s="4" t="s">
        <v>26</v>
      </c>
      <c r="C342" s="4" t="s">
        <v>27</v>
      </c>
      <c r="D342" s="4" t="s">
        <v>1592</v>
      </c>
      <c r="E342" s="4" t="s">
        <v>1593</v>
      </c>
      <c r="F342" s="6">
        <v>45180</v>
      </c>
      <c r="G342" s="6">
        <v>45183</v>
      </c>
      <c r="H342" s="4">
        <v>1</v>
      </c>
      <c r="I342" s="4">
        <v>3</v>
      </c>
      <c r="J342" s="4">
        <v>3</v>
      </c>
      <c r="K342" s="4" t="s">
        <v>30</v>
      </c>
      <c r="L342" s="4">
        <v>6154.74</v>
      </c>
      <c r="M342" s="4">
        <v>6154.74</v>
      </c>
      <c r="N342" s="4" t="s">
        <v>1594</v>
      </c>
      <c r="O342" s="4" t="s">
        <v>1100</v>
      </c>
      <c r="P342" s="4" t="s">
        <v>33</v>
      </c>
      <c r="Q342" s="4">
        <v>0</v>
      </c>
      <c r="R342" s="8">
        <v>45176.0000115741</v>
      </c>
      <c r="S342" s="6">
        <v>45186</v>
      </c>
      <c r="T342" s="4" t="s">
        <v>34</v>
      </c>
      <c r="U342" s="4">
        <v>6154.74</v>
      </c>
      <c r="V342" s="4">
        <v>0</v>
      </c>
      <c r="W342" s="4">
        <v>0</v>
      </c>
      <c r="X342" s="4" t="s">
        <v>1595</v>
      </c>
      <c r="Y342" s="4" t="s">
        <v>36</v>
      </c>
    </row>
    <row r="343" s="4" customFormat="1" spans="1:25">
      <c r="A343" s="4" t="s">
        <v>1596</v>
      </c>
      <c r="B343" s="4" t="s">
        <v>26</v>
      </c>
      <c r="C343" s="4" t="s">
        <v>27</v>
      </c>
      <c r="D343" s="4" t="s">
        <v>1597</v>
      </c>
      <c r="E343" s="4" t="s">
        <v>1598</v>
      </c>
      <c r="F343" s="6">
        <v>45181</v>
      </c>
      <c r="G343" s="6">
        <v>45183</v>
      </c>
      <c r="H343" s="4">
        <v>1</v>
      </c>
      <c r="I343" s="4">
        <v>2</v>
      </c>
      <c r="J343" s="4">
        <v>2</v>
      </c>
      <c r="K343" s="4" t="s">
        <v>30</v>
      </c>
      <c r="L343" s="4">
        <v>1457</v>
      </c>
      <c r="M343" s="4">
        <v>1457</v>
      </c>
      <c r="N343" s="4" t="s">
        <v>1599</v>
      </c>
      <c r="O343" s="4" t="s">
        <v>1100</v>
      </c>
      <c r="P343" s="4" t="s">
        <v>33</v>
      </c>
      <c r="Q343" s="4">
        <v>0</v>
      </c>
      <c r="R343" s="8">
        <v>45176</v>
      </c>
      <c r="S343" s="6">
        <v>45186</v>
      </c>
      <c r="T343" s="4" t="s">
        <v>34</v>
      </c>
      <c r="U343" s="4">
        <v>1457</v>
      </c>
      <c r="V343" s="4">
        <v>0</v>
      </c>
      <c r="W343" s="4">
        <v>0</v>
      </c>
      <c r="X343" s="4" t="s">
        <v>1600</v>
      </c>
      <c r="Y343" s="4" t="s">
        <v>36</v>
      </c>
    </row>
    <row r="344" s="4" customFormat="1" spans="1:25">
      <c r="A344" s="4" t="s">
        <v>1601</v>
      </c>
      <c r="B344" s="4" t="s">
        <v>26</v>
      </c>
      <c r="C344" s="4" t="s">
        <v>27</v>
      </c>
      <c r="D344" s="4" t="s">
        <v>579</v>
      </c>
      <c r="E344" s="4" t="s">
        <v>1602</v>
      </c>
      <c r="F344" s="6">
        <v>45182</v>
      </c>
      <c r="G344" s="6">
        <v>45183</v>
      </c>
      <c r="H344" s="4">
        <v>1</v>
      </c>
      <c r="I344" s="4">
        <v>1</v>
      </c>
      <c r="J344" s="4">
        <v>1</v>
      </c>
      <c r="K344" s="4" t="s">
        <v>30</v>
      </c>
      <c r="L344" s="4">
        <v>110.48</v>
      </c>
      <c r="M344" s="4">
        <v>110.48</v>
      </c>
      <c r="N344" s="4" t="s">
        <v>581</v>
      </c>
      <c r="O344" s="4" t="s">
        <v>1100</v>
      </c>
      <c r="P344" s="4" t="s">
        <v>33</v>
      </c>
      <c r="Q344" s="4">
        <v>0</v>
      </c>
      <c r="R344" s="8">
        <v>45176.0000115741</v>
      </c>
      <c r="S344" s="6">
        <v>45186</v>
      </c>
      <c r="T344" s="4" t="s">
        <v>34</v>
      </c>
      <c r="U344" s="4">
        <v>110.48</v>
      </c>
      <c r="V344" s="4">
        <v>0</v>
      </c>
      <c r="W344" s="4">
        <v>0</v>
      </c>
      <c r="X344" s="4" t="s">
        <v>1603</v>
      </c>
      <c r="Y344" s="4" t="s">
        <v>1604</v>
      </c>
    </row>
    <row r="345" s="4" customFormat="1" spans="1:25">
      <c r="A345" s="4" t="s">
        <v>1488</v>
      </c>
      <c r="B345" s="4" t="s">
        <v>26</v>
      </c>
      <c r="C345" s="4" t="s">
        <v>1090</v>
      </c>
      <c r="D345" s="4" t="s">
        <v>1489</v>
      </c>
      <c r="E345" s="4" t="s">
        <v>171</v>
      </c>
      <c r="F345" s="6">
        <v>45180</v>
      </c>
      <c r="G345" s="6">
        <v>45183</v>
      </c>
      <c r="H345" s="4">
        <v>1</v>
      </c>
      <c r="I345" s="4">
        <v>3</v>
      </c>
      <c r="J345" s="4">
        <v>3</v>
      </c>
      <c r="K345" s="4" t="s">
        <v>30</v>
      </c>
      <c r="L345" s="4">
        <v>-684.52</v>
      </c>
      <c r="M345" s="4">
        <v>-684.52</v>
      </c>
      <c r="N345" s="4" t="s">
        <v>1490</v>
      </c>
      <c r="O345" s="4" t="s">
        <v>1100</v>
      </c>
      <c r="P345" s="4" t="s">
        <v>33</v>
      </c>
      <c r="Q345" s="4">
        <v>0</v>
      </c>
      <c r="R345" s="8">
        <v>45174.7362384259</v>
      </c>
      <c r="S345" s="6">
        <v>45186</v>
      </c>
      <c r="T345" s="4" t="s">
        <v>34</v>
      </c>
      <c r="U345" s="4">
        <v>-684.52</v>
      </c>
      <c r="V345" s="4">
        <v>0</v>
      </c>
      <c r="W345" s="4">
        <v>0</v>
      </c>
      <c r="X345" s="4" t="s">
        <v>1491</v>
      </c>
      <c r="Y345" s="4" t="s">
        <v>1492</v>
      </c>
    </row>
    <row r="346" s="4" customFormat="1" spans="1:25">
      <c r="A346" s="4" t="s">
        <v>1605</v>
      </c>
      <c r="B346" s="4" t="s">
        <v>26</v>
      </c>
      <c r="C346" s="4" t="s">
        <v>27</v>
      </c>
      <c r="D346" s="4" t="s">
        <v>1606</v>
      </c>
      <c r="E346" s="4" t="s">
        <v>239</v>
      </c>
      <c r="F346" s="6">
        <v>45179</v>
      </c>
      <c r="G346" s="6">
        <v>45183</v>
      </c>
      <c r="H346" s="4">
        <v>1</v>
      </c>
      <c r="I346" s="4">
        <v>4</v>
      </c>
      <c r="J346" s="4">
        <v>4</v>
      </c>
      <c r="K346" s="4" t="s">
        <v>30</v>
      </c>
      <c r="L346" s="4">
        <v>900.96</v>
      </c>
      <c r="M346" s="4">
        <v>900.96</v>
      </c>
      <c r="N346" s="4" t="s">
        <v>1607</v>
      </c>
      <c r="O346" s="4" t="s">
        <v>1100</v>
      </c>
      <c r="P346" s="4" t="s">
        <v>33</v>
      </c>
      <c r="Q346" s="4">
        <v>0</v>
      </c>
      <c r="R346" s="8">
        <v>45177</v>
      </c>
      <c r="S346" s="6">
        <v>45186</v>
      </c>
      <c r="T346" s="4" t="s">
        <v>34</v>
      </c>
      <c r="U346" s="4">
        <v>900.96</v>
      </c>
      <c r="V346" s="4">
        <v>0</v>
      </c>
      <c r="W346" s="4">
        <v>0</v>
      </c>
      <c r="X346" s="4" t="s">
        <v>1608</v>
      </c>
      <c r="Y346" s="4" t="s">
        <v>1609</v>
      </c>
    </row>
    <row r="347" s="4" customFormat="1" spans="1:25">
      <c r="A347" s="4" t="s">
        <v>1610</v>
      </c>
      <c r="B347" s="4" t="s">
        <v>26</v>
      </c>
      <c r="C347" s="4" t="s">
        <v>27</v>
      </c>
      <c r="D347" s="4" t="s">
        <v>1611</v>
      </c>
      <c r="E347" s="4" t="s">
        <v>1612</v>
      </c>
      <c r="F347" s="6">
        <v>45181</v>
      </c>
      <c r="G347" s="6">
        <v>45183</v>
      </c>
      <c r="H347" s="4">
        <v>1</v>
      </c>
      <c r="I347" s="4">
        <v>2</v>
      </c>
      <c r="J347" s="4">
        <v>2</v>
      </c>
      <c r="K347" s="4" t="s">
        <v>30</v>
      </c>
      <c r="L347" s="4">
        <v>2305.5</v>
      </c>
      <c r="M347" s="4">
        <v>2305.5</v>
      </c>
      <c r="N347" s="4" t="s">
        <v>1613</v>
      </c>
      <c r="O347" s="4" t="s">
        <v>1100</v>
      </c>
      <c r="P347" s="4" t="s">
        <v>33</v>
      </c>
      <c r="Q347" s="4">
        <v>0</v>
      </c>
      <c r="R347" s="8">
        <v>45177.0000115741</v>
      </c>
      <c r="S347" s="6">
        <v>45186</v>
      </c>
      <c r="T347" s="4" t="s">
        <v>34</v>
      </c>
      <c r="U347" s="4">
        <v>2305.5</v>
      </c>
      <c r="V347" s="4">
        <v>0</v>
      </c>
      <c r="W347" s="4">
        <v>0</v>
      </c>
      <c r="X347" s="4" t="s">
        <v>1614</v>
      </c>
      <c r="Y347" s="4" t="s">
        <v>1615</v>
      </c>
    </row>
    <row r="348" s="4" customFormat="1" spans="1:25">
      <c r="A348" s="4" t="s">
        <v>1616</v>
      </c>
      <c r="B348" s="4" t="s">
        <v>26</v>
      </c>
      <c r="C348" s="4" t="s">
        <v>27</v>
      </c>
      <c r="D348" s="4" t="s">
        <v>271</v>
      </c>
      <c r="E348" s="4" t="s">
        <v>272</v>
      </c>
      <c r="F348" s="6">
        <v>45182</v>
      </c>
      <c r="G348" s="6">
        <v>45183</v>
      </c>
      <c r="H348" s="4">
        <v>1</v>
      </c>
      <c r="I348" s="4">
        <v>1</v>
      </c>
      <c r="J348" s="4">
        <v>1</v>
      </c>
      <c r="K348" s="4" t="s">
        <v>30</v>
      </c>
      <c r="L348" s="4">
        <v>1615.36</v>
      </c>
      <c r="M348" s="4">
        <v>1615.36</v>
      </c>
      <c r="N348" s="4" t="s">
        <v>1617</v>
      </c>
      <c r="O348" s="4" t="s">
        <v>1100</v>
      </c>
      <c r="P348" s="4" t="s">
        <v>33</v>
      </c>
      <c r="Q348" s="4">
        <v>0</v>
      </c>
      <c r="R348" s="8">
        <v>45177</v>
      </c>
      <c r="S348" s="6">
        <v>45186</v>
      </c>
      <c r="T348" s="4" t="s">
        <v>34</v>
      </c>
      <c r="U348" s="4">
        <v>1615.36</v>
      </c>
      <c r="V348" s="4">
        <v>0</v>
      </c>
      <c r="W348" s="4">
        <v>0</v>
      </c>
      <c r="X348" s="4" t="s">
        <v>1618</v>
      </c>
      <c r="Y348" s="4" t="s">
        <v>1619</v>
      </c>
    </row>
    <row r="349" s="4" customFormat="1" spans="1:25">
      <c r="A349" s="4" t="s">
        <v>1620</v>
      </c>
      <c r="B349" s="4" t="s">
        <v>26</v>
      </c>
      <c r="C349" s="4" t="s">
        <v>27</v>
      </c>
      <c r="D349" s="4" t="s">
        <v>1621</v>
      </c>
      <c r="E349" s="4" t="s">
        <v>1276</v>
      </c>
      <c r="F349" s="6">
        <v>45182</v>
      </c>
      <c r="G349" s="6">
        <v>45183</v>
      </c>
      <c r="H349" s="4">
        <v>1</v>
      </c>
      <c r="I349" s="4">
        <v>1</v>
      </c>
      <c r="J349" s="4">
        <v>1</v>
      </c>
      <c r="K349" s="4" t="s">
        <v>30</v>
      </c>
      <c r="L349" s="4">
        <v>320.26</v>
      </c>
      <c r="M349" s="4">
        <v>320.26</v>
      </c>
      <c r="N349" s="4" t="s">
        <v>1622</v>
      </c>
      <c r="O349" s="4" t="s">
        <v>1100</v>
      </c>
      <c r="P349" s="4" t="s">
        <v>33</v>
      </c>
      <c r="Q349" s="4">
        <v>0</v>
      </c>
      <c r="R349" s="8">
        <v>45139</v>
      </c>
      <c r="S349" s="6">
        <v>45186</v>
      </c>
      <c r="T349" s="4" t="s">
        <v>34</v>
      </c>
      <c r="U349" s="4">
        <v>320.26</v>
      </c>
      <c r="V349" s="4">
        <v>0</v>
      </c>
      <c r="W349" s="4">
        <v>0</v>
      </c>
      <c r="X349" s="4" t="s">
        <v>1623</v>
      </c>
      <c r="Y349" s="4" t="s">
        <v>1624</v>
      </c>
    </row>
    <row r="350" s="4" customFormat="1" spans="1:25">
      <c r="A350" s="4" t="s">
        <v>1625</v>
      </c>
      <c r="B350" s="4" t="s">
        <v>26</v>
      </c>
      <c r="C350" s="4" t="s">
        <v>27</v>
      </c>
      <c r="D350" s="4" t="s">
        <v>858</v>
      </c>
      <c r="E350" s="4" t="s">
        <v>1626</v>
      </c>
      <c r="F350" s="6">
        <v>45180</v>
      </c>
      <c r="G350" s="6">
        <v>45183</v>
      </c>
      <c r="H350" s="4">
        <v>1</v>
      </c>
      <c r="I350" s="4">
        <v>3</v>
      </c>
      <c r="J350" s="4">
        <v>3</v>
      </c>
      <c r="K350" s="4" t="s">
        <v>30</v>
      </c>
      <c r="L350" s="4">
        <v>1348.14</v>
      </c>
      <c r="M350" s="4">
        <v>1348.14</v>
      </c>
      <c r="N350" s="4" t="s">
        <v>1627</v>
      </c>
      <c r="O350" s="4" t="s">
        <v>1100</v>
      </c>
      <c r="P350" s="4" t="s">
        <v>33</v>
      </c>
      <c r="Q350" s="4">
        <v>0</v>
      </c>
      <c r="R350" s="8">
        <v>45177</v>
      </c>
      <c r="S350" s="6">
        <v>45186</v>
      </c>
      <c r="T350" s="4" t="s">
        <v>34</v>
      </c>
      <c r="U350" s="4">
        <v>1348.14</v>
      </c>
      <c r="V350" s="4">
        <v>0</v>
      </c>
      <c r="W350" s="4">
        <v>0</v>
      </c>
      <c r="X350" s="4" t="s">
        <v>1628</v>
      </c>
      <c r="Y350" s="4" t="s">
        <v>1629</v>
      </c>
    </row>
    <row r="351" s="4" customFormat="1" spans="1:25">
      <c r="A351" s="4" t="s">
        <v>1630</v>
      </c>
      <c r="B351" s="4" t="s">
        <v>26</v>
      </c>
      <c r="C351" s="4" t="s">
        <v>27</v>
      </c>
      <c r="D351" s="4" t="s">
        <v>1631</v>
      </c>
      <c r="E351" s="4" t="s">
        <v>1632</v>
      </c>
      <c r="F351" s="6">
        <v>45181</v>
      </c>
      <c r="G351" s="6">
        <v>45183</v>
      </c>
      <c r="H351" s="4">
        <v>1</v>
      </c>
      <c r="I351" s="4">
        <v>2</v>
      </c>
      <c r="J351" s="4">
        <v>2</v>
      </c>
      <c r="K351" s="4" t="s">
        <v>30</v>
      </c>
      <c r="L351" s="4">
        <v>2009.8</v>
      </c>
      <c r="M351" s="4">
        <v>2009.8</v>
      </c>
      <c r="N351" s="4" t="s">
        <v>1633</v>
      </c>
      <c r="O351" s="4" t="s">
        <v>1100</v>
      </c>
      <c r="P351" s="4" t="s">
        <v>33</v>
      </c>
      <c r="Q351" s="4">
        <v>0</v>
      </c>
      <c r="R351" s="8">
        <v>45177.0000115741</v>
      </c>
      <c r="S351" s="6">
        <v>45186</v>
      </c>
      <c r="T351" s="4" t="s">
        <v>34</v>
      </c>
      <c r="U351" s="4">
        <v>2009.8</v>
      </c>
      <c r="V351" s="4">
        <v>0</v>
      </c>
      <c r="W351" s="4">
        <v>0</v>
      </c>
      <c r="X351" s="4" t="s">
        <v>1634</v>
      </c>
      <c r="Y351" s="4" t="s">
        <v>36</v>
      </c>
    </row>
    <row r="352" s="4" customFormat="1" spans="1:25">
      <c r="A352" s="4" t="s">
        <v>1635</v>
      </c>
      <c r="B352" s="4" t="s">
        <v>26</v>
      </c>
      <c r="C352" s="4" t="s">
        <v>27</v>
      </c>
      <c r="D352" s="4" t="s">
        <v>659</v>
      </c>
      <c r="E352" s="4" t="s">
        <v>1636</v>
      </c>
      <c r="F352" s="6">
        <v>45181</v>
      </c>
      <c r="G352" s="6">
        <v>45183</v>
      </c>
      <c r="H352" s="4">
        <v>1</v>
      </c>
      <c r="I352" s="4">
        <v>2</v>
      </c>
      <c r="J352" s="4">
        <v>2</v>
      </c>
      <c r="K352" s="4" t="s">
        <v>30</v>
      </c>
      <c r="L352" s="4">
        <v>832.17</v>
      </c>
      <c r="M352" s="4">
        <v>832.17</v>
      </c>
      <c r="N352" s="4" t="s">
        <v>1637</v>
      </c>
      <c r="O352" s="4" t="s">
        <v>1100</v>
      </c>
      <c r="P352" s="4" t="s">
        <v>33</v>
      </c>
      <c r="Q352" s="4">
        <v>0</v>
      </c>
      <c r="R352" s="8">
        <v>45178.0000115741</v>
      </c>
      <c r="S352" s="6">
        <v>45186</v>
      </c>
      <c r="T352" s="4" t="s">
        <v>34</v>
      </c>
      <c r="U352" s="4">
        <v>832.17</v>
      </c>
      <c r="V352" s="4">
        <v>0</v>
      </c>
      <c r="W352" s="4">
        <v>0</v>
      </c>
      <c r="X352" s="4" t="s">
        <v>1638</v>
      </c>
      <c r="Y352" s="4" t="s">
        <v>1639</v>
      </c>
    </row>
    <row r="353" s="4" customFormat="1" spans="1:25">
      <c r="A353" s="4" t="s">
        <v>1640</v>
      </c>
      <c r="B353" s="4" t="s">
        <v>26</v>
      </c>
      <c r="C353" s="4" t="s">
        <v>27</v>
      </c>
      <c r="D353" s="4" t="s">
        <v>1641</v>
      </c>
      <c r="E353" s="4" t="s">
        <v>1642</v>
      </c>
      <c r="F353" s="6">
        <v>45179</v>
      </c>
      <c r="G353" s="6">
        <v>45183</v>
      </c>
      <c r="H353" s="4">
        <v>1</v>
      </c>
      <c r="I353" s="4">
        <v>4</v>
      </c>
      <c r="J353" s="4">
        <v>4</v>
      </c>
      <c r="K353" s="4" t="s">
        <v>30</v>
      </c>
      <c r="L353" s="4">
        <v>19473.92</v>
      </c>
      <c r="M353" s="4">
        <v>19473.92</v>
      </c>
      <c r="N353" s="4" t="s">
        <v>1643</v>
      </c>
      <c r="O353" s="4" t="s">
        <v>1100</v>
      </c>
      <c r="P353" s="4" t="s">
        <v>33</v>
      </c>
      <c r="Q353" s="4">
        <v>0</v>
      </c>
      <c r="R353" s="8">
        <v>45178</v>
      </c>
      <c r="S353" s="6">
        <v>45186</v>
      </c>
      <c r="T353" s="4" t="s">
        <v>34</v>
      </c>
      <c r="U353" s="4">
        <v>19473.92</v>
      </c>
      <c r="V353" s="4">
        <v>0</v>
      </c>
      <c r="W353" s="4">
        <v>0</v>
      </c>
      <c r="X353" s="4" t="s">
        <v>1644</v>
      </c>
      <c r="Y353" s="4" t="s">
        <v>36</v>
      </c>
    </row>
    <row r="354" s="4" customFormat="1" spans="1:25">
      <c r="A354" s="4" t="s">
        <v>1645</v>
      </c>
      <c r="B354" s="4" t="s">
        <v>26</v>
      </c>
      <c r="C354" s="4" t="s">
        <v>27</v>
      </c>
      <c r="D354" s="4" t="s">
        <v>513</v>
      </c>
      <c r="E354" s="4" t="s">
        <v>1646</v>
      </c>
      <c r="F354" s="6">
        <v>45182</v>
      </c>
      <c r="G354" s="6">
        <v>45183</v>
      </c>
      <c r="H354" s="4">
        <v>1</v>
      </c>
      <c r="I354" s="4">
        <v>1</v>
      </c>
      <c r="J354" s="4">
        <v>1</v>
      </c>
      <c r="K354" s="4" t="s">
        <v>30</v>
      </c>
      <c r="L354" s="4">
        <v>643.49</v>
      </c>
      <c r="M354" s="4">
        <v>643.49</v>
      </c>
      <c r="N354" s="4" t="s">
        <v>686</v>
      </c>
      <c r="O354" s="4" t="s">
        <v>1100</v>
      </c>
      <c r="P354" s="4" t="s">
        <v>33</v>
      </c>
      <c r="Q354" s="4">
        <v>0</v>
      </c>
      <c r="R354" s="8">
        <v>45178.0000115741</v>
      </c>
      <c r="S354" s="6">
        <v>45186</v>
      </c>
      <c r="T354" s="4" t="s">
        <v>34</v>
      </c>
      <c r="U354" s="4">
        <v>643.49</v>
      </c>
      <c r="V354" s="4">
        <v>0</v>
      </c>
      <c r="W354" s="4">
        <v>0</v>
      </c>
      <c r="X354" s="4" t="s">
        <v>1647</v>
      </c>
      <c r="Y354" s="4" t="s">
        <v>1648</v>
      </c>
    </row>
    <row r="355" s="4" customFormat="1" spans="1:25">
      <c r="A355" s="4" t="s">
        <v>1649</v>
      </c>
      <c r="B355" s="4" t="s">
        <v>26</v>
      </c>
      <c r="C355" s="4" t="s">
        <v>27</v>
      </c>
      <c r="D355" s="4" t="s">
        <v>319</v>
      </c>
      <c r="E355" s="4" t="s">
        <v>1650</v>
      </c>
      <c r="F355" s="6">
        <v>45181</v>
      </c>
      <c r="G355" s="6">
        <v>45183</v>
      </c>
      <c r="H355" s="4">
        <v>1</v>
      </c>
      <c r="I355" s="4">
        <v>2</v>
      </c>
      <c r="J355" s="4">
        <v>2</v>
      </c>
      <c r="K355" s="4" t="s">
        <v>30</v>
      </c>
      <c r="L355" s="4">
        <v>638.98</v>
      </c>
      <c r="M355" s="4">
        <v>638.98</v>
      </c>
      <c r="N355" s="4" t="s">
        <v>1651</v>
      </c>
      <c r="O355" s="4" t="s">
        <v>1100</v>
      </c>
      <c r="P355" s="4" t="s">
        <v>33</v>
      </c>
      <c r="Q355" s="4">
        <v>0</v>
      </c>
      <c r="R355" s="8">
        <v>45178</v>
      </c>
      <c r="S355" s="6">
        <v>45186</v>
      </c>
      <c r="T355" s="4" t="s">
        <v>34</v>
      </c>
      <c r="U355" s="4">
        <v>638.98</v>
      </c>
      <c r="V355" s="4">
        <v>0</v>
      </c>
      <c r="W355" s="4">
        <v>0</v>
      </c>
      <c r="X355" s="4" t="s">
        <v>1652</v>
      </c>
      <c r="Y355" s="4" t="s">
        <v>1653</v>
      </c>
    </row>
    <row r="356" s="4" customFormat="1" spans="1:25">
      <c r="A356" s="4" t="s">
        <v>1654</v>
      </c>
      <c r="B356" s="4" t="s">
        <v>26</v>
      </c>
      <c r="C356" s="4" t="s">
        <v>27</v>
      </c>
      <c r="D356" s="4" t="s">
        <v>1655</v>
      </c>
      <c r="E356" s="4" t="s">
        <v>803</v>
      </c>
      <c r="F356" s="6">
        <v>45182</v>
      </c>
      <c r="G356" s="6">
        <v>45183</v>
      </c>
      <c r="H356" s="4">
        <v>1</v>
      </c>
      <c r="I356" s="4">
        <v>1</v>
      </c>
      <c r="J356" s="4">
        <v>1</v>
      </c>
      <c r="K356" s="4" t="s">
        <v>30</v>
      </c>
      <c r="L356" s="4">
        <v>1086.13</v>
      </c>
      <c r="M356" s="4">
        <v>1086.13</v>
      </c>
      <c r="N356" s="4" t="s">
        <v>1656</v>
      </c>
      <c r="O356" s="4" t="s">
        <v>1100</v>
      </c>
      <c r="P356" s="4" t="s">
        <v>33</v>
      </c>
      <c r="Q356" s="4">
        <v>0</v>
      </c>
      <c r="R356" s="8">
        <v>45178</v>
      </c>
      <c r="S356" s="6">
        <v>45186</v>
      </c>
      <c r="T356" s="4" t="s">
        <v>34</v>
      </c>
      <c r="U356" s="4">
        <v>1086.13</v>
      </c>
      <c r="V356" s="4">
        <v>0</v>
      </c>
      <c r="W356" s="4">
        <v>0</v>
      </c>
      <c r="X356" s="4" t="s">
        <v>1657</v>
      </c>
      <c r="Y356" s="4" t="s">
        <v>36</v>
      </c>
    </row>
    <row r="357" s="4" customFormat="1" spans="1:25">
      <c r="A357" s="4" t="s">
        <v>1658</v>
      </c>
      <c r="B357" s="4" t="s">
        <v>26</v>
      </c>
      <c r="C357" s="4" t="s">
        <v>27</v>
      </c>
      <c r="D357" s="4" t="s">
        <v>1659</v>
      </c>
      <c r="E357" s="4" t="s">
        <v>1660</v>
      </c>
      <c r="F357" s="6">
        <v>45180</v>
      </c>
      <c r="G357" s="6">
        <v>45183</v>
      </c>
      <c r="H357" s="4">
        <v>1</v>
      </c>
      <c r="I357" s="4">
        <v>3</v>
      </c>
      <c r="J357" s="4">
        <v>3</v>
      </c>
      <c r="K357" s="4" t="s">
        <v>30</v>
      </c>
      <c r="L357" s="4">
        <v>818.38</v>
      </c>
      <c r="M357" s="4">
        <v>818.38</v>
      </c>
      <c r="N357" s="4" t="s">
        <v>1661</v>
      </c>
      <c r="O357" s="4" t="s">
        <v>1100</v>
      </c>
      <c r="P357" s="4" t="s">
        <v>33</v>
      </c>
      <c r="Q357" s="4">
        <v>0</v>
      </c>
      <c r="R357" s="8">
        <v>45178</v>
      </c>
      <c r="S357" s="6">
        <v>45186</v>
      </c>
      <c r="T357" s="4" t="s">
        <v>34</v>
      </c>
      <c r="U357" s="4">
        <v>818.38</v>
      </c>
      <c r="V357" s="4">
        <v>0</v>
      </c>
      <c r="W357" s="4">
        <v>0</v>
      </c>
      <c r="X357" s="4" t="s">
        <v>1662</v>
      </c>
      <c r="Y357" s="4" t="s">
        <v>36</v>
      </c>
    </row>
    <row r="358" s="4" customFormat="1" spans="1:25">
      <c r="A358" s="4" t="s">
        <v>1663</v>
      </c>
      <c r="B358" s="4" t="s">
        <v>26</v>
      </c>
      <c r="C358" s="4" t="s">
        <v>27</v>
      </c>
      <c r="D358" s="4" t="s">
        <v>1664</v>
      </c>
      <c r="E358" s="4" t="s">
        <v>1665</v>
      </c>
      <c r="F358" s="6">
        <v>45182</v>
      </c>
      <c r="G358" s="6">
        <v>45183</v>
      </c>
      <c r="H358" s="4">
        <v>1</v>
      </c>
      <c r="I358" s="4">
        <v>1</v>
      </c>
      <c r="J358" s="4">
        <v>1</v>
      </c>
      <c r="K358" s="4" t="s">
        <v>30</v>
      </c>
      <c r="L358" s="4">
        <v>934.42</v>
      </c>
      <c r="M358" s="4">
        <v>934.42</v>
      </c>
      <c r="N358" s="4" t="s">
        <v>1666</v>
      </c>
      <c r="O358" s="4" t="s">
        <v>1100</v>
      </c>
      <c r="P358" s="4" t="s">
        <v>33</v>
      </c>
      <c r="Q358" s="4">
        <v>0</v>
      </c>
      <c r="R358" s="8">
        <v>45161</v>
      </c>
      <c r="S358" s="6">
        <v>45186</v>
      </c>
      <c r="T358" s="4" t="s">
        <v>34</v>
      </c>
      <c r="U358" s="4">
        <v>934.42</v>
      </c>
      <c r="V358" s="4">
        <v>0</v>
      </c>
      <c r="W358" s="4">
        <v>0</v>
      </c>
      <c r="X358" s="4" t="s">
        <v>1667</v>
      </c>
      <c r="Y358" s="4" t="s">
        <v>1668</v>
      </c>
    </row>
    <row r="359" s="4" customFormat="1" spans="1:25">
      <c r="A359" s="4" t="s">
        <v>1551</v>
      </c>
      <c r="B359" s="4" t="s">
        <v>26</v>
      </c>
      <c r="C359" s="4" t="s">
        <v>65</v>
      </c>
      <c r="D359" s="4" t="s">
        <v>1499</v>
      </c>
      <c r="E359" s="4" t="s">
        <v>1552</v>
      </c>
      <c r="F359" s="6">
        <v>45182</v>
      </c>
      <c r="G359" s="6">
        <v>45183</v>
      </c>
      <c r="H359" s="4">
        <v>2</v>
      </c>
      <c r="I359" s="4">
        <v>1</v>
      </c>
      <c r="J359" s="4">
        <v>2</v>
      </c>
      <c r="K359" s="4" t="s">
        <v>30</v>
      </c>
      <c r="L359" s="4">
        <v>-959.18</v>
      </c>
      <c r="M359" s="4">
        <v>-959.18</v>
      </c>
      <c r="N359" s="4" t="s">
        <v>1553</v>
      </c>
      <c r="O359" s="4" t="s">
        <v>1100</v>
      </c>
      <c r="P359" s="4" t="s">
        <v>33</v>
      </c>
      <c r="Q359" s="4">
        <v>0</v>
      </c>
      <c r="R359" s="8">
        <v>45176</v>
      </c>
      <c r="S359" s="6">
        <v>45186</v>
      </c>
      <c r="T359" s="4" t="s">
        <v>34</v>
      </c>
      <c r="U359" s="4">
        <v>-959.18</v>
      </c>
      <c r="V359" s="4">
        <v>0</v>
      </c>
      <c r="W359" s="4">
        <v>0</v>
      </c>
      <c r="X359" s="4" t="s">
        <v>1554</v>
      </c>
      <c r="Y359" s="4" t="s">
        <v>1555</v>
      </c>
    </row>
    <row r="360" s="4" customFormat="1" spans="1:25">
      <c r="A360" s="4" t="s">
        <v>1556</v>
      </c>
      <c r="B360" s="4" t="s">
        <v>26</v>
      </c>
      <c r="C360" s="4" t="s">
        <v>65</v>
      </c>
      <c r="D360" s="4" t="s">
        <v>1557</v>
      </c>
      <c r="E360" s="4" t="s">
        <v>1558</v>
      </c>
      <c r="F360" s="6">
        <v>45180</v>
      </c>
      <c r="G360" s="6">
        <v>45183</v>
      </c>
      <c r="H360" s="4">
        <v>1</v>
      </c>
      <c r="I360" s="4">
        <v>3</v>
      </c>
      <c r="J360" s="4">
        <v>3</v>
      </c>
      <c r="K360" s="4" t="s">
        <v>30</v>
      </c>
      <c r="L360" s="4">
        <v>-654.9</v>
      </c>
      <c r="M360" s="4">
        <v>-654.9</v>
      </c>
      <c r="N360" s="4" t="s">
        <v>1559</v>
      </c>
      <c r="O360" s="4" t="s">
        <v>1100</v>
      </c>
      <c r="P360" s="4" t="s">
        <v>33</v>
      </c>
      <c r="Q360" s="4">
        <v>0</v>
      </c>
      <c r="R360" s="8">
        <v>45176.0000115741</v>
      </c>
      <c r="S360" s="6">
        <v>45186</v>
      </c>
      <c r="T360" s="4" t="s">
        <v>34</v>
      </c>
      <c r="U360" s="4">
        <v>-654.9</v>
      </c>
      <c r="V360" s="4">
        <v>0</v>
      </c>
      <c r="W360" s="4">
        <v>0</v>
      </c>
      <c r="X360" s="4" t="s">
        <v>1560</v>
      </c>
      <c r="Y360" s="4" t="s">
        <v>1561</v>
      </c>
    </row>
    <row r="361" s="4" customFormat="1" spans="1:25">
      <c r="A361" s="4" t="s">
        <v>1669</v>
      </c>
      <c r="B361" s="4" t="s">
        <v>26</v>
      </c>
      <c r="C361" s="4" t="s">
        <v>27</v>
      </c>
      <c r="D361" s="4" t="s">
        <v>585</v>
      </c>
      <c r="E361" s="4" t="s">
        <v>1670</v>
      </c>
      <c r="F361" s="6">
        <v>45181</v>
      </c>
      <c r="G361" s="6">
        <v>45183</v>
      </c>
      <c r="H361" s="4">
        <v>1</v>
      </c>
      <c r="I361" s="4">
        <v>2</v>
      </c>
      <c r="J361" s="4">
        <v>2</v>
      </c>
      <c r="K361" s="4" t="s">
        <v>30</v>
      </c>
      <c r="L361" s="4">
        <v>500.12</v>
      </c>
      <c r="M361" s="4">
        <v>500.12</v>
      </c>
      <c r="N361" s="4" t="s">
        <v>1671</v>
      </c>
      <c r="O361" s="4" t="s">
        <v>1100</v>
      </c>
      <c r="P361" s="4" t="s">
        <v>33</v>
      </c>
      <c r="Q361" s="4">
        <v>0</v>
      </c>
      <c r="R361" s="8">
        <v>45178.0000115741</v>
      </c>
      <c r="S361" s="6">
        <v>45186</v>
      </c>
      <c r="T361" s="4" t="s">
        <v>34</v>
      </c>
      <c r="U361" s="4">
        <v>500.12</v>
      </c>
      <c r="V361" s="4">
        <v>0</v>
      </c>
      <c r="W361" s="4">
        <v>0</v>
      </c>
      <c r="X361" s="4" t="s">
        <v>1672</v>
      </c>
      <c r="Y361" s="4" t="s">
        <v>36</v>
      </c>
    </row>
    <row r="362" s="4" customFormat="1" spans="1:25">
      <c r="A362" s="4" t="s">
        <v>1673</v>
      </c>
      <c r="B362" s="4" t="s">
        <v>26</v>
      </c>
      <c r="C362" s="4" t="s">
        <v>27</v>
      </c>
      <c r="D362" s="4" t="s">
        <v>1674</v>
      </c>
      <c r="E362" s="4" t="s">
        <v>1675</v>
      </c>
      <c r="F362" s="6">
        <v>45179</v>
      </c>
      <c r="G362" s="6">
        <v>45183</v>
      </c>
      <c r="H362" s="4">
        <v>1</v>
      </c>
      <c r="I362" s="4">
        <v>4</v>
      </c>
      <c r="J362" s="4">
        <v>4</v>
      </c>
      <c r="K362" s="4" t="s">
        <v>30</v>
      </c>
      <c r="L362" s="4">
        <v>2399.52</v>
      </c>
      <c r="M362" s="4">
        <v>2399.52</v>
      </c>
      <c r="N362" s="4" t="s">
        <v>1676</v>
      </c>
      <c r="O362" s="4" t="s">
        <v>1100</v>
      </c>
      <c r="P362" s="4" t="s">
        <v>33</v>
      </c>
      <c r="Q362" s="4">
        <v>0</v>
      </c>
      <c r="R362" s="8">
        <v>45178.0000115741</v>
      </c>
      <c r="S362" s="6">
        <v>45186</v>
      </c>
      <c r="T362" s="4" t="s">
        <v>34</v>
      </c>
      <c r="U362" s="4">
        <v>2399.52</v>
      </c>
      <c r="V362" s="4">
        <v>0</v>
      </c>
      <c r="W362" s="4">
        <v>0</v>
      </c>
      <c r="X362" s="4" t="s">
        <v>1677</v>
      </c>
      <c r="Y362" s="4" t="s">
        <v>36</v>
      </c>
    </row>
    <row r="363" s="4" customFormat="1" spans="1:25">
      <c r="A363" s="4" t="s">
        <v>1678</v>
      </c>
      <c r="B363" s="4" t="s">
        <v>26</v>
      </c>
      <c r="C363" s="4" t="s">
        <v>27</v>
      </c>
      <c r="D363" s="4" t="s">
        <v>1679</v>
      </c>
      <c r="E363" s="4" t="s">
        <v>1680</v>
      </c>
      <c r="F363" s="6">
        <v>45181</v>
      </c>
      <c r="G363" s="6">
        <v>45183</v>
      </c>
      <c r="H363" s="4">
        <v>1</v>
      </c>
      <c r="I363" s="4">
        <v>2</v>
      </c>
      <c r="J363" s="4">
        <v>2</v>
      </c>
      <c r="K363" s="4" t="s">
        <v>30</v>
      </c>
      <c r="L363" s="4">
        <v>1252.48</v>
      </c>
      <c r="M363" s="4">
        <v>1252.48</v>
      </c>
      <c r="N363" s="4" t="s">
        <v>1681</v>
      </c>
      <c r="O363" s="4" t="s">
        <v>1100</v>
      </c>
      <c r="P363" s="4" t="s">
        <v>33</v>
      </c>
      <c r="Q363" s="4">
        <v>0</v>
      </c>
      <c r="R363" s="8">
        <v>45178.0000115741</v>
      </c>
      <c r="S363" s="6">
        <v>45186</v>
      </c>
      <c r="T363" s="4" t="s">
        <v>34</v>
      </c>
      <c r="U363" s="4">
        <v>1252.48</v>
      </c>
      <c r="V363" s="4">
        <v>0</v>
      </c>
      <c r="W363" s="4">
        <v>0</v>
      </c>
      <c r="X363" s="4" t="s">
        <v>1682</v>
      </c>
      <c r="Y363" s="4" t="s">
        <v>1683</v>
      </c>
    </row>
    <row r="364" s="4" customFormat="1" spans="1:25">
      <c r="A364" s="4" t="s">
        <v>1630</v>
      </c>
      <c r="B364" s="4" t="s">
        <v>26</v>
      </c>
      <c r="C364" s="4" t="s">
        <v>65</v>
      </c>
      <c r="D364" s="4" t="s">
        <v>1631</v>
      </c>
      <c r="E364" s="4" t="s">
        <v>1632</v>
      </c>
      <c r="F364" s="6">
        <v>45181</v>
      </c>
      <c r="G364" s="6">
        <v>45183</v>
      </c>
      <c r="H364" s="4">
        <v>1</v>
      </c>
      <c r="I364" s="4">
        <v>2</v>
      </c>
      <c r="J364" s="4">
        <v>2</v>
      </c>
      <c r="K364" s="4" t="s">
        <v>30</v>
      </c>
      <c r="L364" s="4">
        <v>-2009.8</v>
      </c>
      <c r="M364" s="4">
        <v>-2009.8</v>
      </c>
      <c r="N364" s="4" t="s">
        <v>1633</v>
      </c>
      <c r="O364" s="4" t="s">
        <v>1100</v>
      </c>
      <c r="P364" s="4" t="s">
        <v>33</v>
      </c>
      <c r="Q364" s="4">
        <v>0</v>
      </c>
      <c r="R364" s="8">
        <v>45177.0000115741</v>
      </c>
      <c r="S364" s="6">
        <v>45186</v>
      </c>
      <c r="T364" s="4" t="s">
        <v>34</v>
      </c>
      <c r="U364" s="4">
        <v>-2009.8</v>
      </c>
      <c r="V364" s="4">
        <v>0</v>
      </c>
      <c r="W364" s="4">
        <v>0</v>
      </c>
      <c r="X364" s="4" t="s">
        <v>1634</v>
      </c>
      <c r="Y364" s="4" t="s">
        <v>36</v>
      </c>
    </row>
    <row r="365" s="4" customFormat="1" spans="1:25">
      <c r="A365" s="4" t="s">
        <v>1684</v>
      </c>
      <c r="B365" s="4" t="s">
        <v>26</v>
      </c>
      <c r="C365" s="4" t="s">
        <v>27</v>
      </c>
      <c r="D365" s="4" t="s">
        <v>1685</v>
      </c>
      <c r="E365" s="4" t="s">
        <v>1686</v>
      </c>
      <c r="F365" s="6">
        <v>45182</v>
      </c>
      <c r="G365" s="6">
        <v>45183</v>
      </c>
      <c r="H365" s="4">
        <v>1</v>
      </c>
      <c r="I365" s="4">
        <v>1</v>
      </c>
      <c r="J365" s="4">
        <v>1</v>
      </c>
      <c r="K365" s="4" t="s">
        <v>30</v>
      </c>
      <c r="L365" s="4">
        <v>1301.55</v>
      </c>
      <c r="M365" s="4">
        <v>1301.55</v>
      </c>
      <c r="N365" s="4" t="s">
        <v>1687</v>
      </c>
      <c r="O365" s="4" t="s">
        <v>1100</v>
      </c>
      <c r="P365" s="4" t="s">
        <v>33</v>
      </c>
      <c r="Q365" s="4">
        <v>0</v>
      </c>
      <c r="R365" s="8">
        <v>45178.0000115741</v>
      </c>
      <c r="S365" s="6">
        <v>45186</v>
      </c>
      <c r="T365" s="4" t="s">
        <v>34</v>
      </c>
      <c r="U365" s="4">
        <v>1301.55</v>
      </c>
      <c r="V365" s="4">
        <v>0</v>
      </c>
      <c r="W365" s="4">
        <v>0</v>
      </c>
      <c r="X365" s="4" t="s">
        <v>1688</v>
      </c>
      <c r="Y365" s="4" t="s">
        <v>36</v>
      </c>
    </row>
    <row r="366" s="4" customFormat="1" spans="1:25">
      <c r="A366" s="4" t="s">
        <v>1689</v>
      </c>
      <c r="B366" s="4" t="s">
        <v>26</v>
      </c>
      <c r="C366" s="4" t="s">
        <v>27</v>
      </c>
      <c r="D366" s="4" t="s">
        <v>1690</v>
      </c>
      <c r="E366" s="4" t="s">
        <v>1360</v>
      </c>
      <c r="F366" s="6">
        <v>45181</v>
      </c>
      <c r="G366" s="6">
        <v>45183</v>
      </c>
      <c r="H366" s="4">
        <v>1</v>
      </c>
      <c r="I366" s="4">
        <v>2</v>
      </c>
      <c r="J366" s="4">
        <v>2</v>
      </c>
      <c r="K366" s="4" t="s">
        <v>30</v>
      </c>
      <c r="L366" s="4">
        <v>838.9</v>
      </c>
      <c r="M366" s="4">
        <v>838.9</v>
      </c>
      <c r="N366" s="4" t="s">
        <v>1691</v>
      </c>
      <c r="O366" s="4" t="s">
        <v>1100</v>
      </c>
      <c r="P366" s="4" t="s">
        <v>33</v>
      </c>
      <c r="Q366" s="4">
        <v>0</v>
      </c>
      <c r="R366" s="8">
        <v>45178.0000115741</v>
      </c>
      <c r="S366" s="6">
        <v>45186</v>
      </c>
      <c r="T366" s="4" t="s">
        <v>34</v>
      </c>
      <c r="U366" s="4">
        <v>838.9</v>
      </c>
      <c r="V366" s="4">
        <v>0</v>
      </c>
      <c r="W366" s="4">
        <v>0</v>
      </c>
      <c r="X366" s="4" t="s">
        <v>1692</v>
      </c>
      <c r="Y366" s="4" t="s">
        <v>1693</v>
      </c>
    </row>
    <row r="367" s="4" customFormat="1" spans="1:25">
      <c r="A367" s="4" t="s">
        <v>1694</v>
      </c>
      <c r="B367" s="4" t="s">
        <v>26</v>
      </c>
      <c r="C367" s="4" t="s">
        <v>27</v>
      </c>
      <c r="D367" s="4" t="s">
        <v>1695</v>
      </c>
      <c r="E367" s="4" t="s">
        <v>1696</v>
      </c>
      <c r="F367" s="6">
        <v>45182</v>
      </c>
      <c r="G367" s="6">
        <v>45183</v>
      </c>
      <c r="H367" s="4">
        <v>1</v>
      </c>
      <c r="I367" s="4">
        <v>1</v>
      </c>
      <c r="J367" s="4">
        <v>1</v>
      </c>
      <c r="K367" s="4" t="s">
        <v>30</v>
      </c>
      <c r="L367" s="4">
        <v>1241.26</v>
      </c>
      <c r="M367" s="4">
        <v>1241.26</v>
      </c>
      <c r="N367" s="4" t="s">
        <v>1697</v>
      </c>
      <c r="O367" s="4" t="s">
        <v>1100</v>
      </c>
      <c r="P367" s="4" t="s">
        <v>33</v>
      </c>
      <c r="Q367" s="4">
        <v>0</v>
      </c>
      <c r="R367" s="8">
        <v>45179.0000115741</v>
      </c>
      <c r="S367" s="6">
        <v>45186</v>
      </c>
      <c r="T367" s="4" t="s">
        <v>34</v>
      </c>
      <c r="U367" s="4">
        <v>1241.26</v>
      </c>
      <c r="V367" s="4">
        <v>0</v>
      </c>
      <c r="W367" s="4">
        <v>0</v>
      </c>
      <c r="X367" s="4" t="s">
        <v>1698</v>
      </c>
      <c r="Y367" s="4" t="s">
        <v>1699</v>
      </c>
    </row>
    <row r="368" s="4" customFormat="1" spans="1:25">
      <c r="A368" s="4" t="s">
        <v>1700</v>
      </c>
      <c r="B368" s="4" t="s">
        <v>26</v>
      </c>
      <c r="C368" s="4" t="s">
        <v>27</v>
      </c>
      <c r="D368" s="4" t="s">
        <v>1701</v>
      </c>
      <c r="E368" s="4" t="s">
        <v>1702</v>
      </c>
      <c r="F368" s="6">
        <v>45182</v>
      </c>
      <c r="G368" s="6">
        <v>45183</v>
      </c>
      <c r="H368" s="4">
        <v>1</v>
      </c>
      <c r="I368" s="4">
        <v>1</v>
      </c>
      <c r="J368" s="4">
        <v>1</v>
      </c>
      <c r="K368" s="4" t="s">
        <v>30</v>
      </c>
      <c r="L368" s="4">
        <v>1359.66</v>
      </c>
      <c r="M368" s="4">
        <v>1359.66</v>
      </c>
      <c r="N368" s="4" t="s">
        <v>1703</v>
      </c>
      <c r="O368" s="4" t="s">
        <v>1100</v>
      </c>
      <c r="P368" s="4" t="s">
        <v>33</v>
      </c>
      <c r="Q368" s="4">
        <v>0</v>
      </c>
      <c r="R368" s="8">
        <v>45179</v>
      </c>
      <c r="S368" s="6">
        <v>45186</v>
      </c>
      <c r="T368" s="4" t="s">
        <v>34</v>
      </c>
      <c r="U368" s="4">
        <v>1359.66</v>
      </c>
      <c r="V368" s="4">
        <v>0</v>
      </c>
      <c r="W368" s="4">
        <v>0</v>
      </c>
      <c r="X368" s="4" t="s">
        <v>1704</v>
      </c>
      <c r="Y368" s="4" t="s">
        <v>1705</v>
      </c>
    </row>
    <row r="369" s="4" customFormat="1" spans="1:25">
      <c r="A369" s="4" t="s">
        <v>1706</v>
      </c>
      <c r="B369" s="4" t="s">
        <v>26</v>
      </c>
      <c r="C369" s="4" t="s">
        <v>27</v>
      </c>
      <c r="D369" s="4" t="s">
        <v>1707</v>
      </c>
      <c r="E369" s="4" t="s">
        <v>1708</v>
      </c>
      <c r="F369" s="6">
        <v>45180</v>
      </c>
      <c r="G369" s="6">
        <v>45183</v>
      </c>
      <c r="H369" s="4">
        <v>1</v>
      </c>
      <c r="I369" s="4">
        <v>3</v>
      </c>
      <c r="J369" s="4">
        <v>3</v>
      </c>
      <c r="K369" s="4" t="s">
        <v>30</v>
      </c>
      <c r="L369" s="4">
        <v>883.14</v>
      </c>
      <c r="M369" s="4">
        <v>883.14</v>
      </c>
      <c r="N369" s="4" t="s">
        <v>1709</v>
      </c>
      <c r="O369" s="4" t="s">
        <v>1100</v>
      </c>
      <c r="P369" s="4" t="s">
        <v>33</v>
      </c>
      <c r="Q369" s="4">
        <v>0</v>
      </c>
      <c r="R369" s="8">
        <v>45179</v>
      </c>
      <c r="S369" s="6">
        <v>45186</v>
      </c>
      <c r="T369" s="4" t="s">
        <v>34</v>
      </c>
      <c r="U369" s="4">
        <v>883.14</v>
      </c>
      <c r="V369" s="4">
        <v>0</v>
      </c>
      <c r="W369" s="4">
        <v>0</v>
      </c>
      <c r="X369" s="4" t="s">
        <v>1710</v>
      </c>
      <c r="Y369" s="4" t="s">
        <v>1711</v>
      </c>
    </row>
    <row r="370" s="4" customFormat="1" spans="1:25">
      <c r="A370" s="4" t="s">
        <v>1712</v>
      </c>
      <c r="B370" s="4" t="s">
        <v>26</v>
      </c>
      <c r="C370" s="4" t="s">
        <v>27</v>
      </c>
      <c r="D370" s="4" t="s">
        <v>1713</v>
      </c>
      <c r="E370" s="4" t="s">
        <v>641</v>
      </c>
      <c r="F370" s="6">
        <v>45182</v>
      </c>
      <c r="G370" s="6">
        <v>45183</v>
      </c>
      <c r="H370" s="4">
        <v>2</v>
      </c>
      <c r="I370" s="4">
        <v>1</v>
      </c>
      <c r="J370" s="4">
        <v>2</v>
      </c>
      <c r="K370" s="4" t="s">
        <v>30</v>
      </c>
      <c r="L370" s="4">
        <v>1014.92</v>
      </c>
      <c r="M370" s="4">
        <v>1014.92</v>
      </c>
      <c r="N370" s="4" t="s">
        <v>1714</v>
      </c>
      <c r="O370" s="4" t="s">
        <v>1100</v>
      </c>
      <c r="P370" s="4" t="s">
        <v>33</v>
      </c>
      <c r="Q370" s="4">
        <v>0</v>
      </c>
      <c r="R370" s="8">
        <v>45179</v>
      </c>
      <c r="S370" s="6">
        <v>45186</v>
      </c>
      <c r="T370" s="4" t="s">
        <v>34</v>
      </c>
      <c r="U370" s="4">
        <v>1014.92</v>
      </c>
      <c r="V370" s="4">
        <v>0</v>
      </c>
      <c r="W370" s="4">
        <v>0</v>
      </c>
      <c r="X370" s="4" t="s">
        <v>1715</v>
      </c>
      <c r="Y370" s="4" t="s">
        <v>36</v>
      </c>
    </row>
    <row r="371" s="4" customFormat="1" spans="1:25">
      <c r="A371" s="4" t="s">
        <v>1716</v>
      </c>
      <c r="B371" s="4" t="s">
        <v>26</v>
      </c>
      <c r="C371" s="4" t="s">
        <v>27</v>
      </c>
      <c r="D371" s="4" t="s">
        <v>1717</v>
      </c>
      <c r="E371" s="4" t="s">
        <v>1718</v>
      </c>
      <c r="F371" s="6">
        <v>45181</v>
      </c>
      <c r="G371" s="6">
        <v>45183</v>
      </c>
      <c r="H371" s="4">
        <v>1</v>
      </c>
      <c r="I371" s="4">
        <v>2</v>
      </c>
      <c r="J371" s="4">
        <v>2</v>
      </c>
      <c r="K371" s="4" t="s">
        <v>30</v>
      </c>
      <c r="L371" s="4">
        <v>1193.64</v>
      </c>
      <c r="M371" s="4">
        <v>1193.64</v>
      </c>
      <c r="N371" s="4" t="s">
        <v>1719</v>
      </c>
      <c r="O371" s="4" t="s">
        <v>1100</v>
      </c>
      <c r="P371" s="4" t="s">
        <v>33</v>
      </c>
      <c r="Q371" s="4">
        <v>0</v>
      </c>
      <c r="R371" s="8">
        <v>45179</v>
      </c>
      <c r="S371" s="6">
        <v>45186</v>
      </c>
      <c r="T371" s="4" t="s">
        <v>34</v>
      </c>
      <c r="U371" s="4">
        <v>1193.64</v>
      </c>
      <c r="V371" s="4">
        <v>0</v>
      </c>
      <c r="W371" s="4">
        <v>0</v>
      </c>
      <c r="X371" s="4" t="s">
        <v>1720</v>
      </c>
      <c r="Y371" s="4" t="s">
        <v>36</v>
      </c>
    </row>
    <row r="372" s="4" customFormat="1" spans="1:25">
      <c r="A372" s="4" t="s">
        <v>1721</v>
      </c>
      <c r="B372" s="4" t="s">
        <v>26</v>
      </c>
      <c r="C372" s="4" t="s">
        <v>27</v>
      </c>
      <c r="D372" s="4" t="s">
        <v>807</v>
      </c>
      <c r="E372" s="4" t="s">
        <v>808</v>
      </c>
      <c r="F372" s="6">
        <v>45180</v>
      </c>
      <c r="G372" s="6">
        <v>45183</v>
      </c>
      <c r="H372" s="4">
        <v>1</v>
      </c>
      <c r="I372" s="4">
        <v>3</v>
      </c>
      <c r="J372" s="4">
        <v>3</v>
      </c>
      <c r="K372" s="4" t="s">
        <v>30</v>
      </c>
      <c r="L372" s="4">
        <v>1625.04</v>
      </c>
      <c r="M372" s="4">
        <v>1625.04</v>
      </c>
      <c r="N372" s="4" t="s">
        <v>1722</v>
      </c>
      <c r="O372" s="4" t="s">
        <v>1100</v>
      </c>
      <c r="P372" s="4" t="s">
        <v>33</v>
      </c>
      <c r="Q372" s="4">
        <v>0</v>
      </c>
      <c r="R372" s="8">
        <v>45179</v>
      </c>
      <c r="S372" s="6">
        <v>45186</v>
      </c>
      <c r="T372" s="4" t="s">
        <v>34</v>
      </c>
      <c r="U372" s="4">
        <v>1625.04</v>
      </c>
      <c r="V372" s="4">
        <v>0</v>
      </c>
      <c r="W372" s="4">
        <v>0</v>
      </c>
      <c r="X372" s="4" t="s">
        <v>1723</v>
      </c>
      <c r="Y372" s="4" t="s">
        <v>36</v>
      </c>
    </row>
    <row r="373" s="4" customFormat="1" spans="1:25">
      <c r="A373" s="4" t="s">
        <v>1724</v>
      </c>
      <c r="B373" s="4" t="s">
        <v>26</v>
      </c>
      <c r="C373" s="4" t="s">
        <v>27</v>
      </c>
      <c r="D373" s="4" t="s">
        <v>1725</v>
      </c>
      <c r="E373" s="4" t="s">
        <v>1726</v>
      </c>
      <c r="F373" s="6">
        <v>45181</v>
      </c>
      <c r="G373" s="6">
        <v>45183</v>
      </c>
      <c r="H373" s="4">
        <v>1</v>
      </c>
      <c r="I373" s="4">
        <v>2</v>
      </c>
      <c r="J373" s="4">
        <v>2</v>
      </c>
      <c r="K373" s="4" t="s">
        <v>30</v>
      </c>
      <c r="L373" s="4">
        <v>1016.54</v>
      </c>
      <c r="M373" s="4">
        <v>1016.54</v>
      </c>
      <c r="N373" s="4" t="s">
        <v>1727</v>
      </c>
      <c r="O373" s="4" t="s">
        <v>1100</v>
      </c>
      <c r="P373" s="4" t="s">
        <v>33</v>
      </c>
      <c r="Q373" s="4">
        <v>0</v>
      </c>
      <c r="R373" s="8">
        <v>45179.0000115741</v>
      </c>
      <c r="S373" s="6">
        <v>45186</v>
      </c>
      <c r="T373" s="4" t="s">
        <v>34</v>
      </c>
      <c r="U373" s="4">
        <v>1016.54</v>
      </c>
      <c r="V373" s="4">
        <v>0</v>
      </c>
      <c r="W373" s="4">
        <v>0</v>
      </c>
      <c r="X373" s="4" t="s">
        <v>1728</v>
      </c>
      <c r="Y373" s="4" t="s">
        <v>1729</v>
      </c>
    </row>
    <row r="374" s="4" customFormat="1" spans="1:25">
      <c r="A374" s="4" t="s">
        <v>1730</v>
      </c>
      <c r="B374" s="4" t="s">
        <v>26</v>
      </c>
      <c r="C374" s="4" t="s">
        <v>27</v>
      </c>
      <c r="D374" s="4" t="s">
        <v>1731</v>
      </c>
      <c r="E374" s="4" t="s">
        <v>1732</v>
      </c>
      <c r="F374" s="6">
        <v>45180</v>
      </c>
      <c r="G374" s="6">
        <v>45183</v>
      </c>
      <c r="H374" s="4">
        <v>1</v>
      </c>
      <c r="I374" s="4">
        <v>3</v>
      </c>
      <c r="J374" s="4">
        <v>3</v>
      </c>
      <c r="K374" s="4" t="s">
        <v>30</v>
      </c>
      <c r="L374" s="4">
        <v>1240.69</v>
      </c>
      <c r="M374" s="4">
        <v>1240.69</v>
      </c>
      <c r="N374" s="4" t="s">
        <v>1733</v>
      </c>
      <c r="O374" s="4" t="s">
        <v>1100</v>
      </c>
      <c r="P374" s="4" t="s">
        <v>33</v>
      </c>
      <c r="Q374" s="4">
        <v>0</v>
      </c>
      <c r="R374" s="8">
        <v>45179</v>
      </c>
      <c r="S374" s="6">
        <v>45186</v>
      </c>
      <c r="T374" s="4" t="s">
        <v>34</v>
      </c>
      <c r="U374" s="4">
        <v>1240.69</v>
      </c>
      <c r="V374" s="4">
        <v>0</v>
      </c>
      <c r="W374" s="4">
        <v>0</v>
      </c>
      <c r="X374" s="4" t="s">
        <v>1734</v>
      </c>
      <c r="Y374" s="4" t="s">
        <v>1735</v>
      </c>
    </row>
    <row r="375" s="4" customFormat="1" spans="1:25">
      <c r="A375" s="4" t="s">
        <v>1736</v>
      </c>
      <c r="B375" s="4" t="s">
        <v>26</v>
      </c>
      <c r="C375" s="4" t="s">
        <v>27</v>
      </c>
      <c r="D375" s="4" t="s">
        <v>1737</v>
      </c>
      <c r="E375" s="4" t="s">
        <v>1738</v>
      </c>
      <c r="F375" s="6">
        <v>45180</v>
      </c>
      <c r="G375" s="6">
        <v>45183</v>
      </c>
      <c r="H375" s="4">
        <v>1</v>
      </c>
      <c r="I375" s="4">
        <v>3</v>
      </c>
      <c r="J375" s="4">
        <v>3</v>
      </c>
      <c r="K375" s="4" t="s">
        <v>30</v>
      </c>
      <c r="L375" s="4">
        <v>1486.71</v>
      </c>
      <c r="M375" s="4">
        <v>1486.71</v>
      </c>
      <c r="N375" s="4" t="s">
        <v>1739</v>
      </c>
      <c r="O375" s="4" t="s">
        <v>1100</v>
      </c>
      <c r="P375" s="4" t="s">
        <v>33</v>
      </c>
      <c r="Q375" s="4">
        <v>0</v>
      </c>
      <c r="R375" s="8">
        <v>45179.0000115741</v>
      </c>
      <c r="S375" s="6">
        <v>45186</v>
      </c>
      <c r="T375" s="4" t="s">
        <v>34</v>
      </c>
      <c r="U375" s="4">
        <v>1486.71</v>
      </c>
      <c r="V375" s="4">
        <v>0</v>
      </c>
      <c r="W375" s="4">
        <v>0</v>
      </c>
      <c r="X375" s="4" t="s">
        <v>1740</v>
      </c>
      <c r="Y375" s="4" t="s">
        <v>1705</v>
      </c>
    </row>
    <row r="376" s="4" customFormat="1" spans="1:25">
      <c r="A376" s="4" t="s">
        <v>1741</v>
      </c>
      <c r="B376" s="4" t="s">
        <v>26</v>
      </c>
      <c r="C376" s="4" t="s">
        <v>27</v>
      </c>
      <c r="D376" s="4" t="s">
        <v>1742</v>
      </c>
      <c r="E376" s="4" t="s">
        <v>1743</v>
      </c>
      <c r="F376" s="6">
        <v>45182</v>
      </c>
      <c r="G376" s="6">
        <v>45183</v>
      </c>
      <c r="H376" s="4">
        <v>2</v>
      </c>
      <c r="I376" s="4">
        <v>1</v>
      </c>
      <c r="J376" s="4">
        <v>2</v>
      </c>
      <c r="K376" s="4" t="s">
        <v>30</v>
      </c>
      <c r="L376" s="4">
        <v>564.44</v>
      </c>
      <c r="M376" s="4">
        <v>564.44</v>
      </c>
      <c r="N376" s="4" t="s">
        <v>1744</v>
      </c>
      <c r="O376" s="4" t="s">
        <v>1100</v>
      </c>
      <c r="P376" s="4" t="s">
        <v>33</v>
      </c>
      <c r="Q376" s="4">
        <v>0</v>
      </c>
      <c r="R376" s="8">
        <v>45179</v>
      </c>
      <c r="S376" s="6">
        <v>45186</v>
      </c>
      <c r="T376" s="4" t="s">
        <v>34</v>
      </c>
      <c r="U376" s="4">
        <v>564.44</v>
      </c>
      <c r="V376" s="4">
        <v>0</v>
      </c>
      <c r="W376" s="4">
        <v>0</v>
      </c>
      <c r="X376" s="4" t="s">
        <v>1745</v>
      </c>
      <c r="Y376" s="4" t="s">
        <v>1746</v>
      </c>
    </row>
    <row r="377" s="4" customFormat="1" spans="1:25">
      <c r="A377" s="4" t="s">
        <v>1747</v>
      </c>
      <c r="B377" s="4" t="s">
        <v>26</v>
      </c>
      <c r="C377" s="4" t="s">
        <v>27</v>
      </c>
      <c r="D377" s="4" t="s">
        <v>1748</v>
      </c>
      <c r="E377" s="4" t="s">
        <v>769</v>
      </c>
      <c r="F377" s="6">
        <v>45182</v>
      </c>
      <c r="G377" s="6">
        <v>45183</v>
      </c>
      <c r="H377" s="4">
        <v>1</v>
      </c>
      <c r="I377" s="4">
        <v>1</v>
      </c>
      <c r="J377" s="4">
        <v>1</v>
      </c>
      <c r="K377" s="4" t="s">
        <v>30</v>
      </c>
      <c r="L377" s="4">
        <v>586.09</v>
      </c>
      <c r="M377" s="4">
        <v>586.09</v>
      </c>
      <c r="N377" s="4" t="s">
        <v>1749</v>
      </c>
      <c r="O377" s="4" t="s">
        <v>1100</v>
      </c>
      <c r="P377" s="4" t="s">
        <v>33</v>
      </c>
      <c r="Q377" s="4">
        <v>0</v>
      </c>
      <c r="R377" s="8">
        <v>45179</v>
      </c>
      <c r="S377" s="6">
        <v>45186</v>
      </c>
      <c r="T377" s="4" t="s">
        <v>34</v>
      </c>
      <c r="U377" s="4">
        <v>586.09</v>
      </c>
      <c r="V377" s="4">
        <v>0</v>
      </c>
      <c r="W377" s="4">
        <v>0</v>
      </c>
      <c r="X377" s="4" t="s">
        <v>1750</v>
      </c>
      <c r="Y377" s="4" t="s">
        <v>1705</v>
      </c>
    </row>
    <row r="378" s="4" customFormat="1" spans="1:25">
      <c r="A378" s="4" t="s">
        <v>1751</v>
      </c>
      <c r="B378" s="4" t="s">
        <v>26</v>
      </c>
      <c r="C378" s="4" t="s">
        <v>27</v>
      </c>
      <c r="D378" s="4" t="s">
        <v>1752</v>
      </c>
      <c r="E378" s="4" t="s">
        <v>778</v>
      </c>
      <c r="F378" s="6">
        <v>45180</v>
      </c>
      <c r="G378" s="6">
        <v>45183</v>
      </c>
      <c r="H378" s="4">
        <v>1</v>
      </c>
      <c r="I378" s="4">
        <v>3</v>
      </c>
      <c r="J378" s="4">
        <v>3</v>
      </c>
      <c r="K378" s="4" t="s">
        <v>30</v>
      </c>
      <c r="L378" s="4">
        <v>641.73</v>
      </c>
      <c r="M378" s="4">
        <v>641.73</v>
      </c>
      <c r="N378" s="4" t="s">
        <v>1753</v>
      </c>
      <c r="O378" s="4" t="s">
        <v>1100</v>
      </c>
      <c r="P378" s="4" t="s">
        <v>33</v>
      </c>
      <c r="Q378" s="4">
        <v>0</v>
      </c>
      <c r="R378" s="8">
        <v>45179</v>
      </c>
      <c r="S378" s="6">
        <v>45186</v>
      </c>
      <c r="T378" s="4" t="s">
        <v>34</v>
      </c>
      <c r="U378" s="4">
        <v>641.73</v>
      </c>
      <c r="V378" s="4">
        <v>0</v>
      </c>
      <c r="W378" s="4">
        <v>0</v>
      </c>
      <c r="X378" s="4" t="s">
        <v>1754</v>
      </c>
      <c r="Y378" s="4" t="s">
        <v>1755</v>
      </c>
    </row>
    <row r="379" s="4" customFormat="1" spans="1:25">
      <c r="A379" s="4" t="s">
        <v>1673</v>
      </c>
      <c r="B379" s="4" t="s">
        <v>26</v>
      </c>
      <c r="C379" s="4" t="s">
        <v>65</v>
      </c>
      <c r="D379" s="4" t="s">
        <v>1674</v>
      </c>
      <c r="E379" s="4" t="s">
        <v>1675</v>
      </c>
      <c r="F379" s="6">
        <v>45179</v>
      </c>
      <c r="G379" s="6">
        <v>45183</v>
      </c>
      <c r="H379" s="4">
        <v>1</v>
      </c>
      <c r="I379" s="4">
        <v>4</v>
      </c>
      <c r="J379" s="4">
        <v>4</v>
      </c>
      <c r="K379" s="4" t="s">
        <v>30</v>
      </c>
      <c r="L379" s="4">
        <v>-2399.52</v>
      </c>
      <c r="M379" s="4">
        <v>-2399.52</v>
      </c>
      <c r="N379" s="4" t="s">
        <v>1676</v>
      </c>
      <c r="O379" s="4" t="s">
        <v>1100</v>
      </c>
      <c r="P379" s="4" t="s">
        <v>33</v>
      </c>
      <c r="Q379" s="4">
        <v>0</v>
      </c>
      <c r="R379" s="8">
        <v>45178.0000115741</v>
      </c>
      <c r="S379" s="6">
        <v>45186</v>
      </c>
      <c r="T379" s="4" t="s">
        <v>34</v>
      </c>
      <c r="U379" s="4">
        <v>-2399.52</v>
      </c>
      <c r="V379" s="4">
        <v>0</v>
      </c>
      <c r="W379" s="4">
        <v>0</v>
      </c>
      <c r="X379" s="4" t="s">
        <v>1677</v>
      </c>
      <c r="Y379" s="4" t="s">
        <v>36</v>
      </c>
    </row>
    <row r="380" s="4" customFormat="1" spans="1:25">
      <c r="A380" s="4" t="s">
        <v>1756</v>
      </c>
      <c r="B380" s="4" t="s">
        <v>26</v>
      </c>
      <c r="C380" s="4" t="s">
        <v>27</v>
      </c>
      <c r="D380" s="4" t="s">
        <v>1757</v>
      </c>
      <c r="E380" s="4" t="s">
        <v>1758</v>
      </c>
      <c r="F380" s="6">
        <v>45182</v>
      </c>
      <c r="G380" s="6">
        <v>45183</v>
      </c>
      <c r="H380" s="4">
        <v>3</v>
      </c>
      <c r="I380" s="4">
        <v>1</v>
      </c>
      <c r="J380" s="4">
        <v>3</v>
      </c>
      <c r="K380" s="4" t="s">
        <v>30</v>
      </c>
      <c r="L380" s="4">
        <v>2488.59</v>
      </c>
      <c r="M380" s="4">
        <v>2488.59</v>
      </c>
      <c r="N380" s="4" t="s">
        <v>1759</v>
      </c>
      <c r="O380" s="4" t="s">
        <v>1100</v>
      </c>
      <c r="P380" s="4" t="s">
        <v>33</v>
      </c>
      <c r="Q380" s="4">
        <v>0</v>
      </c>
      <c r="R380" s="8">
        <v>45180.0000115741</v>
      </c>
      <c r="S380" s="6">
        <v>45186</v>
      </c>
      <c r="T380" s="4" t="s">
        <v>34</v>
      </c>
      <c r="U380" s="4">
        <v>2488.59</v>
      </c>
      <c r="V380" s="4">
        <v>0</v>
      </c>
      <c r="W380" s="4">
        <v>0</v>
      </c>
      <c r="X380" s="4" t="s">
        <v>1760</v>
      </c>
      <c r="Y380" s="4" t="s">
        <v>36</v>
      </c>
    </row>
    <row r="381" s="4" customFormat="1" spans="1:25">
      <c r="A381" s="4" t="s">
        <v>1761</v>
      </c>
      <c r="B381" s="4" t="s">
        <v>26</v>
      </c>
      <c r="C381" s="4" t="s">
        <v>27</v>
      </c>
      <c r="D381" s="4" t="s">
        <v>518</v>
      </c>
      <c r="E381" s="4" t="s">
        <v>1762</v>
      </c>
      <c r="F381" s="6">
        <v>45182</v>
      </c>
      <c r="G381" s="6">
        <v>45183</v>
      </c>
      <c r="H381" s="4">
        <v>1</v>
      </c>
      <c r="I381" s="4">
        <v>1</v>
      </c>
      <c r="J381" s="4">
        <v>1</v>
      </c>
      <c r="K381" s="4" t="s">
        <v>30</v>
      </c>
      <c r="L381" s="4">
        <v>890.83</v>
      </c>
      <c r="M381" s="4">
        <v>890.83</v>
      </c>
      <c r="N381" s="4" t="s">
        <v>1763</v>
      </c>
      <c r="O381" s="4" t="s">
        <v>1100</v>
      </c>
      <c r="P381" s="4" t="s">
        <v>33</v>
      </c>
      <c r="Q381" s="4">
        <v>0</v>
      </c>
      <c r="R381" s="8">
        <v>45180</v>
      </c>
      <c r="S381" s="6">
        <v>45186</v>
      </c>
      <c r="T381" s="4" t="s">
        <v>34</v>
      </c>
      <c r="U381" s="4">
        <v>890.83</v>
      </c>
      <c r="V381" s="4">
        <v>0</v>
      </c>
      <c r="W381" s="4">
        <v>0</v>
      </c>
      <c r="X381" s="4" t="s">
        <v>1764</v>
      </c>
      <c r="Y381" s="4" t="s">
        <v>522</v>
      </c>
    </row>
    <row r="382" s="4" customFormat="1" spans="1:25">
      <c r="A382" s="4" t="s">
        <v>1765</v>
      </c>
      <c r="B382" s="4" t="s">
        <v>26</v>
      </c>
      <c r="C382" s="4" t="s">
        <v>27</v>
      </c>
      <c r="D382" s="4" t="s">
        <v>1766</v>
      </c>
      <c r="E382" s="4" t="s">
        <v>1767</v>
      </c>
      <c r="F382" s="6">
        <v>45180</v>
      </c>
      <c r="G382" s="6">
        <v>45183</v>
      </c>
      <c r="H382" s="4">
        <v>1</v>
      </c>
      <c r="I382" s="4">
        <v>3</v>
      </c>
      <c r="J382" s="4">
        <v>3</v>
      </c>
      <c r="K382" s="4" t="s">
        <v>30</v>
      </c>
      <c r="L382" s="4">
        <v>1389.96</v>
      </c>
      <c r="M382" s="4">
        <v>1389.96</v>
      </c>
      <c r="N382" s="4" t="s">
        <v>1768</v>
      </c>
      <c r="O382" s="4" t="s">
        <v>1100</v>
      </c>
      <c r="P382" s="4" t="s">
        <v>33</v>
      </c>
      <c r="Q382" s="4">
        <v>0</v>
      </c>
      <c r="R382" s="8">
        <v>45180</v>
      </c>
      <c r="S382" s="6">
        <v>45186</v>
      </c>
      <c r="T382" s="4" t="s">
        <v>34</v>
      </c>
      <c r="U382" s="4">
        <v>1389.96</v>
      </c>
      <c r="V382" s="4">
        <v>0</v>
      </c>
      <c r="W382" s="4">
        <v>0</v>
      </c>
      <c r="X382" s="4" t="s">
        <v>1769</v>
      </c>
      <c r="Y382" s="4" t="s">
        <v>36</v>
      </c>
    </row>
    <row r="383" s="4" customFormat="1" spans="1:25">
      <c r="A383" s="4" t="s">
        <v>1770</v>
      </c>
      <c r="B383" s="4" t="s">
        <v>26</v>
      </c>
      <c r="C383" s="4" t="s">
        <v>27</v>
      </c>
      <c r="D383" s="4" t="s">
        <v>1771</v>
      </c>
      <c r="E383" s="4" t="s">
        <v>1772</v>
      </c>
      <c r="F383" s="6">
        <v>45180</v>
      </c>
      <c r="G383" s="6">
        <v>45183</v>
      </c>
      <c r="H383" s="4">
        <v>1</v>
      </c>
      <c r="I383" s="4">
        <v>3</v>
      </c>
      <c r="J383" s="4">
        <v>3</v>
      </c>
      <c r="K383" s="4" t="s">
        <v>30</v>
      </c>
      <c r="L383" s="4">
        <v>1431.24</v>
      </c>
      <c r="M383" s="4">
        <v>1431.24</v>
      </c>
      <c r="N383" s="4" t="s">
        <v>1773</v>
      </c>
      <c r="O383" s="4" t="s">
        <v>1100</v>
      </c>
      <c r="P383" s="4" t="s">
        <v>33</v>
      </c>
      <c r="Q383" s="4">
        <v>0</v>
      </c>
      <c r="R383" s="8">
        <v>45180.0000115741</v>
      </c>
      <c r="S383" s="6">
        <v>45186</v>
      </c>
      <c r="T383" s="4" t="s">
        <v>34</v>
      </c>
      <c r="U383" s="4">
        <v>1431.24</v>
      </c>
      <c r="V383" s="4">
        <v>0</v>
      </c>
      <c r="W383" s="4">
        <v>0</v>
      </c>
      <c r="X383" s="4" t="s">
        <v>1774</v>
      </c>
      <c r="Y383" s="4" t="s">
        <v>36</v>
      </c>
    </row>
    <row r="384" s="4" customFormat="1" spans="1:25">
      <c r="A384" s="4" t="s">
        <v>1775</v>
      </c>
      <c r="B384" s="4" t="s">
        <v>26</v>
      </c>
      <c r="C384" s="4" t="s">
        <v>27</v>
      </c>
      <c r="D384" s="4" t="s">
        <v>1776</v>
      </c>
      <c r="E384" s="4" t="s">
        <v>808</v>
      </c>
      <c r="F384" s="6">
        <v>45181</v>
      </c>
      <c r="G384" s="6">
        <v>45183</v>
      </c>
      <c r="H384" s="4">
        <v>1</v>
      </c>
      <c r="I384" s="4">
        <v>2</v>
      </c>
      <c r="J384" s="4">
        <v>2</v>
      </c>
      <c r="K384" s="4" t="s">
        <v>30</v>
      </c>
      <c r="L384" s="4">
        <v>609.44</v>
      </c>
      <c r="M384" s="4">
        <v>609.44</v>
      </c>
      <c r="N384" s="4" t="s">
        <v>1777</v>
      </c>
      <c r="O384" s="4" t="s">
        <v>1100</v>
      </c>
      <c r="P384" s="4" t="s">
        <v>33</v>
      </c>
      <c r="Q384" s="4">
        <v>0</v>
      </c>
      <c r="R384" s="8">
        <v>45180</v>
      </c>
      <c r="S384" s="6">
        <v>45186</v>
      </c>
      <c r="T384" s="4" t="s">
        <v>34</v>
      </c>
      <c r="U384" s="4">
        <v>609.44</v>
      </c>
      <c r="V384" s="4">
        <v>0</v>
      </c>
      <c r="W384" s="4">
        <v>0</v>
      </c>
      <c r="X384" s="4" t="s">
        <v>1778</v>
      </c>
      <c r="Y384" s="4" t="s">
        <v>1779</v>
      </c>
    </row>
    <row r="385" s="4" customFormat="1" spans="1:25">
      <c r="A385" s="4" t="s">
        <v>1780</v>
      </c>
      <c r="B385" s="4" t="s">
        <v>26</v>
      </c>
      <c r="C385" s="4" t="s">
        <v>27</v>
      </c>
      <c r="D385" s="4" t="s">
        <v>1781</v>
      </c>
      <c r="E385" s="4" t="s">
        <v>1782</v>
      </c>
      <c r="F385" s="6">
        <v>45182</v>
      </c>
      <c r="G385" s="6">
        <v>45183</v>
      </c>
      <c r="H385" s="4">
        <v>1</v>
      </c>
      <c r="I385" s="4">
        <v>1</v>
      </c>
      <c r="J385" s="4">
        <v>1</v>
      </c>
      <c r="K385" s="4" t="s">
        <v>30</v>
      </c>
      <c r="L385" s="4">
        <v>110.33</v>
      </c>
      <c r="M385" s="4">
        <v>110.33</v>
      </c>
      <c r="N385" s="4" t="s">
        <v>1783</v>
      </c>
      <c r="O385" s="4" t="s">
        <v>1100</v>
      </c>
      <c r="P385" s="4" t="s">
        <v>33</v>
      </c>
      <c r="Q385" s="4">
        <v>0</v>
      </c>
      <c r="R385" s="8">
        <v>45180</v>
      </c>
      <c r="S385" s="6">
        <v>45186</v>
      </c>
      <c r="T385" s="4" t="s">
        <v>34</v>
      </c>
      <c r="U385" s="4">
        <v>110.33</v>
      </c>
      <c r="V385" s="4">
        <v>0</v>
      </c>
      <c r="W385" s="4">
        <v>0</v>
      </c>
      <c r="X385" s="4" t="s">
        <v>1784</v>
      </c>
      <c r="Y385" s="4" t="s">
        <v>1785</v>
      </c>
    </row>
    <row r="386" s="4" customFormat="1" spans="1:25">
      <c r="A386" s="4" t="s">
        <v>1786</v>
      </c>
      <c r="B386" s="4" t="s">
        <v>26</v>
      </c>
      <c r="C386" s="4" t="s">
        <v>27</v>
      </c>
      <c r="D386" s="4" t="s">
        <v>1787</v>
      </c>
      <c r="E386" s="4" t="s">
        <v>1788</v>
      </c>
      <c r="F386" s="6">
        <v>45181</v>
      </c>
      <c r="G386" s="6">
        <v>45183</v>
      </c>
      <c r="H386" s="4">
        <v>1</v>
      </c>
      <c r="I386" s="4">
        <v>2</v>
      </c>
      <c r="J386" s="4">
        <v>2</v>
      </c>
      <c r="K386" s="4" t="s">
        <v>30</v>
      </c>
      <c r="L386" s="4">
        <v>5621.84</v>
      </c>
      <c r="M386" s="4">
        <v>5621.84</v>
      </c>
      <c r="N386" s="4" t="s">
        <v>1789</v>
      </c>
      <c r="O386" s="4" t="s">
        <v>1100</v>
      </c>
      <c r="P386" s="4" t="s">
        <v>33</v>
      </c>
      <c r="Q386" s="4">
        <v>0</v>
      </c>
      <c r="R386" s="8">
        <v>45180</v>
      </c>
      <c r="S386" s="6">
        <v>45186</v>
      </c>
      <c r="T386" s="4" t="s">
        <v>34</v>
      </c>
      <c r="U386" s="4">
        <v>5621.84</v>
      </c>
      <c r="V386" s="4">
        <v>0</v>
      </c>
      <c r="W386" s="4">
        <v>0</v>
      </c>
      <c r="X386" s="4" t="s">
        <v>1790</v>
      </c>
      <c r="Y386" s="4" t="s">
        <v>1791</v>
      </c>
    </row>
    <row r="387" s="4" customFormat="1" spans="1:25">
      <c r="A387" s="4" t="s">
        <v>1792</v>
      </c>
      <c r="B387" s="4" t="s">
        <v>26</v>
      </c>
      <c r="C387" s="4" t="s">
        <v>27</v>
      </c>
      <c r="D387" s="4" t="s">
        <v>1793</v>
      </c>
      <c r="E387" s="4" t="s">
        <v>1794</v>
      </c>
      <c r="F387" s="6">
        <v>45182</v>
      </c>
      <c r="G387" s="6">
        <v>45183</v>
      </c>
      <c r="H387" s="4">
        <v>1</v>
      </c>
      <c r="I387" s="4">
        <v>1</v>
      </c>
      <c r="J387" s="4">
        <v>1</v>
      </c>
      <c r="K387" s="4" t="s">
        <v>30</v>
      </c>
      <c r="L387" s="4">
        <v>700.87</v>
      </c>
      <c r="M387" s="4">
        <v>700.87</v>
      </c>
      <c r="N387" s="4" t="s">
        <v>1795</v>
      </c>
      <c r="O387" s="4" t="s">
        <v>1100</v>
      </c>
      <c r="P387" s="4" t="s">
        <v>33</v>
      </c>
      <c r="Q387" s="4">
        <v>0</v>
      </c>
      <c r="R387" s="8">
        <v>45180</v>
      </c>
      <c r="S387" s="6">
        <v>45186</v>
      </c>
      <c r="T387" s="4" t="s">
        <v>34</v>
      </c>
      <c r="U387" s="4">
        <v>700.87</v>
      </c>
      <c r="V387" s="4">
        <v>0</v>
      </c>
      <c r="W387" s="4">
        <v>0</v>
      </c>
      <c r="X387" s="4" t="s">
        <v>1796</v>
      </c>
      <c r="Y387" s="4" t="s">
        <v>36</v>
      </c>
    </row>
    <row r="388" s="4" customFormat="1" spans="1:25">
      <c r="A388" s="4" t="s">
        <v>1797</v>
      </c>
      <c r="B388" s="4" t="s">
        <v>26</v>
      </c>
      <c r="C388" s="4" t="s">
        <v>27</v>
      </c>
      <c r="D388" s="4" t="s">
        <v>1766</v>
      </c>
      <c r="E388" s="4" t="s">
        <v>1767</v>
      </c>
      <c r="F388" s="6">
        <v>45180</v>
      </c>
      <c r="G388" s="6">
        <v>45183</v>
      </c>
      <c r="H388" s="4">
        <v>1</v>
      </c>
      <c r="I388" s="4">
        <v>3</v>
      </c>
      <c r="J388" s="4">
        <v>3</v>
      </c>
      <c r="K388" s="4" t="s">
        <v>30</v>
      </c>
      <c r="L388" s="4">
        <v>1389.96</v>
      </c>
      <c r="M388" s="4">
        <v>1389.96</v>
      </c>
      <c r="N388" s="4" t="s">
        <v>1798</v>
      </c>
      <c r="O388" s="4" t="s">
        <v>1100</v>
      </c>
      <c r="P388" s="4" t="s">
        <v>33</v>
      </c>
      <c r="Q388" s="4">
        <v>0</v>
      </c>
      <c r="R388" s="8">
        <v>45180</v>
      </c>
      <c r="S388" s="6">
        <v>45186</v>
      </c>
      <c r="T388" s="4" t="s">
        <v>34</v>
      </c>
      <c r="U388" s="4">
        <v>1389.96</v>
      </c>
      <c r="V388" s="4">
        <v>0</v>
      </c>
      <c r="W388" s="4">
        <v>0</v>
      </c>
      <c r="X388" s="4" t="s">
        <v>1799</v>
      </c>
      <c r="Y388" s="4" t="s">
        <v>36</v>
      </c>
    </row>
    <row r="389" s="4" customFormat="1" spans="1:25">
      <c r="A389" s="4" t="s">
        <v>1800</v>
      </c>
      <c r="B389" s="4" t="s">
        <v>26</v>
      </c>
      <c r="C389" s="4" t="s">
        <v>27</v>
      </c>
      <c r="D389" s="4" t="s">
        <v>933</v>
      </c>
      <c r="E389" s="4" t="s">
        <v>934</v>
      </c>
      <c r="F389" s="6">
        <v>45180</v>
      </c>
      <c r="G389" s="6">
        <v>45183</v>
      </c>
      <c r="H389" s="4">
        <v>1</v>
      </c>
      <c r="I389" s="4">
        <v>3</v>
      </c>
      <c r="J389" s="4">
        <v>3</v>
      </c>
      <c r="K389" s="4" t="s">
        <v>30</v>
      </c>
      <c r="L389" s="4">
        <v>907.1</v>
      </c>
      <c r="M389" s="4">
        <v>907.1</v>
      </c>
      <c r="N389" s="4" t="s">
        <v>1801</v>
      </c>
      <c r="O389" s="4" t="s">
        <v>1100</v>
      </c>
      <c r="P389" s="4" t="s">
        <v>33</v>
      </c>
      <c r="Q389" s="4">
        <v>0</v>
      </c>
      <c r="R389" s="8">
        <v>45180</v>
      </c>
      <c r="S389" s="6">
        <v>45186</v>
      </c>
      <c r="T389" s="4" t="s">
        <v>34</v>
      </c>
      <c r="U389" s="4">
        <v>907.1</v>
      </c>
      <c r="V389" s="4">
        <v>0</v>
      </c>
      <c r="W389" s="4">
        <v>0</v>
      </c>
      <c r="X389" s="4" t="s">
        <v>1802</v>
      </c>
      <c r="Y389" s="4" t="s">
        <v>1803</v>
      </c>
    </row>
    <row r="390" s="4" customFormat="1" spans="1:25">
      <c r="A390" s="4" t="s">
        <v>1804</v>
      </c>
      <c r="B390" s="4" t="s">
        <v>26</v>
      </c>
      <c r="C390" s="4" t="s">
        <v>27</v>
      </c>
      <c r="D390" s="4" t="s">
        <v>1757</v>
      </c>
      <c r="E390" s="4" t="s">
        <v>1805</v>
      </c>
      <c r="F390" s="6">
        <v>45182</v>
      </c>
      <c r="G390" s="6">
        <v>45183</v>
      </c>
      <c r="H390" s="4">
        <v>1</v>
      </c>
      <c r="I390" s="4">
        <v>1</v>
      </c>
      <c r="J390" s="4">
        <v>1</v>
      </c>
      <c r="K390" s="4" t="s">
        <v>30</v>
      </c>
      <c r="L390" s="4">
        <v>829.53</v>
      </c>
      <c r="M390" s="4">
        <v>829.53</v>
      </c>
      <c r="N390" s="4" t="s">
        <v>1806</v>
      </c>
      <c r="O390" s="4" t="s">
        <v>1100</v>
      </c>
      <c r="P390" s="4" t="s">
        <v>33</v>
      </c>
      <c r="Q390" s="4">
        <v>0</v>
      </c>
      <c r="R390" s="8">
        <v>45180.0000115741</v>
      </c>
      <c r="S390" s="6">
        <v>45186</v>
      </c>
      <c r="T390" s="4" t="s">
        <v>34</v>
      </c>
      <c r="U390" s="4">
        <v>829.53</v>
      </c>
      <c r="V390" s="4">
        <v>0</v>
      </c>
      <c r="W390" s="4">
        <v>0</v>
      </c>
      <c r="X390" s="4" t="s">
        <v>1807</v>
      </c>
      <c r="Y390" s="4" t="s">
        <v>36</v>
      </c>
    </row>
    <row r="391" s="4" customFormat="1" spans="1:25">
      <c r="A391" s="4" t="s">
        <v>1808</v>
      </c>
      <c r="B391" s="4" t="s">
        <v>26</v>
      </c>
      <c r="C391" s="4" t="s">
        <v>27</v>
      </c>
      <c r="D391" s="4" t="s">
        <v>659</v>
      </c>
      <c r="E391" s="4" t="s">
        <v>1636</v>
      </c>
      <c r="F391" s="6">
        <v>45182</v>
      </c>
      <c r="G391" s="6">
        <v>45183</v>
      </c>
      <c r="H391" s="4">
        <v>2</v>
      </c>
      <c r="I391" s="4">
        <v>1</v>
      </c>
      <c r="J391" s="4">
        <v>2</v>
      </c>
      <c r="K391" s="4" t="s">
        <v>30</v>
      </c>
      <c r="L391" s="4">
        <v>851.98</v>
      </c>
      <c r="M391" s="4">
        <v>851.98</v>
      </c>
      <c r="N391" s="4" t="s">
        <v>1809</v>
      </c>
      <c r="O391" s="4" t="s">
        <v>1100</v>
      </c>
      <c r="P391" s="4" t="s">
        <v>33</v>
      </c>
      <c r="Q391" s="4">
        <v>0</v>
      </c>
      <c r="R391" s="8">
        <v>45180.0000115741</v>
      </c>
      <c r="S391" s="6">
        <v>45186</v>
      </c>
      <c r="T391" s="4" t="s">
        <v>34</v>
      </c>
      <c r="U391" s="4">
        <v>851.98</v>
      </c>
      <c r="V391" s="4">
        <v>0</v>
      </c>
      <c r="W391" s="4">
        <v>0</v>
      </c>
      <c r="X391" s="4" t="s">
        <v>36</v>
      </c>
      <c r="Y391" s="4" t="s">
        <v>1810</v>
      </c>
    </row>
    <row r="392" s="4" customFormat="1" spans="1:25">
      <c r="A392" s="4" t="s">
        <v>1811</v>
      </c>
      <c r="B392" s="4" t="s">
        <v>26</v>
      </c>
      <c r="C392" s="4" t="s">
        <v>27</v>
      </c>
      <c r="D392" s="4" t="s">
        <v>1812</v>
      </c>
      <c r="E392" s="4" t="s">
        <v>1813</v>
      </c>
      <c r="F392" s="6">
        <v>45181</v>
      </c>
      <c r="G392" s="6">
        <v>45183</v>
      </c>
      <c r="H392" s="4">
        <v>1</v>
      </c>
      <c r="I392" s="4">
        <v>2</v>
      </c>
      <c r="J392" s="4">
        <v>2</v>
      </c>
      <c r="K392" s="4" t="s">
        <v>30</v>
      </c>
      <c r="L392" s="4">
        <v>1413.32</v>
      </c>
      <c r="M392" s="4">
        <v>1413.32</v>
      </c>
      <c r="N392" s="4" t="s">
        <v>1814</v>
      </c>
      <c r="O392" s="4" t="s">
        <v>1100</v>
      </c>
      <c r="P392" s="4" t="s">
        <v>33</v>
      </c>
      <c r="Q392" s="4">
        <v>0</v>
      </c>
      <c r="R392" s="8">
        <v>45180.0000115741</v>
      </c>
      <c r="S392" s="6">
        <v>45186</v>
      </c>
      <c r="T392" s="4" t="s">
        <v>34</v>
      </c>
      <c r="U392" s="4">
        <v>1413.32</v>
      </c>
      <c r="V392" s="4">
        <v>0</v>
      </c>
      <c r="W392" s="4">
        <v>0</v>
      </c>
      <c r="X392" s="4" t="s">
        <v>1815</v>
      </c>
      <c r="Y392" s="4" t="s">
        <v>36</v>
      </c>
    </row>
    <row r="393" s="4" customFormat="1" spans="1:25">
      <c r="A393" s="4" t="s">
        <v>1816</v>
      </c>
      <c r="B393" s="4" t="s">
        <v>26</v>
      </c>
      <c r="C393" s="4" t="s">
        <v>27</v>
      </c>
      <c r="D393" s="4" t="s">
        <v>1817</v>
      </c>
      <c r="E393" s="4" t="s">
        <v>1818</v>
      </c>
      <c r="F393" s="6">
        <v>45181</v>
      </c>
      <c r="G393" s="6">
        <v>45183</v>
      </c>
      <c r="H393" s="4">
        <v>5</v>
      </c>
      <c r="I393" s="4">
        <v>2</v>
      </c>
      <c r="J393" s="4">
        <v>10</v>
      </c>
      <c r="K393" s="4" t="s">
        <v>30</v>
      </c>
      <c r="L393" s="4">
        <v>31777.15</v>
      </c>
      <c r="M393" s="4">
        <v>31777.15</v>
      </c>
      <c r="N393" s="4" t="s">
        <v>1819</v>
      </c>
      <c r="O393" s="4" t="s">
        <v>1100</v>
      </c>
      <c r="P393" s="4" t="s">
        <v>33</v>
      </c>
      <c r="Q393" s="4">
        <v>0</v>
      </c>
      <c r="R393" s="8">
        <v>45180</v>
      </c>
      <c r="S393" s="6">
        <v>45186</v>
      </c>
      <c r="T393" s="4" t="s">
        <v>34</v>
      </c>
      <c r="U393" s="4">
        <v>31777.15</v>
      </c>
      <c r="V393" s="4">
        <v>0</v>
      </c>
      <c r="W393" s="4">
        <v>0</v>
      </c>
      <c r="X393" s="4" t="s">
        <v>1820</v>
      </c>
      <c r="Y393" s="4" t="s">
        <v>36</v>
      </c>
    </row>
    <row r="394" s="4" customFormat="1" spans="1:25">
      <c r="A394" s="4" t="s">
        <v>1816</v>
      </c>
      <c r="B394" s="4" t="s">
        <v>26</v>
      </c>
      <c r="C394" s="4" t="s">
        <v>65</v>
      </c>
      <c r="D394" s="4" t="s">
        <v>1817</v>
      </c>
      <c r="E394" s="4" t="s">
        <v>1818</v>
      </c>
      <c r="F394" s="6">
        <v>45181</v>
      </c>
      <c r="G394" s="6">
        <v>45183</v>
      </c>
      <c r="H394" s="4">
        <v>5</v>
      </c>
      <c r="I394" s="4">
        <v>2</v>
      </c>
      <c r="J394" s="4">
        <v>10</v>
      </c>
      <c r="K394" s="4" t="s">
        <v>30</v>
      </c>
      <c r="L394" s="4">
        <v>-31777.15</v>
      </c>
      <c r="M394" s="4">
        <v>-31777.15</v>
      </c>
      <c r="N394" s="4" t="s">
        <v>1819</v>
      </c>
      <c r="O394" s="4" t="s">
        <v>1100</v>
      </c>
      <c r="P394" s="4" t="s">
        <v>33</v>
      </c>
      <c r="Q394" s="4">
        <v>0</v>
      </c>
      <c r="R394" s="8">
        <v>45180</v>
      </c>
      <c r="S394" s="6">
        <v>45186</v>
      </c>
      <c r="T394" s="4" t="s">
        <v>34</v>
      </c>
      <c r="U394" s="4">
        <v>-31777.15</v>
      </c>
      <c r="V394" s="4">
        <v>0</v>
      </c>
      <c r="W394" s="4">
        <v>0</v>
      </c>
      <c r="X394" s="4" t="s">
        <v>1820</v>
      </c>
      <c r="Y394" s="4" t="s">
        <v>36</v>
      </c>
    </row>
    <row r="395" s="4" customFormat="1" spans="1:25">
      <c r="A395" s="4" t="s">
        <v>1821</v>
      </c>
      <c r="B395" s="4" t="s">
        <v>26</v>
      </c>
      <c r="C395" s="4" t="s">
        <v>27</v>
      </c>
      <c r="D395" s="4" t="s">
        <v>645</v>
      </c>
      <c r="E395" s="4" t="s">
        <v>646</v>
      </c>
      <c r="F395" s="6">
        <v>45181</v>
      </c>
      <c r="G395" s="6">
        <v>45183</v>
      </c>
      <c r="H395" s="4">
        <v>1</v>
      </c>
      <c r="I395" s="4">
        <v>2</v>
      </c>
      <c r="J395" s="4">
        <v>2</v>
      </c>
      <c r="K395" s="4" t="s">
        <v>30</v>
      </c>
      <c r="L395" s="4">
        <v>454.89</v>
      </c>
      <c r="M395" s="4">
        <v>454.89</v>
      </c>
      <c r="N395" s="4" t="s">
        <v>1822</v>
      </c>
      <c r="O395" s="4" t="s">
        <v>1100</v>
      </c>
      <c r="P395" s="4" t="s">
        <v>33</v>
      </c>
      <c r="Q395" s="4">
        <v>0</v>
      </c>
      <c r="R395" s="8">
        <v>45180.0000115741</v>
      </c>
      <c r="S395" s="6">
        <v>45186</v>
      </c>
      <c r="T395" s="4" t="s">
        <v>34</v>
      </c>
      <c r="U395" s="4">
        <v>454.89</v>
      </c>
      <c r="V395" s="4">
        <v>0</v>
      </c>
      <c r="W395" s="4">
        <v>0</v>
      </c>
      <c r="X395" s="4" t="s">
        <v>1823</v>
      </c>
      <c r="Y395" s="4" t="s">
        <v>36</v>
      </c>
    </row>
    <row r="396" s="4" customFormat="1" spans="1:25">
      <c r="A396" s="4" t="s">
        <v>1824</v>
      </c>
      <c r="B396" s="4" t="s">
        <v>26</v>
      </c>
      <c r="C396" s="4" t="s">
        <v>27</v>
      </c>
      <c r="D396" s="4" t="s">
        <v>1825</v>
      </c>
      <c r="E396" s="4" t="s">
        <v>1826</v>
      </c>
      <c r="F396" s="6">
        <v>45182</v>
      </c>
      <c r="G396" s="6">
        <v>45183</v>
      </c>
      <c r="H396" s="4">
        <v>1</v>
      </c>
      <c r="I396" s="4">
        <v>1</v>
      </c>
      <c r="J396" s="4">
        <v>1</v>
      </c>
      <c r="K396" s="4" t="s">
        <v>30</v>
      </c>
      <c r="L396" s="4">
        <v>2230.88</v>
      </c>
      <c r="M396" s="4">
        <v>2230.88</v>
      </c>
      <c r="N396" s="4" t="s">
        <v>1827</v>
      </c>
      <c r="O396" s="4" t="s">
        <v>1100</v>
      </c>
      <c r="P396" s="4" t="s">
        <v>33</v>
      </c>
      <c r="Q396" s="4">
        <v>0</v>
      </c>
      <c r="R396" s="8">
        <v>45180</v>
      </c>
      <c r="S396" s="6">
        <v>45186</v>
      </c>
      <c r="T396" s="4" t="s">
        <v>34</v>
      </c>
      <c r="U396" s="4">
        <v>2230.88</v>
      </c>
      <c r="V396" s="4">
        <v>0</v>
      </c>
      <c r="W396" s="4">
        <v>0</v>
      </c>
      <c r="X396" s="4" t="s">
        <v>1828</v>
      </c>
      <c r="Y396" s="4" t="s">
        <v>36</v>
      </c>
    </row>
    <row r="397" s="4" customFormat="1" spans="1:25">
      <c r="A397" s="4" t="s">
        <v>1829</v>
      </c>
      <c r="B397" s="4" t="s">
        <v>26</v>
      </c>
      <c r="C397" s="4" t="s">
        <v>27</v>
      </c>
      <c r="D397" s="4" t="s">
        <v>1830</v>
      </c>
      <c r="E397" s="4" t="s">
        <v>1831</v>
      </c>
      <c r="F397" s="6">
        <v>45182</v>
      </c>
      <c r="G397" s="6">
        <v>45183</v>
      </c>
      <c r="H397" s="4">
        <v>1</v>
      </c>
      <c r="I397" s="4">
        <v>1</v>
      </c>
      <c r="J397" s="4">
        <v>1</v>
      </c>
      <c r="K397" s="4" t="s">
        <v>30</v>
      </c>
      <c r="L397" s="4">
        <v>169.15</v>
      </c>
      <c r="M397" s="4">
        <v>169.15</v>
      </c>
      <c r="N397" s="4" t="s">
        <v>1832</v>
      </c>
      <c r="O397" s="4" t="s">
        <v>1100</v>
      </c>
      <c r="P397" s="4" t="s">
        <v>33</v>
      </c>
      <c r="Q397" s="4">
        <v>0</v>
      </c>
      <c r="R397" s="8">
        <v>45180</v>
      </c>
      <c r="S397" s="6">
        <v>45186</v>
      </c>
      <c r="T397" s="4" t="s">
        <v>34</v>
      </c>
      <c r="U397" s="4">
        <v>169.15</v>
      </c>
      <c r="V397" s="4">
        <v>0</v>
      </c>
      <c r="W397" s="4">
        <v>0</v>
      </c>
      <c r="X397" s="4" t="s">
        <v>1833</v>
      </c>
      <c r="Y397" s="4" t="s">
        <v>1834</v>
      </c>
    </row>
    <row r="398" s="4" customFormat="1" spans="1:25">
      <c r="A398" s="4" t="s">
        <v>1835</v>
      </c>
      <c r="B398" s="4" t="s">
        <v>26</v>
      </c>
      <c r="C398" s="4" t="s">
        <v>27</v>
      </c>
      <c r="D398" s="4" t="s">
        <v>707</v>
      </c>
      <c r="E398" s="4" t="s">
        <v>1836</v>
      </c>
      <c r="F398" s="6">
        <v>45181</v>
      </c>
      <c r="G398" s="6">
        <v>45183</v>
      </c>
      <c r="H398" s="4">
        <v>2</v>
      </c>
      <c r="I398" s="4">
        <v>2</v>
      </c>
      <c r="J398" s="4">
        <v>4</v>
      </c>
      <c r="K398" s="4" t="s">
        <v>30</v>
      </c>
      <c r="L398" s="4">
        <v>5053.44</v>
      </c>
      <c r="M398" s="4">
        <v>5053.44</v>
      </c>
      <c r="N398" s="4" t="s">
        <v>1837</v>
      </c>
      <c r="O398" s="4" t="s">
        <v>1100</v>
      </c>
      <c r="P398" s="4" t="s">
        <v>33</v>
      </c>
      <c r="Q398" s="4">
        <v>0</v>
      </c>
      <c r="R398" s="8">
        <v>45180</v>
      </c>
      <c r="S398" s="6">
        <v>45186</v>
      </c>
      <c r="T398" s="4" t="s">
        <v>34</v>
      </c>
      <c r="U398" s="4">
        <v>5053.44</v>
      </c>
      <c r="V398" s="4">
        <v>0</v>
      </c>
      <c r="W398" s="4">
        <v>0</v>
      </c>
      <c r="X398" s="4" t="s">
        <v>1838</v>
      </c>
      <c r="Y398" s="4" t="s">
        <v>36</v>
      </c>
    </row>
    <row r="399" s="4" customFormat="1" spans="1:25">
      <c r="A399" s="4" t="s">
        <v>1839</v>
      </c>
      <c r="B399" s="4" t="s">
        <v>26</v>
      </c>
      <c r="C399" s="4" t="s">
        <v>27</v>
      </c>
      <c r="D399" s="4" t="s">
        <v>1840</v>
      </c>
      <c r="E399" s="4" t="s">
        <v>239</v>
      </c>
      <c r="F399" s="6">
        <v>45181</v>
      </c>
      <c r="G399" s="6">
        <v>45183</v>
      </c>
      <c r="H399" s="4">
        <v>1</v>
      </c>
      <c r="I399" s="4">
        <v>2</v>
      </c>
      <c r="J399" s="4">
        <v>2</v>
      </c>
      <c r="K399" s="4" t="s">
        <v>30</v>
      </c>
      <c r="L399" s="4">
        <v>604.74</v>
      </c>
      <c r="M399" s="4">
        <v>604.74</v>
      </c>
      <c r="N399" s="4" t="s">
        <v>1841</v>
      </c>
      <c r="O399" s="4" t="s">
        <v>1100</v>
      </c>
      <c r="P399" s="4" t="s">
        <v>33</v>
      </c>
      <c r="Q399" s="4">
        <v>0</v>
      </c>
      <c r="R399" s="8">
        <v>45181.0000115741</v>
      </c>
      <c r="S399" s="6">
        <v>45186</v>
      </c>
      <c r="T399" s="4" t="s">
        <v>34</v>
      </c>
      <c r="U399" s="4">
        <v>604.74</v>
      </c>
      <c r="V399" s="4">
        <v>0</v>
      </c>
      <c r="W399" s="4">
        <v>0</v>
      </c>
      <c r="X399" s="4" t="s">
        <v>1842</v>
      </c>
      <c r="Y399" s="4" t="s">
        <v>1843</v>
      </c>
    </row>
    <row r="400" s="4" customFormat="1" spans="1:25">
      <c r="A400" s="4" t="s">
        <v>1844</v>
      </c>
      <c r="B400" s="4" t="s">
        <v>26</v>
      </c>
      <c r="C400" s="4" t="s">
        <v>27</v>
      </c>
      <c r="D400" s="4" t="s">
        <v>1845</v>
      </c>
      <c r="E400" s="4" t="s">
        <v>769</v>
      </c>
      <c r="F400" s="6">
        <v>45181</v>
      </c>
      <c r="G400" s="6">
        <v>45183</v>
      </c>
      <c r="H400" s="4">
        <v>1</v>
      </c>
      <c r="I400" s="4">
        <v>2</v>
      </c>
      <c r="J400" s="4">
        <v>2</v>
      </c>
      <c r="K400" s="4" t="s">
        <v>30</v>
      </c>
      <c r="L400" s="4">
        <v>1914.3</v>
      </c>
      <c r="M400" s="4">
        <v>1914.3</v>
      </c>
      <c r="N400" s="4" t="s">
        <v>1846</v>
      </c>
      <c r="O400" s="4" t="s">
        <v>1100</v>
      </c>
      <c r="P400" s="4" t="s">
        <v>33</v>
      </c>
      <c r="Q400" s="4">
        <v>0</v>
      </c>
      <c r="R400" s="8">
        <v>45181</v>
      </c>
      <c r="S400" s="6">
        <v>45186</v>
      </c>
      <c r="T400" s="4" t="s">
        <v>34</v>
      </c>
      <c r="U400" s="4">
        <v>1914.3</v>
      </c>
      <c r="V400" s="4">
        <v>0</v>
      </c>
      <c r="W400" s="4">
        <v>0</v>
      </c>
      <c r="X400" s="4" t="s">
        <v>1847</v>
      </c>
      <c r="Y400" s="4" t="s">
        <v>36</v>
      </c>
    </row>
    <row r="401" s="4" customFormat="1" spans="1:25">
      <c r="A401" s="4" t="s">
        <v>1848</v>
      </c>
      <c r="B401" s="4" t="s">
        <v>26</v>
      </c>
      <c r="C401" s="4" t="s">
        <v>27</v>
      </c>
      <c r="D401" s="4" t="s">
        <v>783</v>
      </c>
      <c r="E401" s="4" t="s">
        <v>1849</v>
      </c>
      <c r="F401" s="6">
        <v>45182</v>
      </c>
      <c r="G401" s="6">
        <v>45183</v>
      </c>
      <c r="H401" s="4">
        <v>1</v>
      </c>
      <c r="I401" s="4">
        <v>1</v>
      </c>
      <c r="J401" s="4">
        <v>1</v>
      </c>
      <c r="K401" s="4" t="s">
        <v>30</v>
      </c>
      <c r="L401" s="4">
        <v>537.62</v>
      </c>
      <c r="M401" s="4">
        <v>537.62</v>
      </c>
      <c r="N401" s="4" t="s">
        <v>1850</v>
      </c>
      <c r="O401" s="4" t="s">
        <v>1100</v>
      </c>
      <c r="P401" s="4" t="s">
        <v>33</v>
      </c>
      <c r="Q401" s="4">
        <v>0</v>
      </c>
      <c r="R401" s="8">
        <v>45181.0000115741</v>
      </c>
      <c r="S401" s="6">
        <v>45186</v>
      </c>
      <c r="T401" s="4" t="s">
        <v>34</v>
      </c>
      <c r="U401" s="4">
        <v>537.62</v>
      </c>
      <c r="V401" s="4">
        <v>0</v>
      </c>
      <c r="W401" s="4">
        <v>0</v>
      </c>
      <c r="X401" s="4" t="s">
        <v>1851</v>
      </c>
      <c r="Y401" s="4" t="s">
        <v>787</v>
      </c>
    </row>
    <row r="402" s="4" customFormat="1" spans="1:25">
      <c r="A402" s="4" t="s">
        <v>1852</v>
      </c>
      <c r="B402" s="4" t="s">
        <v>26</v>
      </c>
      <c r="C402" s="4" t="s">
        <v>27</v>
      </c>
      <c r="D402" s="4" t="s">
        <v>1853</v>
      </c>
      <c r="E402" s="4" t="s">
        <v>29</v>
      </c>
      <c r="F402" s="6">
        <v>45182</v>
      </c>
      <c r="G402" s="6">
        <v>45183</v>
      </c>
      <c r="H402" s="4">
        <v>1</v>
      </c>
      <c r="I402" s="4">
        <v>1</v>
      </c>
      <c r="J402" s="4">
        <v>1</v>
      </c>
      <c r="K402" s="4" t="s">
        <v>30</v>
      </c>
      <c r="L402" s="4">
        <v>737.44</v>
      </c>
      <c r="M402" s="4">
        <v>737.44</v>
      </c>
      <c r="N402" s="4" t="s">
        <v>1854</v>
      </c>
      <c r="O402" s="4" t="s">
        <v>1100</v>
      </c>
      <c r="P402" s="4" t="s">
        <v>33</v>
      </c>
      <c r="Q402" s="4">
        <v>0</v>
      </c>
      <c r="R402" s="8">
        <v>45181</v>
      </c>
      <c r="S402" s="6">
        <v>45186</v>
      </c>
      <c r="T402" s="4" t="s">
        <v>34</v>
      </c>
      <c r="U402" s="4">
        <v>737.44</v>
      </c>
      <c r="V402" s="4">
        <v>0</v>
      </c>
      <c r="W402" s="4">
        <v>0</v>
      </c>
      <c r="X402" s="4" t="s">
        <v>1855</v>
      </c>
      <c r="Y402" s="4" t="s">
        <v>36</v>
      </c>
    </row>
    <row r="403" s="4" customFormat="1" spans="1:25">
      <c r="A403" s="4" t="s">
        <v>1856</v>
      </c>
      <c r="B403" s="4" t="s">
        <v>26</v>
      </c>
      <c r="C403" s="4" t="s">
        <v>27</v>
      </c>
      <c r="D403" s="4" t="s">
        <v>1857</v>
      </c>
      <c r="E403" s="4" t="s">
        <v>1858</v>
      </c>
      <c r="F403" s="6">
        <v>45181</v>
      </c>
      <c r="G403" s="6">
        <v>45183</v>
      </c>
      <c r="H403" s="4">
        <v>1</v>
      </c>
      <c r="I403" s="4">
        <v>2</v>
      </c>
      <c r="J403" s="4">
        <v>2</v>
      </c>
      <c r="K403" s="4" t="s">
        <v>30</v>
      </c>
      <c r="L403" s="4">
        <v>1799.08</v>
      </c>
      <c r="M403" s="4">
        <v>1799.08</v>
      </c>
      <c r="N403" s="4" t="s">
        <v>1859</v>
      </c>
      <c r="O403" s="4" t="s">
        <v>1100</v>
      </c>
      <c r="P403" s="4" t="s">
        <v>33</v>
      </c>
      <c r="Q403" s="4">
        <v>0</v>
      </c>
      <c r="R403" s="8">
        <v>45181.0000115741</v>
      </c>
      <c r="S403" s="6">
        <v>45186</v>
      </c>
      <c r="T403" s="4" t="s">
        <v>34</v>
      </c>
      <c r="U403" s="4">
        <v>1799.08</v>
      </c>
      <c r="V403" s="4">
        <v>0</v>
      </c>
      <c r="W403" s="4">
        <v>0</v>
      </c>
      <c r="X403" s="4" t="s">
        <v>1860</v>
      </c>
      <c r="Y403" s="4" t="s">
        <v>36</v>
      </c>
    </row>
    <row r="404" s="4" customFormat="1" spans="1:25">
      <c r="A404" s="4" t="s">
        <v>1861</v>
      </c>
      <c r="B404" s="4" t="s">
        <v>26</v>
      </c>
      <c r="C404" s="4" t="s">
        <v>27</v>
      </c>
      <c r="D404" s="4" t="s">
        <v>707</v>
      </c>
      <c r="E404" s="4" t="s">
        <v>870</v>
      </c>
      <c r="F404" s="6">
        <v>45181</v>
      </c>
      <c r="G404" s="6">
        <v>45183</v>
      </c>
      <c r="H404" s="4">
        <v>1</v>
      </c>
      <c r="I404" s="4">
        <v>2</v>
      </c>
      <c r="J404" s="4">
        <v>2</v>
      </c>
      <c r="K404" s="4" t="s">
        <v>30</v>
      </c>
      <c r="L404" s="4">
        <v>2122.7</v>
      </c>
      <c r="M404" s="4">
        <v>2122.7</v>
      </c>
      <c r="N404" s="4" t="s">
        <v>1862</v>
      </c>
      <c r="O404" s="4" t="s">
        <v>1100</v>
      </c>
      <c r="P404" s="4" t="s">
        <v>33</v>
      </c>
      <c r="Q404" s="4">
        <v>0</v>
      </c>
      <c r="R404" s="8">
        <v>45181</v>
      </c>
      <c r="S404" s="6">
        <v>45186</v>
      </c>
      <c r="T404" s="4" t="s">
        <v>34</v>
      </c>
      <c r="U404" s="4">
        <v>2122.7</v>
      </c>
      <c r="V404" s="4">
        <v>0</v>
      </c>
      <c r="W404" s="4">
        <v>0</v>
      </c>
      <c r="X404" s="4" t="s">
        <v>1863</v>
      </c>
      <c r="Y404" s="4" t="s">
        <v>1864</v>
      </c>
    </row>
    <row r="405" s="4" customFormat="1" spans="1:25">
      <c r="A405" s="4" t="s">
        <v>1865</v>
      </c>
      <c r="B405" s="4" t="s">
        <v>26</v>
      </c>
      <c r="C405" s="4" t="s">
        <v>27</v>
      </c>
      <c r="D405" s="4" t="s">
        <v>1866</v>
      </c>
      <c r="E405" s="4" t="s">
        <v>239</v>
      </c>
      <c r="F405" s="6">
        <v>45181</v>
      </c>
      <c r="G405" s="6">
        <v>45183</v>
      </c>
      <c r="H405" s="4">
        <v>1</v>
      </c>
      <c r="I405" s="4">
        <v>2</v>
      </c>
      <c r="J405" s="4">
        <v>2</v>
      </c>
      <c r="K405" s="4" t="s">
        <v>30</v>
      </c>
      <c r="L405" s="4">
        <v>550.92</v>
      </c>
      <c r="M405" s="4">
        <v>550.92</v>
      </c>
      <c r="N405" s="4" t="s">
        <v>1867</v>
      </c>
      <c r="O405" s="4" t="s">
        <v>1100</v>
      </c>
      <c r="P405" s="4" t="s">
        <v>33</v>
      </c>
      <c r="Q405" s="4">
        <v>0</v>
      </c>
      <c r="R405" s="8">
        <v>45181.0000115741</v>
      </c>
      <c r="S405" s="6">
        <v>45186</v>
      </c>
      <c r="T405" s="4" t="s">
        <v>34</v>
      </c>
      <c r="U405" s="4">
        <v>550.92</v>
      </c>
      <c r="V405" s="4">
        <v>0</v>
      </c>
      <c r="W405" s="4">
        <v>0</v>
      </c>
      <c r="X405" s="4" t="s">
        <v>1868</v>
      </c>
      <c r="Y405" s="4" t="s">
        <v>1869</v>
      </c>
    </row>
    <row r="406" s="4" customFormat="1" spans="1:25">
      <c r="A406" s="4" t="s">
        <v>1870</v>
      </c>
      <c r="B406" s="4" t="s">
        <v>26</v>
      </c>
      <c r="C406" s="4" t="s">
        <v>27</v>
      </c>
      <c r="D406" s="4" t="s">
        <v>1871</v>
      </c>
      <c r="E406" s="4" t="s">
        <v>1872</v>
      </c>
      <c r="F406" s="6">
        <v>45182</v>
      </c>
      <c r="G406" s="6">
        <v>45183</v>
      </c>
      <c r="H406" s="4">
        <v>1</v>
      </c>
      <c r="I406" s="4">
        <v>1</v>
      </c>
      <c r="J406" s="4">
        <v>1</v>
      </c>
      <c r="K406" s="4" t="s">
        <v>30</v>
      </c>
      <c r="L406" s="4">
        <v>391.04</v>
      </c>
      <c r="M406" s="4">
        <v>391.04</v>
      </c>
      <c r="N406" s="4" t="s">
        <v>1873</v>
      </c>
      <c r="O406" s="4" t="s">
        <v>1100</v>
      </c>
      <c r="P406" s="4" t="s">
        <v>33</v>
      </c>
      <c r="Q406" s="4">
        <v>0</v>
      </c>
      <c r="R406" s="8">
        <v>45181.0000115741</v>
      </c>
      <c r="S406" s="6">
        <v>45186</v>
      </c>
      <c r="T406" s="4" t="s">
        <v>34</v>
      </c>
      <c r="U406" s="4">
        <v>391.04</v>
      </c>
      <c r="V406" s="4">
        <v>0</v>
      </c>
      <c r="W406" s="4">
        <v>0</v>
      </c>
      <c r="X406" s="4" t="s">
        <v>1874</v>
      </c>
      <c r="Y406" s="4" t="s">
        <v>1875</v>
      </c>
    </row>
    <row r="407" s="4" customFormat="1" spans="1:25">
      <c r="A407" s="4" t="s">
        <v>1876</v>
      </c>
      <c r="B407" s="4" t="s">
        <v>26</v>
      </c>
      <c r="C407" s="4" t="s">
        <v>27</v>
      </c>
      <c r="D407" s="4" t="s">
        <v>1877</v>
      </c>
      <c r="E407" s="4" t="s">
        <v>760</v>
      </c>
      <c r="F407" s="6">
        <v>45182</v>
      </c>
      <c r="G407" s="6">
        <v>45183</v>
      </c>
      <c r="H407" s="4">
        <v>2</v>
      </c>
      <c r="I407" s="4">
        <v>1</v>
      </c>
      <c r="J407" s="4">
        <v>2</v>
      </c>
      <c r="K407" s="4" t="s">
        <v>30</v>
      </c>
      <c r="L407" s="4">
        <v>513.2</v>
      </c>
      <c r="M407" s="4">
        <v>513.2</v>
      </c>
      <c r="N407" s="4" t="s">
        <v>1878</v>
      </c>
      <c r="O407" s="4" t="s">
        <v>1100</v>
      </c>
      <c r="P407" s="4" t="s">
        <v>33</v>
      </c>
      <c r="Q407" s="4">
        <v>0</v>
      </c>
      <c r="R407" s="8">
        <v>45181</v>
      </c>
      <c r="S407" s="6">
        <v>45186</v>
      </c>
      <c r="T407" s="4" t="s">
        <v>34</v>
      </c>
      <c r="U407" s="4">
        <v>513.2</v>
      </c>
      <c r="V407" s="4">
        <v>0</v>
      </c>
      <c r="W407" s="4">
        <v>0</v>
      </c>
      <c r="X407" s="4" t="s">
        <v>1879</v>
      </c>
      <c r="Y407" s="4" t="s">
        <v>1880</v>
      </c>
    </row>
    <row r="408" s="4" customFormat="1" spans="1:25">
      <c r="A408" s="4" t="s">
        <v>1881</v>
      </c>
      <c r="B408" s="4" t="s">
        <v>26</v>
      </c>
      <c r="C408" s="4" t="s">
        <v>27</v>
      </c>
      <c r="D408" s="4" t="s">
        <v>1882</v>
      </c>
      <c r="E408" s="4" t="s">
        <v>1883</v>
      </c>
      <c r="F408" s="6">
        <v>45181</v>
      </c>
      <c r="G408" s="6">
        <v>45183</v>
      </c>
      <c r="H408" s="4">
        <v>1</v>
      </c>
      <c r="I408" s="4">
        <v>2</v>
      </c>
      <c r="J408" s="4">
        <v>2</v>
      </c>
      <c r="K408" s="4" t="s">
        <v>30</v>
      </c>
      <c r="L408" s="4">
        <v>2492</v>
      </c>
      <c r="M408" s="4">
        <v>2492</v>
      </c>
      <c r="N408" s="4" t="s">
        <v>1884</v>
      </c>
      <c r="O408" s="4" t="s">
        <v>1100</v>
      </c>
      <c r="P408" s="4" t="s">
        <v>33</v>
      </c>
      <c r="Q408" s="4">
        <v>0</v>
      </c>
      <c r="R408" s="8">
        <v>45181</v>
      </c>
      <c r="S408" s="6">
        <v>45186</v>
      </c>
      <c r="T408" s="4" t="s">
        <v>34</v>
      </c>
      <c r="U408" s="4">
        <v>2492</v>
      </c>
      <c r="V408" s="4">
        <v>0</v>
      </c>
      <c r="W408" s="4">
        <v>0</v>
      </c>
      <c r="X408" s="4" t="s">
        <v>1885</v>
      </c>
      <c r="Y408" s="4" t="s">
        <v>1007</v>
      </c>
    </row>
    <row r="409" s="4" customFormat="1" spans="1:25">
      <c r="A409" s="4" t="s">
        <v>1886</v>
      </c>
      <c r="B409" s="4" t="s">
        <v>26</v>
      </c>
      <c r="C409" s="4" t="s">
        <v>27</v>
      </c>
      <c r="D409" s="4" t="s">
        <v>1887</v>
      </c>
      <c r="E409" s="4" t="s">
        <v>1888</v>
      </c>
      <c r="F409" s="6">
        <v>45181</v>
      </c>
      <c r="G409" s="6">
        <v>45183</v>
      </c>
      <c r="H409" s="4">
        <v>1</v>
      </c>
      <c r="I409" s="4">
        <v>2</v>
      </c>
      <c r="J409" s="4">
        <v>2</v>
      </c>
      <c r="K409" s="4" t="s">
        <v>30</v>
      </c>
      <c r="L409" s="4">
        <v>2517.5</v>
      </c>
      <c r="M409" s="4">
        <v>2517.5</v>
      </c>
      <c r="N409" s="4" t="s">
        <v>1889</v>
      </c>
      <c r="O409" s="4" t="s">
        <v>1100</v>
      </c>
      <c r="P409" s="4" t="s">
        <v>33</v>
      </c>
      <c r="Q409" s="4">
        <v>0</v>
      </c>
      <c r="R409" s="8">
        <v>45181.0000115741</v>
      </c>
      <c r="S409" s="6">
        <v>45186</v>
      </c>
      <c r="T409" s="4" t="s">
        <v>34</v>
      </c>
      <c r="U409" s="4">
        <v>2517.5</v>
      </c>
      <c r="V409" s="4">
        <v>0</v>
      </c>
      <c r="W409" s="4">
        <v>0</v>
      </c>
      <c r="X409" s="4" t="s">
        <v>1890</v>
      </c>
      <c r="Y409" s="4" t="s">
        <v>1891</v>
      </c>
    </row>
    <row r="410" s="4" customFormat="1" spans="1:25">
      <c r="A410" s="4" t="s">
        <v>1892</v>
      </c>
      <c r="B410" s="4" t="s">
        <v>26</v>
      </c>
      <c r="C410" s="4" t="s">
        <v>27</v>
      </c>
      <c r="D410" s="4" t="s">
        <v>1893</v>
      </c>
      <c r="E410" s="4" t="s">
        <v>695</v>
      </c>
      <c r="F410" s="6">
        <v>45182</v>
      </c>
      <c r="G410" s="6">
        <v>45183</v>
      </c>
      <c r="H410" s="4">
        <v>1</v>
      </c>
      <c r="I410" s="4">
        <v>1</v>
      </c>
      <c r="J410" s="4">
        <v>1</v>
      </c>
      <c r="K410" s="4" t="s">
        <v>30</v>
      </c>
      <c r="L410" s="4">
        <v>1817.31</v>
      </c>
      <c r="M410" s="4">
        <v>1817.31</v>
      </c>
      <c r="N410" s="4" t="s">
        <v>1894</v>
      </c>
      <c r="O410" s="4" t="s">
        <v>1100</v>
      </c>
      <c r="P410" s="4" t="s">
        <v>33</v>
      </c>
      <c r="Q410" s="4">
        <v>0</v>
      </c>
      <c r="R410" s="8">
        <v>45181</v>
      </c>
      <c r="S410" s="6">
        <v>45186</v>
      </c>
      <c r="T410" s="4" t="s">
        <v>34</v>
      </c>
      <c r="U410" s="4">
        <v>1817.31</v>
      </c>
      <c r="V410" s="4">
        <v>0</v>
      </c>
      <c r="W410" s="4">
        <v>0</v>
      </c>
      <c r="X410" s="4" t="s">
        <v>1895</v>
      </c>
      <c r="Y410" s="4" t="s">
        <v>1896</v>
      </c>
    </row>
    <row r="411" s="4" customFormat="1" spans="1:25">
      <c r="A411" s="4" t="s">
        <v>1897</v>
      </c>
      <c r="B411" s="4" t="s">
        <v>26</v>
      </c>
      <c r="C411" s="4" t="s">
        <v>27</v>
      </c>
      <c r="D411" s="4" t="s">
        <v>1580</v>
      </c>
      <c r="E411" s="4" t="s">
        <v>401</v>
      </c>
      <c r="F411" s="6">
        <v>45182</v>
      </c>
      <c r="G411" s="6">
        <v>45183</v>
      </c>
      <c r="H411" s="4">
        <v>1</v>
      </c>
      <c r="I411" s="4">
        <v>1</v>
      </c>
      <c r="J411" s="4">
        <v>1</v>
      </c>
      <c r="K411" s="4" t="s">
        <v>30</v>
      </c>
      <c r="L411" s="4">
        <v>812.29</v>
      </c>
      <c r="M411" s="4">
        <v>812.29</v>
      </c>
      <c r="N411" s="4" t="s">
        <v>1898</v>
      </c>
      <c r="O411" s="4" t="s">
        <v>1100</v>
      </c>
      <c r="P411" s="4" t="s">
        <v>33</v>
      </c>
      <c r="Q411" s="4">
        <v>0</v>
      </c>
      <c r="R411" s="8">
        <v>45181</v>
      </c>
      <c r="S411" s="6">
        <v>45186</v>
      </c>
      <c r="T411" s="4" t="s">
        <v>34</v>
      </c>
      <c r="U411" s="4">
        <v>812.29</v>
      </c>
      <c r="V411" s="4">
        <v>0</v>
      </c>
      <c r="W411" s="4">
        <v>0</v>
      </c>
      <c r="X411" s="4" t="s">
        <v>1899</v>
      </c>
      <c r="Y411" s="4" t="s">
        <v>1900</v>
      </c>
    </row>
    <row r="412" s="4" customFormat="1" spans="1:25">
      <c r="A412" s="4" t="s">
        <v>1901</v>
      </c>
      <c r="B412" s="4" t="s">
        <v>26</v>
      </c>
      <c r="C412" s="4" t="s">
        <v>27</v>
      </c>
      <c r="D412" s="4" t="s">
        <v>1902</v>
      </c>
      <c r="E412" s="4" t="s">
        <v>1660</v>
      </c>
      <c r="F412" s="6">
        <v>45182</v>
      </c>
      <c r="G412" s="6">
        <v>45183</v>
      </c>
      <c r="H412" s="4">
        <v>1</v>
      </c>
      <c r="I412" s="4">
        <v>1</v>
      </c>
      <c r="J412" s="4">
        <v>1</v>
      </c>
      <c r="K412" s="4" t="s">
        <v>30</v>
      </c>
      <c r="L412" s="4">
        <v>293.27</v>
      </c>
      <c r="M412" s="4">
        <v>293.27</v>
      </c>
      <c r="N412" s="4" t="s">
        <v>1903</v>
      </c>
      <c r="O412" s="4" t="s">
        <v>1100</v>
      </c>
      <c r="P412" s="4" t="s">
        <v>33</v>
      </c>
      <c r="Q412" s="4">
        <v>0</v>
      </c>
      <c r="R412" s="8">
        <v>45181</v>
      </c>
      <c r="S412" s="6">
        <v>45186</v>
      </c>
      <c r="T412" s="4" t="s">
        <v>34</v>
      </c>
      <c r="U412" s="4">
        <v>293.27</v>
      </c>
      <c r="V412" s="4">
        <v>0</v>
      </c>
      <c r="W412" s="4">
        <v>0</v>
      </c>
      <c r="X412" s="4" t="s">
        <v>1904</v>
      </c>
      <c r="Y412" s="4" t="s">
        <v>1905</v>
      </c>
    </row>
    <row r="413" s="4" customFormat="1" spans="1:25">
      <c r="A413" s="4" t="s">
        <v>1906</v>
      </c>
      <c r="B413" s="4" t="s">
        <v>26</v>
      </c>
      <c r="C413" s="4" t="s">
        <v>27</v>
      </c>
      <c r="D413" s="4" t="s">
        <v>1907</v>
      </c>
      <c r="E413" s="4" t="s">
        <v>1908</v>
      </c>
      <c r="F413" s="6">
        <v>45182</v>
      </c>
      <c r="G413" s="6">
        <v>45183</v>
      </c>
      <c r="H413" s="4">
        <v>1</v>
      </c>
      <c r="I413" s="4">
        <v>1</v>
      </c>
      <c r="J413" s="4">
        <v>1</v>
      </c>
      <c r="K413" s="4" t="s">
        <v>30</v>
      </c>
      <c r="L413" s="4">
        <v>379.62</v>
      </c>
      <c r="M413" s="4">
        <v>379.62</v>
      </c>
      <c r="N413" s="4" t="s">
        <v>1909</v>
      </c>
      <c r="O413" s="4" t="s">
        <v>1100</v>
      </c>
      <c r="P413" s="4" t="s">
        <v>33</v>
      </c>
      <c r="Q413" s="4">
        <v>0</v>
      </c>
      <c r="R413" s="8">
        <v>45181</v>
      </c>
      <c r="S413" s="6">
        <v>45186</v>
      </c>
      <c r="T413" s="4" t="s">
        <v>34</v>
      </c>
      <c r="U413" s="4">
        <v>379.62</v>
      </c>
      <c r="V413" s="4">
        <v>0</v>
      </c>
      <c r="W413" s="4">
        <v>0</v>
      </c>
      <c r="X413" s="4" t="s">
        <v>1910</v>
      </c>
      <c r="Y413" s="4" t="s">
        <v>36</v>
      </c>
    </row>
    <row r="414" s="4" customFormat="1" spans="1:25">
      <c r="A414" s="4" t="s">
        <v>1911</v>
      </c>
      <c r="B414" s="4" t="s">
        <v>26</v>
      </c>
      <c r="C414" s="4" t="s">
        <v>27</v>
      </c>
      <c r="D414" s="4" t="s">
        <v>1853</v>
      </c>
      <c r="E414" s="4" t="s">
        <v>1912</v>
      </c>
      <c r="F414" s="6">
        <v>45182</v>
      </c>
      <c r="G414" s="6">
        <v>45183</v>
      </c>
      <c r="H414" s="4">
        <v>2</v>
      </c>
      <c r="I414" s="4">
        <v>1</v>
      </c>
      <c r="J414" s="4">
        <v>2</v>
      </c>
      <c r="K414" s="4" t="s">
        <v>30</v>
      </c>
      <c r="L414" s="4">
        <v>1637.54</v>
      </c>
      <c r="M414" s="4">
        <v>1637.54</v>
      </c>
      <c r="N414" s="4" t="s">
        <v>1913</v>
      </c>
      <c r="O414" s="4" t="s">
        <v>1100</v>
      </c>
      <c r="P414" s="4" t="s">
        <v>33</v>
      </c>
      <c r="Q414" s="4">
        <v>0</v>
      </c>
      <c r="R414" s="8">
        <v>45181.0000115741</v>
      </c>
      <c r="S414" s="6">
        <v>45186</v>
      </c>
      <c r="T414" s="4" t="s">
        <v>34</v>
      </c>
      <c r="U414" s="4">
        <v>1637.54</v>
      </c>
      <c r="V414" s="4">
        <v>0</v>
      </c>
      <c r="W414" s="4">
        <v>0</v>
      </c>
      <c r="X414" s="4" t="s">
        <v>1914</v>
      </c>
      <c r="Y414" s="4" t="s">
        <v>36</v>
      </c>
    </row>
    <row r="415" s="4" customFormat="1" spans="1:25">
      <c r="A415" s="4" t="s">
        <v>1915</v>
      </c>
      <c r="B415" s="4" t="s">
        <v>26</v>
      </c>
      <c r="C415" s="4" t="s">
        <v>27</v>
      </c>
      <c r="D415" s="4" t="s">
        <v>1916</v>
      </c>
      <c r="E415" s="4" t="s">
        <v>1917</v>
      </c>
      <c r="F415" s="6">
        <v>45182</v>
      </c>
      <c r="G415" s="6">
        <v>45183</v>
      </c>
      <c r="H415" s="4">
        <v>1</v>
      </c>
      <c r="I415" s="4">
        <v>1</v>
      </c>
      <c r="J415" s="4">
        <v>1</v>
      </c>
      <c r="K415" s="4" t="s">
        <v>30</v>
      </c>
      <c r="L415" s="4">
        <v>753.92</v>
      </c>
      <c r="M415" s="4">
        <v>753.92</v>
      </c>
      <c r="N415" s="4" t="s">
        <v>1918</v>
      </c>
      <c r="O415" s="4" t="s">
        <v>1100</v>
      </c>
      <c r="P415" s="4" t="s">
        <v>33</v>
      </c>
      <c r="Q415" s="4">
        <v>0</v>
      </c>
      <c r="R415" s="8">
        <v>45181.0000115741</v>
      </c>
      <c r="S415" s="6">
        <v>45186</v>
      </c>
      <c r="T415" s="4" t="s">
        <v>34</v>
      </c>
      <c r="U415" s="4">
        <v>753.92</v>
      </c>
      <c r="V415" s="4">
        <v>0</v>
      </c>
      <c r="W415" s="4">
        <v>0</v>
      </c>
      <c r="X415" s="4" t="s">
        <v>1919</v>
      </c>
      <c r="Y415" s="4" t="s">
        <v>1920</v>
      </c>
    </row>
    <row r="416" s="4" customFormat="1" spans="1:25">
      <c r="A416" s="4" t="s">
        <v>1921</v>
      </c>
      <c r="B416" s="4" t="s">
        <v>26</v>
      </c>
      <c r="C416" s="4" t="s">
        <v>27</v>
      </c>
      <c r="D416" s="4" t="s">
        <v>1922</v>
      </c>
      <c r="E416" s="4" t="s">
        <v>1923</v>
      </c>
      <c r="F416" s="6">
        <v>45182</v>
      </c>
      <c r="G416" s="6">
        <v>45183</v>
      </c>
      <c r="H416" s="4">
        <v>1</v>
      </c>
      <c r="I416" s="4">
        <v>1</v>
      </c>
      <c r="J416" s="4">
        <v>1</v>
      </c>
      <c r="K416" s="4" t="s">
        <v>30</v>
      </c>
      <c r="L416" s="4">
        <v>236.94</v>
      </c>
      <c r="M416" s="4">
        <v>236.94</v>
      </c>
      <c r="N416" s="4" t="s">
        <v>1924</v>
      </c>
      <c r="O416" s="4" t="s">
        <v>1100</v>
      </c>
      <c r="P416" s="4" t="s">
        <v>33</v>
      </c>
      <c r="Q416" s="4">
        <v>0</v>
      </c>
      <c r="R416" s="8">
        <v>45181.0000115741</v>
      </c>
      <c r="S416" s="6">
        <v>45186</v>
      </c>
      <c r="T416" s="4" t="s">
        <v>34</v>
      </c>
      <c r="U416" s="4">
        <v>236.94</v>
      </c>
      <c r="V416" s="4">
        <v>0</v>
      </c>
      <c r="W416" s="4">
        <v>0</v>
      </c>
      <c r="X416" s="4" t="s">
        <v>1925</v>
      </c>
      <c r="Y416" s="4" t="s">
        <v>36</v>
      </c>
    </row>
    <row r="417" s="4" customFormat="1" spans="1:25">
      <c r="A417" s="4" t="s">
        <v>1926</v>
      </c>
      <c r="B417" s="4" t="s">
        <v>26</v>
      </c>
      <c r="C417" s="4" t="s">
        <v>27</v>
      </c>
      <c r="D417" s="4" t="s">
        <v>1927</v>
      </c>
      <c r="E417" s="4" t="s">
        <v>1928</v>
      </c>
      <c r="F417" s="6">
        <v>45182</v>
      </c>
      <c r="G417" s="6">
        <v>45183</v>
      </c>
      <c r="H417" s="4">
        <v>1</v>
      </c>
      <c r="I417" s="4">
        <v>1</v>
      </c>
      <c r="J417" s="4">
        <v>1</v>
      </c>
      <c r="K417" s="4" t="s">
        <v>30</v>
      </c>
      <c r="L417" s="4">
        <v>133.62</v>
      </c>
      <c r="M417" s="4">
        <v>133.62</v>
      </c>
      <c r="N417" s="4" t="s">
        <v>1929</v>
      </c>
      <c r="O417" s="4" t="s">
        <v>1100</v>
      </c>
      <c r="P417" s="4" t="s">
        <v>33</v>
      </c>
      <c r="Q417" s="4">
        <v>0</v>
      </c>
      <c r="R417" s="8">
        <v>45181</v>
      </c>
      <c r="S417" s="6">
        <v>45186</v>
      </c>
      <c r="T417" s="4" t="s">
        <v>34</v>
      </c>
      <c r="U417" s="4">
        <v>133.62</v>
      </c>
      <c r="V417" s="4">
        <v>0</v>
      </c>
      <c r="W417" s="4">
        <v>0</v>
      </c>
      <c r="X417" s="4" t="s">
        <v>1930</v>
      </c>
      <c r="Y417" s="4" t="s">
        <v>1931</v>
      </c>
    </row>
    <row r="418" s="4" customFormat="1" spans="1:25">
      <c r="A418" s="4" t="s">
        <v>1932</v>
      </c>
      <c r="B418" s="4" t="s">
        <v>26</v>
      </c>
      <c r="C418" s="4" t="s">
        <v>27</v>
      </c>
      <c r="D418" s="4" t="s">
        <v>1933</v>
      </c>
      <c r="E418" s="4" t="s">
        <v>1443</v>
      </c>
      <c r="F418" s="6">
        <v>45182</v>
      </c>
      <c r="G418" s="6">
        <v>45183</v>
      </c>
      <c r="H418" s="4">
        <v>1</v>
      </c>
      <c r="I418" s="4">
        <v>1</v>
      </c>
      <c r="J418" s="4">
        <v>1</v>
      </c>
      <c r="K418" s="4" t="s">
        <v>30</v>
      </c>
      <c r="L418" s="4">
        <v>5720.26</v>
      </c>
      <c r="M418" s="4">
        <v>5720.26</v>
      </c>
      <c r="N418" s="4" t="s">
        <v>1934</v>
      </c>
      <c r="O418" s="4" t="s">
        <v>1100</v>
      </c>
      <c r="P418" s="4" t="s">
        <v>33</v>
      </c>
      <c r="Q418" s="4">
        <v>0</v>
      </c>
      <c r="R418" s="8">
        <v>45181</v>
      </c>
      <c r="S418" s="6">
        <v>45186</v>
      </c>
      <c r="T418" s="4" t="s">
        <v>34</v>
      </c>
      <c r="U418" s="4">
        <v>5720.26</v>
      </c>
      <c r="V418" s="4">
        <v>0</v>
      </c>
      <c r="W418" s="4">
        <v>0</v>
      </c>
      <c r="X418" s="4" t="s">
        <v>1935</v>
      </c>
      <c r="Y418" s="4" t="s">
        <v>1936</v>
      </c>
    </row>
    <row r="419" s="4" customFormat="1" spans="1:25">
      <c r="A419" s="4" t="s">
        <v>1937</v>
      </c>
      <c r="B419" s="4" t="s">
        <v>26</v>
      </c>
      <c r="C419" s="4" t="s">
        <v>27</v>
      </c>
      <c r="D419" s="4" t="s">
        <v>1938</v>
      </c>
      <c r="E419" s="4" t="s">
        <v>1046</v>
      </c>
      <c r="F419" s="6">
        <v>45182</v>
      </c>
      <c r="G419" s="6">
        <v>45183</v>
      </c>
      <c r="H419" s="4">
        <v>1</v>
      </c>
      <c r="I419" s="4">
        <v>1</v>
      </c>
      <c r="J419" s="4">
        <v>1</v>
      </c>
      <c r="K419" s="4" t="s">
        <v>30</v>
      </c>
      <c r="L419" s="4">
        <v>437.74</v>
      </c>
      <c r="M419" s="4">
        <v>437.74</v>
      </c>
      <c r="N419" s="4" t="s">
        <v>1939</v>
      </c>
      <c r="O419" s="4" t="s">
        <v>1100</v>
      </c>
      <c r="P419" s="4" t="s">
        <v>33</v>
      </c>
      <c r="Q419" s="4">
        <v>0</v>
      </c>
      <c r="R419" s="8">
        <v>45181.0000115741</v>
      </c>
      <c r="S419" s="6">
        <v>45186</v>
      </c>
      <c r="T419" s="4" t="s">
        <v>34</v>
      </c>
      <c r="U419" s="4">
        <v>437.74</v>
      </c>
      <c r="V419" s="4">
        <v>0</v>
      </c>
      <c r="W419" s="4">
        <v>0</v>
      </c>
      <c r="X419" s="4" t="s">
        <v>1940</v>
      </c>
      <c r="Y419" s="4" t="s">
        <v>36</v>
      </c>
    </row>
    <row r="420" s="4" customFormat="1" spans="1:25">
      <c r="A420" s="4" t="s">
        <v>1941</v>
      </c>
      <c r="B420" s="4" t="s">
        <v>26</v>
      </c>
      <c r="C420" s="4" t="s">
        <v>27</v>
      </c>
      <c r="D420" s="4" t="s">
        <v>645</v>
      </c>
      <c r="E420" s="4" t="s">
        <v>646</v>
      </c>
      <c r="F420" s="6">
        <v>45182</v>
      </c>
      <c r="G420" s="6">
        <v>45183</v>
      </c>
      <c r="H420" s="4">
        <v>1</v>
      </c>
      <c r="I420" s="4">
        <v>1</v>
      </c>
      <c r="J420" s="4">
        <v>1</v>
      </c>
      <c r="K420" s="4" t="s">
        <v>30</v>
      </c>
      <c r="L420" s="4">
        <v>250.09</v>
      </c>
      <c r="M420" s="4">
        <v>250.09</v>
      </c>
      <c r="N420" s="4" t="s">
        <v>1942</v>
      </c>
      <c r="O420" s="4" t="s">
        <v>1100</v>
      </c>
      <c r="P420" s="4" t="s">
        <v>33</v>
      </c>
      <c r="Q420" s="4">
        <v>0</v>
      </c>
      <c r="R420" s="8">
        <v>45181.0000115741</v>
      </c>
      <c r="S420" s="6">
        <v>45186</v>
      </c>
      <c r="T420" s="4" t="s">
        <v>34</v>
      </c>
      <c r="U420" s="4">
        <v>250.09</v>
      </c>
      <c r="V420" s="4">
        <v>0</v>
      </c>
      <c r="W420" s="4">
        <v>0</v>
      </c>
      <c r="X420" s="4" t="s">
        <v>1943</v>
      </c>
      <c r="Y420" s="4" t="s">
        <v>36</v>
      </c>
    </row>
    <row r="421" s="4" customFormat="1" spans="1:25">
      <c r="A421" s="4" t="s">
        <v>1944</v>
      </c>
      <c r="B421" s="4" t="s">
        <v>26</v>
      </c>
      <c r="C421" s="4" t="s">
        <v>27</v>
      </c>
      <c r="D421" s="4" t="s">
        <v>1945</v>
      </c>
      <c r="E421" s="4" t="s">
        <v>1946</v>
      </c>
      <c r="F421" s="6">
        <v>45182</v>
      </c>
      <c r="G421" s="6">
        <v>45183</v>
      </c>
      <c r="H421" s="4">
        <v>1</v>
      </c>
      <c r="I421" s="4">
        <v>1</v>
      </c>
      <c r="J421" s="4">
        <v>1</v>
      </c>
      <c r="K421" s="4" t="s">
        <v>30</v>
      </c>
      <c r="L421" s="4">
        <v>4098.56</v>
      </c>
      <c r="M421" s="4">
        <v>4098.56</v>
      </c>
      <c r="N421" s="4" t="s">
        <v>1947</v>
      </c>
      <c r="O421" s="4" t="s">
        <v>1100</v>
      </c>
      <c r="P421" s="4" t="s">
        <v>33</v>
      </c>
      <c r="Q421" s="4">
        <v>0</v>
      </c>
      <c r="R421" s="8">
        <v>45181</v>
      </c>
      <c r="S421" s="6">
        <v>45186</v>
      </c>
      <c r="T421" s="4" t="s">
        <v>34</v>
      </c>
      <c r="U421" s="4">
        <v>4098.56</v>
      </c>
      <c r="V421" s="4">
        <v>0</v>
      </c>
      <c r="W421" s="4">
        <v>0</v>
      </c>
      <c r="X421" s="4" t="s">
        <v>1948</v>
      </c>
      <c r="Y421" s="4" t="s">
        <v>36</v>
      </c>
    </row>
    <row r="422" s="4" customFormat="1" spans="1:25">
      <c r="A422" s="4" t="s">
        <v>1949</v>
      </c>
      <c r="B422" s="4" t="s">
        <v>26</v>
      </c>
      <c r="C422" s="4" t="s">
        <v>27</v>
      </c>
      <c r="D422" s="4" t="s">
        <v>1950</v>
      </c>
      <c r="E422" s="4" t="s">
        <v>1951</v>
      </c>
      <c r="F422" s="6">
        <v>45182</v>
      </c>
      <c r="G422" s="6">
        <v>45183</v>
      </c>
      <c r="H422" s="4">
        <v>1</v>
      </c>
      <c r="I422" s="4">
        <v>1</v>
      </c>
      <c r="J422" s="4">
        <v>1</v>
      </c>
      <c r="K422" s="4" t="s">
        <v>30</v>
      </c>
      <c r="L422" s="4">
        <v>141.62</v>
      </c>
      <c r="M422" s="4">
        <v>141.62</v>
      </c>
      <c r="N422" s="4" t="s">
        <v>1952</v>
      </c>
      <c r="O422" s="4" t="s">
        <v>1100</v>
      </c>
      <c r="P422" s="4" t="s">
        <v>33</v>
      </c>
      <c r="Q422" s="4">
        <v>0</v>
      </c>
      <c r="R422" s="8">
        <v>45181.0000115741</v>
      </c>
      <c r="S422" s="6">
        <v>45186</v>
      </c>
      <c r="T422" s="4" t="s">
        <v>34</v>
      </c>
      <c r="U422" s="4">
        <v>141.62</v>
      </c>
      <c r="V422" s="4">
        <v>0</v>
      </c>
      <c r="W422" s="4">
        <v>0</v>
      </c>
      <c r="X422" s="4" t="s">
        <v>1953</v>
      </c>
      <c r="Y422" s="4" t="s">
        <v>36</v>
      </c>
    </row>
    <row r="423" s="4" customFormat="1" spans="1:25">
      <c r="A423" s="4" t="s">
        <v>1954</v>
      </c>
      <c r="B423" s="4" t="s">
        <v>26</v>
      </c>
      <c r="C423" s="4" t="s">
        <v>27</v>
      </c>
      <c r="D423" s="4" t="s">
        <v>1955</v>
      </c>
      <c r="E423" s="4" t="s">
        <v>1360</v>
      </c>
      <c r="F423" s="6">
        <v>45182</v>
      </c>
      <c r="G423" s="6">
        <v>45183</v>
      </c>
      <c r="H423" s="4">
        <v>1</v>
      </c>
      <c r="I423" s="4">
        <v>1</v>
      </c>
      <c r="J423" s="4">
        <v>1</v>
      </c>
      <c r="K423" s="4" t="s">
        <v>30</v>
      </c>
      <c r="L423" s="4">
        <v>358.63</v>
      </c>
      <c r="M423" s="4">
        <v>358.63</v>
      </c>
      <c r="N423" s="4" t="s">
        <v>1956</v>
      </c>
      <c r="O423" s="4" t="s">
        <v>1100</v>
      </c>
      <c r="P423" s="4" t="s">
        <v>33</v>
      </c>
      <c r="Q423" s="4">
        <v>0</v>
      </c>
      <c r="R423" s="8">
        <v>45181</v>
      </c>
      <c r="S423" s="6">
        <v>45186</v>
      </c>
      <c r="T423" s="4" t="s">
        <v>34</v>
      </c>
      <c r="U423" s="4">
        <v>358.63</v>
      </c>
      <c r="V423" s="4">
        <v>0</v>
      </c>
      <c r="W423" s="4">
        <v>0</v>
      </c>
      <c r="X423" s="4" t="s">
        <v>1957</v>
      </c>
      <c r="Y423" s="4" t="s">
        <v>1958</v>
      </c>
    </row>
    <row r="424" s="4" customFormat="1" spans="1:25">
      <c r="A424" s="4" t="s">
        <v>1959</v>
      </c>
      <c r="B424" s="4" t="s">
        <v>26</v>
      </c>
      <c r="C424" s="4" t="s">
        <v>27</v>
      </c>
      <c r="D424" s="4" t="s">
        <v>1960</v>
      </c>
      <c r="E424" s="4" t="s">
        <v>1197</v>
      </c>
      <c r="F424" s="6">
        <v>45182</v>
      </c>
      <c r="G424" s="6">
        <v>45183</v>
      </c>
      <c r="H424" s="4">
        <v>1</v>
      </c>
      <c r="I424" s="4">
        <v>1</v>
      </c>
      <c r="J424" s="4">
        <v>1</v>
      </c>
      <c r="K424" s="4" t="s">
        <v>30</v>
      </c>
      <c r="L424" s="4">
        <v>169.48</v>
      </c>
      <c r="M424" s="4">
        <v>169.48</v>
      </c>
      <c r="N424" s="4" t="s">
        <v>1961</v>
      </c>
      <c r="O424" s="4" t="s">
        <v>1100</v>
      </c>
      <c r="P424" s="4" t="s">
        <v>33</v>
      </c>
      <c r="Q424" s="4">
        <v>0</v>
      </c>
      <c r="R424" s="8">
        <v>45181</v>
      </c>
      <c r="S424" s="6">
        <v>45186</v>
      </c>
      <c r="T424" s="4" t="s">
        <v>34</v>
      </c>
      <c r="U424" s="4">
        <v>169.48</v>
      </c>
      <c r="V424" s="4">
        <v>0</v>
      </c>
      <c r="W424" s="4">
        <v>0</v>
      </c>
      <c r="X424" s="4" t="s">
        <v>1962</v>
      </c>
      <c r="Y424" s="4" t="s">
        <v>1963</v>
      </c>
    </row>
    <row r="425" s="4" customFormat="1" spans="1:25">
      <c r="A425" s="4" t="s">
        <v>1964</v>
      </c>
      <c r="B425" s="4" t="s">
        <v>26</v>
      </c>
      <c r="C425" s="4" t="s">
        <v>27</v>
      </c>
      <c r="D425" s="4" t="s">
        <v>1965</v>
      </c>
      <c r="E425" s="4" t="s">
        <v>1966</v>
      </c>
      <c r="F425" s="6">
        <v>45182</v>
      </c>
      <c r="G425" s="6">
        <v>45183</v>
      </c>
      <c r="H425" s="4">
        <v>1</v>
      </c>
      <c r="I425" s="4">
        <v>1</v>
      </c>
      <c r="J425" s="4">
        <v>1</v>
      </c>
      <c r="K425" s="4" t="s">
        <v>30</v>
      </c>
      <c r="L425" s="4">
        <v>392.09</v>
      </c>
      <c r="M425" s="4">
        <v>392.09</v>
      </c>
      <c r="N425" s="4" t="s">
        <v>1967</v>
      </c>
      <c r="O425" s="4" t="s">
        <v>1100</v>
      </c>
      <c r="P425" s="4" t="s">
        <v>33</v>
      </c>
      <c r="Q425" s="4">
        <v>0</v>
      </c>
      <c r="R425" s="8">
        <v>45181</v>
      </c>
      <c r="S425" s="6">
        <v>45186</v>
      </c>
      <c r="T425" s="4" t="s">
        <v>34</v>
      </c>
      <c r="U425" s="4">
        <v>392.09</v>
      </c>
      <c r="V425" s="4">
        <v>0</v>
      </c>
      <c r="W425" s="4">
        <v>0</v>
      </c>
      <c r="X425" s="4" t="s">
        <v>1968</v>
      </c>
      <c r="Y425" s="4" t="s">
        <v>1969</v>
      </c>
    </row>
    <row r="426" s="4" customFormat="1" spans="1:25">
      <c r="A426" s="4" t="s">
        <v>1970</v>
      </c>
      <c r="B426" s="4" t="s">
        <v>26</v>
      </c>
      <c r="C426" s="4" t="s">
        <v>27</v>
      </c>
      <c r="D426" s="4" t="s">
        <v>1971</v>
      </c>
      <c r="E426" s="4" t="s">
        <v>1972</v>
      </c>
      <c r="F426" s="6">
        <v>45182</v>
      </c>
      <c r="G426" s="6">
        <v>45183</v>
      </c>
      <c r="H426" s="4">
        <v>1</v>
      </c>
      <c r="I426" s="4">
        <v>1</v>
      </c>
      <c r="J426" s="4">
        <v>1</v>
      </c>
      <c r="K426" s="4" t="s">
        <v>30</v>
      </c>
      <c r="L426" s="4">
        <v>376.19</v>
      </c>
      <c r="M426" s="4">
        <v>376.19</v>
      </c>
      <c r="N426" s="4" t="s">
        <v>1973</v>
      </c>
      <c r="O426" s="4" t="s">
        <v>1100</v>
      </c>
      <c r="P426" s="4" t="s">
        <v>33</v>
      </c>
      <c r="Q426" s="4">
        <v>0</v>
      </c>
      <c r="R426" s="8">
        <v>45181.0000115741</v>
      </c>
      <c r="S426" s="6">
        <v>45186</v>
      </c>
      <c r="T426" s="4" t="s">
        <v>34</v>
      </c>
      <c r="U426" s="4">
        <v>376.19</v>
      </c>
      <c r="V426" s="4">
        <v>0</v>
      </c>
      <c r="W426" s="4">
        <v>0</v>
      </c>
      <c r="X426" s="4" t="s">
        <v>1974</v>
      </c>
      <c r="Y426" s="4" t="s">
        <v>1975</v>
      </c>
    </row>
    <row r="427" s="4" customFormat="1" spans="1:25">
      <c r="A427" s="4" t="s">
        <v>1976</v>
      </c>
      <c r="B427" s="4" t="s">
        <v>26</v>
      </c>
      <c r="C427" s="4" t="s">
        <v>27</v>
      </c>
      <c r="D427" s="4" t="s">
        <v>1977</v>
      </c>
      <c r="E427" s="4" t="s">
        <v>760</v>
      </c>
      <c r="F427" s="6">
        <v>45182</v>
      </c>
      <c r="G427" s="6">
        <v>45183</v>
      </c>
      <c r="H427" s="4">
        <v>2</v>
      </c>
      <c r="I427" s="4">
        <v>1</v>
      </c>
      <c r="J427" s="4">
        <v>2</v>
      </c>
      <c r="K427" s="4" t="s">
        <v>30</v>
      </c>
      <c r="L427" s="4">
        <v>709.4</v>
      </c>
      <c r="M427" s="4">
        <v>709.4</v>
      </c>
      <c r="N427" s="4" t="s">
        <v>1978</v>
      </c>
      <c r="O427" s="4" t="s">
        <v>1100</v>
      </c>
      <c r="P427" s="4" t="s">
        <v>33</v>
      </c>
      <c r="Q427" s="4">
        <v>0</v>
      </c>
      <c r="R427" s="8">
        <v>45182</v>
      </c>
      <c r="S427" s="6">
        <v>45186</v>
      </c>
      <c r="T427" s="4" t="s">
        <v>34</v>
      </c>
      <c r="U427" s="4">
        <v>709.4</v>
      </c>
      <c r="V427" s="4">
        <v>0</v>
      </c>
      <c r="W427" s="4">
        <v>0</v>
      </c>
      <c r="X427" s="4" t="s">
        <v>1979</v>
      </c>
      <c r="Y427" s="4" t="s">
        <v>36</v>
      </c>
    </row>
    <row r="428" s="4" customFormat="1" spans="1:25">
      <c r="A428" s="4" t="s">
        <v>1980</v>
      </c>
      <c r="B428" s="4" t="s">
        <v>26</v>
      </c>
      <c r="C428" s="4" t="s">
        <v>27</v>
      </c>
      <c r="D428" s="4" t="s">
        <v>1981</v>
      </c>
      <c r="E428" s="4" t="s">
        <v>1928</v>
      </c>
      <c r="F428" s="6">
        <v>45182</v>
      </c>
      <c r="G428" s="6">
        <v>45183</v>
      </c>
      <c r="H428" s="4">
        <v>1</v>
      </c>
      <c r="I428" s="4">
        <v>1</v>
      </c>
      <c r="J428" s="4">
        <v>1</v>
      </c>
      <c r="K428" s="4" t="s">
        <v>30</v>
      </c>
      <c r="L428" s="4">
        <v>1913.35</v>
      </c>
      <c r="M428" s="4">
        <v>1913.35</v>
      </c>
      <c r="N428" s="4" t="s">
        <v>1982</v>
      </c>
      <c r="O428" s="4" t="s">
        <v>1100</v>
      </c>
      <c r="P428" s="4" t="s">
        <v>33</v>
      </c>
      <c r="Q428" s="4">
        <v>0</v>
      </c>
      <c r="R428" s="8">
        <v>45182</v>
      </c>
      <c r="S428" s="6">
        <v>45186</v>
      </c>
      <c r="T428" s="4" t="s">
        <v>34</v>
      </c>
      <c r="U428" s="4">
        <v>1913.35</v>
      </c>
      <c r="V428" s="4">
        <v>0</v>
      </c>
      <c r="W428" s="4">
        <v>0</v>
      </c>
      <c r="X428" s="4" t="s">
        <v>36</v>
      </c>
      <c r="Y428" s="4" t="s">
        <v>1983</v>
      </c>
    </row>
    <row r="429" s="4" customFormat="1" spans="1:25">
      <c r="A429" s="4" t="s">
        <v>1464</v>
      </c>
      <c r="B429" s="4" t="s">
        <v>26</v>
      </c>
      <c r="C429" s="4" t="s">
        <v>65</v>
      </c>
      <c r="D429" s="4" t="s">
        <v>1465</v>
      </c>
      <c r="E429" s="4" t="s">
        <v>255</v>
      </c>
      <c r="F429" s="6">
        <v>45182</v>
      </c>
      <c r="G429" s="6">
        <v>45183</v>
      </c>
      <c r="H429" s="4">
        <v>1</v>
      </c>
      <c r="I429" s="4">
        <v>1</v>
      </c>
      <c r="J429" s="4">
        <v>1</v>
      </c>
      <c r="K429" s="4" t="s">
        <v>30</v>
      </c>
      <c r="L429" s="4">
        <v>-445.22</v>
      </c>
      <c r="M429" s="4">
        <v>-445.22</v>
      </c>
      <c r="N429" s="4" t="s">
        <v>1466</v>
      </c>
      <c r="O429" s="4" t="s">
        <v>1100</v>
      </c>
      <c r="P429" s="4" t="s">
        <v>33</v>
      </c>
      <c r="Q429" s="4">
        <v>0</v>
      </c>
      <c r="R429" s="8">
        <v>45174.0000115741</v>
      </c>
      <c r="S429" s="6">
        <v>45186</v>
      </c>
      <c r="T429" s="4" t="s">
        <v>34</v>
      </c>
      <c r="U429" s="4">
        <v>-445.22</v>
      </c>
      <c r="V429" s="4">
        <v>0</v>
      </c>
      <c r="W429" s="4">
        <v>0</v>
      </c>
      <c r="X429" s="4" t="s">
        <v>1467</v>
      </c>
      <c r="Y429" s="4" t="s">
        <v>1468</v>
      </c>
    </row>
    <row r="430" s="4" customFormat="1" spans="1:25">
      <c r="A430" s="4" t="s">
        <v>1984</v>
      </c>
      <c r="B430" s="4" t="s">
        <v>26</v>
      </c>
      <c r="C430" s="4" t="s">
        <v>27</v>
      </c>
      <c r="D430" s="4" t="s">
        <v>1985</v>
      </c>
      <c r="E430" s="4" t="s">
        <v>228</v>
      </c>
      <c r="F430" s="6">
        <v>45182</v>
      </c>
      <c r="G430" s="6">
        <v>45183</v>
      </c>
      <c r="H430" s="4">
        <v>2</v>
      </c>
      <c r="I430" s="4">
        <v>1</v>
      </c>
      <c r="J430" s="4">
        <v>2</v>
      </c>
      <c r="K430" s="4" t="s">
        <v>30</v>
      </c>
      <c r="L430" s="4">
        <v>3288.88</v>
      </c>
      <c r="M430" s="4">
        <v>3288.88</v>
      </c>
      <c r="N430" s="4" t="s">
        <v>1986</v>
      </c>
      <c r="O430" s="4" t="s">
        <v>1100</v>
      </c>
      <c r="P430" s="4" t="s">
        <v>33</v>
      </c>
      <c r="Q430" s="4">
        <v>0</v>
      </c>
      <c r="R430" s="8">
        <v>45182</v>
      </c>
      <c r="S430" s="6">
        <v>45186</v>
      </c>
      <c r="T430" s="4" t="s">
        <v>34</v>
      </c>
      <c r="U430" s="4">
        <v>3288.88</v>
      </c>
      <c r="V430" s="4">
        <v>0</v>
      </c>
      <c r="W430" s="4">
        <v>0</v>
      </c>
      <c r="X430" s="4" t="s">
        <v>1987</v>
      </c>
      <c r="Y430" s="4" t="s">
        <v>1988</v>
      </c>
    </row>
    <row r="431" s="4" customFormat="1" spans="1:25">
      <c r="A431" s="4" t="s">
        <v>1989</v>
      </c>
      <c r="B431" s="4" t="s">
        <v>26</v>
      </c>
      <c r="C431" s="4" t="s">
        <v>27</v>
      </c>
      <c r="D431" s="4" t="s">
        <v>1990</v>
      </c>
      <c r="E431" s="4" t="s">
        <v>1991</v>
      </c>
      <c r="F431" s="6">
        <v>45182</v>
      </c>
      <c r="G431" s="6">
        <v>45183</v>
      </c>
      <c r="H431" s="4">
        <v>1</v>
      </c>
      <c r="I431" s="4">
        <v>1</v>
      </c>
      <c r="J431" s="4">
        <v>1</v>
      </c>
      <c r="K431" s="4" t="s">
        <v>30</v>
      </c>
      <c r="L431" s="4">
        <v>474.55</v>
      </c>
      <c r="M431" s="4">
        <v>474.55</v>
      </c>
      <c r="N431" s="4" t="s">
        <v>1992</v>
      </c>
      <c r="O431" s="4" t="s">
        <v>1100</v>
      </c>
      <c r="P431" s="4" t="s">
        <v>33</v>
      </c>
      <c r="Q431" s="4">
        <v>0</v>
      </c>
      <c r="R431" s="8">
        <v>45182.0000115741</v>
      </c>
      <c r="S431" s="6">
        <v>45186</v>
      </c>
      <c r="T431" s="4" t="s">
        <v>34</v>
      </c>
      <c r="U431" s="4">
        <v>474.55</v>
      </c>
      <c r="V431" s="4">
        <v>0</v>
      </c>
      <c r="W431" s="4">
        <v>0</v>
      </c>
      <c r="X431" s="4" t="s">
        <v>1993</v>
      </c>
      <c r="Y431" s="4" t="s">
        <v>1994</v>
      </c>
    </row>
    <row r="432" s="4" customFormat="1" spans="1:25">
      <c r="A432" s="4" t="s">
        <v>1995</v>
      </c>
      <c r="B432" s="4" t="s">
        <v>26</v>
      </c>
      <c r="C432" s="4" t="s">
        <v>27</v>
      </c>
      <c r="D432" s="4" t="s">
        <v>783</v>
      </c>
      <c r="E432" s="4" t="s">
        <v>784</v>
      </c>
      <c r="F432" s="6">
        <v>45182</v>
      </c>
      <c r="G432" s="6">
        <v>45183</v>
      </c>
      <c r="H432" s="4">
        <v>1</v>
      </c>
      <c r="I432" s="4">
        <v>1</v>
      </c>
      <c r="J432" s="4">
        <v>1</v>
      </c>
      <c r="K432" s="4" t="s">
        <v>30</v>
      </c>
      <c r="L432" s="4">
        <v>318.76</v>
      </c>
      <c r="M432" s="4">
        <v>318.76</v>
      </c>
      <c r="N432" s="4" t="s">
        <v>1996</v>
      </c>
      <c r="O432" s="4" t="s">
        <v>1100</v>
      </c>
      <c r="P432" s="4" t="s">
        <v>33</v>
      </c>
      <c r="Q432" s="4">
        <v>0</v>
      </c>
      <c r="R432" s="8">
        <v>45182.0000115741</v>
      </c>
      <c r="S432" s="6">
        <v>45186</v>
      </c>
      <c r="T432" s="4" t="s">
        <v>34</v>
      </c>
      <c r="U432" s="4">
        <v>318.76</v>
      </c>
      <c r="V432" s="4">
        <v>0</v>
      </c>
      <c r="W432" s="4">
        <v>0</v>
      </c>
      <c r="X432" s="4" t="s">
        <v>1997</v>
      </c>
      <c r="Y432" s="4" t="s">
        <v>787</v>
      </c>
    </row>
    <row r="433" s="4" customFormat="1" spans="1:25">
      <c r="A433" s="4" t="s">
        <v>1998</v>
      </c>
      <c r="B433" s="4" t="s">
        <v>26</v>
      </c>
      <c r="C433" s="4" t="s">
        <v>27</v>
      </c>
      <c r="D433" s="4" t="s">
        <v>1999</v>
      </c>
      <c r="E433" s="4" t="s">
        <v>2000</v>
      </c>
      <c r="F433" s="6">
        <v>45182</v>
      </c>
      <c r="G433" s="6">
        <v>45183</v>
      </c>
      <c r="H433" s="4">
        <v>1</v>
      </c>
      <c r="I433" s="4">
        <v>1</v>
      </c>
      <c r="J433" s="4">
        <v>1</v>
      </c>
      <c r="K433" s="4" t="s">
        <v>30</v>
      </c>
      <c r="L433" s="4">
        <v>1616.46</v>
      </c>
      <c r="M433" s="4">
        <v>1616.46</v>
      </c>
      <c r="N433" s="4" t="s">
        <v>2001</v>
      </c>
      <c r="O433" s="4" t="s">
        <v>1100</v>
      </c>
      <c r="P433" s="4" t="s">
        <v>33</v>
      </c>
      <c r="Q433" s="4">
        <v>0</v>
      </c>
      <c r="R433" s="8">
        <v>45182.0000115741</v>
      </c>
      <c r="S433" s="6">
        <v>45186</v>
      </c>
      <c r="T433" s="4" t="s">
        <v>34</v>
      </c>
      <c r="U433" s="4">
        <v>1616.46</v>
      </c>
      <c r="V433" s="4">
        <v>0</v>
      </c>
      <c r="W433" s="4">
        <v>0</v>
      </c>
      <c r="X433" s="4" t="s">
        <v>2002</v>
      </c>
      <c r="Y433" s="4" t="s">
        <v>36</v>
      </c>
    </row>
    <row r="434" s="4" customFormat="1" spans="1:25">
      <c r="A434" s="4" t="s">
        <v>2003</v>
      </c>
      <c r="B434" s="4" t="s">
        <v>26</v>
      </c>
      <c r="C434" s="4" t="s">
        <v>27</v>
      </c>
      <c r="D434" s="4" t="s">
        <v>2004</v>
      </c>
      <c r="E434" s="4" t="s">
        <v>2005</v>
      </c>
      <c r="F434" s="6">
        <v>45182</v>
      </c>
      <c r="G434" s="6">
        <v>45183</v>
      </c>
      <c r="H434" s="4">
        <v>1</v>
      </c>
      <c r="I434" s="4">
        <v>1</v>
      </c>
      <c r="J434" s="4">
        <v>1</v>
      </c>
      <c r="K434" s="4" t="s">
        <v>30</v>
      </c>
      <c r="L434" s="4">
        <v>228.99</v>
      </c>
      <c r="M434" s="4">
        <v>228.99</v>
      </c>
      <c r="N434" s="4" t="s">
        <v>2006</v>
      </c>
      <c r="O434" s="4" t="s">
        <v>1100</v>
      </c>
      <c r="P434" s="4" t="s">
        <v>33</v>
      </c>
      <c r="Q434" s="4">
        <v>0</v>
      </c>
      <c r="R434" s="8">
        <v>45182.0000115741</v>
      </c>
      <c r="S434" s="6">
        <v>45186</v>
      </c>
      <c r="T434" s="4" t="s">
        <v>34</v>
      </c>
      <c r="U434" s="4">
        <v>228.99</v>
      </c>
      <c r="V434" s="4">
        <v>0</v>
      </c>
      <c r="W434" s="4">
        <v>0</v>
      </c>
      <c r="X434" s="4" t="s">
        <v>2007</v>
      </c>
      <c r="Y434" s="4" t="s">
        <v>2008</v>
      </c>
    </row>
    <row r="435" s="4" customFormat="1" spans="1:25">
      <c r="A435" s="4" t="s">
        <v>2009</v>
      </c>
      <c r="B435" s="4" t="s">
        <v>26</v>
      </c>
      <c r="C435" s="4" t="s">
        <v>27</v>
      </c>
      <c r="D435" s="4" t="s">
        <v>2010</v>
      </c>
      <c r="E435" s="4" t="s">
        <v>239</v>
      </c>
      <c r="F435" s="6">
        <v>45182</v>
      </c>
      <c r="G435" s="6">
        <v>45183</v>
      </c>
      <c r="H435" s="4">
        <v>1</v>
      </c>
      <c r="I435" s="4">
        <v>1</v>
      </c>
      <c r="J435" s="4">
        <v>1</v>
      </c>
      <c r="K435" s="4" t="s">
        <v>30</v>
      </c>
      <c r="L435" s="4">
        <v>323.92</v>
      </c>
      <c r="M435" s="4">
        <v>323.92</v>
      </c>
      <c r="N435" s="4" t="s">
        <v>2011</v>
      </c>
      <c r="O435" s="4" t="s">
        <v>1100</v>
      </c>
      <c r="P435" s="4" t="s">
        <v>33</v>
      </c>
      <c r="Q435" s="4">
        <v>0</v>
      </c>
      <c r="R435" s="8">
        <v>45182.0000115741</v>
      </c>
      <c r="S435" s="6">
        <v>45186</v>
      </c>
      <c r="T435" s="4" t="s">
        <v>34</v>
      </c>
      <c r="U435" s="4">
        <v>323.92</v>
      </c>
      <c r="V435" s="4">
        <v>0</v>
      </c>
      <c r="W435" s="4">
        <v>0</v>
      </c>
      <c r="X435" s="4" t="s">
        <v>2012</v>
      </c>
      <c r="Y435" s="4" t="s">
        <v>2013</v>
      </c>
    </row>
    <row r="436" s="4" customFormat="1" spans="1:25">
      <c r="A436" s="4" t="s">
        <v>2014</v>
      </c>
      <c r="B436" s="4" t="s">
        <v>26</v>
      </c>
      <c r="C436" s="4" t="s">
        <v>27</v>
      </c>
      <c r="D436" s="4" t="s">
        <v>2015</v>
      </c>
      <c r="E436" s="4" t="s">
        <v>760</v>
      </c>
      <c r="F436" s="6">
        <v>45182</v>
      </c>
      <c r="G436" s="6">
        <v>45183</v>
      </c>
      <c r="H436" s="4">
        <v>1</v>
      </c>
      <c r="I436" s="4">
        <v>1</v>
      </c>
      <c r="J436" s="4">
        <v>1</v>
      </c>
      <c r="K436" s="4" t="s">
        <v>30</v>
      </c>
      <c r="L436" s="4">
        <v>951.12</v>
      </c>
      <c r="M436" s="4">
        <v>951.12</v>
      </c>
      <c r="N436" s="4" t="s">
        <v>2016</v>
      </c>
      <c r="O436" s="4" t="s">
        <v>1100</v>
      </c>
      <c r="P436" s="4" t="s">
        <v>33</v>
      </c>
      <c r="Q436" s="4">
        <v>0</v>
      </c>
      <c r="R436" s="8">
        <v>45182</v>
      </c>
      <c r="S436" s="6">
        <v>45186</v>
      </c>
      <c r="T436" s="4" t="s">
        <v>34</v>
      </c>
      <c r="U436" s="4">
        <v>951.12</v>
      </c>
      <c r="V436" s="4">
        <v>0</v>
      </c>
      <c r="W436" s="4">
        <v>0</v>
      </c>
      <c r="X436" s="4" t="s">
        <v>2017</v>
      </c>
      <c r="Y436" s="4" t="s">
        <v>2018</v>
      </c>
    </row>
    <row r="437" s="4" customFormat="1" spans="1:25">
      <c r="A437" s="4" t="s">
        <v>2019</v>
      </c>
      <c r="B437" s="4" t="s">
        <v>26</v>
      </c>
      <c r="C437" s="4" t="s">
        <v>27</v>
      </c>
      <c r="D437" s="4" t="s">
        <v>2020</v>
      </c>
      <c r="E437" s="4" t="s">
        <v>2021</v>
      </c>
      <c r="F437" s="6">
        <v>45182</v>
      </c>
      <c r="G437" s="6">
        <v>45183</v>
      </c>
      <c r="H437" s="4">
        <v>1</v>
      </c>
      <c r="I437" s="4">
        <v>1</v>
      </c>
      <c r="J437" s="4">
        <v>1</v>
      </c>
      <c r="K437" s="4" t="s">
        <v>30</v>
      </c>
      <c r="L437" s="4">
        <v>614.24</v>
      </c>
      <c r="M437" s="4">
        <v>614.24</v>
      </c>
      <c r="N437" s="4" t="s">
        <v>2022</v>
      </c>
      <c r="O437" s="4" t="s">
        <v>1100</v>
      </c>
      <c r="P437" s="4" t="s">
        <v>33</v>
      </c>
      <c r="Q437" s="4">
        <v>0</v>
      </c>
      <c r="R437" s="8">
        <v>45182</v>
      </c>
      <c r="S437" s="6">
        <v>45186</v>
      </c>
      <c r="T437" s="4" t="s">
        <v>34</v>
      </c>
      <c r="U437" s="4">
        <v>614.24</v>
      </c>
      <c r="V437" s="4">
        <v>0</v>
      </c>
      <c r="W437" s="4">
        <v>0</v>
      </c>
      <c r="X437" s="4" t="s">
        <v>2023</v>
      </c>
      <c r="Y437" s="4" t="s">
        <v>2024</v>
      </c>
    </row>
    <row r="438" s="4" customFormat="1" spans="1:25">
      <c r="A438" s="4" t="s">
        <v>2025</v>
      </c>
      <c r="B438" s="4" t="s">
        <v>26</v>
      </c>
      <c r="C438" s="4" t="s">
        <v>27</v>
      </c>
      <c r="D438" s="4" t="s">
        <v>2026</v>
      </c>
      <c r="E438" s="4" t="s">
        <v>2027</v>
      </c>
      <c r="F438" s="6">
        <v>45182</v>
      </c>
      <c r="G438" s="6">
        <v>45183</v>
      </c>
      <c r="H438" s="4">
        <v>1</v>
      </c>
      <c r="I438" s="4">
        <v>1</v>
      </c>
      <c r="J438" s="4">
        <v>1</v>
      </c>
      <c r="K438" s="4" t="s">
        <v>30</v>
      </c>
      <c r="L438" s="4">
        <v>689.34</v>
      </c>
      <c r="M438" s="4">
        <v>689.34</v>
      </c>
      <c r="N438" s="4" t="s">
        <v>2028</v>
      </c>
      <c r="O438" s="4" t="s">
        <v>1100</v>
      </c>
      <c r="P438" s="4" t="s">
        <v>33</v>
      </c>
      <c r="Q438" s="4">
        <v>0</v>
      </c>
      <c r="R438" s="8">
        <v>45182</v>
      </c>
      <c r="S438" s="6">
        <v>45186</v>
      </c>
      <c r="T438" s="4" t="s">
        <v>34</v>
      </c>
      <c r="U438" s="4">
        <v>689.34</v>
      </c>
      <c r="V438" s="4">
        <v>0</v>
      </c>
      <c r="W438" s="4">
        <v>0</v>
      </c>
      <c r="X438" s="4" t="s">
        <v>2029</v>
      </c>
      <c r="Y438" s="4" t="s">
        <v>2030</v>
      </c>
    </row>
    <row r="439" s="4" customFormat="1" spans="1:25">
      <c r="A439" s="4" t="s">
        <v>2031</v>
      </c>
      <c r="B439" s="4" t="s">
        <v>26</v>
      </c>
      <c r="C439" s="4" t="s">
        <v>27</v>
      </c>
      <c r="D439" s="4" t="s">
        <v>2032</v>
      </c>
      <c r="E439" s="4" t="s">
        <v>2033</v>
      </c>
      <c r="F439" s="6">
        <v>45182</v>
      </c>
      <c r="G439" s="6">
        <v>45183</v>
      </c>
      <c r="H439" s="4">
        <v>1</v>
      </c>
      <c r="I439" s="4">
        <v>1</v>
      </c>
      <c r="J439" s="4">
        <v>1</v>
      </c>
      <c r="K439" s="4" t="s">
        <v>30</v>
      </c>
      <c r="L439" s="4">
        <v>628.32</v>
      </c>
      <c r="M439" s="4">
        <v>628.32</v>
      </c>
      <c r="N439" s="4" t="s">
        <v>2034</v>
      </c>
      <c r="O439" s="4" t="s">
        <v>1100</v>
      </c>
      <c r="P439" s="4" t="s">
        <v>33</v>
      </c>
      <c r="Q439" s="4">
        <v>0</v>
      </c>
      <c r="R439" s="8">
        <v>45182.0000115741</v>
      </c>
      <c r="S439" s="6">
        <v>45186</v>
      </c>
      <c r="T439" s="4" t="s">
        <v>34</v>
      </c>
      <c r="U439" s="4">
        <v>628.32</v>
      </c>
      <c r="V439" s="4">
        <v>0</v>
      </c>
      <c r="W439" s="4">
        <v>0</v>
      </c>
      <c r="X439" s="4" t="s">
        <v>2035</v>
      </c>
      <c r="Y439" s="4" t="s">
        <v>2036</v>
      </c>
    </row>
    <row r="440" s="4" customFormat="1" spans="1:25">
      <c r="A440" s="4" t="s">
        <v>2037</v>
      </c>
      <c r="B440" s="4" t="s">
        <v>26</v>
      </c>
      <c r="C440" s="4" t="s">
        <v>27</v>
      </c>
      <c r="D440" s="4" t="s">
        <v>2038</v>
      </c>
      <c r="E440" s="4" t="s">
        <v>1022</v>
      </c>
      <c r="F440" s="6">
        <v>45182</v>
      </c>
      <c r="G440" s="6">
        <v>45183</v>
      </c>
      <c r="H440" s="4">
        <v>1</v>
      </c>
      <c r="I440" s="4">
        <v>1</v>
      </c>
      <c r="J440" s="4">
        <v>1</v>
      </c>
      <c r="K440" s="4" t="s">
        <v>30</v>
      </c>
      <c r="L440" s="4">
        <v>329.08</v>
      </c>
      <c r="M440" s="4">
        <v>329.08</v>
      </c>
      <c r="N440" s="4" t="s">
        <v>2039</v>
      </c>
      <c r="O440" s="4" t="s">
        <v>1100</v>
      </c>
      <c r="P440" s="4" t="s">
        <v>33</v>
      </c>
      <c r="Q440" s="4">
        <v>0</v>
      </c>
      <c r="R440" s="8">
        <v>45182.0000115741</v>
      </c>
      <c r="S440" s="6">
        <v>45186</v>
      </c>
      <c r="T440" s="4" t="s">
        <v>34</v>
      </c>
      <c r="U440" s="4">
        <v>329.08</v>
      </c>
      <c r="V440" s="4">
        <v>0</v>
      </c>
      <c r="W440" s="4">
        <v>0</v>
      </c>
      <c r="X440" s="4" t="s">
        <v>2040</v>
      </c>
      <c r="Y440" s="4" t="s">
        <v>2041</v>
      </c>
    </row>
    <row r="441" s="4" customFormat="1" spans="1:25">
      <c r="A441" s="4" t="s">
        <v>2042</v>
      </c>
      <c r="B441" s="4" t="s">
        <v>26</v>
      </c>
      <c r="C441" s="4" t="s">
        <v>27</v>
      </c>
      <c r="D441" s="4" t="s">
        <v>2043</v>
      </c>
      <c r="E441" s="4" t="s">
        <v>2044</v>
      </c>
      <c r="F441" s="6">
        <v>45182</v>
      </c>
      <c r="G441" s="6">
        <v>45183</v>
      </c>
      <c r="H441" s="4">
        <v>1</v>
      </c>
      <c r="I441" s="4">
        <v>1</v>
      </c>
      <c r="J441" s="4">
        <v>1</v>
      </c>
      <c r="K441" s="4" t="s">
        <v>30</v>
      </c>
      <c r="L441" s="4">
        <v>144.77</v>
      </c>
      <c r="M441" s="4">
        <v>144.77</v>
      </c>
      <c r="N441" s="4" t="s">
        <v>2045</v>
      </c>
      <c r="O441" s="4" t="s">
        <v>1100</v>
      </c>
      <c r="P441" s="4" t="s">
        <v>33</v>
      </c>
      <c r="Q441" s="4">
        <v>0</v>
      </c>
      <c r="R441" s="8">
        <v>45182.0000115741</v>
      </c>
      <c r="S441" s="6">
        <v>45186</v>
      </c>
      <c r="T441" s="4" t="s">
        <v>34</v>
      </c>
      <c r="U441" s="4">
        <v>144.77</v>
      </c>
      <c r="V441" s="4">
        <v>0</v>
      </c>
      <c r="W441" s="4">
        <v>0</v>
      </c>
      <c r="X441" s="4" t="s">
        <v>2046</v>
      </c>
      <c r="Y441" s="4" t="s">
        <v>2047</v>
      </c>
    </row>
    <row r="442" s="4" customFormat="1" spans="1:25">
      <c r="A442" s="4" t="s">
        <v>2048</v>
      </c>
      <c r="B442" s="4" t="s">
        <v>26</v>
      </c>
      <c r="C442" s="4" t="s">
        <v>27</v>
      </c>
      <c r="D442" s="4" t="s">
        <v>2049</v>
      </c>
      <c r="E442" s="4" t="s">
        <v>239</v>
      </c>
      <c r="F442" s="6">
        <v>45182</v>
      </c>
      <c r="G442" s="6">
        <v>45183</v>
      </c>
      <c r="H442" s="4">
        <v>1</v>
      </c>
      <c r="I442" s="4">
        <v>1</v>
      </c>
      <c r="J442" s="4">
        <v>1</v>
      </c>
      <c r="K442" s="4" t="s">
        <v>30</v>
      </c>
      <c r="L442" s="4">
        <v>346.32</v>
      </c>
      <c r="M442" s="4">
        <v>346.32</v>
      </c>
      <c r="N442" s="4" t="s">
        <v>2050</v>
      </c>
      <c r="O442" s="4" t="s">
        <v>1100</v>
      </c>
      <c r="P442" s="4" t="s">
        <v>33</v>
      </c>
      <c r="Q442" s="4">
        <v>0</v>
      </c>
      <c r="R442" s="8">
        <v>45182.0000115741</v>
      </c>
      <c r="S442" s="6">
        <v>45186</v>
      </c>
      <c r="T442" s="4" t="s">
        <v>34</v>
      </c>
      <c r="U442" s="4">
        <v>346.32</v>
      </c>
      <c r="V442" s="4">
        <v>0</v>
      </c>
      <c r="W442" s="4">
        <v>0</v>
      </c>
      <c r="X442" s="4" t="s">
        <v>2051</v>
      </c>
      <c r="Y442" s="4" t="s">
        <v>2052</v>
      </c>
    </row>
    <row r="443" s="4" customFormat="1" spans="1:25">
      <c r="A443" s="4" t="s">
        <v>2053</v>
      </c>
      <c r="B443" s="4" t="s">
        <v>26</v>
      </c>
      <c r="C443" s="4" t="s">
        <v>27</v>
      </c>
      <c r="D443" s="4" t="s">
        <v>707</v>
      </c>
      <c r="E443" s="4" t="s">
        <v>422</v>
      </c>
      <c r="F443" s="6">
        <v>45182</v>
      </c>
      <c r="G443" s="6">
        <v>45183</v>
      </c>
      <c r="H443" s="4">
        <v>1</v>
      </c>
      <c r="I443" s="4">
        <v>1</v>
      </c>
      <c r="J443" s="4">
        <v>1</v>
      </c>
      <c r="K443" s="4" t="s">
        <v>30</v>
      </c>
      <c r="L443" s="4">
        <v>945.24</v>
      </c>
      <c r="M443" s="4">
        <v>945.24</v>
      </c>
      <c r="N443" s="4" t="s">
        <v>2054</v>
      </c>
      <c r="O443" s="4" t="s">
        <v>1100</v>
      </c>
      <c r="P443" s="4" t="s">
        <v>33</v>
      </c>
      <c r="Q443" s="4">
        <v>0</v>
      </c>
      <c r="R443" s="8">
        <v>45182.0000115741</v>
      </c>
      <c r="S443" s="6">
        <v>45186</v>
      </c>
      <c r="T443" s="4" t="s">
        <v>34</v>
      </c>
      <c r="U443" s="4">
        <v>945.24</v>
      </c>
      <c r="V443" s="4">
        <v>0</v>
      </c>
      <c r="W443" s="4">
        <v>0</v>
      </c>
      <c r="X443" s="4" t="s">
        <v>2055</v>
      </c>
      <c r="Y443" s="4" t="s">
        <v>2056</v>
      </c>
    </row>
    <row r="444" s="4" customFormat="1" spans="1:25">
      <c r="A444" s="4" t="s">
        <v>2057</v>
      </c>
      <c r="B444" s="4" t="s">
        <v>26</v>
      </c>
      <c r="C444" s="4" t="s">
        <v>27</v>
      </c>
      <c r="D444" s="4" t="s">
        <v>795</v>
      </c>
      <c r="E444" s="4" t="s">
        <v>650</v>
      </c>
      <c r="F444" s="6">
        <v>45182</v>
      </c>
      <c r="G444" s="6">
        <v>45183</v>
      </c>
      <c r="H444" s="4">
        <v>1</v>
      </c>
      <c r="I444" s="4">
        <v>1</v>
      </c>
      <c r="J444" s="4">
        <v>1</v>
      </c>
      <c r="K444" s="4" t="s">
        <v>30</v>
      </c>
      <c r="L444" s="4">
        <v>1569.16</v>
      </c>
      <c r="M444" s="4">
        <v>1569.16</v>
      </c>
      <c r="N444" s="4" t="s">
        <v>2058</v>
      </c>
      <c r="O444" s="4" t="s">
        <v>1100</v>
      </c>
      <c r="P444" s="4" t="s">
        <v>33</v>
      </c>
      <c r="Q444" s="4">
        <v>0</v>
      </c>
      <c r="R444" s="8">
        <v>45182.0000115741</v>
      </c>
      <c r="S444" s="6">
        <v>45186</v>
      </c>
      <c r="T444" s="4" t="s">
        <v>34</v>
      </c>
      <c r="U444" s="4">
        <v>1569.16</v>
      </c>
      <c r="V444" s="4">
        <v>0</v>
      </c>
      <c r="W444" s="4">
        <v>0</v>
      </c>
      <c r="X444" s="4" t="s">
        <v>2059</v>
      </c>
      <c r="Y444" s="4" t="s">
        <v>2060</v>
      </c>
    </row>
    <row r="445" s="4" customFormat="1" spans="1:25">
      <c r="A445" s="4" t="s">
        <v>2061</v>
      </c>
      <c r="B445" s="4" t="s">
        <v>26</v>
      </c>
      <c r="C445" s="4" t="s">
        <v>27</v>
      </c>
      <c r="D445" s="4" t="s">
        <v>2062</v>
      </c>
      <c r="E445" s="4" t="s">
        <v>2063</v>
      </c>
      <c r="F445" s="6">
        <v>45182</v>
      </c>
      <c r="G445" s="6">
        <v>45183</v>
      </c>
      <c r="H445" s="4">
        <v>1</v>
      </c>
      <c r="I445" s="4">
        <v>1</v>
      </c>
      <c r="J445" s="4">
        <v>1</v>
      </c>
      <c r="K445" s="4" t="s">
        <v>30</v>
      </c>
      <c r="L445" s="4">
        <v>274.65</v>
      </c>
      <c r="M445" s="4">
        <v>274.65</v>
      </c>
      <c r="N445" s="4" t="s">
        <v>2064</v>
      </c>
      <c r="O445" s="4" t="s">
        <v>1100</v>
      </c>
      <c r="P445" s="4" t="s">
        <v>33</v>
      </c>
      <c r="Q445" s="4">
        <v>0</v>
      </c>
      <c r="R445" s="8">
        <v>45182.0000115741</v>
      </c>
      <c r="S445" s="6">
        <v>45186</v>
      </c>
      <c r="T445" s="4" t="s">
        <v>34</v>
      </c>
      <c r="U445" s="4">
        <v>274.65</v>
      </c>
      <c r="V445" s="4">
        <v>0</v>
      </c>
      <c r="W445" s="4">
        <v>0</v>
      </c>
      <c r="X445" s="4" t="s">
        <v>2065</v>
      </c>
      <c r="Y445" s="4" t="s">
        <v>2066</v>
      </c>
    </row>
    <row r="446" s="4" customFormat="1" spans="1:25">
      <c r="A446" s="4" t="s">
        <v>2067</v>
      </c>
      <c r="B446" s="4" t="s">
        <v>26</v>
      </c>
      <c r="C446" s="4" t="s">
        <v>27</v>
      </c>
      <c r="D446" s="4" t="s">
        <v>2010</v>
      </c>
      <c r="E446" s="4" t="s">
        <v>239</v>
      </c>
      <c r="F446" s="6">
        <v>45182</v>
      </c>
      <c r="G446" s="6">
        <v>45183</v>
      </c>
      <c r="H446" s="4">
        <v>1</v>
      </c>
      <c r="I446" s="4">
        <v>1</v>
      </c>
      <c r="J446" s="4">
        <v>1</v>
      </c>
      <c r="K446" s="4" t="s">
        <v>30</v>
      </c>
      <c r="L446" s="4">
        <v>323.92</v>
      </c>
      <c r="M446" s="4">
        <v>323.92</v>
      </c>
      <c r="N446" s="4" t="s">
        <v>2068</v>
      </c>
      <c r="O446" s="4" t="s">
        <v>1100</v>
      </c>
      <c r="P446" s="4" t="s">
        <v>33</v>
      </c>
      <c r="Q446" s="4">
        <v>0</v>
      </c>
      <c r="R446" s="8">
        <v>45182.0000115741</v>
      </c>
      <c r="S446" s="6">
        <v>45186</v>
      </c>
      <c r="T446" s="4" t="s">
        <v>34</v>
      </c>
      <c r="U446" s="4">
        <v>323.92</v>
      </c>
      <c r="V446" s="4">
        <v>0</v>
      </c>
      <c r="W446" s="4">
        <v>0</v>
      </c>
      <c r="X446" s="4" t="s">
        <v>2069</v>
      </c>
      <c r="Y446" s="4" t="s">
        <v>36</v>
      </c>
    </row>
    <row r="447" s="4" customFormat="1" spans="1:25">
      <c r="A447" s="4" t="s">
        <v>2070</v>
      </c>
      <c r="B447" s="4" t="s">
        <v>26</v>
      </c>
      <c r="C447" s="4" t="s">
        <v>27</v>
      </c>
      <c r="D447" s="4" t="s">
        <v>2071</v>
      </c>
      <c r="E447" s="4" t="s">
        <v>1022</v>
      </c>
      <c r="F447" s="6">
        <v>45182</v>
      </c>
      <c r="G447" s="6">
        <v>45183</v>
      </c>
      <c r="H447" s="4">
        <v>1</v>
      </c>
      <c r="I447" s="4">
        <v>1</v>
      </c>
      <c r="J447" s="4">
        <v>1</v>
      </c>
      <c r="K447" s="4" t="s">
        <v>30</v>
      </c>
      <c r="L447" s="4">
        <v>138.93</v>
      </c>
      <c r="M447" s="4">
        <v>138.93</v>
      </c>
      <c r="N447" s="4" t="s">
        <v>2072</v>
      </c>
      <c r="O447" s="4" t="s">
        <v>1100</v>
      </c>
      <c r="P447" s="4" t="s">
        <v>33</v>
      </c>
      <c r="Q447" s="4">
        <v>0</v>
      </c>
      <c r="R447" s="8">
        <v>45182</v>
      </c>
      <c r="S447" s="6">
        <v>45186</v>
      </c>
      <c r="T447" s="4" t="s">
        <v>34</v>
      </c>
      <c r="U447" s="4">
        <v>138.93</v>
      </c>
      <c r="V447" s="4">
        <v>0</v>
      </c>
      <c r="W447" s="4">
        <v>0</v>
      </c>
      <c r="X447" s="4" t="s">
        <v>2073</v>
      </c>
      <c r="Y447" s="4" t="s">
        <v>2074</v>
      </c>
    </row>
    <row r="448" s="4" customFormat="1" spans="1:25">
      <c r="A448" s="4" t="s">
        <v>2075</v>
      </c>
      <c r="B448" s="4" t="s">
        <v>26</v>
      </c>
      <c r="C448" s="4" t="s">
        <v>27</v>
      </c>
      <c r="D448" s="4" t="s">
        <v>1068</v>
      </c>
      <c r="E448" s="4" t="s">
        <v>2076</v>
      </c>
      <c r="F448" s="6">
        <v>45182</v>
      </c>
      <c r="G448" s="6">
        <v>45183</v>
      </c>
      <c r="H448" s="4">
        <v>1</v>
      </c>
      <c r="I448" s="4">
        <v>1</v>
      </c>
      <c r="J448" s="4">
        <v>1</v>
      </c>
      <c r="K448" s="4" t="s">
        <v>30</v>
      </c>
      <c r="L448" s="4">
        <v>647.38</v>
      </c>
      <c r="M448" s="4">
        <v>647.38</v>
      </c>
      <c r="N448" s="4" t="s">
        <v>1070</v>
      </c>
      <c r="O448" s="4" t="s">
        <v>1100</v>
      </c>
      <c r="P448" s="4" t="s">
        <v>33</v>
      </c>
      <c r="Q448" s="4">
        <v>0</v>
      </c>
      <c r="R448" s="8">
        <v>45182.0000115741</v>
      </c>
      <c r="S448" s="6">
        <v>45186</v>
      </c>
      <c r="T448" s="4" t="s">
        <v>34</v>
      </c>
      <c r="U448" s="4">
        <v>647.38</v>
      </c>
      <c r="V448" s="4">
        <v>0</v>
      </c>
      <c r="W448" s="4">
        <v>0</v>
      </c>
      <c r="X448" s="4" t="s">
        <v>2077</v>
      </c>
      <c r="Y448" s="4" t="s">
        <v>2078</v>
      </c>
    </row>
    <row r="449" s="4" customFormat="1" spans="1:25">
      <c r="A449" s="4" t="s">
        <v>2079</v>
      </c>
      <c r="B449" s="4" t="s">
        <v>26</v>
      </c>
      <c r="C449" s="4" t="s">
        <v>27</v>
      </c>
      <c r="D449" s="4" t="s">
        <v>590</v>
      </c>
      <c r="E449" s="4" t="s">
        <v>959</v>
      </c>
      <c r="F449" s="6">
        <v>45182</v>
      </c>
      <c r="G449" s="6">
        <v>45183</v>
      </c>
      <c r="H449" s="4">
        <v>1</v>
      </c>
      <c r="I449" s="4">
        <v>1</v>
      </c>
      <c r="J449" s="4">
        <v>1</v>
      </c>
      <c r="K449" s="4" t="s">
        <v>30</v>
      </c>
      <c r="L449" s="4">
        <v>369.68</v>
      </c>
      <c r="M449" s="4">
        <v>369.68</v>
      </c>
      <c r="N449" s="4" t="s">
        <v>2080</v>
      </c>
      <c r="O449" s="4" t="s">
        <v>1100</v>
      </c>
      <c r="P449" s="4" t="s">
        <v>33</v>
      </c>
      <c r="Q449" s="4">
        <v>0</v>
      </c>
      <c r="R449" s="8">
        <v>45182</v>
      </c>
      <c r="S449" s="6">
        <v>45186</v>
      </c>
      <c r="T449" s="4" t="s">
        <v>34</v>
      </c>
      <c r="U449" s="4">
        <v>369.68</v>
      </c>
      <c r="V449" s="4">
        <v>0</v>
      </c>
      <c r="W449" s="4">
        <v>0</v>
      </c>
      <c r="X449" s="4" t="s">
        <v>2081</v>
      </c>
      <c r="Y449" s="4" t="s">
        <v>36</v>
      </c>
    </row>
    <row r="450" s="4" customFormat="1" spans="1:25">
      <c r="A450" s="4" t="s">
        <v>2082</v>
      </c>
      <c r="B450" s="4" t="s">
        <v>26</v>
      </c>
      <c r="C450" s="4" t="s">
        <v>1090</v>
      </c>
      <c r="D450" s="4" t="s">
        <v>2083</v>
      </c>
      <c r="E450" s="4" t="s">
        <v>2084</v>
      </c>
      <c r="F450" s="6">
        <v>45178</v>
      </c>
      <c r="G450" s="6">
        <v>45179</v>
      </c>
      <c r="H450" s="4">
        <v>1</v>
      </c>
      <c r="I450" s="4">
        <v>1</v>
      </c>
      <c r="J450" s="4">
        <v>1</v>
      </c>
      <c r="K450" s="4" t="s">
        <v>30</v>
      </c>
      <c r="L450" s="4">
        <v>-305.31</v>
      </c>
      <c r="M450" s="4">
        <v>-305.31</v>
      </c>
      <c r="N450" s="4" t="s">
        <v>2085</v>
      </c>
      <c r="O450" s="4" t="s">
        <v>1100</v>
      </c>
      <c r="P450" s="4" t="s">
        <v>33</v>
      </c>
      <c r="Q450" s="4">
        <v>0</v>
      </c>
      <c r="R450" s="8">
        <v>45175.6249884259</v>
      </c>
      <c r="S450" s="6">
        <v>45186</v>
      </c>
      <c r="T450" s="4" t="s">
        <v>34</v>
      </c>
      <c r="U450" s="4">
        <v>-305.31</v>
      </c>
      <c r="V450" s="4">
        <v>0</v>
      </c>
      <c r="W450" s="4">
        <v>0</v>
      </c>
      <c r="X450" s="4" t="s">
        <v>2086</v>
      </c>
      <c r="Y450" s="4" t="s">
        <v>2087</v>
      </c>
    </row>
    <row r="451" s="4" customFormat="1" spans="1:25">
      <c r="A451" s="4" t="s">
        <v>2088</v>
      </c>
      <c r="B451" s="4" t="s">
        <v>26</v>
      </c>
      <c r="C451" s="4" t="s">
        <v>27</v>
      </c>
      <c r="D451" s="4" t="s">
        <v>552</v>
      </c>
      <c r="E451" s="4" t="s">
        <v>613</v>
      </c>
      <c r="F451" s="6">
        <v>45183</v>
      </c>
      <c r="G451" s="6">
        <v>45184</v>
      </c>
      <c r="H451" s="4">
        <v>2</v>
      </c>
      <c r="I451" s="4">
        <v>1</v>
      </c>
      <c r="J451" s="4">
        <v>2</v>
      </c>
      <c r="K451" s="4" t="s">
        <v>30</v>
      </c>
      <c r="L451" s="4">
        <v>912</v>
      </c>
      <c r="M451" s="4">
        <v>912</v>
      </c>
      <c r="N451" s="4" t="s">
        <v>2089</v>
      </c>
      <c r="O451" s="4" t="s">
        <v>2090</v>
      </c>
      <c r="P451" s="4" t="s">
        <v>33</v>
      </c>
      <c r="Q451" s="4">
        <v>0</v>
      </c>
      <c r="R451" s="8">
        <v>45033</v>
      </c>
      <c r="S451" s="6">
        <v>45187</v>
      </c>
      <c r="T451" s="4" t="s">
        <v>34</v>
      </c>
      <c r="U451" s="4">
        <v>912</v>
      </c>
      <c r="V451" s="4">
        <v>0</v>
      </c>
      <c r="W451" s="4">
        <v>0</v>
      </c>
      <c r="X451" s="4" t="s">
        <v>2091</v>
      </c>
      <c r="Y451" s="4" t="s">
        <v>36</v>
      </c>
    </row>
    <row r="452" s="4" customFormat="1" spans="1:25">
      <c r="A452" s="4" t="s">
        <v>2092</v>
      </c>
      <c r="B452" s="4" t="s">
        <v>26</v>
      </c>
      <c r="C452" s="4" t="s">
        <v>27</v>
      </c>
      <c r="D452" s="4" t="s">
        <v>2093</v>
      </c>
      <c r="E452" s="4" t="s">
        <v>2094</v>
      </c>
      <c r="F452" s="6">
        <v>45182</v>
      </c>
      <c r="G452" s="6">
        <v>45184</v>
      </c>
      <c r="H452" s="4">
        <v>1</v>
      </c>
      <c r="I452" s="4">
        <v>2</v>
      </c>
      <c r="J452" s="4">
        <v>2</v>
      </c>
      <c r="K452" s="4" t="s">
        <v>30</v>
      </c>
      <c r="L452" s="4">
        <v>1896</v>
      </c>
      <c r="M452" s="4">
        <v>1896</v>
      </c>
      <c r="N452" s="4" t="s">
        <v>2095</v>
      </c>
      <c r="O452" s="4" t="s">
        <v>2090</v>
      </c>
      <c r="P452" s="4" t="s">
        <v>33</v>
      </c>
      <c r="Q452" s="4">
        <v>0</v>
      </c>
      <c r="R452" s="8">
        <v>45069</v>
      </c>
      <c r="S452" s="6">
        <v>45187</v>
      </c>
      <c r="T452" s="4" t="s">
        <v>34</v>
      </c>
      <c r="U452" s="4">
        <v>1896</v>
      </c>
      <c r="V452" s="4">
        <v>0</v>
      </c>
      <c r="W452" s="4">
        <v>0</v>
      </c>
      <c r="X452" s="4" t="s">
        <v>2096</v>
      </c>
      <c r="Y452" s="4" t="s">
        <v>2097</v>
      </c>
    </row>
    <row r="453" s="4" customFormat="1" spans="1:25">
      <c r="A453" s="4" t="s">
        <v>2098</v>
      </c>
      <c r="B453" s="4" t="s">
        <v>26</v>
      </c>
      <c r="C453" s="4" t="s">
        <v>27</v>
      </c>
      <c r="D453" s="4" t="s">
        <v>2099</v>
      </c>
      <c r="E453" s="4" t="s">
        <v>2100</v>
      </c>
      <c r="F453" s="6">
        <v>45181</v>
      </c>
      <c r="G453" s="6">
        <v>45184</v>
      </c>
      <c r="H453" s="4">
        <v>1</v>
      </c>
      <c r="I453" s="4">
        <v>3</v>
      </c>
      <c r="J453" s="4">
        <v>3</v>
      </c>
      <c r="K453" s="4" t="s">
        <v>30</v>
      </c>
      <c r="L453" s="4">
        <v>1476</v>
      </c>
      <c r="M453" s="4">
        <v>1476</v>
      </c>
      <c r="N453" s="4" t="s">
        <v>2101</v>
      </c>
      <c r="O453" s="4" t="s">
        <v>2090</v>
      </c>
      <c r="P453" s="4" t="s">
        <v>33</v>
      </c>
      <c r="Q453" s="4">
        <v>0</v>
      </c>
      <c r="R453" s="8">
        <v>45070</v>
      </c>
      <c r="S453" s="6">
        <v>45187</v>
      </c>
      <c r="T453" s="4" t="s">
        <v>34</v>
      </c>
      <c r="U453" s="4">
        <v>1476</v>
      </c>
      <c r="V453" s="4">
        <v>0</v>
      </c>
      <c r="W453" s="4">
        <v>0</v>
      </c>
      <c r="X453" s="4" t="s">
        <v>2102</v>
      </c>
      <c r="Y453" s="4" t="s">
        <v>2103</v>
      </c>
    </row>
    <row r="454" s="4" customFormat="1" spans="1:25">
      <c r="A454" s="4" t="s">
        <v>2104</v>
      </c>
      <c r="B454" s="4" t="s">
        <v>26</v>
      </c>
      <c r="C454" s="4" t="s">
        <v>27</v>
      </c>
      <c r="D454" s="4" t="s">
        <v>2105</v>
      </c>
      <c r="E454" s="4" t="s">
        <v>2106</v>
      </c>
      <c r="F454" s="6">
        <v>45182</v>
      </c>
      <c r="G454" s="6">
        <v>45184</v>
      </c>
      <c r="H454" s="4">
        <v>2</v>
      </c>
      <c r="I454" s="4">
        <v>2</v>
      </c>
      <c r="J454" s="4">
        <v>4</v>
      </c>
      <c r="K454" s="4" t="s">
        <v>30</v>
      </c>
      <c r="L454" s="4">
        <v>1328</v>
      </c>
      <c r="M454" s="4">
        <v>1328</v>
      </c>
      <c r="N454" s="4" t="s">
        <v>2107</v>
      </c>
      <c r="O454" s="4" t="s">
        <v>2090</v>
      </c>
      <c r="P454" s="4" t="s">
        <v>33</v>
      </c>
      <c r="Q454" s="4">
        <v>0</v>
      </c>
      <c r="R454" s="8">
        <v>45079</v>
      </c>
      <c r="S454" s="6">
        <v>45187</v>
      </c>
      <c r="T454" s="4" t="s">
        <v>34</v>
      </c>
      <c r="U454" s="4">
        <v>1328</v>
      </c>
      <c r="V454" s="4">
        <v>0</v>
      </c>
      <c r="W454" s="4">
        <v>0</v>
      </c>
      <c r="X454" s="4" t="s">
        <v>2108</v>
      </c>
      <c r="Y454" s="4" t="s">
        <v>2109</v>
      </c>
    </row>
    <row r="455" s="4" customFormat="1" spans="1:25">
      <c r="A455" s="4" t="s">
        <v>2110</v>
      </c>
      <c r="B455" s="4" t="s">
        <v>26</v>
      </c>
      <c r="C455" s="4" t="s">
        <v>27</v>
      </c>
      <c r="D455" s="4" t="s">
        <v>2111</v>
      </c>
      <c r="E455" s="4" t="s">
        <v>1144</v>
      </c>
      <c r="F455" s="6">
        <v>45180</v>
      </c>
      <c r="G455" s="6">
        <v>45184</v>
      </c>
      <c r="H455" s="4">
        <v>1</v>
      </c>
      <c r="I455" s="4">
        <v>4</v>
      </c>
      <c r="J455" s="4">
        <v>4</v>
      </c>
      <c r="K455" s="4" t="s">
        <v>30</v>
      </c>
      <c r="L455" s="4">
        <v>2040</v>
      </c>
      <c r="M455" s="4">
        <v>2040</v>
      </c>
      <c r="N455" s="4" t="s">
        <v>2112</v>
      </c>
      <c r="O455" s="4" t="s">
        <v>2090</v>
      </c>
      <c r="P455" s="4" t="s">
        <v>33</v>
      </c>
      <c r="Q455" s="4">
        <v>0</v>
      </c>
      <c r="R455" s="8">
        <v>45082</v>
      </c>
      <c r="S455" s="6">
        <v>45187</v>
      </c>
      <c r="T455" s="4" t="s">
        <v>34</v>
      </c>
      <c r="U455" s="4">
        <v>2040</v>
      </c>
      <c r="V455" s="4">
        <v>0</v>
      </c>
      <c r="W455" s="4">
        <v>0</v>
      </c>
      <c r="X455" s="4" t="s">
        <v>2113</v>
      </c>
      <c r="Y455" s="4" t="s">
        <v>36</v>
      </c>
    </row>
    <row r="456" s="4" customFormat="1" spans="1:25">
      <c r="A456" s="4" t="s">
        <v>2114</v>
      </c>
      <c r="B456" s="4" t="s">
        <v>26</v>
      </c>
      <c r="C456" s="4" t="s">
        <v>27</v>
      </c>
      <c r="D456" s="4" t="s">
        <v>2115</v>
      </c>
      <c r="E456" s="4" t="s">
        <v>1197</v>
      </c>
      <c r="F456" s="6">
        <v>45183</v>
      </c>
      <c r="G456" s="6">
        <v>45184</v>
      </c>
      <c r="H456" s="4">
        <v>1</v>
      </c>
      <c r="I456" s="4">
        <v>1</v>
      </c>
      <c r="J456" s="4">
        <v>1</v>
      </c>
      <c r="K456" s="4" t="s">
        <v>30</v>
      </c>
      <c r="L456" s="4">
        <v>394.88</v>
      </c>
      <c r="M456" s="4">
        <v>394.88</v>
      </c>
      <c r="N456" s="4" t="s">
        <v>2116</v>
      </c>
      <c r="O456" s="4" t="s">
        <v>2090</v>
      </c>
      <c r="P456" s="4" t="s">
        <v>33</v>
      </c>
      <c r="Q456" s="4">
        <v>0</v>
      </c>
      <c r="R456" s="8">
        <v>45090.0000115741</v>
      </c>
      <c r="S456" s="6">
        <v>45187</v>
      </c>
      <c r="T456" s="4" t="s">
        <v>34</v>
      </c>
      <c r="U456" s="4">
        <v>394.88</v>
      </c>
      <c r="V456" s="4">
        <v>0</v>
      </c>
      <c r="W456" s="4">
        <v>0</v>
      </c>
      <c r="X456" s="4" t="s">
        <v>2117</v>
      </c>
      <c r="Y456" s="4" t="s">
        <v>2118</v>
      </c>
    </row>
    <row r="457" s="4" customFormat="1" spans="1:25">
      <c r="A457" s="4" t="s">
        <v>2119</v>
      </c>
      <c r="B457" s="4" t="s">
        <v>26</v>
      </c>
      <c r="C457" s="4" t="s">
        <v>27</v>
      </c>
      <c r="D457" s="4" t="s">
        <v>2120</v>
      </c>
      <c r="E457" s="4" t="s">
        <v>2121</v>
      </c>
      <c r="F457" s="6">
        <v>45177</v>
      </c>
      <c r="G457" s="6">
        <v>45184</v>
      </c>
      <c r="H457" s="4">
        <v>1</v>
      </c>
      <c r="I457" s="4">
        <v>7</v>
      </c>
      <c r="J457" s="4">
        <v>7</v>
      </c>
      <c r="K457" s="4" t="s">
        <v>30</v>
      </c>
      <c r="L457" s="4">
        <v>6089.3</v>
      </c>
      <c r="M457" s="4">
        <v>6089.3</v>
      </c>
      <c r="N457" s="4" t="s">
        <v>2122</v>
      </c>
      <c r="O457" s="4" t="s">
        <v>2090</v>
      </c>
      <c r="P457" s="4" t="s">
        <v>33</v>
      </c>
      <c r="Q457" s="4">
        <v>0</v>
      </c>
      <c r="R457" s="8">
        <v>45104.0000115741</v>
      </c>
      <c r="S457" s="6">
        <v>45187</v>
      </c>
      <c r="T457" s="4" t="s">
        <v>34</v>
      </c>
      <c r="U457" s="4">
        <v>6089.3</v>
      </c>
      <c r="V457" s="4">
        <v>0</v>
      </c>
      <c r="W457" s="4">
        <v>0</v>
      </c>
      <c r="X457" s="4" t="s">
        <v>2123</v>
      </c>
      <c r="Y457" s="4" t="s">
        <v>36</v>
      </c>
    </row>
    <row r="458" s="4" customFormat="1" spans="1:25">
      <c r="A458" s="4" t="s">
        <v>2119</v>
      </c>
      <c r="B458" s="4" t="s">
        <v>26</v>
      </c>
      <c r="C458" s="4" t="s">
        <v>65</v>
      </c>
      <c r="D458" s="4" t="s">
        <v>2120</v>
      </c>
      <c r="E458" s="4" t="s">
        <v>2121</v>
      </c>
      <c r="F458" s="6">
        <v>45177</v>
      </c>
      <c r="G458" s="6">
        <v>45184</v>
      </c>
      <c r="H458" s="4">
        <v>1</v>
      </c>
      <c r="I458" s="4">
        <v>7</v>
      </c>
      <c r="J458" s="4">
        <v>7</v>
      </c>
      <c r="K458" s="4" t="s">
        <v>30</v>
      </c>
      <c r="L458" s="4">
        <v>-6089.3</v>
      </c>
      <c r="M458" s="4">
        <v>-6089.3</v>
      </c>
      <c r="N458" s="4" t="s">
        <v>2122</v>
      </c>
      <c r="O458" s="4" t="s">
        <v>2090</v>
      </c>
      <c r="P458" s="4" t="s">
        <v>33</v>
      </c>
      <c r="Q458" s="4">
        <v>0</v>
      </c>
      <c r="R458" s="8">
        <v>45104.0000115741</v>
      </c>
      <c r="S458" s="6">
        <v>45187</v>
      </c>
      <c r="T458" s="4" t="s">
        <v>34</v>
      </c>
      <c r="U458" s="4">
        <v>-6089.3</v>
      </c>
      <c r="V458" s="4">
        <v>0</v>
      </c>
      <c r="W458" s="4">
        <v>0</v>
      </c>
      <c r="X458" s="4" t="s">
        <v>2123</v>
      </c>
      <c r="Y458" s="4" t="s">
        <v>36</v>
      </c>
    </row>
    <row r="459" s="4" customFormat="1" spans="1:25">
      <c r="A459" s="4" t="s">
        <v>2124</v>
      </c>
      <c r="B459" s="4" t="s">
        <v>26</v>
      </c>
      <c r="C459" s="4" t="s">
        <v>27</v>
      </c>
      <c r="D459" s="4" t="s">
        <v>2125</v>
      </c>
      <c r="E459" s="4" t="s">
        <v>2126</v>
      </c>
      <c r="F459" s="6">
        <v>45182</v>
      </c>
      <c r="G459" s="6">
        <v>45184</v>
      </c>
      <c r="H459" s="4">
        <v>1</v>
      </c>
      <c r="I459" s="4">
        <v>2</v>
      </c>
      <c r="J459" s="4">
        <v>2</v>
      </c>
      <c r="K459" s="4" t="s">
        <v>30</v>
      </c>
      <c r="L459" s="4">
        <v>2802.39</v>
      </c>
      <c r="M459" s="4">
        <v>2802.39</v>
      </c>
      <c r="N459" s="4" t="s">
        <v>2127</v>
      </c>
      <c r="O459" s="4" t="s">
        <v>2090</v>
      </c>
      <c r="P459" s="4" t="s">
        <v>33</v>
      </c>
      <c r="Q459" s="4">
        <v>0</v>
      </c>
      <c r="R459" s="8">
        <v>45110.0000115741</v>
      </c>
      <c r="S459" s="6">
        <v>45187</v>
      </c>
      <c r="T459" s="4" t="s">
        <v>34</v>
      </c>
      <c r="U459" s="4">
        <v>2802.39</v>
      </c>
      <c r="V459" s="4">
        <v>0</v>
      </c>
      <c r="W459" s="4">
        <v>0</v>
      </c>
      <c r="X459" s="4" t="s">
        <v>2128</v>
      </c>
      <c r="Y459" s="4" t="s">
        <v>2129</v>
      </c>
    </row>
    <row r="460" s="4" customFormat="1" spans="1:25">
      <c r="A460" s="4" t="s">
        <v>2130</v>
      </c>
      <c r="B460" s="4" t="s">
        <v>26</v>
      </c>
      <c r="C460" s="4" t="s">
        <v>27</v>
      </c>
      <c r="D460" s="4" t="s">
        <v>2131</v>
      </c>
      <c r="E460" s="4" t="s">
        <v>2132</v>
      </c>
      <c r="F460" s="6">
        <v>45180</v>
      </c>
      <c r="G460" s="6">
        <v>45184</v>
      </c>
      <c r="H460" s="4">
        <v>1</v>
      </c>
      <c r="I460" s="4">
        <v>4</v>
      </c>
      <c r="J460" s="4">
        <v>4</v>
      </c>
      <c r="K460" s="4" t="s">
        <v>30</v>
      </c>
      <c r="L460" s="4">
        <v>9558.64</v>
      </c>
      <c r="M460" s="4">
        <v>9558.64</v>
      </c>
      <c r="N460" s="4" t="s">
        <v>2133</v>
      </c>
      <c r="O460" s="4" t="s">
        <v>2090</v>
      </c>
      <c r="P460" s="4" t="s">
        <v>33</v>
      </c>
      <c r="Q460" s="4">
        <v>0</v>
      </c>
      <c r="R460" s="8">
        <v>45111</v>
      </c>
      <c r="S460" s="6">
        <v>45187</v>
      </c>
      <c r="T460" s="4" t="s">
        <v>34</v>
      </c>
      <c r="U460" s="4">
        <v>9558.64</v>
      </c>
      <c r="V460" s="4">
        <v>0</v>
      </c>
      <c r="W460" s="4">
        <v>0</v>
      </c>
      <c r="X460" s="4" t="s">
        <v>2134</v>
      </c>
      <c r="Y460" s="4" t="s">
        <v>2135</v>
      </c>
    </row>
    <row r="461" s="4" customFormat="1" spans="1:25">
      <c r="A461" s="4" t="s">
        <v>2110</v>
      </c>
      <c r="B461" s="4" t="s">
        <v>26</v>
      </c>
      <c r="C461" s="4" t="s">
        <v>65</v>
      </c>
      <c r="D461" s="4" t="s">
        <v>2111</v>
      </c>
      <c r="E461" s="4" t="s">
        <v>1144</v>
      </c>
      <c r="F461" s="6">
        <v>45180</v>
      </c>
      <c r="G461" s="6">
        <v>45184</v>
      </c>
      <c r="H461" s="4">
        <v>1</v>
      </c>
      <c r="I461" s="4">
        <v>4</v>
      </c>
      <c r="J461" s="4">
        <v>4</v>
      </c>
      <c r="K461" s="4" t="s">
        <v>30</v>
      </c>
      <c r="L461" s="4">
        <v>-2040</v>
      </c>
      <c r="M461" s="4">
        <v>-2040</v>
      </c>
      <c r="N461" s="4" t="s">
        <v>2112</v>
      </c>
      <c r="O461" s="4" t="s">
        <v>2090</v>
      </c>
      <c r="P461" s="4" t="s">
        <v>33</v>
      </c>
      <c r="Q461" s="4">
        <v>0</v>
      </c>
      <c r="R461" s="8">
        <v>45082</v>
      </c>
      <c r="S461" s="6">
        <v>45187</v>
      </c>
      <c r="T461" s="4" t="s">
        <v>34</v>
      </c>
      <c r="U461" s="4">
        <v>-2040</v>
      </c>
      <c r="V461" s="4">
        <v>0</v>
      </c>
      <c r="W461" s="4">
        <v>0</v>
      </c>
      <c r="X461" s="4" t="s">
        <v>2113</v>
      </c>
      <c r="Y461" s="4" t="s">
        <v>36</v>
      </c>
    </row>
    <row r="462" s="4" customFormat="1" spans="1:25">
      <c r="A462" s="4" t="s">
        <v>2136</v>
      </c>
      <c r="B462" s="4" t="s">
        <v>26</v>
      </c>
      <c r="C462" s="4" t="s">
        <v>27</v>
      </c>
      <c r="D462" s="4" t="s">
        <v>2137</v>
      </c>
      <c r="E462" s="4" t="s">
        <v>2138</v>
      </c>
      <c r="F462" s="6">
        <v>45182</v>
      </c>
      <c r="G462" s="6">
        <v>45184</v>
      </c>
      <c r="H462" s="4">
        <v>3</v>
      </c>
      <c r="I462" s="4">
        <v>2</v>
      </c>
      <c r="J462" s="4">
        <v>6</v>
      </c>
      <c r="K462" s="4" t="s">
        <v>30</v>
      </c>
      <c r="L462" s="4">
        <v>2151.3</v>
      </c>
      <c r="M462" s="4">
        <v>2151.3</v>
      </c>
      <c r="N462" s="4" t="s">
        <v>2139</v>
      </c>
      <c r="O462" s="4" t="s">
        <v>2090</v>
      </c>
      <c r="P462" s="4" t="s">
        <v>33</v>
      </c>
      <c r="Q462" s="4">
        <v>0</v>
      </c>
      <c r="R462" s="8">
        <v>45124</v>
      </c>
      <c r="S462" s="6">
        <v>45187</v>
      </c>
      <c r="T462" s="4" t="s">
        <v>34</v>
      </c>
      <c r="U462" s="4">
        <v>2151.3</v>
      </c>
      <c r="V462" s="4">
        <v>0</v>
      </c>
      <c r="W462" s="4">
        <v>0</v>
      </c>
      <c r="X462" s="4" t="s">
        <v>2140</v>
      </c>
      <c r="Y462" s="4" t="s">
        <v>36</v>
      </c>
    </row>
    <row r="463" s="4" customFormat="1" spans="1:25">
      <c r="A463" s="4" t="s">
        <v>2141</v>
      </c>
      <c r="B463" s="4" t="s">
        <v>26</v>
      </c>
      <c r="C463" s="4" t="s">
        <v>27</v>
      </c>
      <c r="D463" s="4" t="s">
        <v>2142</v>
      </c>
      <c r="E463" s="4" t="s">
        <v>2143</v>
      </c>
      <c r="F463" s="6">
        <v>45180</v>
      </c>
      <c r="G463" s="6">
        <v>45184</v>
      </c>
      <c r="H463" s="4">
        <v>1</v>
      </c>
      <c r="I463" s="4">
        <v>4</v>
      </c>
      <c r="J463" s="4">
        <v>4</v>
      </c>
      <c r="K463" s="4" t="s">
        <v>30</v>
      </c>
      <c r="L463" s="4">
        <v>8332.64</v>
      </c>
      <c r="M463" s="4">
        <v>8332.64</v>
      </c>
      <c r="N463" s="4" t="s">
        <v>2144</v>
      </c>
      <c r="O463" s="4" t="s">
        <v>2090</v>
      </c>
      <c r="P463" s="4" t="s">
        <v>33</v>
      </c>
      <c r="Q463" s="4">
        <v>0</v>
      </c>
      <c r="R463" s="8">
        <v>45125.0000115741</v>
      </c>
      <c r="S463" s="6">
        <v>45187</v>
      </c>
      <c r="T463" s="4" t="s">
        <v>34</v>
      </c>
      <c r="U463" s="4">
        <v>8332.64</v>
      </c>
      <c r="V463" s="4">
        <v>0</v>
      </c>
      <c r="W463" s="4">
        <v>0</v>
      </c>
      <c r="X463" s="4" t="s">
        <v>2145</v>
      </c>
      <c r="Y463" s="4" t="s">
        <v>2146</v>
      </c>
    </row>
    <row r="464" s="4" customFormat="1" spans="1:25">
      <c r="A464" s="4" t="s">
        <v>2147</v>
      </c>
      <c r="B464" s="4" t="s">
        <v>26</v>
      </c>
      <c r="C464" s="4" t="s">
        <v>27</v>
      </c>
      <c r="D464" s="4" t="s">
        <v>2148</v>
      </c>
      <c r="E464" s="4" t="s">
        <v>2149</v>
      </c>
      <c r="F464" s="6">
        <v>45176</v>
      </c>
      <c r="G464" s="6">
        <v>45184</v>
      </c>
      <c r="H464" s="4">
        <v>1</v>
      </c>
      <c r="I464" s="4">
        <v>8</v>
      </c>
      <c r="J464" s="4">
        <v>8</v>
      </c>
      <c r="K464" s="4" t="s">
        <v>30</v>
      </c>
      <c r="L464" s="4">
        <v>2844.32</v>
      </c>
      <c r="M464" s="4">
        <v>2844.32</v>
      </c>
      <c r="N464" s="4" t="s">
        <v>2150</v>
      </c>
      <c r="O464" s="4" t="s">
        <v>2090</v>
      </c>
      <c r="P464" s="4" t="s">
        <v>33</v>
      </c>
      <c r="Q464" s="4">
        <v>0</v>
      </c>
      <c r="R464" s="8">
        <v>45127.0000115741</v>
      </c>
      <c r="S464" s="6">
        <v>45187</v>
      </c>
      <c r="T464" s="4" t="s">
        <v>34</v>
      </c>
      <c r="U464" s="4">
        <v>2844.32</v>
      </c>
      <c r="V464" s="4">
        <v>0</v>
      </c>
      <c r="W464" s="4">
        <v>0</v>
      </c>
      <c r="X464" s="4" t="s">
        <v>2151</v>
      </c>
      <c r="Y464" s="4" t="s">
        <v>2152</v>
      </c>
    </row>
    <row r="465" s="4" customFormat="1" spans="1:25">
      <c r="A465" s="4" t="s">
        <v>2153</v>
      </c>
      <c r="B465" s="4" t="s">
        <v>26</v>
      </c>
      <c r="C465" s="4" t="s">
        <v>27</v>
      </c>
      <c r="D465" s="4" t="s">
        <v>1113</v>
      </c>
      <c r="E465" s="4" t="s">
        <v>2154</v>
      </c>
      <c r="F465" s="6">
        <v>45183</v>
      </c>
      <c r="G465" s="6">
        <v>45184</v>
      </c>
      <c r="H465" s="4">
        <v>1</v>
      </c>
      <c r="I465" s="4">
        <v>1</v>
      </c>
      <c r="J465" s="4">
        <v>1</v>
      </c>
      <c r="K465" s="4" t="s">
        <v>30</v>
      </c>
      <c r="L465" s="4">
        <v>1622.91</v>
      </c>
      <c r="M465" s="4">
        <v>1622.91</v>
      </c>
      <c r="N465" s="4" t="s">
        <v>2155</v>
      </c>
      <c r="O465" s="4" t="s">
        <v>2090</v>
      </c>
      <c r="P465" s="4" t="s">
        <v>33</v>
      </c>
      <c r="Q465" s="4">
        <v>0</v>
      </c>
      <c r="R465" s="8">
        <v>45132.0000115741</v>
      </c>
      <c r="S465" s="6">
        <v>45187</v>
      </c>
      <c r="T465" s="4" t="s">
        <v>34</v>
      </c>
      <c r="U465" s="4">
        <v>1622.91</v>
      </c>
      <c r="V465" s="4">
        <v>0</v>
      </c>
      <c r="W465" s="4">
        <v>0</v>
      </c>
      <c r="X465" s="4" t="s">
        <v>2156</v>
      </c>
      <c r="Y465" s="4" t="s">
        <v>2157</v>
      </c>
    </row>
    <row r="466" s="4" customFormat="1" spans="1:25">
      <c r="A466" s="4" t="s">
        <v>2158</v>
      </c>
      <c r="B466" s="4" t="s">
        <v>26</v>
      </c>
      <c r="C466" s="4" t="s">
        <v>27</v>
      </c>
      <c r="D466" s="4" t="s">
        <v>2159</v>
      </c>
      <c r="E466" s="4" t="s">
        <v>2160</v>
      </c>
      <c r="F466" s="6">
        <v>45181</v>
      </c>
      <c r="G466" s="6">
        <v>45184</v>
      </c>
      <c r="H466" s="4">
        <v>1</v>
      </c>
      <c r="I466" s="4">
        <v>3</v>
      </c>
      <c r="J466" s="4">
        <v>3</v>
      </c>
      <c r="K466" s="4" t="s">
        <v>30</v>
      </c>
      <c r="L466" s="4">
        <v>6790.86</v>
      </c>
      <c r="M466" s="4">
        <v>6790.86</v>
      </c>
      <c r="N466" s="4" t="s">
        <v>2161</v>
      </c>
      <c r="O466" s="4" t="s">
        <v>2090</v>
      </c>
      <c r="P466" s="4" t="s">
        <v>33</v>
      </c>
      <c r="Q466" s="4">
        <v>0</v>
      </c>
      <c r="R466" s="8">
        <v>45134</v>
      </c>
      <c r="S466" s="6">
        <v>45187</v>
      </c>
      <c r="T466" s="4" t="s">
        <v>34</v>
      </c>
      <c r="U466" s="4">
        <v>6790.86</v>
      </c>
      <c r="V466" s="4">
        <v>0</v>
      </c>
      <c r="W466" s="4">
        <v>0</v>
      </c>
      <c r="X466" s="4" t="s">
        <v>2162</v>
      </c>
      <c r="Y466" s="4" t="s">
        <v>36</v>
      </c>
    </row>
    <row r="467" s="4" customFormat="1" spans="1:25">
      <c r="A467" s="4" t="s">
        <v>2163</v>
      </c>
      <c r="B467" s="4" t="s">
        <v>26</v>
      </c>
      <c r="C467" s="4" t="s">
        <v>27</v>
      </c>
      <c r="D467" s="4" t="s">
        <v>2164</v>
      </c>
      <c r="E467" s="4" t="s">
        <v>934</v>
      </c>
      <c r="F467" s="6">
        <v>45182</v>
      </c>
      <c r="G467" s="6">
        <v>45184</v>
      </c>
      <c r="H467" s="4">
        <v>1</v>
      </c>
      <c r="I467" s="4">
        <v>2</v>
      </c>
      <c r="J467" s="4">
        <v>2</v>
      </c>
      <c r="K467" s="4" t="s">
        <v>30</v>
      </c>
      <c r="L467" s="4">
        <v>1646</v>
      </c>
      <c r="M467" s="4">
        <v>1646</v>
      </c>
      <c r="N467" s="4" t="s">
        <v>2165</v>
      </c>
      <c r="O467" s="4" t="s">
        <v>2090</v>
      </c>
      <c r="P467" s="4" t="s">
        <v>33</v>
      </c>
      <c r="Q467" s="4">
        <v>0</v>
      </c>
      <c r="R467" s="8">
        <v>45136.0000115741</v>
      </c>
      <c r="S467" s="6">
        <v>45187</v>
      </c>
      <c r="T467" s="4" t="s">
        <v>34</v>
      </c>
      <c r="U467" s="4">
        <v>1646</v>
      </c>
      <c r="V467" s="4">
        <v>0</v>
      </c>
      <c r="W467" s="4">
        <v>0</v>
      </c>
      <c r="X467" s="4" t="s">
        <v>2166</v>
      </c>
      <c r="Y467" s="4" t="s">
        <v>36</v>
      </c>
    </row>
    <row r="468" s="4" customFormat="1" spans="1:25">
      <c r="A468" s="4" t="s">
        <v>2167</v>
      </c>
      <c r="B468" s="4" t="s">
        <v>26</v>
      </c>
      <c r="C468" s="4" t="s">
        <v>27</v>
      </c>
      <c r="D468" s="4" t="s">
        <v>2168</v>
      </c>
      <c r="E468" s="4" t="s">
        <v>2169</v>
      </c>
      <c r="F468" s="6">
        <v>45183</v>
      </c>
      <c r="G468" s="6">
        <v>45184</v>
      </c>
      <c r="H468" s="4">
        <v>1</v>
      </c>
      <c r="I468" s="4">
        <v>1</v>
      </c>
      <c r="J468" s="4">
        <v>1</v>
      </c>
      <c r="K468" s="4" t="s">
        <v>30</v>
      </c>
      <c r="L468" s="4">
        <v>1082.68</v>
      </c>
      <c r="M468" s="4">
        <v>1082.68</v>
      </c>
      <c r="N468" s="4" t="s">
        <v>2170</v>
      </c>
      <c r="O468" s="4" t="s">
        <v>2090</v>
      </c>
      <c r="P468" s="4" t="s">
        <v>33</v>
      </c>
      <c r="Q468" s="4">
        <v>0</v>
      </c>
      <c r="R468" s="8">
        <v>45137</v>
      </c>
      <c r="S468" s="6">
        <v>45187</v>
      </c>
      <c r="T468" s="4" t="s">
        <v>34</v>
      </c>
      <c r="U468" s="4">
        <v>1082.68</v>
      </c>
      <c r="V468" s="4">
        <v>0</v>
      </c>
      <c r="W468" s="4">
        <v>0</v>
      </c>
      <c r="X468" s="4" t="s">
        <v>2171</v>
      </c>
      <c r="Y468" s="4" t="s">
        <v>2172</v>
      </c>
    </row>
    <row r="469" s="4" customFormat="1" spans="1:25">
      <c r="A469" s="4" t="s">
        <v>2173</v>
      </c>
      <c r="B469" s="4" t="s">
        <v>26</v>
      </c>
      <c r="C469" s="4" t="s">
        <v>27</v>
      </c>
      <c r="D469" s="4" t="s">
        <v>2174</v>
      </c>
      <c r="E469" s="4" t="s">
        <v>2175</v>
      </c>
      <c r="F469" s="6">
        <v>45183</v>
      </c>
      <c r="G469" s="6">
        <v>45184</v>
      </c>
      <c r="H469" s="4">
        <v>1</v>
      </c>
      <c r="I469" s="4">
        <v>1</v>
      </c>
      <c r="J469" s="4">
        <v>1</v>
      </c>
      <c r="K469" s="4" t="s">
        <v>30</v>
      </c>
      <c r="L469" s="4">
        <v>272.93</v>
      </c>
      <c r="M469" s="4">
        <v>272.93</v>
      </c>
      <c r="N469" s="4" t="s">
        <v>2176</v>
      </c>
      <c r="O469" s="4" t="s">
        <v>2090</v>
      </c>
      <c r="P469" s="4" t="s">
        <v>33</v>
      </c>
      <c r="Q469" s="4">
        <v>0</v>
      </c>
      <c r="R469" s="8">
        <v>45137.0000115741</v>
      </c>
      <c r="S469" s="6">
        <v>45187</v>
      </c>
      <c r="T469" s="4" t="s">
        <v>34</v>
      </c>
      <c r="U469" s="4">
        <v>272.93</v>
      </c>
      <c r="V469" s="4">
        <v>0</v>
      </c>
      <c r="W469" s="4">
        <v>0</v>
      </c>
      <c r="X469" s="4" t="s">
        <v>2177</v>
      </c>
      <c r="Y469" s="4" t="s">
        <v>2178</v>
      </c>
    </row>
    <row r="470" s="4" customFormat="1" spans="1:25">
      <c r="A470" s="4" t="s">
        <v>2179</v>
      </c>
      <c r="B470" s="4" t="s">
        <v>26</v>
      </c>
      <c r="C470" s="4" t="s">
        <v>27</v>
      </c>
      <c r="D470" s="4" t="s">
        <v>260</v>
      </c>
      <c r="E470" s="4" t="s">
        <v>50</v>
      </c>
      <c r="F470" s="6">
        <v>45183</v>
      </c>
      <c r="G470" s="6">
        <v>45184</v>
      </c>
      <c r="H470" s="4">
        <v>1</v>
      </c>
      <c r="I470" s="4">
        <v>1</v>
      </c>
      <c r="J470" s="4">
        <v>1</v>
      </c>
      <c r="K470" s="4" t="s">
        <v>30</v>
      </c>
      <c r="L470" s="4">
        <v>636.73</v>
      </c>
      <c r="M470" s="4">
        <v>636.73</v>
      </c>
      <c r="N470" s="4" t="s">
        <v>2180</v>
      </c>
      <c r="O470" s="4" t="s">
        <v>2090</v>
      </c>
      <c r="P470" s="4" t="s">
        <v>33</v>
      </c>
      <c r="Q470" s="4">
        <v>0</v>
      </c>
      <c r="R470" s="8">
        <v>45142.0000115741</v>
      </c>
      <c r="S470" s="6">
        <v>45187</v>
      </c>
      <c r="T470" s="4" t="s">
        <v>34</v>
      </c>
      <c r="U470" s="4">
        <v>636.73</v>
      </c>
      <c r="V470" s="4">
        <v>0</v>
      </c>
      <c r="W470" s="4">
        <v>0</v>
      </c>
      <c r="X470" s="4" t="s">
        <v>2181</v>
      </c>
      <c r="Y470" s="4" t="s">
        <v>2182</v>
      </c>
    </row>
    <row r="471" s="4" customFormat="1" spans="1:25">
      <c r="A471" s="4" t="s">
        <v>2183</v>
      </c>
      <c r="B471" s="4" t="s">
        <v>26</v>
      </c>
      <c r="C471" s="4" t="s">
        <v>27</v>
      </c>
      <c r="D471" s="4" t="s">
        <v>2184</v>
      </c>
      <c r="E471" s="4" t="s">
        <v>2185</v>
      </c>
      <c r="F471" s="6">
        <v>45182</v>
      </c>
      <c r="G471" s="6">
        <v>45184</v>
      </c>
      <c r="H471" s="4">
        <v>1</v>
      </c>
      <c r="I471" s="4">
        <v>2</v>
      </c>
      <c r="J471" s="4">
        <v>2</v>
      </c>
      <c r="K471" s="4" t="s">
        <v>30</v>
      </c>
      <c r="L471" s="4">
        <v>4336.9</v>
      </c>
      <c r="M471" s="4">
        <v>4336.9</v>
      </c>
      <c r="N471" s="4" t="s">
        <v>2186</v>
      </c>
      <c r="O471" s="4" t="s">
        <v>2090</v>
      </c>
      <c r="P471" s="4" t="s">
        <v>33</v>
      </c>
      <c r="Q471" s="4">
        <v>0</v>
      </c>
      <c r="R471" s="8">
        <v>45142</v>
      </c>
      <c r="S471" s="6">
        <v>45187</v>
      </c>
      <c r="T471" s="4" t="s">
        <v>34</v>
      </c>
      <c r="U471" s="4">
        <v>4336.9</v>
      </c>
      <c r="V471" s="4">
        <v>0</v>
      </c>
      <c r="W471" s="4">
        <v>0</v>
      </c>
      <c r="X471" s="4" t="s">
        <v>2187</v>
      </c>
      <c r="Y471" s="4" t="s">
        <v>2188</v>
      </c>
    </row>
    <row r="472" s="4" customFormat="1" spans="1:25">
      <c r="A472" s="4" t="s">
        <v>2189</v>
      </c>
      <c r="B472" s="4" t="s">
        <v>26</v>
      </c>
      <c r="C472" s="4" t="s">
        <v>27</v>
      </c>
      <c r="D472" s="4" t="s">
        <v>2190</v>
      </c>
      <c r="E472" s="4" t="s">
        <v>2191</v>
      </c>
      <c r="F472" s="6">
        <v>45183</v>
      </c>
      <c r="G472" s="6">
        <v>45184</v>
      </c>
      <c r="H472" s="4">
        <v>1</v>
      </c>
      <c r="I472" s="4">
        <v>1</v>
      </c>
      <c r="J472" s="4">
        <v>1</v>
      </c>
      <c r="K472" s="4" t="s">
        <v>30</v>
      </c>
      <c r="L472" s="4">
        <v>736.37</v>
      </c>
      <c r="M472" s="4">
        <v>736.37</v>
      </c>
      <c r="N472" s="4" t="s">
        <v>2192</v>
      </c>
      <c r="O472" s="4" t="s">
        <v>2090</v>
      </c>
      <c r="P472" s="4" t="s">
        <v>33</v>
      </c>
      <c r="Q472" s="4">
        <v>0</v>
      </c>
      <c r="R472" s="8">
        <v>45143</v>
      </c>
      <c r="S472" s="6">
        <v>45187</v>
      </c>
      <c r="T472" s="4" t="s">
        <v>34</v>
      </c>
      <c r="U472" s="4">
        <v>736.37</v>
      </c>
      <c r="V472" s="4">
        <v>0</v>
      </c>
      <c r="W472" s="4">
        <v>0</v>
      </c>
      <c r="X472" s="4" t="s">
        <v>2193</v>
      </c>
      <c r="Y472" s="4" t="s">
        <v>2194</v>
      </c>
    </row>
    <row r="473" s="4" customFormat="1" spans="1:25">
      <c r="A473" s="4" t="s">
        <v>2195</v>
      </c>
      <c r="B473" s="4" t="s">
        <v>26</v>
      </c>
      <c r="C473" s="4" t="s">
        <v>27</v>
      </c>
      <c r="D473" s="4" t="s">
        <v>2196</v>
      </c>
      <c r="E473" s="4" t="s">
        <v>2197</v>
      </c>
      <c r="F473" s="6">
        <v>45179</v>
      </c>
      <c r="G473" s="6">
        <v>45184</v>
      </c>
      <c r="H473" s="4">
        <v>1</v>
      </c>
      <c r="I473" s="4">
        <v>5</v>
      </c>
      <c r="J473" s="4">
        <v>5</v>
      </c>
      <c r="K473" s="4" t="s">
        <v>30</v>
      </c>
      <c r="L473" s="4">
        <v>5589.85</v>
      </c>
      <c r="M473" s="4">
        <v>5589.85</v>
      </c>
      <c r="N473" s="4" t="s">
        <v>2198</v>
      </c>
      <c r="O473" s="4" t="s">
        <v>2090</v>
      </c>
      <c r="P473" s="4" t="s">
        <v>33</v>
      </c>
      <c r="Q473" s="4">
        <v>0</v>
      </c>
      <c r="R473" s="8">
        <v>45145.0000115741</v>
      </c>
      <c r="S473" s="6">
        <v>45187</v>
      </c>
      <c r="T473" s="4" t="s">
        <v>34</v>
      </c>
      <c r="U473" s="4">
        <v>5589.85</v>
      </c>
      <c r="V473" s="4">
        <v>0</v>
      </c>
      <c r="W473" s="4">
        <v>0</v>
      </c>
      <c r="X473" s="4" t="s">
        <v>2199</v>
      </c>
      <c r="Y473" s="4" t="s">
        <v>36</v>
      </c>
    </row>
    <row r="474" s="4" customFormat="1" spans="1:25">
      <c r="A474" s="4" t="s">
        <v>2200</v>
      </c>
      <c r="B474" s="4" t="s">
        <v>26</v>
      </c>
      <c r="C474" s="4" t="s">
        <v>27</v>
      </c>
      <c r="D474" s="4" t="s">
        <v>1113</v>
      </c>
      <c r="E474" s="4" t="s">
        <v>2201</v>
      </c>
      <c r="F474" s="6">
        <v>45181</v>
      </c>
      <c r="G474" s="6">
        <v>45184</v>
      </c>
      <c r="H474" s="4">
        <v>1</v>
      </c>
      <c r="I474" s="4">
        <v>3</v>
      </c>
      <c r="J474" s="4">
        <v>3</v>
      </c>
      <c r="K474" s="4" t="s">
        <v>30</v>
      </c>
      <c r="L474" s="4">
        <v>6480.87</v>
      </c>
      <c r="M474" s="4">
        <v>6480.87</v>
      </c>
      <c r="N474" s="4" t="s">
        <v>2202</v>
      </c>
      <c r="O474" s="4" t="s">
        <v>2090</v>
      </c>
      <c r="P474" s="4" t="s">
        <v>33</v>
      </c>
      <c r="Q474" s="4">
        <v>0</v>
      </c>
      <c r="R474" s="8">
        <v>45147</v>
      </c>
      <c r="S474" s="6">
        <v>45187</v>
      </c>
      <c r="T474" s="4" t="s">
        <v>34</v>
      </c>
      <c r="U474" s="4">
        <v>6480.87</v>
      </c>
      <c r="V474" s="4">
        <v>0</v>
      </c>
      <c r="W474" s="4">
        <v>0</v>
      </c>
      <c r="X474" s="4" t="s">
        <v>2203</v>
      </c>
      <c r="Y474" s="4" t="s">
        <v>36</v>
      </c>
    </row>
    <row r="475" s="4" customFormat="1" spans="1:25">
      <c r="A475" s="4" t="s">
        <v>2204</v>
      </c>
      <c r="B475" s="4" t="s">
        <v>26</v>
      </c>
      <c r="C475" s="4" t="s">
        <v>27</v>
      </c>
      <c r="D475" s="4" t="s">
        <v>2205</v>
      </c>
      <c r="E475" s="4" t="s">
        <v>1022</v>
      </c>
      <c r="F475" s="6">
        <v>45183</v>
      </c>
      <c r="G475" s="6">
        <v>45184</v>
      </c>
      <c r="H475" s="4">
        <v>3</v>
      </c>
      <c r="I475" s="4">
        <v>1</v>
      </c>
      <c r="J475" s="4">
        <v>3</v>
      </c>
      <c r="K475" s="4" t="s">
        <v>30</v>
      </c>
      <c r="L475" s="4">
        <v>853.41</v>
      </c>
      <c r="M475" s="4">
        <v>853.41</v>
      </c>
      <c r="N475" s="4" t="s">
        <v>2206</v>
      </c>
      <c r="O475" s="4" t="s">
        <v>2090</v>
      </c>
      <c r="P475" s="4" t="s">
        <v>33</v>
      </c>
      <c r="Q475" s="4">
        <v>0</v>
      </c>
      <c r="R475" s="8">
        <v>45148.0000115741</v>
      </c>
      <c r="S475" s="6">
        <v>45187</v>
      </c>
      <c r="T475" s="4" t="s">
        <v>34</v>
      </c>
      <c r="U475" s="4">
        <v>853.41</v>
      </c>
      <c r="V475" s="4">
        <v>0</v>
      </c>
      <c r="W475" s="4">
        <v>0</v>
      </c>
      <c r="X475" s="4" t="s">
        <v>2207</v>
      </c>
      <c r="Y475" s="4" t="s">
        <v>2208</v>
      </c>
    </row>
    <row r="476" s="4" customFormat="1" spans="1:25">
      <c r="A476" s="4" t="s">
        <v>2209</v>
      </c>
      <c r="B476" s="4" t="s">
        <v>26</v>
      </c>
      <c r="C476" s="4" t="s">
        <v>27</v>
      </c>
      <c r="D476" s="4" t="s">
        <v>2210</v>
      </c>
      <c r="E476" s="4" t="s">
        <v>185</v>
      </c>
      <c r="F476" s="6">
        <v>45179</v>
      </c>
      <c r="G476" s="6">
        <v>45184</v>
      </c>
      <c r="H476" s="4">
        <v>1</v>
      </c>
      <c r="I476" s="4">
        <v>5</v>
      </c>
      <c r="J476" s="4">
        <v>5</v>
      </c>
      <c r="K476" s="4" t="s">
        <v>30</v>
      </c>
      <c r="L476" s="4">
        <v>2269.1</v>
      </c>
      <c r="M476" s="4">
        <v>2269.1</v>
      </c>
      <c r="N476" s="4" t="s">
        <v>2211</v>
      </c>
      <c r="O476" s="4" t="s">
        <v>2090</v>
      </c>
      <c r="P476" s="4" t="s">
        <v>33</v>
      </c>
      <c r="Q476" s="4">
        <v>0</v>
      </c>
      <c r="R476" s="8">
        <v>45149.0000115741</v>
      </c>
      <c r="S476" s="6">
        <v>45187</v>
      </c>
      <c r="T476" s="4" t="s">
        <v>34</v>
      </c>
      <c r="U476" s="4">
        <v>2269.1</v>
      </c>
      <c r="V476" s="4">
        <v>0</v>
      </c>
      <c r="W476" s="4">
        <v>0</v>
      </c>
      <c r="X476" s="4" t="s">
        <v>2212</v>
      </c>
      <c r="Y476" s="4" t="s">
        <v>2213</v>
      </c>
    </row>
    <row r="477" s="4" customFormat="1" spans="1:25">
      <c r="A477" s="4" t="s">
        <v>2214</v>
      </c>
      <c r="B477" s="4" t="s">
        <v>26</v>
      </c>
      <c r="C477" s="4" t="s">
        <v>27</v>
      </c>
      <c r="D477" s="4" t="s">
        <v>2215</v>
      </c>
      <c r="E477" s="4" t="s">
        <v>2216</v>
      </c>
      <c r="F477" s="6">
        <v>45179</v>
      </c>
      <c r="G477" s="6">
        <v>45184</v>
      </c>
      <c r="H477" s="4">
        <v>1</v>
      </c>
      <c r="I477" s="4">
        <v>5</v>
      </c>
      <c r="J477" s="4">
        <v>5</v>
      </c>
      <c r="K477" s="4" t="s">
        <v>30</v>
      </c>
      <c r="L477" s="4">
        <v>5659.49</v>
      </c>
      <c r="M477" s="4">
        <v>5659.49</v>
      </c>
      <c r="N477" s="4" t="s">
        <v>2217</v>
      </c>
      <c r="O477" s="4" t="s">
        <v>2090</v>
      </c>
      <c r="P477" s="4" t="s">
        <v>33</v>
      </c>
      <c r="Q477" s="4">
        <v>0</v>
      </c>
      <c r="R477" s="8">
        <v>45150.0000115741</v>
      </c>
      <c r="S477" s="6">
        <v>45187</v>
      </c>
      <c r="T477" s="4" t="s">
        <v>34</v>
      </c>
      <c r="U477" s="4">
        <v>5659.49</v>
      </c>
      <c r="V477" s="4">
        <v>0</v>
      </c>
      <c r="W477" s="4">
        <v>0</v>
      </c>
      <c r="X477" s="4" t="s">
        <v>2218</v>
      </c>
      <c r="Y477" s="4" t="s">
        <v>2219</v>
      </c>
    </row>
    <row r="478" s="4" customFormat="1" spans="1:25">
      <c r="A478" s="4" t="s">
        <v>2220</v>
      </c>
      <c r="B478" s="4" t="s">
        <v>26</v>
      </c>
      <c r="C478" s="4" t="s">
        <v>27</v>
      </c>
      <c r="D478" s="4" t="s">
        <v>2221</v>
      </c>
      <c r="E478" s="4" t="s">
        <v>2222</v>
      </c>
      <c r="F478" s="6">
        <v>45180</v>
      </c>
      <c r="G478" s="6">
        <v>45184</v>
      </c>
      <c r="H478" s="4">
        <v>1</v>
      </c>
      <c r="I478" s="4">
        <v>4</v>
      </c>
      <c r="J478" s="4">
        <v>4</v>
      </c>
      <c r="K478" s="4" t="s">
        <v>30</v>
      </c>
      <c r="L478" s="4">
        <v>7876.47</v>
      </c>
      <c r="M478" s="4">
        <v>7876.47</v>
      </c>
      <c r="N478" s="4" t="s">
        <v>2223</v>
      </c>
      <c r="O478" s="4" t="s">
        <v>2090</v>
      </c>
      <c r="P478" s="4" t="s">
        <v>33</v>
      </c>
      <c r="Q478" s="4">
        <v>0</v>
      </c>
      <c r="R478" s="8">
        <v>45150</v>
      </c>
      <c r="S478" s="6">
        <v>45187</v>
      </c>
      <c r="T478" s="4" t="s">
        <v>34</v>
      </c>
      <c r="U478" s="4">
        <v>7876.47</v>
      </c>
      <c r="V478" s="4">
        <v>0</v>
      </c>
      <c r="W478" s="4">
        <v>0</v>
      </c>
      <c r="X478" s="4" t="s">
        <v>2224</v>
      </c>
      <c r="Y478" s="4" t="s">
        <v>36</v>
      </c>
    </row>
    <row r="479" s="4" customFormat="1" spans="1:25">
      <c r="A479" s="4" t="s">
        <v>2225</v>
      </c>
      <c r="B479" s="4" t="s">
        <v>26</v>
      </c>
      <c r="C479" s="4" t="s">
        <v>27</v>
      </c>
      <c r="D479" s="4" t="s">
        <v>2226</v>
      </c>
      <c r="E479" s="4" t="s">
        <v>2227</v>
      </c>
      <c r="F479" s="6">
        <v>45183</v>
      </c>
      <c r="G479" s="6">
        <v>45184</v>
      </c>
      <c r="H479" s="4">
        <v>1</v>
      </c>
      <c r="I479" s="4">
        <v>1</v>
      </c>
      <c r="J479" s="4">
        <v>1</v>
      </c>
      <c r="K479" s="4" t="s">
        <v>30</v>
      </c>
      <c r="L479" s="4">
        <v>524.33</v>
      </c>
      <c r="M479" s="4">
        <v>524.33</v>
      </c>
      <c r="N479" s="4" t="s">
        <v>2228</v>
      </c>
      <c r="O479" s="4" t="s">
        <v>2090</v>
      </c>
      <c r="P479" s="4" t="s">
        <v>33</v>
      </c>
      <c r="Q479" s="4">
        <v>0</v>
      </c>
      <c r="R479" s="8">
        <v>45151</v>
      </c>
      <c r="S479" s="6">
        <v>45187</v>
      </c>
      <c r="T479" s="4" t="s">
        <v>34</v>
      </c>
      <c r="U479" s="4">
        <v>524.33</v>
      </c>
      <c r="V479" s="4">
        <v>0</v>
      </c>
      <c r="W479" s="4">
        <v>0</v>
      </c>
      <c r="X479" s="4" t="s">
        <v>2229</v>
      </c>
      <c r="Y479" s="4" t="s">
        <v>2230</v>
      </c>
    </row>
    <row r="480" s="4" customFormat="1" spans="1:25">
      <c r="A480" s="4" t="s">
        <v>2231</v>
      </c>
      <c r="B480" s="4" t="s">
        <v>26</v>
      </c>
      <c r="C480" s="4" t="s">
        <v>27</v>
      </c>
      <c r="D480" s="4" t="s">
        <v>2232</v>
      </c>
      <c r="E480" s="4" t="s">
        <v>2233</v>
      </c>
      <c r="F480" s="6">
        <v>45183</v>
      </c>
      <c r="G480" s="6">
        <v>45184</v>
      </c>
      <c r="H480" s="4">
        <v>1</v>
      </c>
      <c r="I480" s="4">
        <v>1</v>
      </c>
      <c r="J480" s="4">
        <v>1</v>
      </c>
      <c r="K480" s="4" t="s">
        <v>30</v>
      </c>
      <c r="L480" s="4">
        <v>438.53</v>
      </c>
      <c r="M480" s="4">
        <v>438.53</v>
      </c>
      <c r="N480" s="4" t="s">
        <v>2234</v>
      </c>
      <c r="O480" s="4" t="s">
        <v>2090</v>
      </c>
      <c r="P480" s="4" t="s">
        <v>33</v>
      </c>
      <c r="Q480" s="4">
        <v>0</v>
      </c>
      <c r="R480" s="8">
        <v>45153</v>
      </c>
      <c r="S480" s="6">
        <v>45187</v>
      </c>
      <c r="T480" s="4" t="s">
        <v>34</v>
      </c>
      <c r="U480" s="4">
        <v>438.53</v>
      </c>
      <c r="V480" s="4">
        <v>0</v>
      </c>
      <c r="W480" s="4">
        <v>0</v>
      </c>
      <c r="X480" s="4" t="s">
        <v>2235</v>
      </c>
      <c r="Y480" s="4" t="s">
        <v>2236</v>
      </c>
    </row>
    <row r="481" s="4" customFormat="1" spans="1:25">
      <c r="A481" s="4" t="s">
        <v>2237</v>
      </c>
      <c r="B481" s="4" t="s">
        <v>26</v>
      </c>
      <c r="C481" s="4" t="s">
        <v>27</v>
      </c>
      <c r="D481" s="4" t="s">
        <v>2238</v>
      </c>
      <c r="E481" s="4" t="s">
        <v>2239</v>
      </c>
      <c r="F481" s="6">
        <v>45182</v>
      </c>
      <c r="G481" s="6">
        <v>45184</v>
      </c>
      <c r="H481" s="4">
        <v>1</v>
      </c>
      <c r="I481" s="4">
        <v>2</v>
      </c>
      <c r="J481" s="4">
        <v>2</v>
      </c>
      <c r="K481" s="4" t="s">
        <v>30</v>
      </c>
      <c r="L481" s="4">
        <v>5103.38</v>
      </c>
      <c r="M481" s="4">
        <v>5103.38</v>
      </c>
      <c r="N481" s="4" t="s">
        <v>2240</v>
      </c>
      <c r="O481" s="4" t="s">
        <v>2090</v>
      </c>
      <c r="P481" s="4" t="s">
        <v>33</v>
      </c>
      <c r="Q481" s="4">
        <v>0</v>
      </c>
      <c r="R481" s="8">
        <v>45153</v>
      </c>
      <c r="S481" s="6">
        <v>45187</v>
      </c>
      <c r="T481" s="4" t="s">
        <v>34</v>
      </c>
      <c r="U481" s="4">
        <v>5103.38</v>
      </c>
      <c r="V481" s="4">
        <v>0</v>
      </c>
      <c r="W481" s="4">
        <v>0</v>
      </c>
      <c r="X481" s="4" t="s">
        <v>2241</v>
      </c>
      <c r="Y481" s="4" t="s">
        <v>2242</v>
      </c>
    </row>
    <row r="482" s="4" customFormat="1" spans="1:25">
      <c r="A482" s="4" t="s">
        <v>2243</v>
      </c>
      <c r="B482" s="4" t="s">
        <v>26</v>
      </c>
      <c r="C482" s="4" t="s">
        <v>27</v>
      </c>
      <c r="D482" s="4" t="s">
        <v>2244</v>
      </c>
      <c r="E482" s="4" t="s">
        <v>1075</v>
      </c>
      <c r="F482" s="6">
        <v>45182</v>
      </c>
      <c r="G482" s="6">
        <v>45184</v>
      </c>
      <c r="H482" s="4">
        <v>2</v>
      </c>
      <c r="I482" s="4">
        <v>2</v>
      </c>
      <c r="J482" s="4">
        <v>4</v>
      </c>
      <c r="K482" s="4" t="s">
        <v>30</v>
      </c>
      <c r="L482" s="4">
        <v>2745</v>
      </c>
      <c r="M482" s="4">
        <v>2745</v>
      </c>
      <c r="N482" s="4" t="s">
        <v>2245</v>
      </c>
      <c r="O482" s="4" t="s">
        <v>2090</v>
      </c>
      <c r="P482" s="4" t="s">
        <v>33</v>
      </c>
      <c r="Q482" s="4">
        <v>0</v>
      </c>
      <c r="R482" s="8">
        <v>45153</v>
      </c>
      <c r="S482" s="6">
        <v>45187</v>
      </c>
      <c r="T482" s="4" t="s">
        <v>34</v>
      </c>
      <c r="U482" s="4">
        <v>2745</v>
      </c>
      <c r="V482" s="4">
        <v>0</v>
      </c>
      <c r="W482" s="4">
        <v>0</v>
      </c>
      <c r="X482" s="4" t="s">
        <v>2246</v>
      </c>
      <c r="Y482" s="4" t="s">
        <v>2247</v>
      </c>
    </row>
    <row r="483" s="4" customFormat="1" spans="1:25">
      <c r="A483" s="4" t="s">
        <v>2195</v>
      </c>
      <c r="B483" s="4" t="s">
        <v>26</v>
      </c>
      <c r="C483" s="4" t="s">
        <v>65</v>
      </c>
      <c r="D483" s="4" t="s">
        <v>2196</v>
      </c>
      <c r="E483" s="4" t="s">
        <v>2197</v>
      </c>
      <c r="F483" s="6">
        <v>45179</v>
      </c>
      <c r="G483" s="6">
        <v>45184</v>
      </c>
      <c r="H483" s="4">
        <v>1</v>
      </c>
      <c r="I483" s="4">
        <v>5</v>
      </c>
      <c r="J483" s="4">
        <v>5</v>
      </c>
      <c r="K483" s="4" t="s">
        <v>30</v>
      </c>
      <c r="L483" s="4">
        <v>-5589.85</v>
      </c>
      <c r="M483" s="4">
        <v>-5589.85</v>
      </c>
      <c r="N483" s="4" t="s">
        <v>2198</v>
      </c>
      <c r="O483" s="4" t="s">
        <v>2090</v>
      </c>
      <c r="P483" s="4" t="s">
        <v>33</v>
      </c>
      <c r="Q483" s="4">
        <v>0</v>
      </c>
      <c r="R483" s="8">
        <v>45145.0000115741</v>
      </c>
      <c r="S483" s="6">
        <v>45187</v>
      </c>
      <c r="T483" s="4" t="s">
        <v>34</v>
      </c>
      <c r="U483" s="4">
        <v>-5589.85</v>
      </c>
      <c r="V483" s="4">
        <v>0</v>
      </c>
      <c r="W483" s="4">
        <v>0</v>
      </c>
      <c r="X483" s="4" t="s">
        <v>2199</v>
      </c>
      <c r="Y483" s="4" t="s">
        <v>36</v>
      </c>
    </row>
    <row r="484" s="4" customFormat="1" spans="1:25">
      <c r="A484" s="4" t="s">
        <v>2248</v>
      </c>
      <c r="B484" s="4" t="s">
        <v>26</v>
      </c>
      <c r="C484" s="4" t="s">
        <v>27</v>
      </c>
      <c r="D484" s="4" t="s">
        <v>1287</v>
      </c>
      <c r="E484" s="4" t="s">
        <v>1276</v>
      </c>
      <c r="F484" s="6">
        <v>45183</v>
      </c>
      <c r="G484" s="6">
        <v>45184</v>
      </c>
      <c r="H484" s="4">
        <v>1</v>
      </c>
      <c r="I484" s="4">
        <v>1</v>
      </c>
      <c r="J484" s="4">
        <v>1</v>
      </c>
      <c r="K484" s="4" t="s">
        <v>30</v>
      </c>
      <c r="L484" s="4">
        <v>625.05</v>
      </c>
      <c r="M484" s="4">
        <v>625.05</v>
      </c>
      <c r="N484" s="4" t="s">
        <v>2249</v>
      </c>
      <c r="O484" s="4" t="s">
        <v>2090</v>
      </c>
      <c r="P484" s="4" t="s">
        <v>33</v>
      </c>
      <c r="Q484" s="4">
        <v>0</v>
      </c>
      <c r="R484" s="8">
        <v>45154</v>
      </c>
      <c r="S484" s="6">
        <v>45187</v>
      </c>
      <c r="T484" s="4" t="s">
        <v>34</v>
      </c>
      <c r="U484" s="4">
        <v>625.05</v>
      </c>
      <c r="V484" s="4">
        <v>0</v>
      </c>
      <c r="W484" s="4">
        <v>0</v>
      </c>
      <c r="X484" s="4" t="s">
        <v>2250</v>
      </c>
      <c r="Y484" s="4" t="s">
        <v>2251</v>
      </c>
    </row>
    <row r="485" s="4" customFormat="1" spans="1:25">
      <c r="A485" s="4" t="s">
        <v>2248</v>
      </c>
      <c r="B485" s="4" t="s">
        <v>26</v>
      </c>
      <c r="C485" s="4" t="s">
        <v>65</v>
      </c>
      <c r="D485" s="4" t="s">
        <v>1287</v>
      </c>
      <c r="E485" s="4" t="s">
        <v>1276</v>
      </c>
      <c r="F485" s="6">
        <v>45183</v>
      </c>
      <c r="G485" s="6">
        <v>45184</v>
      </c>
      <c r="H485" s="4">
        <v>1</v>
      </c>
      <c r="I485" s="4">
        <v>1</v>
      </c>
      <c r="J485" s="4">
        <v>1</v>
      </c>
      <c r="K485" s="4" t="s">
        <v>30</v>
      </c>
      <c r="L485" s="4">
        <v>-625.05</v>
      </c>
      <c r="M485" s="4">
        <v>-625.05</v>
      </c>
      <c r="N485" s="4" t="s">
        <v>2249</v>
      </c>
      <c r="O485" s="4" t="s">
        <v>2090</v>
      </c>
      <c r="P485" s="4" t="s">
        <v>33</v>
      </c>
      <c r="Q485" s="4">
        <v>0</v>
      </c>
      <c r="R485" s="8">
        <v>45154</v>
      </c>
      <c r="S485" s="6">
        <v>45187</v>
      </c>
      <c r="T485" s="4" t="s">
        <v>34</v>
      </c>
      <c r="U485" s="4">
        <v>-625.05</v>
      </c>
      <c r="V485" s="4">
        <v>0</v>
      </c>
      <c r="W485" s="4">
        <v>0</v>
      </c>
      <c r="X485" s="4" t="s">
        <v>2250</v>
      </c>
      <c r="Y485" s="4" t="s">
        <v>2251</v>
      </c>
    </row>
    <row r="486" s="4" customFormat="1" spans="1:25">
      <c r="A486" s="4" t="s">
        <v>2252</v>
      </c>
      <c r="B486" s="4" t="s">
        <v>26</v>
      </c>
      <c r="C486" s="4" t="s">
        <v>27</v>
      </c>
      <c r="D486" s="4" t="s">
        <v>2253</v>
      </c>
      <c r="E486" s="4" t="s">
        <v>456</v>
      </c>
      <c r="F486" s="6">
        <v>45183</v>
      </c>
      <c r="G486" s="6">
        <v>45184</v>
      </c>
      <c r="H486" s="4">
        <v>1</v>
      </c>
      <c r="I486" s="4">
        <v>1</v>
      </c>
      <c r="J486" s="4">
        <v>1</v>
      </c>
      <c r="K486" s="4" t="s">
        <v>30</v>
      </c>
      <c r="L486" s="4">
        <v>294.37</v>
      </c>
      <c r="M486" s="4">
        <v>294.37</v>
      </c>
      <c r="N486" s="4" t="s">
        <v>2254</v>
      </c>
      <c r="O486" s="4" t="s">
        <v>2090</v>
      </c>
      <c r="P486" s="4" t="s">
        <v>33</v>
      </c>
      <c r="Q486" s="4">
        <v>0</v>
      </c>
      <c r="R486" s="8">
        <v>45155</v>
      </c>
      <c r="S486" s="6">
        <v>45187</v>
      </c>
      <c r="T486" s="4" t="s">
        <v>34</v>
      </c>
      <c r="U486" s="4">
        <v>294.37</v>
      </c>
      <c r="V486" s="4">
        <v>0</v>
      </c>
      <c r="W486" s="4">
        <v>0</v>
      </c>
      <c r="X486" s="4" t="s">
        <v>2255</v>
      </c>
      <c r="Y486" s="4" t="s">
        <v>36</v>
      </c>
    </row>
    <row r="487" s="4" customFormat="1" spans="1:25">
      <c r="A487" s="4" t="s">
        <v>2256</v>
      </c>
      <c r="B487" s="4" t="s">
        <v>26</v>
      </c>
      <c r="C487" s="4" t="s">
        <v>27</v>
      </c>
      <c r="D487" s="4" t="s">
        <v>2257</v>
      </c>
      <c r="E487" s="4" t="s">
        <v>1303</v>
      </c>
      <c r="F487" s="6">
        <v>45182</v>
      </c>
      <c r="G487" s="6">
        <v>45184</v>
      </c>
      <c r="H487" s="4">
        <v>1</v>
      </c>
      <c r="I487" s="4">
        <v>2</v>
      </c>
      <c r="J487" s="4">
        <v>2</v>
      </c>
      <c r="K487" s="4" t="s">
        <v>30</v>
      </c>
      <c r="L487" s="4">
        <v>5785.17</v>
      </c>
      <c r="M487" s="4">
        <v>5785.17</v>
      </c>
      <c r="N487" s="4" t="s">
        <v>2258</v>
      </c>
      <c r="O487" s="4" t="s">
        <v>2090</v>
      </c>
      <c r="P487" s="4" t="s">
        <v>33</v>
      </c>
      <c r="Q487" s="4">
        <v>0</v>
      </c>
      <c r="R487" s="8">
        <v>45157.0000115741</v>
      </c>
      <c r="S487" s="6">
        <v>45187</v>
      </c>
      <c r="T487" s="4" t="s">
        <v>34</v>
      </c>
      <c r="U487" s="4">
        <v>5785.17</v>
      </c>
      <c r="V487" s="4">
        <v>0</v>
      </c>
      <c r="W487" s="4">
        <v>0</v>
      </c>
      <c r="X487" s="4" t="s">
        <v>2259</v>
      </c>
      <c r="Y487" s="4" t="s">
        <v>2260</v>
      </c>
    </row>
    <row r="488" s="4" customFormat="1" spans="1:26">
      <c r="A488" s="4" t="s">
        <v>2261</v>
      </c>
      <c r="B488" s="4" t="s">
        <v>26</v>
      </c>
      <c r="C488" s="4" t="s">
        <v>27</v>
      </c>
      <c r="D488" s="4" t="s">
        <v>2262</v>
      </c>
      <c r="E488" s="4" t="s">
        <v>239</v>
      </c>
      <c r="F488" s="6">
        <v>45183</v>
      </c>
      <c r="G488" s="6">
        <v>45184</v>
      </c>
      <c r="H488" s="4">
        <v>2</v>
      </c>
      <c r="I488" s="4">
        <v>1</v>
      </c>
      <c r="J488" s="4">
        <v>2</v>
      </c>
      <c r="K488" s="4" t="s">
        <v>30</v>
      </c>
      <c r="L488" s="4">
        <v>891.08</v>
      </c>
      <c r="M488" s="4">
        <v>891.08</v>
      </c>
      <c r="N488" s="4" t="s">
        <v>2263</v>
      </c>
      <c r="O488" s="4" t="s">
        <v>2090</v>
      </c>
      <c r="P488" s="4" t="s">
        <v>33</v>
      </c>
      <c r="Q488" s="4">
        <v>0</v>
      </c>
      <c r="R488" s="8">
        <v>45158.0000115741</v>
      </c>
      <c r="S488" s="6">
        <v>45187</v>
      </c>
      <c r="T488" s="4" t="s">
        <v>34</v>
      </c>
      <c r="U488" s="4">
        <v>891.08</v>
      </c>
      <c r="V488" s="4">
        <v>0</v>
      </c>
      <c r="W488" s="4">
        <v>0</v>
      </c>
      <c r="X488" s="4" t="s">
        <v>2264</v>
      </c>
      <c r="Y488" s="4">
        <v>8452261</v>
      </c>
      <c r="Z488" s="4" t="s">
        <v>2265</v>
      </c>
    </row>
    <row r="489" s="4" customFormat="1" spans="1:25">
      <c r="A489" s="4" t="s">
        <v>2266</v>
      </c>
      <c r="B489" s="4" t="s">
        <v>26</v>
      </c>
      <c r="C489" s="4" t="s">
        <v>27</v>
      </c>
      <c r="D489" s="4" t="s">
        <v>1563</v>
      </c>
      <c r="E489" s="4" t="s">
        <v>2267</v>
      </c>
      <c r="F489" s="6">
        <v>45183</v>
      </c>
      <c r="G489" s="6">
        <v>45184</v>
      </c>
      <c r="H489" s="4">
        <v>1</v>
      </c>
      <c r="I489" s="4">
        <v>1</v>
      </c>
      <c r="J489" s="4">
        <v>1</v>
      </c>
      <c r="K489" s="4" t="s">
        <v>30</v>
      </c>
      <c r="L489" s="4">
        <v>1773.58</v>
      </c>
      <c r="M489" s="4">
        <v>1773.58</v>
      </c>
      <c r="N489" s="4" t="s">
        <v>2268</v>
      </c>
      <c r="O489" s="4" t="s">
        <v>2090</v>
      </c>
      <c r="P489" s="4" t="s">
        <v>33</v>
      </c>
      <c r="Q489" s="4">
        <v>0</v>
      </c>
      <c r="R489" s="8">
        <v>45158.0000115741</v>
      </c>
      <c r="S489" s="6">
        <v>45187</v>
      </c>
      <c r="T489" s="4" t="s">
        <v>34</v>
      </c>
      <c r="U489" s="4">
        <v>1773.58</v>
      </c>
      <c r="V489" s="4">
        <v>0</v>
      </c>
      <c r="W489" s="4">
        <v>0</v>
      </c>
      <c r="X489" s="4" t="s">
        <v>2269</v>
      </c>
      <c r="Y489" s="4" t="s">
        <v>2270</v>
      </c>
    </row>
    <row r="490" s="4" customFormat="1" spans="1:25">
      <c r="A490" s="4" t="s">
        <v>2271</v>
      </c>
      <c r="B490" s="4" t="s">
        <v>26</v>
      </c>
      <c r="C490" s="4" t="s">
        <v>27</v>
      </c>
      <c r="D490" s="4" t="s">
        <v>319</v>
      </c>
      <c r="E490" s="4" t="s">
        <v>320</v>
      </c>
      <c r="F490" s="6">
        <v>45182</v>
      </c>
      <c r="G490" s="6">
        <v>45184</v>
      </c>
      <c r="H490" s="4">
        <v>1</v>
      </c>
      <c r="I490" s="4">
        <v>2</v>
      </c>
      <c r="J490" s="4">
        <v>2</v>
      </c>
      <c r="K490" s="4" t="s">
        <v>30</v>
      </c>
      <c r="L490" s="4">
        <v>665.02</v>
      </c>
      <c r="M490" s="4">
        <v>665.02</v>
      </c>
      <c r="N490" s="4" t="s">
        <v>2272</v>
      </c>
      <c r="O490" s="4" t="s">
        <v>2090</v>
      </c>
      <c r="P490" s="4" t="s">
        <v>33</v>
      </c>
      <c r="Q490" s="4">
        <v>0</v>
      </c>
      <c r="R490" s="8">
        <v>45158.0000115741</v>
      </c>
      <c r="S490" s="6">
        <v>45187</v>
      </c>
      <c r="T490" s="4" t="s">
        <v>34</v>
      </c>
      <c r="U490" s="4">
        <v>665.02</v>
      </c>
      <c r="V490" s="4">
        <v>0</v>
      </c>
      <c r="W490" s="4">
        <v>0</v>
      </c>
      <c r="X490" s="4" t="s">
        <v>2273</v>
      </c>
      <c r="Y490" s="4" t="s">
        <v>36</v>
      </c>
    </row>
    <row r="491" s="4" customFormat="1" spans="1:25">
      <c r="A491" s="4" t="s">
        <v>2274</v>
      </c>
      <c r="B491" s="4" t="s">
        <v>26</v>
      </c>
      <c r="C491" s="4" t="s">
        <v>27</v>
      </c>
      <c r="D491" s="4" t="s">
        <v>2275</v>
      </c>
      <c r="E491" s="4" t="s">
        <v>2276</v>
      </c>
      <c r="F491" s="6">
        <v>45182</v>
      </c>
      <c r="G491" s="6">
        <v>45184</v>
      </c>
      <c r="H491" s="4">
        <v>1</v>
      </c>
      <c r="I491" s="4">
        <v>2</v>
      </c>
      <c r="J491" s="4">
        <v>2</v>
      </c>
      <c r="K491" s="4" t="s">
        <v>30</v>
      </c>
      <c r="L491" s="4">
        <v>2642.08</v>
      </c>
      <c r="M491" s="4">
        <v>2642.08</v>
      </c>
      <c r="N491" s="4" t="s">
        <v>2277</v>
      </c>
      <c r="O491" s="4" t="s">
        <v>2090</v>
      </c>
      <c r="P491" s="4" t="s">
        <v>33</v>
      </c>
      <c r="Q491" s="4">
        <v>0</v>
      </c>
      <c r="R491" s="8">
        <v>45159</v>
      </c>
      <c r="S491" s="6">
        <v>45187</v>
      </c>
      <c r="T491" s="4" t="s">
        <v>34</v>
      </c>
      <c r="U491" s="4">
        <v>2642.08</v>
      </c>
      <c r="V491" s="4">
        <v>0</v>
      </c>
      <c r="W491" s="4">
        <v>0</v>
      </c>
      <c r="X491" s="4" t="s">
        <v>2278</v>
      </c>
      <c r="Y491" s="4" t="s">
        <v>2279</v>
      </c>
    </row>
    <row r="492" s="4" customFormat="1" spans="1:25">
      <c r="A492" s="4" t="s">
        <v>2280</v>
      </c>
      <c r="B492" s="4" t="s">
        <v>26</v>
      </c>
      <c r="C492" s="4" t="s">
        <v>27</v>
      </c>
      <c r="D492" s="4" t="s">
        <v>2281</v>
      </c>
      <c r="E492" s="4" t="s">
        <v>2282</v>
      </c>
      <c r="F492" s="6">
        <v>45181</v>
      </c>
      <c r="G492" s="6">
        <v>45184</v>
      </c>
      <c r="H492" s="4">
        <v>1</v>
      </c>
      <c r="I492" s="4">
        <v>3</v>
      </c>
      <c r="J492" s="4">
        <v>3</v>
      </c>
      <c r="K492" s="4" t="s">
        <v>30</v>
      </c>
      <c r="L492" s="4">
        <v>1834.5</v>
      </c>
      <c r="M492" s="4">
        <v>1834.5</v>
      </c>
      <c r="N492" s="4" t="s">
        <v>2283</v>
      </c>
      <c r="O492" s="4" t="s">
        <v>2090</v>
      </c>
      <c r="P492" s="4" t="s">
        <v>33</v>
      </c>
      <c r="Q492" s="4">
        <v>0</v>
      </c>
      <c r="R492" s="8">
        <v>45159.0000115741</v>
      </c>
      <c r="S492" s="6">
        <v>45187</v>
      </c>
      <c r="T492" s="4" t="s">
        <v>34</v>
      </c>
      <c r="U492" s="4">
        <v>1834.5</v>
      </c>
      <c r="V492" s="4">
        <v>0</v>
      </c>
      <c r="W492" s="4">
        <v>0</v>
      </c>
      <c r="X492" s="4" t="s">
        <v>2284</v>
      </c>
      <c r="Y492" s="4" t="s">
        <v>2285</v>
      </c>
    </row>
    <row r="493" s="4" customFormat="1" spans="1:25">
      <c r="A493" s="4" t="s">
        <v>2286</v>
      </c>
      <c r="B493" s="4" t="s">
        <v>26</v>
      </c>
      <c r="C493" s="4" t="s">
        <v>27</v>
      </c>
      <c r="D493" s="4" t="s">
        <v>2287</v>
      </c>
      <c r="E493" s="4" t="s">
        <v>2288</v>
      </c>
      <c r="F493" s="6">
        <v>45180</v>
      </c>
      <c r="G493" s="6">
        <v>45184</v>
      </c>
      <c r="H493" s="4">
        <v>1</v>
      </c>
      <c r="I493" s="4">
        <v>4</v>
      </c>
      <c r="J493" s="4">
        <v>4</v>
      </c>
      <c r="K493" s="4" t="s">
        <v>30</v>
      </c>
      <c r="L493" s="4">
        <v>1124.92</v>
      </c>
      <c r="M493" s="4">
        <v>1124.92</v>
      </c>
      <c r="N493" s="4" t="s">
        <v>2289</v>
      </c>
      <c r="O493" s="4" t="s">
        <v>2090</v>
      </c>
      <c r="P493" s="4" t="s">
        <v>33</v>
      </c>
      <c r="Q493" s="4">
        <v>0</v>
      </c>
      <c r="R493" s="8">
        <v>45159</v>
      </c>
      <c r="S493" s="6">
        <v>45187</v>
      </c>
      <c r="T493" s="4" t="s">
        <v>34</v>
      </c>
      <c r="U493" s="4">
        <v>1124.92</v>
      </c>
      <c r="V493" s="4">
        <v>0</v>
      </c>
      <c r="W493" s="4">
        <v>0</v>
      </c>
      <c r="X493" s="4" t="s">
        <v>2290</v>
      </c>
      <c r="Y493" s="4" t="s">
        <v>2291</v>
      </c>
    </row>
    <row r="494" s="4" customFormat="1" spans="1:25">
      <c r="A494" s="4" t="s">
        <v>2292</v>
      </c>
      <c r="B494" s="4" t="s">
        <v>26</v>
      </c>
      <c r="C494" s="4" t="s">
        <v>27</v>
      </c>
      <c r="D494" s="4" t="s">
        <v>2293</v>
      </c>
      <c r="E494" s="4" t="s">
        <v>2294</v>
      </c>
      <c r="F494" s="6">
        <v>45181</v>
      </c>
      <c r="G494" s="6">
        <v>45184</v>
      </c>
      <c r="H494" s="4">
        <v>1</v>
      </c>
      <c r="I494" s="4">
        <v>3</v>
      </c>
      <c r="J494" s="4">
        <v>3</v>
      </c>
      <c r="K494" s="4" t="s">
        <v>30</v>
      </c>
      <c r="L494" s="4">
        <v>4621.38</v>
      </c>
      <c r="M494" s="4">
        <v>4621.38</v>
      </c>
      <c r="N494" s="4" t="s">
        <v>2295</v>
      </c>
      <c r="O494" s="4" t="s">
        <v>2090</v>
      </c>
      <c r="P494" s="4" t="s">
        <v>33</v>
      </c>
      <c r="Q494" s="4">
        <v>0</v>
      </c>
      <c r="R494" s="8">
        <v>45160.0000115741</v>
      </c>
      <c r="S494" s="6">
        <v>45187</v>
      </c>
      <c r="T494" s="4" t="s">
        <v>34</v>
      </c>
      <c r="U494" s="4">
        <v>4621.38</v>
      </c>
      <c r="V494" s="4">
        <v>0</v>
      </c>
      <c r="W494" s="4">
        <v>0</v>
      </c>
      <c r="X494" s="4" t="s">
        <v>2296</v>
      </c>
      <c r="Y494" s="4" t="s">
        <v>2297</v>
      </c>
    </row>
    <row r="495" s="4" customFormat="1" spans="1:25">
      <c r="A495" s="4" t="s">
        <v>2298</v>
      </c>
      <c r="B495" s="4" t="s">
        <v>26</v>
      </c>
      <c r="C495" s="4" t="s">
        <v>27</v>
      </c>
      <c r="D495" s="4" t="s">
        <v>2299</v>
      </c>
      <c r="E495" s="4" t="s">
        <v>228</v>
      </c>
      <c r="F495" s="6">
        <v>45183</v>
      </c>
      <c r="G495" s="6">
        <v>45184</v>
      </c>
      <c r="H495" s="4">
        <v>1</v>
      </c>
      <c r="I495" s="4">
        <v>1</v>
      </c>
      <c r="J495" s="4">
        <v>1</v>
      </c>
      <c r="K495" s="4" t="s">
        <v>30</v>
      </c>
      <c r="L495" s="4">
        <v>179.43</v>
      </c>
      <c r="M495" s="4">
        <v>179.43</v>
      </c>
      <c r="N495" s="4" t="s">
        <v>2300</v>
      </c>
      <c r="O495" s="4" t="s">
        <v>2090</v>
      </c>
      <c r="P495" s="4" t="s">
        <v>33</v>
      </c>
      <c r="Q495" s="4">
        <v>0</v>
      </c>
      <c r="R495" s="8">
        <v>45160</v>
      </c>
      <c r="S495" s="6">
        <v>45187</v>
      </c>
      <c r="T495" s="4" t="s">
        <v>34</v>
      </c>
      <c r="U495" s="4">
        <v>179.43</v>
      </c>
      <c r="V495" s="4">
        <v>0</v>
      </c>
      <c r="W495" s="4">
        <v>0</v>
      </c>
      <c r="X495" s="4" t="s">
        <v>2301</v>
      </c>
      <c r="Y495" s="4" t="s">
        <v>2302</v>
      </c>
    </row>
    <row r="496" s="4" customFormat="1" spans="1:25">
      <c r="A496" s="4" t="s">
        <v>2303</v>
      </c>
      <c r="B496" s="4" t="s">
        <v>26</v>
      </c>
      <c r="C496" s="4" t="s">
        <v>27</v>
      </c>
      <c r="D496" s="4" t="s">
        <v>2304</v>
      </c>
      <c r="E496" s="4" t="s">
        <v>2305</v>
      </c>
      <c r="F496" s="6">
        <v>45182</v>
      </c>
      <c r="G496" s="6">
        <v>45184</v>
      </c>
      <c r="H496" s="4">
        <v>1</v>
      </c>
      <c r="I496" s="4">
        <v>2</v>
      </c>
      <c r="J496" s="4">
        <v>2</v>
      </c>
      <c r="K496" s="4" t="s">
        <v>30</v>
      </c>
      <c r="L496" s="4">
        <v>6909.54</v>
      </c>
      <c r="M496" s="4">
        <v>6909.54</v>
      </c>
      <c r="N496" s="4" t="s">
        <v>2306</v>
      </c>
      <c r="O496" s="4" t="s">
        <v>2090</v>
      </c>
      <c r="P496" s="4" t="s">
        <v>33</v>
      </c>
      <c r="Q496" s="4">
        <v>0</v>
      </c>
      <c r="R496" s="8">
        <v>45160</v>
      </c>
      <c r="S496" s="6">
        <v>45187</v>
      </c>
      <c r="T496" s="4" t="s">
        <v>34</v>
      </c>
      <c r="U496" s="4">
        <v>6909.54</v>
      </c>
      <c r="V496" s="4">
        <v>0</v>
      </c>
      <c r="W496" s="4">
        <v>0</v>
      </c>
      <c r="X496" s="4" t="s">
        <v>2307</v>
      </c>
      <c r="Y496" s="4" t="s">
        <v>2308</v>
      </c>
    </row>
    <row r="497" s="4" customFormat="1" spans="1:25">
      <c r="A497" s="4" t="s">
        <v>2309</v>
      </c>
      <c r="B497" s="4" t="s">
        <v>26</v>
      </c>
      <c r="C497" s="4" t="s">
        <v>27</v>
      </c>
      <c r="D497" s="4" t="s">
        <v>493</v>
      </c>
      <c r="E497" s="4" t="s">
        <v>2310</v>
      </c>
      <c r="F497" s="6">
        <v>45181</v>
      </c>
      <c r="G497" s="6">
        <v>45184</v>
      </c>
      <c r="H497" s="4">
        <v>1</v>
      </c>
      <c r="I497" s="4">
        <v>3</v>
      </c>
      <c r="J497" s="4">
        <v>3</v>
      </c>
      <c r="K497" s="4" t="s">
        <v>30</v>
      </c>
      <c r="L497" s="4">
        <v>3785.07</v>
      </c>
      <c r="M497" s="4">
        <v>3785.07</v>
      </c>
      <c r="N497" s="4" t="s">
        <v>2311</v>
      </c>
      <c r="O497" s="4" t="s">
        <v>2090</v>
      </c>
      <c r="P497" s="4" t="s">
        <v>33</v>
      </c>
      <c r="Q497" s="4">
        <v>0</v>
      </c>
      <c r="R497" s="8">
        <v>45161</v>
      </c>
      <c r="S497" s="6">
        <v>45187</v>
      </c>
      <c r="T497" s="4" t="s">
        <v>34</v>
      </c>
      <c r="U497" s="4">
        <v>3785.07</v>
      </c>
      <c r="V497" s="4">
        <v>0</v>
      </c>
      <c r="W497" s="4">
        <v>0</v>
      </c>
      <c r="X497" s="4" t="s">
        <v>2312</v>
      </c>
      <c r="Y497" s="4" t="s">
        <v>2313</v>
      </c>
    </row>
    <row r="498" s="4" customFormat="1" spans="1:27">
      <c r="A498" s="4" t="s">
        <v>2314</v>
      </c>
      <c r="B498" s="4" t="s">
        <v>26</v>
      </c>
      <c r="C498" s="4" t="s">
        <v>27</v>
      </c>
      <c r="D498" s="4" t="s">
        <v>2315</v>
      </c>
      <c r="E498" s="4" t="s">
        <v>2316</v>
      </c>
      <c r="F498" s="6">
        <v>45183</v>
      </c>
      <c r="G498" s="6">
        <v>45184</v>
      </c>
      <c r="H498" s="4">
        <v>3</v>
      </c>
      <c r="I498" s="4">
        <v>1</v>
      </c>
      <c r="J498" s="4">
        <v>3</v>
      </c>
      <c r="K498" s="4" t="s">
        <v>30</v>
      </c>
      <c r="L498" s="4">
        <v>3780.81</v>
      </c>
      <c r="M498" s="4">
        <v>3780.81</v>
      </c>
      <c r="N498" s="4" t="s">
        <v>2317</v>
      </c>
      <c r="O498" s="4" t="s">
        <v>2090</v>
      </c>
      <c r="P498" s="4" t="s">
        <v>33</v>
      </c>
      <c r="Q498" s="4">
        <v>0</v>
      </c>
      <c r="R498" s="8">
        <v>45161.0000115741</v>
      </c>
      <c r="S498" s="6">
        <v>45187</v>
      </c>
      <c r="T498" s="4" t="s">
        <v>34</v>
      </c>
      <c r="U498" s="4">
        <v>3780.81</v>
      </c>
      <c r="V498" s="4">
        <v>0</v>
      </c>
      <c r="W498" s="4">
        <v>0</v>
      </c>
      <c r="X498" s="4" t="s">
        <v>2318</v>
      </c>
      <c r="Y498" s="4">
        <v>-73330117</v>
      </c>
      <c r="Z498" s="4">
        <v>-73330118</v>
      </c>
      <c r="AA498" s="4" t="s">
        <v>2319</v>
      </c>
    </row>
    <row r="499" s="4" customFormat="1" spans="1:25">
      <c r="A499" s="4" t="s">
        <v>2320</v>
      </c>
      <c r="B499" s="4" t="s">
        <v>26</v>
      </c>
      <c r="C499" s="4" t="s">
        <v>27</v>
      </c>
      <c r="D499" s="4" t="s">
        <v>2321</v>
      </c>
      <c r="E499" s="4" t="s">
        <v>50</v>
      </c>
      <c r="F499" s="6">
        <v>45182</v>
      </c>
      <c r="G499" s="6">
        <v>45184</v>
      </c>
      <c r="H499" s="4">
        <v>1</v>
      </c>
      <c r="I499" s="4">
        <v>2</v>
      </c>
      <c r="J499" s="4">
        <v>2</v>
      </c>
      <c r="K499" s="4" t="s">
        <v>30</v>
      </c>
      <c r="L499" s="4">
        <v>1306.18</v>
      </c>
      <c r="M499" s="4">
        <v>1306.18</v>
      </c>
      <c r="N499" s="4" t="s">
        <v>2322</v>
      </c>
      <c r="O499" s="4" t="s">
        <v>2090</v>
      </c>
      <c r="P499" s="4" t="s">
        <v>33</v>
      </c>
      <c r="Q499" s="4">
        <v>0</v>
      </c>
      <c r="R499" s="8">
        <v>45161</v>
      </c>
      <c r="S499" s="6">
        <v>45187</v>
      </c>
      <c r="T499" s="4" t="s">
        <v>34</v>
      </c>
      <c r="U499" s="4">
        <v>1306.18</v>
      </c>
      <c r="V499" s="4">
        <v>0</v>
      </c>
      <c r="W499" s="4">
        <v>0</v>
      </c>
      <c r="X499" s="4" t="s">
        <v>2323</v>
      </c>
      <c r="Y499" s="4" t="s">
        <v>2324</v>
      </c>
    </row>
    <row r="500" s="4" customFormat="1" spans="1:25">
      <c r="A500" s="4" t="s">
        <v>2325</v>
      </c>
      <c r="B500" s="4" t="s">
        <v>26</v>
      </c>
      <c r="C500" s="4" t="s">
        <v>27</v>
      </c>
      <c r="D500" s="4" t="s">
        <v>2326</v>
      </c>
      <c r="E500" s="4" t="s">
        <v>2327</v>
      </c>
      <c r="F500" s="6">
        <v>45181</v>
      </c>
      <c r="G500" s="6">
        <v>45184</v>
      </c>
      <c r="H500" s="4">
        <v>1</v>
      </c>
      <c r="I500" s="4">
        <v>3</v>
      </c>
      <c r="J500" s="4">
        <v>3</v>
      </c>
      <c r="K500" s="4" t="s">
        <v>30</v>
      </c>
      <c r="L500" s="4">
        <v>2477.36</v>
      </c>
      <c r="M500" s="4">
        <v>2477.36</v>
      </c>
      <c r="N500" s="4" t="s">
        <v>2328</v>
      </c>
      <c r="O500" s="4" t="s">
        <v>2090</v>
      </c>
      <c r="P500" s="4" t="s">
        <v>33</v>
      </c>
      <c r="Q500" s="4">
        <v>0</v>
      </c>
      <c r="R500" s="8">
        <v>45162</v>
      </c>
      <c r="S500" s="6">
        <v>45187</v>
      </c>
      <c r="T500" s="4" t="s">
        <v>34</v>
      </c>
      <c r="U500" s="4">
        <v>2477.36</v>
      </c>
      <c r="V500" s="4">
        <v>0</v>
      </c>
      <c r="W500" s="4">
        <v>0</v>
      </c>
      <c r="X500" s="4" t="s">
        <v>36</v>
      </c>
      <c r="Y500" s="4" t="s">
        <v>2329</v>
      </c>
    </row>
    <row r="501" s="4" customFormat="1" spans="1:25">
      <c r="A501" s="4" t="s">
        <v>2330</v>
      </c>
      <c r="B501" s="4" t="s">
        <v>26</v>
      </c>
      <c r="C501" s="4" t="s">
        <v>27</v>
      </c>
      <c r="D501" s="4" t="s">
        <v>2331</v>
      </c>
      <c r="E501" s="4" t="s">
        <v>2332</v>
      </c>
      <c r="F501" s="6">
        <v>45183</v>
      </c>
      <c r="G501" s="6">
        <v>45184</v>
      </c>
      <c r="H501" s="4">
        <v>1</v>
      </c>
      <c r="I501" s="4">
        <v>1</v>
      </c>
      <c r="J501" s="4">
        <v>1</v>
      </c>
      <c r="K501" s="4" t="s">
        <v>30</v>
      </c>
      <c r="L501" s="4">
        <v>4005.2</v>
      </c>
      <c r="M501" s="4">
        <v>4005.2</v>
      </c>
      <c r="N501" s="4" t="s">
        <v>2333</v>
      </c>
      <c r="O501" s="4" t="s">
        <v>2090</v>
      </c>
      <c r="P501" s="4" t="s">
        <v>33</v>
      </c>
      <c r="Q501" s="4">
        <v>0</v>
      </c>
      <c r="R501" s="8">
        <v>45162</v>
      </c>
      <c r="S501" s="6">
        <v>45187</v>
      </c>
      <c r="T501" s="4" t="s">
        <v>34</v>
      </c>
      <c r="U501" s="4">
        <v>4005.2</v>
      </c>
      <c r="V501" s="4">
        <v>0</v>
      </c>
      <c r="W501" s="4">
        <v>0</v>
      </c>
      <c r="X501" s="4" t="s">
        <v>2334</v>
      </c>
      <c r="Y501" s="4" t="s">
        <v>2335</v>
      </c>
    </row>
    <row r="502" s="4" customFormat="1" spans="1:25">
      <c r="A502" s="4" t="s">
        <v>2336</v>
      </c>
      <c r="B502" s="4" t="s">
        <v>26</v>
      </c>
      <c r="C502" s="4" t="s">
        <v>27</v>
      </c>
      <c r="D502" s="4" t="s">
        <v>2337</v>
      </c>
      <c r="E502" s="4" t="s">
        <v>650</v>
      </c>
      <c r="F502" s="6">
        <v>45181</v>
      </c>
      <c r="G502" s="6">
        <v>45184</v>
      </c>
      <c r="H502" s="4">
        <v>2</v>
      </c>
      <c r="I502" s="4">
        <v>3</v>
      </c>
      <c r="J502" s="4">
        <v>6</v>
      </c>
      <c r="K502" s="4" t="s">
        <v>30</v>
      </c>
      <c r="L502" s="4">
        <v>2760.12</v>
      </c>
      <c r="M502" s="4">
        <v>2760.12</v>
      </c>
      <c r="N502" s="4" t="s">
        <v>2338</v>
      </c>
      <c r="O502" s="4" t="s">
        <v>2090</v>
      </c>
      <c r="P502" s="4" t="s">
        <v>33</v>
      </c>
      <c r="Q502" s="4">
        <v>0</v>
      </c>
      <c r="R502" s="8">
        <v>45162</v>
      </c>
      <c r="S502" s="6">
        <v>45187</v>
      </c>
      <c r="T502" s="4" t="s">
        <v>34</v>
      </c>
      <c r="U502" s="4">
        <v>2760.12</v>
      </c>
      <c r="V502" s="4">
        <v>0</v>
      </c>
      <c r="W502" s="4">
        <v>0</v>
      </c>
      <c r="X502" s="4" t="s">
        <v>2339</v>
      </c>
      <c r="Y502" s="4" t="s">
        <v>2340</v>
      </c>
    </row>
    <row r="503" s="4" customFormat="1" spans="1:25">
      <c r="A503" s="4" t="s">
        <v>2341</v>
      </c>
      <c r="B503" s="4" t="s">
        <v>26</v>
      </c>
      <c r="C503" s="4" t="s">
        <v>27</v>
      </c>
      <c r="D503" s="4" t="s">
        <v>939</v>
      </c>
      <c r="E503" s="4" t="s">
        <v>2342</v>
      </c>
      <c r="F503" s="6">
        <v>45182</v>
      </c>
      <c r="G503" s="6">
        <v>45184</v>
      </c>
      <c r="H503" s="4">
        <v>1</v>
      </c>
      <c r="I503" s="4">
        <v>2</v>
      </c>
      <c r="J503" s="4">
        <v>2</v>
      </c>
      <c r="K503" s="4" t="s">
        <v>30</v>
      </c>
      <c r="L503" s="4">
        <v>2032.1</v>
      </c>
      <c r="M503" s="4">
        <v>2032.1</v>
      </c>
      <c r="N503" s="4" t="s">
        <v>2343</v>
      </c>
      <c r="O503" s="4" t="s">
        <v>2090</v>
      </c>
      <c r="P503" s="4" t="s">
        <v>33</v>
      </c>
      <c r="Q503" s="4">
        <v>0</v>
      </c>
      <c r="R503" s="8">
        <v>45163.0000115741</v>
      </c>
      <c r="S503" s="6">
        <v>45187</v>
      </c>
      <c r="T503" s="4" t="s">
        <v>34</v>
      </c>
      <c r="U503" s="4">
        <v>2032.1</v>
      </c>
      <c r="V503" s="4">
        <v>0</v>
      </c>
      <c r="W503" s="4">
        <v>0</v>
      </c>
      <c r="X503" s="4" t="s">
        <v>2344</v>
      </c>
      <c r="Y503" s="4" t="s">
        <v>36</v>
      </c>
    </row>
    <row r="504" s="4" customFormat="1" spans="1:25">
      <c r="A504" s="4" t="s">
        <v>2345</v>
      </c>
      <c r="B504" s="4" t="s">
        <v>26</v>
      </c>
      <c r="C504" s="4" t="s">
        <v>27</v>
      </c>
      <c r="D504" s="4" t="s">
        <v>400</v>
      </c>
      <c r="E504" s="4" t="s">
        <v>2346</v>
      </c>
      <c r="F504" s="6">
        <v>45180</v>
      </c>
      <c r="G504" s="6">
        <v>45184</v>
      </c>
      <c r="H504" s="4">
        <v>1</v>
      </c>
      <c r="I504" s="4">
        <v>4</v>
      </c>
      <c r="J504" s="4">
        <v>4</v>
      </c>
      <c r="K504" s="4" t="s">
        <v>30</v>
      </c>
      <c r="L504" s="4">
        <v>9777.89</v>
      </c>
      <c r="M504" s="4">
        <v>9777.89</v>
      </c>
      <c r="N504" s="4" t="s">
        <v>2347</v>
      </c>
      <c r="O504" s="4" t="s">
        <v>2090</v>
      </c>
      <c r="P504" s="4" t="s">
        <v>33</v>
      </c>
      <c r="Q504" s="4">
        <v>0</v>
      </c>
      <c r="R504" s="8">
        <v>45164</v>
      </c>
      <c r="S504" s="6">
        <v>45187</v>
      </c>
      <c r="T504" s="4" t="s">
        <v>34</v>
      </c>
      <c r="U504" s="4">
        <v>9777.89</v>
      </c>
      <c r="V504" s="4">
        <v>0</v>
      </c>
      <c r="W504" s="4">
        <v>0</v>
      </c>
      <c r="X504" s="4" t="s">
        <v>2348</v>
      </c>
      <c r="Y504" s="4" t="s">
        <v>2349</v>
      </c>
    </row>
    <row r="505" s="4" customFormat="1" spans="1:27">
      <c r="A505" s="4" t="s">
        <v>2350</v>
      </c>
      <c r="B505" s="4" t="s">
        <v>26</v>
      </c>
      <c r="C505" s="4" t="s">
        <v>27</v>
      </c>
      <c r="D505" s="4" t="s">
        <v>2351</v>
      </c>
      <c r="E505" s="4" t="s">
        <v>2352</v>
      </c>
      <c r="F505" s="6">
        <v>45182</v>
      </c>
      <c r="G505" s="6">
        <v>45184</v>
      </c>
      <c r="H505" s="4">
        <v>3</v>
      </c>
      <c r="I505" s="4">
        <v>2</v>
      </c>
      <c r="J505" s="4">
        <v>6</v>
      </c>
      <c r="K505" s="4" t="s">
        <v>30</v>
      </c>
      <c r="L505" s="4">
        <v>3487.35</v>
      </c>
      <c r="M505" s="4">
        <v>3487.35</v>
      </c>
      <c r="N505" s="4" t="s">
        <v>2353</v>
      </c>
      <c r="O505" s="4" t="s">
        <v>2090</v>
      </c>
      <c r="P505" s="4" t="s">
        <v>33</v>
      </c>
      <c r="Q505" s="4">
        <v>0</v>
      </c>
      <c r="R505" s="8">
        <v>45164</v>
      </c>
      <c r="S505" s="6">
        <v>45187</v>
      </c>
      <c r="T505" s="4" t="s">
        <v>34</v>
      </c>
      <c r="U505" s="4">
        <v>3487.35</v>
      </c>
      <c r="V505" s="4">
        <v>0</v>
      </c>
      <c r="W505" s="4">
        <v>0</v>
      </c>
      <c r="X505" s="4" t="s">
        <v>2354</v>
      </c>
      <c r="Y505" s="4" t="s">
        <v>2355</v>
      </c>
      <c r="Z505" s="4" t="s">
        <v>2356</v>
      </c>
      <c r="AA505" s="4" t="s">
        <v>2357</v>
      </c>
    </row>
    <row r="506" s="4" customFormat="1" spans="1:25">
      <c r="A506" s="4" t="s">
        <v>2358</v>
      </c>
      <c r="B506" s="4" t="s">
        <v>26</v>
      </c>
      <c r="C506" s="4" t="s">
        <v>27</v>
      </c>
      <c r="D506" s="4" t="s">
        <v>2359</v>
      </c>
      <c r="E506" s="4" t="s">
        <v>2360</v>
      </c>
      <c r="F506" s="6">
        <v>45181</v>
      </c>
      <c r="G506" s="6">
        <v>45184</v>
      </c>
      <c r="H506" s="4">
        <v>1</v>
      </c>
      <c r="I506" s="4">
        <v>3</v>
      </c>
      <c r="J506" s="4">
        <v>3</v>
      </c>
      <c r="K506" s="4" t="s">
        <v>30</v>
      </c>
      <c r="L506" s="4">
        <v>4877.01</v>
      </c>
      <c r="M506" s="4">
        <v>4877.01</v>
      </c>
      <c r="N506" s="4" t="s">
        <v>2361</v>
      </c>
      <c r="O506" s="4" t="s">
        <v>2090</v>
      </c>
      <c r="P506" s="4" t="s">
        <v>33</v>
      </c>
      <c r="Q506" s="4">
        <v>0</v>
      </c>
      <c r="R506" s="8">
        <v>45164.0000115741</v>
      </c>
      <c r="S506" s="6">
        <v>45187</v>
      </c>
      <c r="T506" s="4" t="s">
        <v>34</v>
      </c>
      <c r="U506" s="4">
        <v>4877.01</v>
      </c>
      <c r="V506" s="4">
        <v>0</v>
      </c>
      <c r="W506" s="4">
        <v>0</v>
      </c>
      <c r="X506" s="4" t="s">
        <v>2362</v>
      </c>
      <c r="Y506" s="4" t="s">
        <v>36</v>
      </c>
    </row>
    <row r="507" s="4" customFormat="1" spans="1:25">
      <c r="A507" s="4" t="s">
        <v>2363</v>
      </c>
      <c r="B507" s="4" t="s">
        <v>26</v>
      </c>
      <c r="C507" s="4" t="s">
        <v>27</v>
      </c>
      <c r="D507" s="4" t="s">
        <v>2364</v>
      </c>
      <c r="E507" s="4" t="s">
        <v>2365</v>
      </c>
      <c r="F507" s="6">
        <v>45183</v>
      </c>
      <c r="G507" s="6">
        <v>45184</v>
      </c>
      <c r="H507" s="4">
        <v>1</v>
      </c>
      <c r="I507" s="4">
        <v>1</v>
      </c>
      <c r="J507" s="4">
        <v>1</v>
      </c>
      <c r="K507" s="4" t="s">
        <v>30</v>
      </c>
      <c r="L507" s="4">
        <v>1061.78</v>
      </c>
      <c r="M507" s="4">
        <v>1061.78</v>
      </c>
      <c r="N507" s="4" t="s">
        <v>2366</v>
      </c>
      <c r="O507" s="4" t="s">
        <v>2090</v>
      </c>
      <c r="P507" s="4" t="s">
        <v>33</v>
      </c>
      <c r="Q507" s="4">
        <v>0</v>
      </c>
      <c r="R507" s="8">
        <v>45164.0000115741</v>
      </c>
      <c r="S507" s="6">
        <v>45187</v>
      </c>
      <c r="T507" s="4" t="s">
        <v>34</v>
      </c>
      <c r="U507" s="4">
        <v>1061.78</v>
      </c>
      <c r="V507" s="4">
        <v>0</v>
      </c>
      <c r="W507" s="4">
        <v>0</v>
      </c>
      <c r="X507" s="4" t="s">
        <v>2367</v>
      </c>
      <c r="Y507" s="4" t="s">
        <v>2368</v>
      </c>
    </row>
    <row r="508" s="4" customFormat="1" spans="1:25">
      <c r="A508" s="4" t="s">
        <v>2369</v>
      </c>
      <c r="B508" s="4" t="s">
        <v>26</v>
      </c>
      <c r="C508" s="4" t="s">
        <v>27</v>
      </c>
      <c r="D508" s="4" t="s">
        <v>585</v>
      </c>
      <c r="E508" s="4" t="s">
        <v>586</v>
      </c>
      <c r="F508" s="6">
        <v>45180</v>
      </c>
      <c r="G508" s="6">
        <v>45184</v>
      </c>
      <c r="H508" s="4">
        <v>1</v>
      </c>
      <c r="I508" s="4">
        <v>4</v>
      </c>
      <c r="J508" s="4">
        <v>4</v>
      </c>
      <c r="K508" s="4" t="s">
        <v>30</v>
      </c>
      <c r="L508" s="4">
        <v>1112.34</v>
      </c>
      <c r="M508" s="4">
        <v>1112.34</v>
      </c>
      <c r="N508" s="4" t="s">
        <v>2370</v>
      </c>
      <c r="O508" s="4" t="s">
        <v>2090</v>
      </c>
      <c r="P508" s="4" t="s">
        <v>33</v>
      </c>
      <c r="Q508" s="4">
        <v>0</v>
      </c>
      <c r="R508" s="8">
        <v>45165.0000115741</v>
      </c>
      <c r="S508" s="6">
        <v>45187</v>
      </c>
      <c r="T508" s="4" t="s">
        <v>34</v>
      </c>
      <c r="U508" s="4">
        <v>1112.34</v>
      </c>
      <c r="V508" s="4">
        <v>0</v>
      </c>
      <c r="W508" s="4">
        <v>0</v>
      </c>
      <c r="X508" s="4" t="s">
        <v>2371</v>
      </c>
      <c r="Y508" s="4" t="s">
        <v>36</v>
      </c>
    </row>
    <row r="509" s="4" customFormat="1" spans="1:25">
      <c r="A509" s="4" t="s">
        <v>2372</v>
      </c>
      <c r="B509" s="4" t="s">
        <v>26</v>
      </c>
      <c r="C509" s="4" t="s">
        <v>27</v>
      </c>
      <c r="D509" s="4" t="s">
        <v>348</v>
      </c>
      <c r="E509" s="4" t="s">
        <v>808</v>
      </c>
      <c r="F509" s="6">
        <v>45182</v>
      </c>
      <c r="G509" s="6">
        <v>45184</v>
      </c>
      <c r="H509" s="4">
        <v>1</v>
      </c>
      <c r="I509" s="4">
        <v>2</v>
      </c>
      <c r="J509" s="4">
        <v>2</v>
      </c>
      <c r="K509" s="4" t="s">
        <v>30</v>
      </c>
      <c r="L509" s="4">
        <v>1495</v>
      </c>
      <c r="M509" s="4">
        <v>1495</v>
      </c>
      <c r="N509" s="4" t="s">
        <v>2373</v>
      </c>
      <c r="O509" s="4" t="s">
        <v>2090</v>
      </c>
      <c r="P509" s="4" t="s">
        <v>33</v>
      </c>
      <c r="Q509" s="4">
        <v>0</v>
      </c>
      <c r="R509" s="8">
        <v>45165</v>
      </c>
      <c r="S509" s="6">
        <v>45187</v>
      </c>
      <c r="T509" s="4" t="s">
        <v>34</v>
      </c>
      <c r="U509" s="4">
        <v>1495</v>
      </c>
      <c r="V509" s="4">
        <v>0</v>
      </c>
      <c r="W509" s="4">
        <v>0</v>
      </c>
      <c r="X509" s="4" t="s">
        <v>2374</v>
      </c>
      <c r="Y509" s="4" t="s">
        <v>2375</v>
      </c>
    </row>
    <row r="510" s="4" customFormat="1" spans="1:26">
      <c r="A510" s="4" t="s">
        <v>2376</v>
      </c>
      <c r="B510" s="4" t="s">
        <v>26</v>
      </c>
      <c r="C510" s="4" t="s">
        <v>27</v>
      </c>
      <c r="D510" s="4" t="s">
        <v>2377</v>
      </c>
      <c r="E510" s="4" t="s">
        <v>2378</v>
      </c>
      <c r="F510" s="6">
        <v>45183</v>
      </c>
      <c r="G510" s="6">
        <v>45184</v>
      </c>
      <c r="H510" s="4">
        <v>2</v>
      </c>
      <c r="I510" s="4">
        <v>1</v>
      </c>
      <c r="J510" s="4">
        <v>2</v>
      </c>
      <c r="K510" s="4" t="s">
        <v>30</v>
      </c>
      <c r="L510" s="4">
        <v>858.66</v>
      </c>
      <c r="M510" s="4">
        <v>858.66</v>
      </c>
      <c r="N510" s="4" t="s">
        <v>2379</v>
      </c>
      <c r="O510" s="4" t="s">
        <v>2090</v>
      </c>
      <c r="P510" s="4" t="s">
        <v>33</v>
      </c>
      <c r="Q510" s="4">
        <v>0</v>
      </c>
      <c r="R510" s="8">
        <v>45166.0000115741</v>
      </c>
      <c r="S510" s="6">
        <v>45187</v>
      </c>
      <c r="T510" s="4" t="s">
        <v>34</v>
      </c>
      <c r="U510" s="4">
        <v>858.66</v>
      </c>
      <c r="V510" s="4">
        <v>0</v>
      </c>
      <c r="W510" s="4">
        <v>0</v>
      </c>
      <c r="X510" s="4" t="s">
        <v>2380</v>
      </c>
      <c r="Y510" s="4">
        <v>279181111</v>
      </c>
      <c r="Z510" s="4" t="s">
        <v>2381</v>
      </c>
    </row>
    <row r="511" s="4" customFormat="1" spans="1:25">
      <c r="A511" s="4" t="s">
        <v>2382</v>
      </c>
      <c r="B511" s="4" t="s">
        <v>26</v>
      </c>
      <c r="C511" s="4" t="s">
        <v>27</v>
      </c>
      <c r="D511" s="4" t="s">
        <v>2383</v>
      </c>
      <c r="E511" s="4" t="s">
        <v>208</v>
      </c>
      <c r="F511" s="6">
        <v>45183</v>
      </c>
      <c r="G511" s="6">
        <v>45184</v>
      </c>
      <c r="H511" s="4">
        <v>1</v>
      </c>
      <c r="I511" s="4">
        <v>1</v>
      </c>
      <c r="J511" s="4">
        <v>1</v>
      </c>
      <c r="K511" s="4" t="s">
        <v>30</v>
      </c>
      <c r="L511" s="4">
        <v>425.78</v>
      </c>
      <c r="M511" s="4">
        <v>425.78</v>
      </c>
      <c r="N511" s="4" t="s">
        <v>2384</v>
      </c>
      <c r="O511" s="4" t="s">
        <v>2090</v>
      </c>
      <c r="P511" s="4" t="s">
        <v>33</v>
      </c>
      <c r="Q511" s="4">
        <v>0</v>
      </c>
      <c r="R511" s="8">
        <v>45166.0000115741</v>
      </c>
      <c r="S511" s="6">
        <v>45187</v>
      </c>
      <c r="T511" s="4" t="s">
        <v>34</v>
      </c>
      <c r="U511" s="4">
        <v>425.78</v>
      </c>
      <c r="V511" s="4">
        <v>0</v>
      </c>
      <c r="W511" s="4">
        <v>0</v>
      </c>
      <c r="X511" s="4" t="s">
        <v>2385</v>
      </c>
      <c r="Y511" s="4" t="s">
        <v>2386</v>
      </c>
    </row>
    <row r="512" s="4" customFormat="1" spans="1:25">
      <c r="A512" s="4" t="s">
        <v>2387</v>
      </c>
      <c r="B512" s="4" t="s">
        <v>26</v>
      </c>
      <c r="C512" s="4" t="s">
        <v>27</v>
      </c>
      <c r="D512" s="4" t="s">
        <v>2388</v>
      </c>
      <c r="E512" s="4" t="s">
        <v>2389</v>
      </c>
      <c r="F512" s="6">
        <v>45183</v>
      </c>
      <c r="G512" s="6">
        <v>45184</v>
      </c>
      <c r="H512" s="4">
        <v>1</v>
      </c>
      <c r="I512" s="4">
        <v>1</v>
      </c>
      <c r="J512" s="4">
        <v>1</v>
      </c>
      <c r="K512" s="4" t="s">
        <v>30</v>
      </c>
      <c r="L512" s="4">
        <v>968.72</v>
      </c>
      <c r="M512" s="4">
        <v>968.72</v>
      </c>
      <c r="N512" s="4" t="s">
        <v>2390</v>
      </c>
      <c r="O512" s="4" t="s">
        <v>2090</v>
      </c>
      <c r="P512" s="4" t="s">
        <v>33</v>
      </c>
      <c r="Q512" s="4">
        <v>0</v>
      </c>
      <c r="R512" s="8">
        <v>45167.0000115741</v>
      </c>
      <c r="S512" s="6">
        <v>45187</v>
      </c>
      <c r="T512" s="4" t="s">
        <v>34</v>
      </c>
      <c r="U512" s="4">
        <v>968.72</v>
      </c>
      <c r="V512" s="4">
        <v>0</v>
      </c>
      <c r="W512" s="4">
        <v>0</v>
      </c>
      <c r="X512" s="4" t="s">
        <v>2391</v>
      </c>
      <c r="Y512" s="4" t="s">
        <v>2392</v>
      </c>
    </row>
    <row r="513" s="4" customFormat="1" spans="1:25">
      <c r="A513" s="4" t="s">
        <v>2393</v>
      </c>
      <c r="B513" s="4" t="s">
        <v>26</v>
      </c>
      <c r="C513" s="4" t="s">
        <v>27</v>
      </c>
      <c r="D513" s="4" t="s">
        <v>2394</v>
      </c>
      <c r="E513" s="4" t="s">
        <v>702</v>
      </c>
      <c r="F513" s="6">
        <v>45181</v>
      </c>
      <c r="G513" s="6">
        <v>45184</v>
      </c>
      <c r="H513" s="4">
        <v>1</v>
      </c>
      <c r="I513" s="4">
        <v>3</v>
      </c>
      <c r="J513" s="4">
        <v>3</v>
      </c>
      <c r="K513" s="4" t="s">
        <v>30</v>
      </c>
      <c r="L513" s="4">
        <v>2004.6</v>
      </c>
      <c r="M513" s="4">
        <v>2004.6</v>
      </c>
      <c r="N513" s="4" t="s">
        <v>2395</v>
      </c>
      <c r="O513" s="4" t="s">
        <v>2090</v>
      </c>
      <c r="P513" s="4" t="s">
        <v>33</v>
      </c>
      <c r="Q513" s="4">
        <v>0</v>
      </c>
      <c r="R513" s="8">
        <v>45167.0000115741</v>
      </c>
      <c r="S513" s="6">
        <v>45187</v>
      </c>
      <c r="T513" s="4" t="s">
        <v>34</v>
      </c>
      <c r="U513" s="4">
        <v>2004.6</v>
      </c>
      <c r="V513" s="4">
        <v>0</v>
      </c>
      <c r="W513" s="4">
        <v>0</v>
      </c>
      <c r="X513" s="4" t="s">
        <v>2396</v>
      </c>
      <c r="Y513" s="4" t="s">
        <v>36</v>
      </c>
    </row>
    <row r="514" s="4" customFormat="1" spans="1:25">
      <c r="A514" s="4" t="s">
        <v>2397</v>
      </c>
      <c r="B514" s="4" t="s">
        <v>26</v>
      </c>
      <c r="C514" s="4" t="s">
        <v>27</v>
      </c>
      <c r="D514" s="4" t="s">
        <v>2398</v>
      </c>
      <c r="E514" s="4" t="s">
        <v>2399</v>
      </c>
      <c r="F514" s="6">
        <v>45183</v>
      </c>
      <c r="G514" s="6">
        <v>45184</v>
      </c>
      <c r="H514" s="4">
        <v>1</v>
      </c>
      <c r="I514" s="4">
        <v>1</v>
      </c>
      <c r="J514" s="4">
        <v>1</v>
      </c>
      <c r="K514" s="4" t="s">
        <v>30</v>
      </c>
      <c r="L514" s="4">
        <v>1157.92</v>
      </c>
      <c r="M514" s="4">
        <v>1157.92</v>
      </c>
      <c r="N514" s="4" t="s">
        <v>2400</v>
      </c>
      <c r="O514" s="4" t="s">
        <v>2090</v>
      </c>
      <c r="P514" s="4" t="s">
        <v>33</v>
      </c>
      <c r="Q514" s="4">
        <v>0</v>
      </c>
      <c r="R514" s="8">
        <v>45168.0000115741</v>
      </c>
      <c r="S514" s="6">
        <v>45187</v>
      </c>
      <c r="T514" s="4" t="s">
        <v>34</v>
      </c>
      <c r="U514" s="4">
        <v>1157.92</v>
      </c>
      <c r="V514" s="4">
        <v>0</v>
      </c>
      <c r="W514" s="4">
        <v>0</v>
      </c>
      <c r="X514" s="4" t="s">
        <v>2401</v>
      </c>
      <c r="Y514" s="4" t="s">
        <v>36</v>
      </c>
    </row>
    <row r="515" s="4" customFormat="1" spans="1:25">
      <c r="A515" s="4" t="s">
        <v>2252</v>
      </c>
      <c r="B515" s="4" t="s">
        <v>26</v>
      </c>
      <c r="C515" s="4" t="s">
        <v>1090</v>
      </c>
      <c r="D515" s="4" t="s">
        <v>2253</v>
      </c>
      <c r="E515" s="4" t="s">
        <v>456</v>
      </c>
      <c r="F515" s="6">
        <v>45183</v>
      </c>
      <c r="G515" s="6">
        <v>45184</v>
      </c>
      <c r="H515" s="4">
        <v>1</v>
      </c>
      <c r="I515" s="4">
        <v>1</v>
      </c>
      <c r="J515" s="4">
        <v>1</v>
      </c>
      <c r="K515" s="4" t="s">
        <v>30</v>
      </c>
      <c r="L515" s="4">
        <v>-187.32</v>
      </c>
      <c r="M515" s="4">
        <v>-187.32</v>
      </c>
      <c r="N515" s="4" t="s">
        <v>2254</v>
      </c>
      <c r="O515" s="4" t="s">
        <v>2090</v>
      </c>
      <c r="P515" s="4" t="s">
        <v>33</v>
      </c>
      <c r="Q515" s="4">
        <v>0</v>
      </c>
      <c r="R515" s="8">
        <v>45155.5126388889</v>
      </c>
      <c r="S515" s="6">
        <v>45187</v>
      </c>
      <c r="T515" s="4" t="s">
        <v>34</v>
      </c>
      <c r="U515" s="4">
        <v>-187.32</v>
      </c>
      <c r="V515" s="4">
        <v>0</v>
      </c>
      <c r="W515" s="4">
        <v>0</v>
      </c>
      <c r="X515" s="4" t="s">
        <v>2255</v>
      </c>
      <c r="Y515" s="4" t="s">
        <v>36</v>
      </c>
    </row>
    <row r="516" s="4" customFormat="1" spans="1:25">
      <c r="A516" s="4" t="s">
        <v>2402</v>
      </c>
      <c r="B516" s="4" t="s">
        <v>26</v>
      </c>
      <c r="C516" s="4" t="s">
        <v>27</v>
      </c>
      <c r="D516" s="4" t="s">
        <v>2226</v>
      </c>
      <c r="E516" s="4" t="s">
        <v>737</v>
      </c>
      <c r="F516" s="6">
        <v>45183</v>
      </c>
      <c r="G516" s="6">
        <v>45184</v>
      </c>
      <c r="H516" s="4">
        <v>1</v>
      </c>
      <c r="I516" s="4">
        <v>1</v>
      </c>
      <c r="J516" s="4">
        <v>1</v>
      </c>
      <c r="K516" s="4" t="s">
        <v>30</v>
      </c>
      <c r="L516" s="4">
        <v>679.92</v>
      </c>
      <c r="M516" s="4">
        <v>679.92</v>
      </c>
      <c r="N516" s="4" t="s">
        <v>2403</v>
      </c>
      <c r="O516" s="4" t="s">
        <v>2090</v>
      </c>
      <c r="P516" s="4" t="s">
        <v>33</v>
      </c>
      <c r="Q516" s="4">
        <v>0</v>
      </c>
      <c r="R516" s="8">
        <v>45168.0000115741</v>
      </c>
      <c r="S516" s="6">
        <v>45187</v>
      </c>
      <c r="T516" s="4" t="s">
        <v>34</v>
      </c>
      <c r="U516" s="4">
        <v>679.92</v>
      </c>
      <c r="V516" s="4">
        <v>0</v>
      </c>
      <c r="W516" s="4">
        <v>0</v>
      </c>
      <c r="X516" s="4" t="s">
        <v>2404</v>
      </c>
      <c r="Y516" s="4" t="s">
        <v>36</v>
      </c>
    </row>
    <row r="517" s="4" customFormat="1" spans="1:25">
      <c r="A517" s="4" t="s">
        <v>2405</v>
      </c>
      <c r="B517" s="4" t="s">
        <v>26</v>
      </c>
      <c r="C517" s="4" t="s">
        <v>27</v>
      </c>
      <c r="D517" s="4" t="s">
        <v>2406</v>
      </c>
      <c r="E517" s="4" t="s">
        <v>934</v>
      </c>
      <c r="F517" s="6">
        <v>45183</v>
      </c>
      <c r="G517" s="6">
        <v>45184</v>
      </c>
      <c r="H517" s="4">
        <v>1</v>
      </c>
      <c r="I517" s="4">
        <v>1</v>
      </c>
      <c r="J517" s="4">
        <v>1</v>
      </c>
      <c r="K517" s="4" t="s">
        <v>30</v>
      </c>
      <c r="L517" s="4">
        <v>1117.58</v>
      </c>
      <c r="M517" s="4">
        <v>1117.58</v>
      </c>
      <c r="N517" s="4" t="s">
        <v>2407</v>
      </c>
      <c r="O517" s="4" t="s">
        <v>2090</v>
      </c>
      <c r="P517" s="4" t="s">
        <v>33</v>
      </c>
      <c r="Q517" s="4">
        <v>0</v>
      </c>
      <c r="R517" s="8">
        <v>45169</v>
      </c>
      <c r="S517" s="6">
        <v>45187</v>
      </c>
      <c r="T517" s="4" t="s">
        <v>34</v>
      </c>
      <c r="U517" s="4">
        <v>1117.58</v>
      </c>
      <c r="V517" s="4">
        <v>0</v>
      </c>
      <c r="W517" s="4">
        <v>0</v>
      </c>
      <c r="X517" s="4" t="s">
        <v>2408</v>
      </c>
      <c r="Y517" s="4" t="s">
        <v>2409</v>
      </c>
    </row>
    <row r="518" s="4" customFormat="1" spans="1:25">
      <c r="A518" s="4" t="s">
        <v>2410</v>
      </c>
      <c r="B518" s="4" t="s">
        <v>26</v>
      </c>
      <c r="C518" s="4" t="s">
        <v>27</v>
      </c>
      <c r="D518" s="4" t="s">
        <v>783</v>
      </c>
      <c r="E518" s="4" t="s">
        <v>307</v>
      </c>
      <c r="F518" s="6">
        <v>45179</v>
      </c>
      <c r="G518" s="6">
        <v>45184</v>
      </c>
      <c r="H518" s="4">
        <v>1</v>
      </c>
      <c r="I518" s="4">
        <v>5</v>
      </c>
      <c r="J518" s="4">
        <v>5</v>
      </c>
      <c r="K518" s="4" t="s">
        <v>30</v>
      </c>
      <c r="L518" s="4">
        <v>1507.25</v>
      </c>
      <c r="M518" s="4">
        <v>1507.25</v>
      </c>
      <c r="N518" s="4" t="s">
        <v>2411</v>
      </c>
      <c r="O518" s="4" t="s">
        <v>2090</v>
      </c>
      <c r="P518" s="4" t="s">
        <v>33</v>
      </c>
      <c r="Q518" s="4">
        <v>0</v>
      </c>
      <c r="R518" s="8">
        <v>45169.0000115741</v>
      </c>
      <c r="S518" s="6">
        <v>45187</v>
      </c>
      <c r="T518" s="4" t="s">
        <v>34</v>
      </c>
      <c r="U518" s="4">
        <v>1507.25</v>
      </c>
      <c r="V518" s="4">
        <v>0</v>
      </c>
      <c r="W518" s="4">
        <v>0</v>
      </c>
      <c r="X518" s="4" t="s">
        <v>2412</v>
      </c>
      <c r="Y518" s="4" t="s">
        <v>36</v>
      </c>
    </row>
    <row r="519" s="4" customFormat="1" spans="1:25">
      <c r="A519" s="4" t="s">
        <v>2410</v>
      </c>
      <c r="B519" s="4" t="s">
        <v>26</v>
      </c>
      <c r="C519" s="4" t="s">
        <v>65</v>
      </c>
      <c r="D519" s="4" t="s">
        <v>783</v>
      </c>
      <c r="E519" s="4" t="s">
        <v>307</v>
      </c>
      <c r="F519" s="6">
        <v>45179</v>
      </c>
      <c r="G519" s="6">
        <v>45184</v>
      </c>
      <c r="H519" s="4">
        <v>1</v>
      </c>
      <c r="I519" s="4">
        <v>5</v>
      </c>
      <c r="J519" s="4">
        <v>5</v>
      </c>
      <c r="K519" s="4" t="s">
        <v>30</v>
      </c>
      <c r="L519" s="4">
        <v>-1507.25</v>
      </c>
      <c r="M519" s="4">
        <v>-1507.25</v>
      </c>
      <c r="N519" s="4" t="s">
        <v>2411</v>
      </c>
      <c r="O519" s="4" t="s">
        <v>2090</v>
      </c>
      <c r="P519" s="4" t="s">
        <v>33</v>
      </c>
      <c r="Q519" s="4">
        <v>0</v>
      </c>
      <c r="R519" s="8">
        <v>45169.0000115741</v>
      </c>
      <c r="S519" s="6">
        <v>45187</v>
      </c>
      <c r="T519" s="4" t="s">
        <v>34</v>
      </c>
      <c r="U519" s="4">
        <v>-1507.25</v>
      </c>
      <c r="V519" s="4">
        <v>0</v>
      </c>
      <c r="W519" s="4">
        <v>0</v>
      </c>
      <c r="X519" s="4" t="s">
        <v>2412</v>
      </c>
      <c r="Y519" s="4" t="s">
        <v>36</v>
      </c>
    </row>
    <row r="520" s="4" customFormat="1" spans="1:25">
      <c r="A520" s="4" t="s">
        <v>2413</v>
      </c>
      <c r="B520" s="4" t="s">
        <v>26</v>
      </c>
      <c r="C520" s="4" t="s">
        <v>27</v>
      </c>
      <c r="D520" s="4" t="s">
        <v>2414</v>
      </c>
      <c r="E520" s="4" t="s">
        <v>2415</v>
      </c>
      <c r="F520" s="6">
        <v>45182</v>
      </c>
      <c r="G520" s="6">
        <v>45184</v>
      </c>
      <c r="H520" s="4">
        <v>1</v>
      </c>
      <c r="I520" s="4">
        <v>2</v>
      </c>
      <c r="J520" s="4">
        <v>2</v>
      </c>
      <c r="K520" s="4" t="s">
        <v>30</v>
      </c>
      <c r="L520" s="4">
        <v>1884.42</v>
      </c>
      <c r="M520" s="4">
        <v>1884.42</v>
      </c>
      <c r="N520" s="4" t="s">
        <v>2416</v>
      </c>
      <c r="O520" s="4" t="s">
        <v>2090</v>
      </c>
      <c r="P520" s="4" t="s">
        <v>33</v>
      </c>
      <c r="Q520" s="4">
        <v>0</v>
      </c>
      <c r="R520" s="8">
        <v>45169.0000115741</v>
      </c>
      <c r="S520" s="6">
        <v>45187</v>
      </c>
      <c r="T520" s="4" t="s">
        <v>34</v>
      </c>
      <c r="U520" s="4">
        <v>1884.42</v>
      </c>
      <c r="V520" s="4">
        <v>0</v>
      </c>
      <c r="W520" s="4">
        <v>0</v>
      </c>
      <c r="X520" s="4" t="s">
        <v>2417</v>
      </c>
      <c r="Y520" s="4" t="s">
        <v>2418</v>
      </c>
    </row>
    <row r="521" s="4" customFormat="1" spans="1:25">
      <c r="A521" s="4" t="s">
        <v>2419</v>
      </c>
      <c r="B521" s="4" t="s">
        <v>26</v>
      </c>
      <c r="C521" s="4" t="s">
        <v>27</v>
      </c>
      <c r="D521" s="4" t="s">
        <v>375</v>
      </c>
      <c r="E521" s="4" t="s">
        <v>376</v>
      </c>
      <c r="F521" s="6">
        <v>45183</v>
      </c>
      <c r="G521" s="6">
        <v>45184</v>
      </c>
      <c r="H521" s="4">
        <v>1</v>
      </c>
      <c r="I521" s="4">
        <v>1</v>
      </c>
      <c r="J521" s="4">
        <v>1</v>
      </c>
      <c r="K521" s="4" t="s">
        <v>30</v>
      </c>
      <c r="L521" s="4">
        <v>811.83</v>
      </c>
      <c r="M521" s="4">
        <v>811.83</v>
      </c>
      <c r="N521" s="4" t="s">
        <v>2420</v>
      </c>
      <c r="O521" s="4" t="s">
        <v>2090</v>
      </c>
      <c r="P521" s="4" t="s">
        <v>33</v>
      </c>
      <c r="Q521" s="4">
        <v>0</v>
      </c>
      <c r="R521" s="8">
        <v>45170.0000115741</v>
      </c>
      <c r="S521" s="6">
        <v>45187</v>
      </c>
      <c r="T521" s="4" t="s">
        <v>34</v>
      </c>
      <c r="U521" s="4">
        <v>811.83</v>
      </c>
      <c r="V521" s="4">
        <v>0</v>
      </c>
      <c r="W521" s="4">
        <v>0</v>
      </c>
      <c r="X521" s="4" t="s">
        <v>2421</v>
      </c>
      <c r="Y521" s="4" t="s">
        <v>36</v>
      </c>
    </row>
    <row r="522" s="4" customFormat="1" spans="1:25">
      <c r="A522" s="4" t="s">
        <v>2422</v>
      </c>
      <c r="B522" s="4" t="s">
        <v>26</v>
      </c>
      <c r="C522" s="4" t="s">
        <v>27</v>
      </c>
      <c r="D522" s="4" t="s">
        <v>112</v>
      </c>
      <c r="E522" s="4" t="s">
        <v>1303</v>
      </c>
      <c r="F522" s="6">
        <v>45183</v>
      </c>
      <c r="G522" s="6">
        <v>45184</v>
      </c>
      <c r="H522" s="4">
        <v>1</v>
      </c>
      <c r="I522" s="4">
        <v>1</v>
      </c>
      <c r="J522" s="4">
        <v>1</v>
      </c>
      <c r="K522" s="4" t="s">
        <v>30</v>
      </c>
      <c r="L522" s="4">
        <v>1283.16</v>
      </c>
      <c r="M522" s="4">
        <v>1283.16</v>
      </c>
      <c r="N522" s="4" t="s">
        <v>2423</v>
      </c>
      <c r="O522" s="4" t="s">
        <v>2090</v>
      </c>
      <c r="P522" s="4" t="s">
        <v>33</v>
      </c>
      <c r="Q522" s="4">
        <v>0</v>
      </c>
      <c r="R522" s="8">
        <v>45170</v>
      </c>
      <c r="S522" s="6">
        <v>45187</v>
      </c>
      <c r="T522" s="4" t="s">
        <v>34</v>
      </c>
      <c r="U522" s="4">
        <v>1283.16</v>
      </c>
      <c r="V522" s="4">
        <v>0</v>
      </c>
      <c r="W522" s="4">
        <v>0</v>
      </c>
      <c r="X522" s="4" t="s">
        <v>2424</v>
      </c>
      <c r="Y522" s="4" t="s">
        <v>36</v>
      </c>
    </row>
    <row r="523" s="4" customFormat="1" spans="1:25">
      <c r="A523" s="4" t="s">
        <v>2425</v>
      </c>
      <c r="B523" s="4" t="s">
        <v>26</v>
      </c>
      <c r="C523" s="4" t="s">
        <v>27</v>
      </c>
      <c r="D523" s="4" t="s">
        <v>1977</v>
      </c>
      <c r="E523" s="4" t="s">
        <v>2426</v>
      </c>
      <c r="F523" s="6">
        <v>45182</v>
      </c>
      <c r="G523" s="6">
        <v>45184</v>
      </c>
      <c r="H523" s="4">
        <v>1</v>
      </c>
      <c r="I523" s="4">
        <v>2</v>
      </c>
      <c r="J523" s="4">
        <v>2</v>
      </c>
      <c r="K523" s="4" t="s">
        <v>30</v>
      </c>
      <c r="L523" s="4">
        <v>718.76</v>
      </c>
      <c r="M523" s="4">
        <v>718.76</v>
      </c>
      <c r="N523" s="4" t="s">
        <v>2427</v>
      </c>
      <c r="O523" s="4" t="s">
        <v>2090</v>
      </c>
      <c r="P523" s="4" t="s">
        <v>33</v>
      </c>
      <c r="Q523" s="4">
        <v>0</v>
      </c>
      <c r="R523" s="8">
        <v>45170</v>
      </c>
      <c r="S523" s="6">
        <v>45187</v>
      </c>
      <c r="T523" s="4" t="s">
        <v>34</v>
      </c>
      <c r="U523" s="4">
        <v>718.76</v>
      </c>
      <c r="V523" s="4">
        <v>0</v>
      </c>
      <c r="W523" s="4">
        <v>0</v>
      </c>
      <c r="X523" s="4" t="s">
        <v>2428</v>
      </c>
      <c r="Y523" s="4" t="s">
        <v>36</v>
      </c>
    </row>
    <row r="524" s="4" customFormat="1" spans="1:25">
      <c r="A524" s="4" t="s">
        <v>2429</v>
      </c>
      <c r="B524" s="4" t="s">
        <v>26</v>
      </c>
      <c r="C524" s="4" t="s">
        <v>27</v>
      </c>
      <c r="D524" s="4" t="s">
        <v>836</v>
      </c>
      <c r="E524" s="4" t="s">
        <v>769</v>
      </c>
      <c r="F524" s="6">
        <v>45181</v>
      </c>
      <c r="G524" s="6">
        <v>45184</v>
      </c>
      <c r="H524" s="4">
        <v>1</v>
      </c>
      <c r="I524" s="4">
        <v>3</v>
      </c>
      <c r="J524" s="4">
        <v>3</v>
      </c>
      <c r="K524" s="4" t="s">
        <v>30</v>
      </c>
      <c r="L524" s="4">
        <v>6817.55</v>
      </c>
      <c r="M524" s="4">
        <v>6817.55</v>
      </c>
      <c r="N524" s="4" t="s">
        <v>2430</v>
      </c>
      <c r="O524" s="4" t="s">
        <v>2090</v>
      </c>
      <c r="P524" s="4" t="s">
        <v>33</v>
      </c>
      <c r="Q524" s="4">
        <v>0</v>
      </c>
      <c r="R524" s="8">
        <v>45170.0000115741</v>
      </c>
      <c r="S524" s="6">
        <v>45187</v>
      </c>
      <c r="T524" s="4" t="s">
        <v>34</v>
      </c>
      <c r="U524" s="4">
        <v>6817.55</v>
      </c>
      <c r="V524" s="4">
        <v>0</v>
      </c>
      <c r="W524" s="4">
        <v>0</v>
      </c>
      <c r="X524" s="4" t="s">
        <v>2431</v>
      </c>
      <c r="Y524" s="4" t="s">
        <v>2432</v>
      </c>
    </row>
    <row r="525" s="4" customFormat="1" spans="1:25">
      <c r="A525" s="4" t="s">
        <v>2433</v>
      </c>
      <c r="B525" s="4" t="s">
        <v>26</v>
      </c>
      <c r="C525" s="4" t="s">
        <v>27</v>
      </c>
      <c r="D525" s="4" t="s">
        <v>2434</v>
      </c>
      <c r="E525" s="4" t="s">
        <v>1241</v>
      </c>
      <c r="F525" s="6">
        <v>45183</v>
      </c>
      <c r="G525" s="6">
        <v>45184</v>
      </c>
      <c r="H525" s="4">
        <v>1</v>
      </c>
      <c r="I525" s="4">
        <v>1</v>
      </c>
      <c r="J525" s="4">
        <v>1</v>
      </c>
      <c r="K525" s="4" t="s">
        <v>30</v>
      </c>
      <c r="L525" s="4">
        <v>555.67</v>
      </c>
      <c r="M525" s="4">
        <v>555.67</v>
      </c>
      <c r="N525" s="4" t="s">
        <v>2435</v>
      </c>
      <c r="O525" s="4" t="s">
        <v>2090</v>
      </c>
      <c r="P525" s="4" t="s">
        <v>33</v>
      </c>
      <c r="Q525" s="4">
        <v>0</v>
      </c>
      <c r="R525" s="8">
        <v>45171.0000115741</v>
      </c>
      <c r="S525" s="6">
        <v>45187</v>
      </c>
      <c r="T525" s="4" t="s">
        <v>34</v>
      </c>
      <c r="U525" s="4">
        <v>555.67</v>
      </c>
      <c r="V525" s="4">
        <v>0</v>
      </c>
      <c r="W525" s="4">
        <v>0</v>
      </c>
      <c r="X525" s="4" t="s">
        <v>2436</v>
      </c>
      <c r="Y525" s="4" t="s">
        <v>2437</v>
      </c>
    </row>
    <row r="526" s="4" customFormat="1" spans="1:25">
      <c r="A526" s="4" t="s">
        <v>2158</v>
      </c>
      <c r="B526" s="4" t="s">
        <v>26</v>
      </c>
      <c r="C526" s="4" t="s">
        <v>65</v>
      </c>
      <c r="D526" s="4" t="s">
        <v>2159</v>
      </c>
      <c r="E526" s="4" t="s">
        <v>2160</v>
      </c>
      <c r="F526" s="6">
        <v>45181</v>
      </c>
      <c r="G526" s="6">
        <v>45184</v>
      </c>
      <c r="H526" s="4">
        <v>1</v>
      </c>
      <c r="I526" s="4">
        <v>3</v>
      </c>
      <c r="J526" s="4">
        <v>3</v>
      </c>
      <c r="K526" s="4" t="s">
        <v>30</v>
      </c>
      <c r="L526" s="4">
        <v>-6790.86</v>
      </c>
      <c r="M526" s="4">
        <v>-6790.86</v>
      </c>
      <c r="N526" s="4" t="s">
        <v>2161</v>
      </c>
      <c r="O526" s="4" t="s">
        <v>2090</v>
      </c>
      <c r="P526" s="4" t="s">
        <v>33</v>
      </c>
      <c r="Q526" s="4">
        <v>0</v>
      </c>
      <c r="R526" s="8">
        <v>45134</v>
      </c>
      <c r="S526" s="6">
        <v>45187</v>
      </c>
      <c r="T526" s="4" t="s">
        <v>34</v>
      </c>
      <c r="U526" s="4">
        <v>-6790.86</v>
      </c>
      <c r="V526" s="4">
        <v>0</v>
      </c>
      <c r="W526" s="4">
        <v>0</v>
      </c>
      <c r="X526" s="4" t="s">
        <v>2162</v>
      </c>
      <c r="Y526" s="4" t="s">
        <v>36</v>
      </c>
    </row>
    <row r="527" s="4" customFormat="1" spans="1:25">
      <c r="A527" s="4" t="s">
        <v>2438</v>
      </c>
      <c r="B527" s="4" t="s">
        <v>26</v>
      </c>
      <c r="C527" s="4" t="s">
        <v>27</v>
      </c>
      <c r="D527" s="4" t="s">
        <v>645</v>
      </c>
      <c r="E527" s="4" t="s">
        <v>646</v>
      </c>
      <c r="F527" s="6">
        <v>45182</v>
      </c>
      <c r="G527" s="6">
        <v>45184</v>
      </c>
      <c r="H527" s="4">
        <v>1</v>
      </c>
      <c r="I527" s="4">
        <v>2</v>
      </c>
      <c r="J527" s="4">
        <v>2</v>
      </c>
      <c r="K527" s="4" t="s">
        <v>30</v>
      </c>
      <c r="L527" s="4">
        <v>462.2</v>
      </c>
      <c r="M527" s="4">
        <v>462.2</v>
      </c>
      <c r="N527" s="4" t="s">
        <v>2439</v>
      </c>
      <c r="O527" s="4" t="s">
        <v>2090</v>
      </c>
      <c r="P527" s="4" t="s">
        <v>33</v>
      </c>
      <c r="Q527" s="4">
        <v>0</v>
      </c>
      <c r="R527" s="8">
        <v>45171.0000115741</v>
      </c>
      <c r="S527" s="6">
        <v>45187</v>
      </c>
      <c r="T527" s="4" t="s">
        <v>34</v>
      </c>
      <c r="U527" s="4">
        <v>462.2</v>
      </c>
      <c r="V527" s="4">
        <v>0</v>
      </c>
      <c r="W527" s="4">
        <v>0</v>
      </c>
      <c r="X527" s="4" t="s">
        <v>2440</v>
      </c>
      <c r="Y527" s="4" t="s">
        <v>36</v>
      </c>
    </row>
    <row r="528" s="4" customFormat="1" spans="1:25">
      <c r="A528" s="4" t="s">
        <v>2441</v>
      </c>
      <c r="B528" s="4" t="s">
        <v>26</v>
      </c>
      <c r="C528" s="4" t="s">
        <v>27</v>
      </c>
      <c r="D528" s="4" t="s">
        <v>2442</v>
      </c>
      <c r="E528" s="4" t="s">
        <v>2443</v>
      </c>
      <c r="F528" s="6">
        <v>45181</v>
      </c>
      <c r="G528" s="6">
        <v>45184</v>
      </c>
      <c r="H528" s="4">
        <v>1</v>
      </c>
      <c r="I528" s="4">
        <v>3</v>
      </c>
      <c r="J528" s="4">
        <v>3</v>
      </c>
      <c r="K528" s="4" t="s">
        <v>30</v>
      </c>
      <c r="L528" s="4">
        <v>5247.87</v>
      </c>
      <c r="M528" s="4">
        <v>5247.87</v>
      </c>
      <c r="N528" s="4" t="s">
        <v>2444</v>
      </c>
      <c r="O528" s="4" t="s">
        <v>2090</v>
      </c>
      <c r="P528" s="4" t="s">
        <v>33</v>
      </c>
      <c r="Q528" s="4">
        <v>0</v>
      </c>
      <c r="R528" s="8">
        <v>45171</v>
      </c>
      <c r="S528" s="6">
        <v>45187</v>
      </c>
      <c r="T528" s="4" t="s">
        <v>34</v>
      </c>
      <c r="U528" s="4">
        <v>5247.87</v>
      </c>
      <c r="V528" s="4">
        <v>0</v>
      </c>
      <c r="W528" s="4">
        <v>0</v>
      </c>
      <c r="X528" s="4" t="s">
        <v>2445</v>
      </c>
      <c r="Y528" s="4" t="s">
        <v>2446</v>
      </c>
    </row>
    <row r="529" s="4" customFormat="1" spans="1:25">
      <c r="A529" s="4" t="s">
        <v>2447</v>
      </c>
      <c r="B529" s="4" t="s">
        <v>26</v>
      </c>
      <c r="C529" s="4" t="s">
        <v>27</v>
      </c>
      <c r="D529" s="4" t="s">
        <v>2448</v>
      </c>
      <c r="E529" s="4" t="s">
        <v>2449</v>
      </c>
      <c r="F529" s="6">
        <v>45183</v>
      </c>
      <c r="G529" s="6">
        <v>45184</v>
      </c>
      <c r="H529" s="4">
        <v>1</v>
      </c>
      <c r="I529" s="4">
        <v>1</v>
      </c>
      <c r="J529" s="4">
        <v>1</v>
      </c>
      <c r="K529" s="4" t="s">
        <v>30</v>
      </c>
      <c r="L529" s="4">
        <v>2535.55</v>
      </c>
      <c r="M529" s="4">
        <v>2535.55</v>
      </c>
      <c r="N529" s="4" t="s">
        <v>2450</v>
      </c>
      <c r="O529" s="4" t="s">
        <v>2090</v>
      </c>
      <c r="P529" s="4" t="s">
        <v>33</v>
      </c>
      <c r="Q529" s="4">
        <v>0</v>
      </c>
      <c r="R529" s="8">
        <v>45172</v>
      </c>
      <c r="S529" s="6">
        <v>45187</v>
      </c>
      <c r="T529" s="4" t="s">
        <v>34</v>
      </c>
      <c r="U529" s="4">
        <v>2535.55</v>
      </c>
      <c r="V529" s="4">
        <v>0</v>
      </c>
      <c r="W529" s="4">
        <v>0</v>
      </c>
      <c r="X529" s="4" t="s">
        <v>2451</v>
      </c>
      <c r="Y529" s="4" t="s">
        <v>36</v>
      </c>
    </row>
    <row r="530" s="4" customFormat="1" spans="1:25">
      <c r="A530" s="4" t="s">
        <v>2452</v>
      </c>
      <c r="B530" s="4" t="s">
        <v>26</v>
      </c>
      <c r="C530" s="4" t="s">
        <v>27</v>
      </c>
      <c r="D530" s="4" t="s">
        <v>1737</v>
      </c>
      <c r="E530" s="4" t="s">
        <v>1738</v>
      </c>
      <c r="F530" s="6">
        <v>45183</v>
      </c>
      <c r="G530" s="6">
        <v>45184</v>
      </c>
      <c r="H530" s="4">
        <v>1</v>
      </c>
      <c r="I530" s="4">
        <v>1</v>
      </c>
      <c r="J530" s="4">
        <v>1</v>
      </c>
      <c r="K530" s="4" t="s">
        <v>30</v>
      </c>
      <c r="L530" s="4">
        <v>503.4</v>
      </c>
      <c r="M530" s="4">
        <v>503.4</v>
      </c>
      <c r="N530" s="4" t="s">
        <v>2453</v>
      </c>
      <c r="O530" s="4" t="s">
        <v>2090</v>
      </c>
      <c r="P530" s="4" t="s">
        <v>33</v>
      </c>
      <c r="Q530" s="4">
        <v>0</v>
      </c>
      <c r="R530" s="8">
        <v>45172</v>
      </c>
      <c r="S530" s="6">
        <v>45187</v>
      </c>
      <c r="T530" s="4" t="s">
        <v>34</v>
      </c>
      <c r="U530" s="4">
        <v>503.4</v>
      </c>
      <c r="V530" s="4">
        <v>0</v>
      </c>
      <c r="W530" s="4">
        <v>0</v>
      </c>
      <c r="X530" s="4" t="s">
        <v>2454</v>
      </c>
      <c r="Y530" s="4" t="s">
        <v>36</v>
      </c>
    </row>
    <row r="531" s="4" customFormat="1" spans="1:25">
      <c r="A531" s="4" t="s">
        <v>2455</v>
      </c>
      <c r="B531" s="4" t="s">
        <v>26</v>
      </c>
      <c r="C531" s="4" t="s">
        <v>27</v>
      </c>
      <c r="D531" s="4" t="s">
        <v>2456</v>
      </c>
      <c r="E531" s="4" t="s">
        <v>2457</v>
      </c>
      <c r="F531" s="6">
        <v>45183</v>
      </c>
      <c r="G531" s="6">
        <v>45184</v>
      </c>
      <c r="H531" s="4">
        <v>1</v>
      </c>
      <c r="I531" s="4">
        <v>1</v>
      </c>
      <c r="J531" s="4">
        <v>1</v>
      </c>
      <c r="K531" s="4" t="s">
        <v>30</v>
      </c>
      <c r="L531" s="4">
        <v>1134.75</v>
      </c>
      <c r="M531" s="4">
        <v>1134.75</v>
      </c>
      <c r="N531" s="4" t="s">
        <v>2458</v>
      </c>
      <c r="O531" s="4" t="s">
        <v>2090</v>
      </c>
      <c r="P531" s="4" t="s">
        <v>33</v>
      </c>
      <c r="Q531" s="4">
        <v>0</v>
      </c>
      <c r="R531" s="8">
        <v>45172.0000115741</v>
      </c>
      <c r="S531" s="6">
        <v>45187</v>
      </c>
      <c r="T531" s="4" t="s">
        <v>34</v>
      </c>
      <c r="U531" s="4">
        <v>1134.75</v>
      </c>
      <c r="V531" s="4">
        <v>0</v>
      </c>
      <c r="W531" s="4">
        <v>0</v>
      </c>
      <c r="X531" s="4" t="s">
        <v>2459</v>
      </c>
      <c r="Y531" s="4" t="s">
        <v>36</v>
      </c>
    </row>
    <row r="532" s="4" customFormat="1" spans="1:25">
      <c r="A532" s="4" t="s">
        <v>2460</v>
      </c>
      <c r="B532" s="4" t="s">
        <v>26</v>
      </c>
      <c r="C532" s="4" t="s">
        <v>27</v>
      </c>
      <c r="D532" s="4" t="s">
        <v>783</v>
      </c>
      <c r="E532" s="4" t="s">
        <v>73</v>
      </c>
      <c r="F532" s="6">
        <v>45183</v>
      </c>
      <c r="G532" s="6">
        <v>45184</v>
      </c>
      <c r="H532" s="4">
        <v>1</v>
      </c>
      <c r="I532" s="4">
        <v>1</v>
      </c>
      <c r="J532" s="4">
        <v>1</v>
      </c>
      <c r="K532" s="4" t="s">
        <v>30</v>
      </c>
      <c r="L532" s="4">
        <v>385.5</v>
      </c>
      <c r="M532" s="4">
        <v>385.5</v>
      </c>
      <c r="N532" s="4" t="s">
        <v>2461</v>
      </c>
      <c r="O532" s="4" t="s">
        <v>2090</v>
      </c>
      <c r="P532" s="4" t="s">
        <v>33</v>
      </c>
      <c r="Q532" s="4">
        <v>0</v>
      </c>
      <c r="R532" s="8">
        <v>45172.0000115741</v>
      </c>
      <c r="S532" s="6">
        <v>45187</v>
      </c>
      <c r="T532" s="4" t="s">
        <v>34</v>
      </c>
      <c r="U532" s="4">
        <v>385.5</v>
      </c>
      <c r="V532" s="4">
        <v>0</v>
      </c>
      <c r="W532" s="4">
        <v>0</v>
      </c>
      <c r="X532" s="4" t="s">
        <v>2462</v>
      </c>
      <c r="Y532" s="4" t="s">
        <v>787</v>
      </c>
    </row>
    <row r="533" s="4" customFormat="1" spans="1:25">
      <c r="A533" s="4" t="s">
        <v>2460</v>
      </c>
      <c r="B533" s="4" t="s">
        <v>26</v>
      </c>
      <c r="C533" s="4" t="s">
        <v>65</v>
      </c>
      <c r="D533" s="4" t="s">
        <v>783</v>
      </c>
      <c r="E533" s="4" t="s">
        <v>73</v>
      </c>
      <c r="F533" s="6">
        <v>45183</v>
      </c>
      <c r="G533" s="6">
        <v>45184</v>
      </c>
      <c r="H533" s="4">
        <v>1</v>
      </c>
      <c r="I533" s="4">
        <v>1</v>
      </c>
      <c r="J533" s="4">
        <v>1</v>
      </c>
      <c r="K533" s="4" t="s">
        <v>30</v>
      </c>
      <c r="L533" s="4">
        <v>-385.5</v>
      </c>
      <c r="M533" s="4">
        <v>-385.5</v>
      </c>
      <c r="N533" s="4" t="s">
        <v>2461</v>
      </c>
      <c r="O533" s="4" t="s">
        <v>2090</v>
      </c>
      <c r="P533" s="4" t="s">
        <v>33</v>
      </c>
      <c r="Q533" s="4">
        <v>0</v>
      </c>
      <c r="R533" s="8">
        <v>45172.0000115741</v>
      </c>
      <c r="S533" s="6">
        <v>45187</v>
      </c>
      <c r="T533" s="4" t="s">
        <v>34</v>
      </c>
      <c r="U533" s="4">
        <v>-385.5</v>
      </c>
      <c r="V533" s="4">
        <v>0</v>
      </c>
      <c r="W533" s="4">
        <v>0</v>
      </c>
      <c r="X533" s="4" t="s">
        <v>2462</v>
      </c>
      <c r="Y533" s="4" t="s">
        <v>787</v>
      </c>
    </row>
    <row r="534" s="4" customFormat="1" spans="1:25">
      <c r="A534" s="4" t="s">
        <v>2463</v>
      </c>
      <c r="B534" s="4" t="s">
        <v>26</v>
      </c>
      <c r="C534" s="4" t="s">
        <v>27</v>
      </c>
      <c r="D534" s="4" t="s">
        <v>2464</v>
      </c>
      <c r="E534" s="4" t="s">
        <v>2465</v>
      </c>
      <c r="F534" s="6">
        <v>45180</v>
      </c>
      <c r="G534" s="6">
        <v>45184</v>
      </c>
      <c r="H534" s="4">
        <v>1</v>
      </c>
      <c r="I534" s="4">
        <v>4</v>
      </c>
      <c r="J534" s="4">
        <v>4</v>
      </c>
      <c r="K534" s="4" t="s">
        <v>30</v>
      </c>
      <c r="L534" s="4">
        <v>2344.16</v>
      </c>
      <c r="M534" s="4">
        <v>2344.16</v>
      </c>
      <c r="N534" s="4" t="s">
        <v>2466</v>
      </c>
      <c r="O534" s="4" t="s">
        <v>2090</v>
      </c>
      <c r="P534" s="4" t="s">
        <v>33</v>
      </c>
      <c r="Q534" s="4">
        <v>0</v>
      </c>
      <c r="R534" s="8">
        <v>45173</v>
      </c>
      <c r="S534" s="6">
        <v>45187</v>
      </c>
      <c r="T534" s="4" t="s">
        <v>34</v>
      </c>
      <c r="U534" s="4">
        <v>2344.16</v>
      </c>
      <c r="V534" s="4">
        <v>0</v>
      </c>
      <c r="W534" s="4">
        <v>0</v>
      </c>
      <c r="X534" s="4" t="s">
        <v>2467</v>
      </c>
      <c r="Y534" s="4" t="s">
        <v>2468</v>
      </c>
    </row>
    <row r="535" s="4" customFormat="1" spans="1:26">
      <c r="A535" s="4" t="s">
        <v>2469</v>
      </c>
      <c r="B535" s="4" t="s">
        <v>26</v>
      </c>
      <c r="C535" s="4" t="s">
        <v>27</v>
      </c>
      <c r="D535" s="4" t="s">
        <v>659</v>
      </c>
      <c r="E535" s="4" t="s">
        <v>1636</v>
      </c>
      <c r="F535" s="6">
        <v>45179</v>
      </c>
      <c r="G535" s="6">
        <v>45184</v>
      </c>
      <c r="H535" s="4">
        <v>2</v>
      </c>
      <c r="I535" s="4">
        <v>5</v>
      </c>
      <c r="J535" s="4">
        <v>10</v>
      </c>
      <c r="K535" s="4" t="s">
        <v>30</v>
      </c>
      <c r="L535" s="4">
        <v>3554.1</v>
      </c>
      <c r="M535" s="4">
        <v>3554.1</v>
      </c>
      <c r="N535" s="4" t="s">
        <v>2470</v>
      </c>
      <c r="O535" s="4" t="s">
        <v>2090</v>
      </c>
      <c r="P535" s="4" t="s">
        <v>33</v>
      </c>
      <c r="Q535" s="4">
        <v>0</v>
      </c>
      <c r="R535" s="8">
        <v>45173</v>
      </c>
      <c r="S535" s="6">
        <v>45187</v>
      </c>
      <c r="T535" s="4" t="s">
        <v>34</v>
      </c>
      <c r="U535" s="4">
        <v>3554.1</v>
      </c>
      <c r="V535" s="4">
        <v>0</v>
      </c>
      <c r="W535" s="4">
        <v>0</v>
      </c>
      <c r="X535" s="4" t="s">
        <v>2471</v>
      </c>
      <c r="Y535" s="4">
        <v>393197</v>
      </c>
      <c r="Z535" s="4" t="s">
        <v>2472</v>
      </c>
    </row>
    <row r="536" s="4" customFormat="1" spans="1:25">
      <c r="A536" s="4" t="s">
        <v>2473</v>
      </c>
      <c r="B536" s="4" t="s">
        <v>26</v>
      </c>
      <c r="C536" s="4" t="s">
        <v>27</v>
      </c>
      <c r="D536" s="4" t="s">
        <v>2474</v>
      </c>
      <c r="E536" s="4" t="s">
        <v>1004</v>
      </c>
      <c r="F536" s="6">
        <v>45182</v>
      </c>
      <c r="G536" s="6">
        <v>45184</v>
      </c>
      <c r="H536" s="4">
        <v>1</v>
      </c>
      <c r="I536" s="4">
        <v>2</v>
      </c>
      <c r="J536" s="4">
        <v>2</v>
      </c>
      <c r="K536" s="4" t="s">
        <v>30</v>
      </c>
      <c r="L536" s="4">
        <v>620.36</v>
      </c>
      <c r="M536" s="4">
        <v>620.36</v>
      </c>
      <c r="N536" s="4" t="s">
        <v>2475</v>
      </c>
      <c r="O536" s="4" t="s">
        <v>2090</v>
      </c>
      <c r="P536" s="4" t="s">
        <v>33</v>
      </c>
      <c r="Q536" s="4">
        <v>0</v>
      </c>
      <c r="R536" s="8">
        <v>45173</v>
      </c>
      <c r="S536" s="6">
        <v>45187</v>
      </c>
      <c r="T536" s="4" t="s">
        <v>34</v>
      </c>
      <c r="U536" s="4">
        <v>620.36</v>
      </c>
      <c r="V536" s="4">
        <v>0</v>
      </c>
      <c r="W536" s="4">
        <v>0</v>
      </c>
      <c r="X536" s="4" t="s">
        <v>2476</v>
      </c>
      <c r="Y536" s="4" t="s">
        <v>2477</v>
      </c>
    </row>
    <row r="537" s="4" customFormat="1" spans="1:25">
      <c r="A537" s="4" t="s">
        <v>2478</v>
      </c>
      <c r="B537" s="4" t="s">
        <v>26</v>
      </c>
      <c r="C537" s="4" t="s">
        <v>27</v>
      </c>
      <c r="D537" s="4" t="s">
        <v>2479</v>
      </c>
      <c r="E537" s="4" t="s">
        <v>2480</v>
      </c>
      <c r="F537" s="6">
        <v>45180</v>
      </c>
      <c r="G537" s="6">
        <v>45184</v>
      </c>
      <c r="H537" s="4">
        <v>2</v>
      </c>
      <c r="I537" s="4">
        <v>4</v>
      </c>
      <c r="J537" s="4">
        <v>8</v>
      </c>
      <c r="K537" s="4" t="s">
        <v>30</v>
      </c>
      <c r="L537" s="4">
        <v>2539.18</v>
      </c>
      <c r="M537" s="4">
        <v>2539.18</v>
      </c>
      <c r="N537" s="4" t="s">
        <v>2481</v>
      </c>
      <c r="O537" s="4" t="s">
        <v>2090</v>
      </c>
      <c r="P537" s="4" t="s">
        <v>33</v>
      </c>
      <c r="Q537" s="4">
        <v>0</v>
      </c>
      <c r="R537" s="8">
        <v>45173</v>
      </c>
      <c r="S537" s="6">
        <v>45187</v>
      </c>
      <c r="T537" s="4" t="s">
        <v>34</v>
      </c>
      <c r="U537" s="4">
        <v>2539.18</v>
      </c>
      <c r="V537" s="4">
        <v>0</v>
      </c>
      <c r="W537" s="4">
        <v>0</v>
      </c>
      <c r="X537" s="4" t="s">
        <v>2482</v>
      </c>
      <c r="Y537" s="4" t="s">
        <v>2483</v>
      </c>
    </row>
    <row r="538" s="4" customFormat="1" spans="1:25">
      <c r="A538" s="4" t="s">
        <v>2484</v>
      </c>
      <c r="B538" s="4" t="s">
        <v>26</v>
      </c>
      <c r="C538" s="4" t="s">
        <v>27</v>
      </c>
      <c r="D538" s="4" t="s">
        <v>2485</v>
      </c>
      <c r="E538" s="4" t="s">
        <v>2486</v>
      </c>
      <c r="F538" s="6">
        <v>45182</v>
      </c>
      <c r="G538" s="6">
        <v>45184</v>
      </c>
      <c r="H538" s="4">
        <v>2</v>
      </c>
      <c r="I538" s="4">
        <v>2</v>
      </c>
      <c r="J538" s="4">
        <v>4</v>
      </c>
      <c r="K538" s="4" t="s">
        <v>30</v>
      </c>
      <c r="L538" s="4">
        <v>1348.76</v>
      </c>
      <c r="M538" s="4">
        <v>1348.76</v>
      </c>
      <c r="N538" s="4" t="s">
        <v>2487</v>
      </c>
      <c r="O538" s="4" t="s">
        <v>2090</v>
      </c>
      <c r="P538" s="4" t="s">
        <v>33</v>
      </c>
      <c r="Q538" s="4">
        <v>0</v>
      </c>
      <c r="R538" s="8">
        <v>45173</v>
      </c>
      <c r="S538" s="6">
        <v>45187</v>
      </c>
      <c r="T538" s="4" t="s">
        <v>34</v>
      </c>
      <c r="U538" s="4">
        <v>1348.76</v>
      </c>
      <c r="V538" s="4">
        <v>0</v>
      </c>
      <c r="W538" s="4">
        <v>0</v>
      </c>
      <c r="X538" s="4" t="s">
        <v>2488</v>
      </c>
      <c r="Y538" s="4" t="s">
        <v>36</v>
      </c>
    </row>
    <row r="539" s="4" customFormat="1" spans="1:25">
      <c r="A539" s="4" t="s">
        <v>2489</v>
      </c>
      <c r="B539" s="4" t="s">
        <v>26</v>
      </c>
      <c r="C539" s="4" t="s">
        <v>27</v>
      </c>
      <c r="D539" s="4" t="s">
        <v>1371</v>
      </c>
      <c r="E539" s="4" t="s">
        <v>422</v>
      </c>
      <c r="F539" s="6">
        <v>45183</v>
      </c>
      <c r="G539" s="6">
        <v>45184</v>
      </c>
      <c r="H539" s="4">
        <v>1</v>
      </c>
      <c r="I539" s="4">
        <v>1</v>
      </c>
      <c r="J539" s="4">
        <v>1</v>
      </c>
      <c r="K539" s="4" t="s">
        <v>30</v>
      </c>
      <c r="L539" s="4">
        <v>965.4</v>
      </c>
      <c r="M539" s="4">
        <v>965.4</v>
      </c>
      <c r="N539" s="4" t="s">
        <v>2490</v>
      </c>
      <c r="O539" s="4" t="s">
        <v>2090</v>
      </c>
      <c r="P539" s="4" t="s">
        <v>33</v>
      </c>
      <c r="Q539" s="4">
        <v>0</v>
      </c>
      <c r="R539" s="8">
        <v>45174.0000115741</v>
      </c>
      <c r="S539" s="6">
        <v>45187</v>
      </c>
      <c r="T539" s="4" t="s">
        <v>34</v>
      </c>
      <c r="U539" s="4">
        <v>965.4</v>
      </c>
      <c r="V539" s="4">
        <v>0</v>
      </c>
      <c r="W539" s="4">
        <v>0</v>
      </c>
      <c r="X539" s="4" t="s">
        <v>2491</v>
      </c>
      <c r="Y539" s="4" t="s">
        <v>36</v>
      </c>
    </row>
    <row r="540" s="4" customFormat="1" spans="1:25">
      <c r="A540" s="4" t="s">
        <v>2492</v>
      </c>
      <c r="B540" s="4" t="s">
        <v>26</v>
      </c>
      <c r="C540" s="4" t="s">
        <v>27</v>
      </c>
      <c r="D540" s="4" t="s">
        <v>1655</v>
      </c>
      <c r="E540" s="4" t="s">
        <v>127</v>
      </c>
      <c r="F540" s="6">
        <v>45181</v>
      </c>
      <c r="G540" s="6">
        <v>45184</v>
      </c>
      <c r="H540" s="4">
        <v>1</v>
      </c>
      <c r="I540" s="4">
        <v>3</v>
      </c>
      <c r="J540" s="4">
        <v>3</v>
      </c>
      <c r="K540" s="4" t="s">
        <v>30</v>
      </c>
      <c r="L540" s="4">
        <v>3240.15</v>
      </c>
      <c r="M540" s="4">
        <v>3240.15</v>
      </c>
      <c r="N540" s="4" t="s">
        <v>2493</v>
      </c>
      <c r="O540" s="4" t="s">
        <v>2090</v>
      </c>
      <c r="P540" s="4" t="s">
        <v>33</v>
      </c>
      <c r="Q540" s="4">
        <v>0</v>
      </c>
      <c r="R540" s="8">
        <v>45174.0000115741</v>
      </c>
      <c r="S540" s="6">
        <v>45187</v>
      </c>
      <c r="T540" s="4" t="s">
        <v>34</v>
      </c>
      <c r="U540" s="4">
        <v>3240.15</v>
      </c>
      <c r="V540" s="4">
        <v>0</v>
      </c>
      <c r="W540" s="4">
        <v>0</v>
      </c>
      <c r="X540" s="4" t="s">
        <v>2494</v>
      </c>
      <c r="Y540" s="4" t="s">
        <v>491</v>
      </c>
    </row>
    <row r="541" s="4" customFormat="1" spans="1:25">
      <c r="A541" s="4" t="s">
        <v>2495</v>
      </c>
      <c r="B541" s="4" t="s">
        <v>26</v>
      </c>
      <c r="C541" s="4" t="s">
        <v>27</v>
      </c>
      <c r="D541" s="4" t="s">
        <v>2496</v>
      </c>
      <c r="E541" s="4" t="s">
        <v>2497</v>
      </c>
      <c r="F541" s="6">
        <v>45181</v>
      </c>
      <c r="G541" s="6">
        <v>45184</v>
      </c>
      <c r="H541" s="4">
        <v>2</v>
      </c>
      <c r="I541" s="4">
        <v>3</v>
      </c>
      <c r="J541" s="4">
        <v>6</v>
      </c>
      <c r="K541" s="4" t="s">
        <v>30</v>
      </c>
      <c r="L541" s="4">
        <v>2131.36</v>
      </c>
      <c r="M541" s="4">
        <v>2131.36</v>
      </c>
      <c r="N541" s="4" t="s">
        <v>2498</v>
      </c>
      <c r="O541" s="4" t="s">
        <v>2090</v>
      </c>
      <c r="P541" s="4" t="s">
        <v>33</v>
      </c>
      <c r="Q541" s="4">
        <v>0</v>
      </c>
      <c r="R541" s="8">
        <v>45174</v>
      </c>
      <c r="S541" s="6">
        <v>45187</v>
      </c>
      <c r="T541" s="4" t="s">
        <v>34</v>
      </c>
      <c r="U541" s="4">
        <v>2131.36</v>
      </c>
      <c r="V541" s="4">
        <v>0</v>
      </c>
      <c r="W541" s="4">
        <v>0</v>
      </c>
      <c r="X541" s="4" t="s">
        <v>2499</v>
      </c>
      <c r="Y541" s="4" t="s">
        <v>36</v>
      </c>
    </row>
    <row r="542" s="4" customFormat="1" spans="1:25">
      <c r="A542" s="4" t="s">
        <v>2495</v>
      </c>
      <c r="B542" s="4" t="s">
        <v>26</v>
      </c>
      <c r="C542" s="4" t="s">
        <v>65</v>
      </c>
      <c r="D542" s="4" t="s">
        <v>2496</v>
      </c>
      <c r="E542" s="4" t="s">
        <v>2497</v>
      </c>
      <c r="F542" s="6">
        <v>45181</v>
      </c>
      <c r="G542" s="6">
        <v>45184</v>
      </c>
      <c r="H542" s="4">
        <v>2</v>
      </c>
      <c r="I542" s="4">
        <v>3</v>
      </c>
      <c r="J542" s="4">
        <v>6</v>
      </c>
      <c r="K542" s="4" t="s">
        <v>30</v>
      </c>
      <c r="L542" s="4">
        <v>-2131.36</v>
      </c>
      <c r="M542" s="4">
        <v>-2131.36</v>
      </c>
      <c r="N542" s="4" t="s">
        <v>2498</v>
      </c>
      <c r="O542" s="4" t="s">
        <v>2090</v>
      </c>
      <c r="P542" s="4" t="s">
        <v>33</v>
      </c>
      <c r="Q542" s="4">
        <v>0</v>
      </c>
      <c r="R542" s="8">
        <v>45174</v>
      </c>
      <c r="S542" s="6">
        <v>45187</v>
      </c>
      <c r="T542" s="4" t="s">
        <v>34</v>
      </c>
      <c r="U542" s="4">
        <v>-2131.36</v>
      </c>
      <c r="V542" s="4">
        <v>0</v>
      </c>
      <c r="W542" s="4">
        <v>0</v>
      </c>
      <c r="X542" s="4" t="s">
        <v>2499</v>
      </c>
      <c r="Y542" s="4" t="s">
        <v>36</v>
      </c>
    </row>
    <row r="543" s="4" customFormat="1" spans="1:25">
      <c r="A543" s="4" t="s">
        <v>2500</v>
      </c>
      <c r="B543" s="4" t="s">
        <v>26</v>
      </c>
      <c r="C543" s="4" t="s">
        <v>27</v>
      </c>
      <c r="D543" s="4" t="s">
        <v>2501</v>
      </c>
      <c r="E543" s="4" t="s">
        <v>1602</v>
      </c>
      <c r="F543" s="6">
        <v>45182</v>
      </c>
      <c r="G543" s="6">
        <v>45184</v>
      </c>
      <c r="H543" s="4">
        <v>1</v>
      </c>
      <c r="I543" s="4">
        <v>2</v>
      </c>
      <c r="J543" s="4">
        <v>2</v>
      </c>
      <c r="K543" s="4" t="s">
        <v>30</v>
      </c>
      <c r="L543" s="4">
        <v>2781.32</v>
      </c>
      <c r="M543" s="4">
        <v>2781.32</v>
      </c>
      <c r="N543" s="4" t="s">
        <v>2502</v>
      </c>
      <c r="O543" s="4" t="s">
        <v>2090</v>
      </c>
      <c r="P543" s="4" t="s">
        <v>33</v>
      </c>
      <c r="Q543" s="4">
        <v>0</v>
      </c>
      <c r="R543" s="8">
        <v>45150</v>
      </c>
      <c r="S543" s="6">
        <v>45187</v>
      </c>
      <c r="T543" s="4" t="s">
        <v>34</v>
      </c>
      <c r="U543" s="4">
        <v>2781.32</v>
      </c>
      <c r="V543" s="4">
        <v>0</v>
      </c>
      <c r="W543" s="4">
        <v>0</v>
      </c>
      <c r="X543" s="4" t="s">
        <v>2503</v>
      </c>
      <c r="Y543" s="4" t="s">
        <v>36</v>
      </c>
    </row>
    <row r="544" s="4" customFormat="1" spans="1:25">
      <c r="A544" s="4" t="s">
        <v>2504</v>
      </c>
      <c r="B544" s="4" t="s">
        <v>26</v>
      </c>
      <c r="C544" s="4" t="s">
        <v>27</v>
      </c>
      <c r="D544" s="4" t="s">
        <v>2505</v>
      </c>
      <c r="E544" s="4" t="s">
        <v>1303</v>
      </c>
      <c r="F544" s="6">
        <v>45182</v>
      </c>
      <c r="G544" s="6">
        <v>45184</v>
      </c>
      <c r="H544" s="4">
        <v>1</v>
      </c>
      <c r="I544" s="4">
        <v>2</v>
      </c>
      <c r="J544" s="4">
        <v>2</v>
      </c>
      <c r="K544" s="4" t="s">
        <v>30</v>
      </c>
      <c r="L544" s="4">
        <v>635</v>
      </c>
      <c r="M544" s="4">
        <v>635</v>
      </c>
      <c r="N544" s="4" t="s">
        <v>2506</v>
      </c>
      <c r="O544" s="4" t="s">
        <v>2090</v>
      </c>
      <c r="P544" s="4" t="s">
        <v>33</v>
      </c>
      <c r="Q544" s="4">
        <v>0</v>
      </c>
      <c r="R544" s="8">
        <v>45174.0000115741</v>
      </c>
      <c r="S544" s="6">
        <v>45187</v>
      </c>
      <c r="T544" s="4" t="s">
        <v>34</v>
      </c>
      <c r="U544" s="4">
        <v>635</v>
      </c>
      <c r="V544" s="4">
        <v>0</v>
      </c>
      <c r="W544" s="4">
        <v>0</v>
      </c>
      <c r="X544" s="4" t="s">
        <v>2507</v>
      </c>
      <c r="Y544" s="4" t="s">
        <v>2508</v>
      </c>
    </row>
    <row r="545" s="4" customFormat="1" spans="1:25">
      <c r="A545" s="4" t="s">
        <v>2509</v>
      </c>
      <c r="B545" s="4" t="s">
        <v>26</v>
      </c>
      <c r="C545" s="4" t="s">
        <v>27</v>
      </c>
      <c r="D545" s="4" t="s">
        <v>2510</v>
      </c>
      <c r="E545" s="4" t="s">
        <v>769</v>
      </c>
      <c r="F545" s="6">
        <v>45183</v>
      </c>
      <c r="G545" s="6">
        <v>45184</v>
      </c>
      <c r="H545" s="4">
        <v>1</v>
      </c>
      <c r="I545" s="4">
        <v>1</v>
      </c>
      <c r="J545" s="4">
        <v>1</v>
      </c>
      <c r="K545" s="4" t="s">
        <v>30</v>
      </c>
      <c r="L545" s="4">
        <v>641.74</v>
      </c>
      <c r="M545" s="4">
        <v>641.74</v>
      </c>
      <c r="N545" s="4" t="s">
        <v>2511</v>
      </c>
      <c r="O545" s="4" t="s">
        <v>2090</v>
      </c>
      <c r="P545" s="4" t="s">
        <v>33</v>
      </c>
      <c r="Q545" s="4">
        <v>0</v>
      </c>
      <c r="R545" s="8">
        <v>45175</v>
      </c>
      <c r="S545" s="6">
        <v>45187</v>
      </c>
      <c r="T545" s="4" t="s">
        <v>34</v>
      </c>
      <c r="U545" s="4">
        <v>641.74</v>
      </c>
      <c r="V545" s="4">
        <v>0</v>
      </c>
      <c r="W545" s="4">
        <v>0</v>
      </c>
      <c r="X545" s="4" t="s">
        <v>2512</v>
      </c>
      <c r="Y545" s="4" t="s">
        <v>36</v>
      </c>
    </row>
    <row r="546" s="4" customFormat="1" spans="1:25">
      <c r="A546" s="4" t="s">
        <v>2513</v>
      </c>
      <c r="B546" s="4" t="s">
        <v>26</v>
      </c>
      <c r="C546" s="4" t="s">
        <v>27</v>
      </c>
      <c r="D546" s="4" t="s">
        <v>498</v>
      </c>
      <c r="E546" s="4" t="s">
        <v>2514</v>
      </c>
      <c r="F546" s="6">
        <v>45181</v>
      </c>
      <c r="G546" s="6">
        <v>45184</v>
      </c>
      <c r="H546" s="4">
        <v>1</v>
      </c>
      <c r="I546" s="4">
        <v>3</v>
      </c>
      <c r="J546" s="4">
        <v>3</v>
      </c>
      <c r="K546" s="4" t="s">
        <v>30</v>
      </c>
      <c r="L546" s="4">
        <v>3816.25</v>
      </c>
      <c r="M546" s="4">
        <v>3816.25</v>
      </c>
      <c r="N546" s="4" t="s">
        <v>2515</v>
      </c>
      <c r="O546" s="4" t="s">
        <v>2090</v>
      </c>
      <c r="P546" s="4" t="s">
        <v>33</v>
      </c>
      <c r="Q546" s="4">
        <v>0</v>
      </c>
      <c r="R546" s="8">
        <v>45175</v>
      </c>
      <c r="S546" s="6">
        <v>45187</v>
      </c>
      <c r="T546" s="4" t="s">
        <v>34</v>
      </c>
      <c r="U546" s="4">
        <v>3816.25</v>
      </c>
      <c r="V546" s="4">
        <v>0</v>
      </c>
      <c r="W546" s="4">
        <v>0</v>
      </c>
      <c r="X546" s="4" t="s">
        <v>2516</v>
      </c>
      <c r="Y546" s="4" t="s">
        <v>36</v>
      </c>
    </row>
    <row r="547" s="4" customFormat="1" spans="1:25">
      <c r="A547" s="4" t="s">
        <v>2517</v>
      </c>
      <c r="B547" s="4" t="s">
        <v>26</v>
      </c>
      <c r="C547" s="4" t="s">
        <v>27</v>
      </c>
      <c r="D547" s="4" t="s">
        <v>2518</v>
      </c>
      <c r="E547" s="4" t="s">
        <v>2519</v>
      </c>
      <c r="F547" s="6">
        <v>45181</v>
      </c>
      <c r="G547" s="6">
        <v>45184</v>
      </c>
      <c r="H547" s="4">
        <v>1</v>
      </c>
      <c r="I547" s="4">
        <v>3</v>
      </c>
      <c r="J547" s="4">
        <v>3</v>
      </c>
      <c r="K547" s="4" t="s">
        <v>30</v>
      </c>
      <c r="L547" s="4">
        <v>7256.16</v>
      </c>
      <c r="M547" s="4">
        <v>7256.16</v>
      </c>
      <c r="N547" s="4" t="s">
        <v>2520</v>
      </c>
      <c r="O547" s="4" t="s">
        <v>2090</v>
      </c>
      <c r="P547" s="4" t="s">
        <v>33</v>
      </c>
      <c r="Q547" s="4">
        <v>0</v>
      </c>
      <c r="R547" s="8">
        <v>45175</v>
      </c>
      <c r="S547" s="6">
        <v>45187</v>
      </c>
      <c r="T547" s="4" t="s">
        <v>34</v>
      </c>
      <c r="U547" s="4">
        <v>7256.16</v>
      </c>
      <c r="V547" s="4">
        <v>0</v>
      </c>
      <c r="W547" s="4">
        <v>0</v>
      </c>
      <c r="X547" s="4" t="s">
        <v>2521</v>
      </c>
      <c r="Y547" s="4" t="s">
        <v>36</v>
      </c>
    </row>
    <row r="548" s="4" customFormat="1" spans="1:25">
      <c r="A548" s="4" t="s">
        <v>2522</v>
      </c>
      <c r="B548" s="4" t="s">
        <v>26</v>
      </c>
      <c r="C548" s="4" t="s">
        <v>27</v>
      </c>
      <c r="D548" s="4" t="s">
        <v>807</v>
      </c>
      <c r="E548" s="4" t="s">
        <v>808</v>
      </c>
      <c r="F548" s="6">
        <v>45176</v>
      </c>
      <c r="G548" s="6">
        <v>45184</v>
      </c>
      <c r="H548" s="4">
        <v>1</v>
      </c>
      <c r="I548" s="4">
        <v>8</v>
      </c>
      <c r="J548" s="4">
        <v>8</v>
      </c>
      <c r="K548" s="4" t="s">
        <v>30</v>
      </c>
      <c r="L548" s="4">
        <v>4063.28</v>
      </c>
      <c r="M548" s="4">
        <v>4063.28</v>
      </c>
      <c r="N548" s="4" t="s">
        <v>2523</v>
      </c>
      <c r="O548" s="4" t="s">
        <v>2090</v>
      </c>
      <c r="P548" s="4" t="s">
        <v>33</v>
      </c>
      <c r="Q548" s="4">
        <v>0</v>
      </c>
      <c r="R548" s="8">
        <v>45175</v>
      </c>
      <c r="S548" s="6">
        <v>45187</v>
      </c>
      <c r="T548" s="4" t="s">
        <v>34</v>
      </c>
      <c r="U548" s="4">
        <v>4063.28</v>
      </c>
      <c r="V548" s="4">
        <v>0</v>
      </c>
      <c r="W548" s="4">
        <v>0</v>
      </c>
      <c r="X548" s="4" t="s">
        <v>2524</v>
      </c>
      <c r="Y548" s="4" t="s">
        <v>2525</v>
      </c>
    </row>
    <row r="549" s="4" customFormat="1" spans="1:25">
      <c r="A549" s="4" t="s">
        <v>2526</v>
      </c>
      <c r="B549" s="4" t="s">
        <v>26</v>
      </c>
      <c r="C549" s="4" t="s">
        <v>27</v>
      </c>
      <c r="D549" s="4" t="s">
        <v>498</v>
      </c>
      <c r="E549" s="4" t="s">
        <v>2514</v>
      </c>
      <c r="F549" s="6">
        <v>45182</v>
      </c>
      <c r="G549" s="6">
        <v>45184</v>
      </c>
      <c r="H549" s="4">
        <v>1</v>
      </c>
      <c r="I549" s="4">
        <v>2</v>
      </c>
      <c r="J549" s="4">
        <v>2</v>
      </c>
      <c r="K549" s="4" t="s">
        <v>30</v>
      </c>
      <c r="L549" s="4">
        <v>2567.11</v>
      </c>
      <c r="M549" s="4">
        <v>2567.11</v>
      </c>
      <c r="N549" s="4" t="s">
        <v>2527</v>
      </c>
      <c r="O549" s="4" t="s">
        <v>2090</v>
      </c>
      <c r="P549" s="4" t="s">
        <v>33</v>
      </c>
      <c r="Q549" s="4">
        <v>0</v>
      </c>
      <c r="R549" s="8">
        <v>45175.0000115741</v>
      </c>
      <c r="S549" s="6">
        <v>45187</v>
      </c>
      <c r="T549" s="4" t="s">
        <v>34</v>
      </c>
      <c r="U549" s="4">
        <v>2567.11</v>
      </c>
      <c r="V549" s="4">
        <v>0</v>
      </c>
      <c r="W549" s="4">
        <v>0</v>
      </c>
      <c r="X549" s="4" t="s">
        <v>2528</v>
      </c>
      <c r="Y549" s="4" t="s">
        <v>36</v>
      </c>
    </row>
    <row r="550" s="4" customFormat="1" spans="1:25">
      <c r="A550" s="4" t="s">
        <v>2529</v>
      </c>
      <c r="B550" s="4" t="s">
        <v>26</v>
      </c>
      <c r="C550" s="4" t="s">
        <v>27</v>
      </c>
      <c r="D550" s="4" t="s">
        <v>2530</v>
      </c>
      <c r="E550" s="4" t="s">
        <v>456</v>
      </c>
      <c r="F550" s="6">
        <v>45182</v>
      </c>
      <c r="G550" s="6">
        <v>45184</v>
      </c>
      <c r="H550" s="4">
        <v>1</v>
      </c>
      <c r="I550" s="4">
        <v>2</v>
      </c>
      <c r="J550" s="4">
        <v>2</v>
      </c>
      <c r="K550" s="4" t="s">
        <v>30</v>
      </c>
      <c r="L550" s="4">
        <v>2137.74</v>
      </c>
      <c r="M550" s="4">
        <v>2137.74</v>
      </c>
      <c r="N550" s="4" t="s">
        <v>2531</v>
      </c>
      <c r="O550" s="4" t="s">
        <v>2090</v>
      </c>
      <c r="P550" s="4" t="s">
        <v>33</v>
      </c>
      <c r="Q550" s="4">
        <v>0</v>
      </c>
      <c r="R550" s="8">
        <v>45175.0000115741</v>
      </c>
      <c r="S550" s="6">
        <v>45187</v>
      </c>
      <c r="T550" s="4" t="s">
        <v>34</v>
      </c>
      <c r="U550" s="4">
        <v>2137.74</v>
      </c>
      <c r="V550" s="4">
        <v>0</v>
      </c>
      <c r="W550" s="4">
        <v>0</v>
      </c>
      <c r="X550" s="4" t="s">
        <v>2532</v>
      </c>
      <c r="Y550" s="4" t="s">
        <v>2533</v>
      </c>
    </row>
    <row r="551" s="4" customFormat="1" spans="1:25">
      <c r="A551" s="4" t="s">
        <v>2534</v>
      </c>
      <c r="B551" s="4" t="s">
        <v>26</v>
      </c>
      <c r="C551" s="4" t="s">
        <v>27</v>
      </c>
      <c r="D551" s="4" t="s">
        <v>2535</v>
      </c>
      <c r="E551" s="4" t="s">
        <v>2536</v>
      </c>
      <c r="F551" s="6">
        <v>45183</v>
      </c>
      <c r="G551" s="6">
        <v>45184</v>
      </c>
      <c r="H551" s="4">
        <v>1</v>
      </c>
      <c r="I551" s="4">
        <v>1</v>
      </c>
      <c r="J551" s="4">
        <v>1</v>
      </c>
      <c r="K551" s="4" t="s">
        <v>30</v>
      </c>
      <c r="L551" s="4">
        <v>988.33</v>
      </c>
      <c r="M551" s="4">
        <v>988.33</v>
      </c>
      <c r="N551" s="4" t="s">
        <v>2537</v>
      </c>
      <c r="O551" s="4" t="s">
        <v>2090</v>
      </c>
      <c r="P551" s="4" t="s">
        <v>33</v>
      </c>
      <c r="Q551" s="4">
        <v>0</v>
      </c>
      <c r="R551" s="8">
        <v>45175</v>
      </c>
      <c r="S551" s="6">
        <v>45187</v>
      </c>
      <c r="T551" s="4" t="s">
        <v>34</v>
      </c>
      <c r="U551" s="4">
        <v>988.33</v>
      </c>
      <c r="V551" s="4">
        <v>0</v>
      </c>
      <c r="W551" s="4">
        <v>0</v>
      </c>
      <c r="X551" s="4" t="s">
        <v>2538</v>
      </c>
      <c r="Y551" s="4" t="s">
        <v>36</v>
      </c>
    </row>
    <row r="552" s="4" customFormat="1" spans="1:25">
      <c r="A552" s="4" t="s">
        <v>2539</v>
      </c>
      <c r="B552" s="4" t="s">
        <v>26</v>
      </c>
      <c r="C552" s="4" t="s">
        <v>27</v>
      </c>
      <c r="D552" s="4" t="s">
        <v>2540</v>
      </c>
      <c r="E552" s="4" t="s">
        <v>2541</v>
      </c>
      <c r="F552" s="6">
        <v>45183</v>
      </c>
      <c r="G552" s="6">
        <v>45184</v>
      </c>
      <c r="H552" s="4">
        <v>1</v>
      </c>
      <c r="I552" s="4">
        <v>1</v>
      </c>
      <c r="J552" s="4">
        <v>1</v>
      </c>
      <c r="K552" s="4" t="s">
        <v>30</v>
      </c>
      <c r="L552" s="4">
        <v>930.83</v>
      </c>
      <c r="M552" s="4">
        <v>930.83</v>
      </c>
      <c r="N552" s="4" t="s">
        <v>2542</v>
      </c>
      <c r="O552" s="4" t="s">
        <v>2090</v>
      </c>
      <c r="P552" s="4" t="s">
        <v>33</v>
      </c>
      <c r="Q552" s="4">
        <v>0</v>
      </c>
      <c r="R552" s="8">
        <v>45176.0000115741</v>
      </c>
      <c r="S552" s="6">
        <v>45187</v>
      </c>
      <c r="T552" s="4" t="s">
        <v>34</v>
      </c>
      <c r="U552" s="4">
        <v>930.83</v>
      </c>
      <c r="V552" s="4">
        <v>0</v>
      </c>
      <c r="W552" s="4">
        <v>0</v>
      </c>
      <c r="X552" s="4" t="s">
        <v>2543</v>
      </c>
      <c r="Y552" s="4" t="s">
        <v>2544</v>
      </c>
    </row>
    <row r="553" s="4" customFormat="1" spans="1:25">
      <c r="A553" s="4" t="s">
        <v>2545</v>
      </c>
      <c r="B553" s="4" t="s">
        <v>26</v>
      </c>
      <c r="C553" s="4" t="s">
        <v>27</v>
      </c>
      <c r="D553" s="4" t="s">
        <v>2546</v>
      </c>
      <c r="E553" s="4" t="s">
        <v>2547</v>
      </c>
      <c r="F553" s="6">
        <v>45177</v>
      </c>
      <c r="G553" s="6">
        <v>45184</v>
      </c>
      <c r="H553" s="4">
        <v>1</v>
      </c>
      <c r="I553" s="4">
        <v>7</v>
      </c>
      <c r="J553" s="4">
        <v>7</v>
      </c>
      <c r="K553" s="4" t="s">
        <v>30</v>
      </c>
      <c r="L553" s="4">
        <v>18858.49</v>
      </c>
      <c r="M553" s="4">
        <v>18858.49</v>
      </c>
      <c r="N553" s="4" t="s">
        <v>2548</v>
      </c>
      <c r="O553" s="4" t="s">
        <v>2090</v>
      </c>
      <c r="P553" s="4" t="s">
        <v>33</v>
      </c>
      <c r="Q553" s="4">
        <v>0</v>
      </c>
      <c r="R553" s="8">
        <v>45176.0000115741</v>
      </c>
      <c r="S553" s="6">
        <v>45187</v>
      </c>
      <c r="T553" s="4" t="s">
        <v>34</v>
      </c>
      <c r="U553" s="4">
        <v>18858.49</v>
      </c>
      <c r="V553" s="4">
        <v>0</v>
      </c>
      <c r="W553" s="4">
        <v>0</v>
      </c>
      <c r="X553" s="4" t="s">
        <v>2549</v>
      </c>
      <c r="Y553" s="4" t="s">
        <v>2550</v>
      </c>
    </row>
    <row r="554" s="4" customFormat="1" spans="1:25">
      <c r="A554" s="4" t="s">
        <v>2551</v>
      </c>
      <c r="B554" s="4" t="s">
        <v>26</v>
      </c>
      <c r="C554" s="4" t="s">
        <v>27</v>
      </c>
      <c r="D554" s="4" t="s">
        <v>2546</v>
      </c>
      <c r="E554" s="4" t="s">
        <v>2547</v>
      </c>
      <c r="F554" s="6">
        <v>45177</v>
      </c>
      <c r="G554" s="6">
        <v>45184</v>
      </c>
      <c r="H554" s="4">
        <v>1</v>
      </c>
      <c r="I554" s="4">
        <v>7</v>
      </c>
      <c r="J554" s="4">
        <v>7</v>
      </c>
      <c r="K554" s="4" t="s">
        <v>30</v>
      </c>
      <c r="L554" s="4">
        <v>18858.49</v>
      </c>
      <c r="M554" s="4">
        <v>18858.49</v>
      </c>
      <c r="N554" s="4" t="s">
        <v>2552</v>
      </c>
      <c r="O554" s="4" t="s">
        <v>2090</v>
      </c>
      <c r="P554" s="4" t="s">
        <v>33</v>
      </c>
      <c r="Q554" s="4">
        <v>0</v>
      </c>
      <c r="R554" s="8">
        <v>45176.0000115741</v>
      </c>
      <c r="S554" s="6">
        <v>45187</v>
      </c>
      <c r="T554" s="4" t="s">
        <v>34</v>
      </c>
      <c r="U554" s="4">
        <v>18858.49</v>
      </c>
      <c r="V554" s="4">
        <v>0</v>
      </c>
      <c r="W554" s="4">
        <v>0</v>
      </c>
      <c r="X554" s="4" t="s">
        <v>2553</v>
      </c>
      <c r="Y554" s="4" t="s">
        <v>2554</v>
      </c>
    </row>
    <row r="555" s="4" customFormat="1" spans="1:25">
      <c r="A555" s="4" t="s">
        <v>2555</v>
      </c>
      <c r="B555" s="4" t="s">
        <v>26</v>
      </c>
      <c r="C555" s="4" t="s">
        <v>27</v>
      </c>
      <c r="D555" s="4" t="s">
        <v>848</v>
      </c>
      <c r="E555" s="4" t="s">
        <v>2556</v>
      </c>
      <c r="F555" s="6">
        <v>45182</v>
      </c>
      <c r="G555" s="6">
        <v>45184</v>
      </c>
      <c r="H555" s="4">
        <v>1</v>
      </c>
      <c r="I555" s="4">
        <v>2</v>
      </c>
      <c r="J555" s="4">
        <v>2</v>
      </c>
      <c r="K555" s="4" t="s">
        <v>30</v>
      </c>
      <c r="L555" s="4">
        <v>1718.78</v>
      </c>
      <c r="M555" s="4">
        <v>1718.78</v>
      </c>
      <c r="N555" s="4" t="s">
        <v>2557</v>
      </c>
      <c r="O555" s="4" t="s">
        <v>2090</v>
      </c>
      <c r="P555" s="4" t="s">
        <v>33</v>
      </c>
      <c r="Q555" s="4">
        <v>0</v>
      </c>
      <c r="R555" s="8">
        <v>45176</v>
      </c>
      <c r="S555" s="6">
        <v>45187</v>
      </c>
      <c r="T555" s="4" t="s">
        <v>34</v>
      </c>
      <c r="U555" s="4">
        <v>1718.78</v>
      </c>
      <c r="V555" s="4">
        <v>0</v>
      </c>
      <c r="W555" s="4">
        <v>0</v>
      </c>
      <c r="X555" s="4" t="s">
        <v>2558</v>
      </c>
      <c r="Y555" s="4" t="s">
        <v>36</v>
      </c>
    </row>
    <row r="556" s="4" customFormat="1" spans="1:25">
      <c r="A556" s="4" t="s">
        <v>2559</v>
      </c>
      <c r="B556" s="4" t="s">
        <v>26</v>
      </c>
      <c r="C556" s="4" t="s">
        <v>27</v>
      </c>
      <c r="D556" s="4" t="s">
        <v>159</v>
      </c>
      <c r="E556" s="4" t="s">
        <v>1389</v>
      </c>
      <c r="F556" s="6">
        <v>45182</v>
      </c>
      <c r="G556" s="6">
        <v>45184</v>
      </c>
      <c r="H556" s="4">
        <v>3</v>
      </c>
      <c r="I556" s="4">
        <v>2</v>
      </c>
      <c r="J556" s="4">
        <v>6</v>
      </c>
      <c r="K556" s="4" t="s">
        <v>30</v>
      </c>
      <c r="L556" s="4">
        <v>1553.64</v>
      </c>
      <c r="M556" s="4">
        <v>1553.64</v>
      </c>
      <c r="N556" s="4" t="s">
        <v>2560</v>
      </c>
      <c r="O556" s="4" t="s">
        <v>2090</v>
      </c>
      <c r="P556" s="4" t="s">
        <v>33</v>
      </c>
      <c r="Q556" s="4">
        <v>0</v>
      </c>
      <c r="R556" s="8">
        <v>45176</v>
      </c>
      <c r="S556" s="6">
        <v>45187</v>
      </c>
      <c r="T556" s="4" t="s">
        <v>34</v>
      </c>
      <c r="U556" s="4">
        <v>1553.64</v>
      </c>
      <c r="V556" s="4">
        <v>0</v>
      </c>
      <c r="W556" s="4">
        <v>0</v>
      </c>
      <c r="X556" s="4" t="s">
        <v>2561</v>
      </c>
      <c r="Y556" s="4" t="s">
        <v>163</v>
      </c>
    </row>
    <row r="557" s="4" customFormat="1" spans="1:25">
      <c r="A557" s="4" t="s">
        <v>2562</v>
      </c>
      <c r="B557" s="4" t="s">
        <v>26</v>
      </c>
      <c r="C557" s="4" t="s">
        <v>27</v>
      </c>
      <c r="D557" s="4" t="s">
        <v>2563</v>
      </c>
      <c r="E557" s="4" t="s">
        <v>2564</v>
      </c>
      <c r="F557" s="6">
        <v>45182</v>
      </c>
      <c r="G557" s="6">
        <v>45184</v>
      </c>
      <c r="H557" s="4">
        <v>1</v>
      </c>
      <c r="I557" s="4">
        <v>2</v>
      </c>
      <c r="J557" s="4">
        <v>2</v>
      </c>
      <c r="K557" s="4" t="s">
        <v>30</v>
      </c>
      <c r="L557" s="4">
        <v>873.02</v>
      </c>
      <c r="M557" s="4">
        <v>873.02</v>
      </c>
      <c r="N557" s="4" t="s">
        <v>2565</v>
      </c>
      <c r="O557" s="4" t="s">
        <v>2090</v>
      </c>
      <c r="P557" s="4" t="s">
        <v>33</v>
      </c>
      <c r="Q557" s="4">
        <v>0</v>
      </c>
      <c r="R557" s="8">
        <v>45164.0000115741</v>
      </c>
      <c r="S557" s="6">
        <v>45187</v>
      </c>
      <c r="T557" s="4" t="s">
        <v>34</v>
      </c>
      <c r="U557" s="4">
        <v>873.02</v>
      </c>
      <c r="V557" s="4">
        <v>0</v>
      </c>
      <c r="W557" s="4">
        <v>0</v>
      </c>
      <c r="X557" s="4" t="s">
        <v>2566</v>
      </c>
      <c r="Y557" s="4" t="s">
        <v>2567</v>
      </c>
    </row>
    <row r="558" s="4" customFormat="1" spans="1:25">
      <c r="A558" s="4" t="s">
        <v>2568</v>
      </c>
      <c r="B558" s="4" t="s">
        <v>26</v>
      </c>
      <c r="C558" s="4" t="s">
        <v>27</v>
      </c>
      <c r="D558" s="4" t="s">
        <v>2569</v>
      </c>
      <c r="E558" s="4" t="s">
        <v>2570</v>
      </c>
      <c r="F558" s="6">
        <v>45181</v>
      </c>
      <c r="G558" s="6">
        <v>45184</v>
      </c>
      <c r="H558" s="4">
        <v>1</v>
      </c>
      <c r="I558" s="4">
        <v>3</v>
      </c>
      <c r="J558" s="4">
        <v>3</v>
      </c>
      <c r="K558" s="4" t="s">
        <v>30</v>
      </c>
      <c r="L558" s="4">
        <v>5955.72</v>
      </c>
      <c r="M558" s="4">
        <v>5955.72</v>
      </c>
      <c r="N558" s="4" t="s">
        <v>2571</v>
      </c>
      <c r="O558" s="4" t="s">
        <v>2090</v>
      </c>
      <c r="P558" s="4" t="s">
        <v>33</v>
      </c>
      <c r="Q558" s="4">
        <v>0</v>
      </c>
      <c r="R558" s="8">
        <v>45176</v>
      </c>
      <c r="S558" s="6">
        <v>45187</v>
      </c>
      <c r="T558" s="4" t="s">
        <v>34</v>
      </c>
      <c r="U558" s="4">
        <v>5955.72</v>
      </c>
      <c r="V558" s="4">
        <v>0</v>
      </c>
      <c r="W558" s="4">
        <v>0</v>
      </c>
      <c r="X558" s="4" t="s">
        <v>2572</v>
      </c>
      <c r="Y558" s="4" t="s">
        <v>36</v>
      </c>
    </row>
    <row r="559" s="4" customFormat="1" spans="1:25">
      <c r="A559" s="4" t="s">
        <v>2568</v>
      </c>
      <c r="B559" s="4" t="s">
        <v>26</v>
      </c>
      <c r="C559" s="4" t="s">
        <v>65</v>
      </c>
      <c r="D559" s="4" t="s">
        <v>2569</v>
      </c>
      <c r="E559" s="4" t="s">
        <v>2570</v>
      </c>
      <c r="F559" s="6">
        <v>45181</v>
      </c>
      <c r="G559" s="6">
        <v>45184</v>
      </c>
      <c r="H559" s="4">
        <v>1</v>
      </c>
      <c r="I559" s="4">
        <v>3</v>
      </c>
      <c r="J559" s="4">
        <v>3</v>
      </c>
      <c r="K559" s="4" t="s">
        <v>30</v>
      </c>
      <c r="L559" s="4">
        <v>-5955.72</v>
      </c>
      <c r="M559" s="4">
        <v>-5955.72</v>
      </c>
      <c r="N559" s="4" t="s">
        <v>2571</v>
      </c>
      <c r="O559" s="4" t="s">
        <v>2090</v>
      </c>
      <c r="P559" s="4" t="s">
        <v>33</v>
      </c>
      <c r="Q559" s="4">
        <v>0</v>
      </c>
      <c r="R559" s="8">
        <v>45176</v>
      </c>
      <c r="S559" s="6">
        <v>45187</v>
      </c>
      <c r="T559" s="4" t="s">
        <v>34</v>
      </c>
      <c r="U559" s="4">
        <v>-5955.72</v>
      </c>
      <c r="V559" s="4">
        <v>0</v>
      </c>
      <c r="W559" s="4">
        <v>0</v>
      </c>
      <c r="X559" s="4" t="s">
        <v>2572</v>
      </c>
      <c r="Y559" s="4" t="s">
        <v>36</v>
      </c>
    </row>
    <row r="560" s="4" customFormat="1" spans="1:25">
      <c r="A560" s="4" t="s">
        <v>2562</v>
      </c>
      <c r="B560" s="4" t="s">
        <v>26</v>
      </c>
      <c r="C560" s="4" t="s">
        <v>65</v>
      </c>
      <c r="D560" s="4" t="s">
        <v>2563</v>
      </c>
      <c r="E560" s="4" t="s">
        <v>2564</v>
      </c>
      <c r="F560" s="6">
        <v>45182</v>
      </c>
      <c r="G560" s="6">
        <v>45184</v>
      </c>
      <c r="H560" s="4">
        <v>1</v>
      </c>
      <c r="I560" s="4">
        <v>2</v>
      </c>
      <c r="J560" s="4">
        <v>2</v>
      </c>
      <c r="K560" s="4" t="s">
        <v>30</v>
      </c>
      <c r="L560" s="4">
        <v>-873.02</v>
      </c>
      <c r="M560" s="4">
        <v>-873.02</v>
      </c>
      <c r="N560" s="4" t="s">
        <v>2565</v>
      </c>
      <c r="O560" s="4" t="s">
        <v>2090</v>
      </c>
      <c r="P560" s="4" t="s">
        <v>33</v>
      </c>
      <c r="Q560" s="4">
        <v>0</v>
      </c>
      <c r="R560" s="8">
        <v>45164.0000115741</v>
      </c>
      <c r="S560" s="6">
        <v>45187</v>
      </c>
      <c r="T560" s="4" t="s">
        <v>34</v>
      </c>
      <c r="U560" s="4">
        <v>-873.02</v>
      </c>
      <c r="V560" s="4">
        <v>0</v>
      </c>
      <c r="W560" s="4">
        <v>0</v>
      </c>
      <c r="X560" s="4" t="s">
        <v>2566</v>
      </c>
      <c r="Y560" s="4" t="s">
        <v>2567</v>
      </c>
    </row>
    <row r="561" s="4" customFormat="1" spans="1:25">
      <c r="A561" s="4" t="s">
        <v>2573</v>
      </c>
      <c r="B561" s="4" t="s">
        <v>26</v>
      </c>
      <c r="C561" s="4" t="s">
        <v>27</v>
      </c>
      <c r="D561" s="4" t="s">
        <v>112</v>
      </c>
      <c r="E561" s="4" t="s">
        <v>1303</v>
      </c>
      <c r="F561" s="6">
        <v>45183</v>
      </c>
      <c r="G561" s="6">
        <v>45184</v>
      </c>
      <c r="H561" s="4">
        <v>1</v>
      </c>
      <c r="I561" s="4">
        <v>1</v>
      </c>
      <c r="J561" s="4">
        <v>1</v>
      </c>
      <c r="K561" s="4" t="s">
        <v>30</v>
      </c>
      <c r="L561" s="4">
        <v>1268.6</v>
      </c>
      <c r="M561" s="4">
        <v>1268.6</v>
      </c>
      <c r="N561" s="4" t="s">
        <v>2574</v>
      </c>
      <c r="O561" s="4" t="s">
        <v>2090</v>
      </c>
      <c r="P561" s="4" t="s">
        <v>33</v>
      </c>
      <c r="Q561" s="4">
        <v>0</v>
      </c>
      <c r="R561" s="8">
        <v>45176.0000115741</v>
      </c>
      <c r="S561" s="6">
        <v>45187</v>
      </c>
      <c r="T561" s="4" t="s">
        <v>34</v>
      </c>
      <c r="U561" s="4">
        <v>1268.6</v>
      </c>
      <c r="V561" s="4">
        <v>0</v>
      </c>
      <c r="W561" s="4">
        <v>0</v>
      </c>
      <c r="X561" s="4" t="s">
        <v>2575</v>
      </c>
      <c r="Y561" s="4" t="s">
        <v>36</v>
      </c>
    </row>
    <row r="562" s="4" customFormat="1" spans="1:25">
      <c r="A562" s="4" t="s">
        <v>2576</v>
      </c>
      <c r="B562" s="4" t="s">
        <v>26</v>
      </c>
      <c r="C562" s="4" t="s">
        <v>27</v>
      </c>
      <c r="D562" s="4" t="s">
        <v>2577</v>
      </c>
      <c r="E562" s="4" t="s">
        <v>2360</v>
      </c>
      <c r="F562" s="6">
        <v>45183</v>
      </c>
      <c r="G562" s="6">
        <v>45184</v>
      </c>
      <c r="H562" s="4">
        <v>1</v>
      </c>
      <c r="I562" s="4">
        <v>1</v>
      </c>
      <c r="J562" s="4">
        <v>1</v>
      </c>
      <c r="K562" s="4" t="s">
        <v>30</v>
      </c>
      <c r="L562" s="4">
        <v>1102.51</v>
      </c>
      <c r="M562" s="4">
        <v>1102.51</v>
      </c>
      <c r="N562" s="4" t="s">
        <v>2578</v>
      </c>
      <c r="O562" s="4" t="s">
        <v>2090</v>
      </c>
      <c r="P562" s="4" t="s">
        <v>33</v>
      </c>
      <c r="Q562" s="4">
        <v>0</v>
      </c>
      <c r="R562" s="8">
        <v>45177</v>
      </c>
      <c r="S562" s="6">
        <v>45187</v>
      </c>
      <c r="T562" s="4" t="s">
        <v>34</v>
      </c>
      <c r="U562" s="4">
        <v>1102.51</v>
      </c>
      <c r="V562" s="4">
        <v>0</v>
      </c>
      <c r="W562" s="4">
        <v>0</v>
      </c>
      <c r="X562" s="4" t="s">
        <v>2579</v>
      </c>
      <c r="Y562" s="4" t="s">
        <v>36</v>
      </c>
    </row>
    <row r="563" s="4" customFormat="1" spans="1:25">
      <c r="A563" s="4" t="s">
        <v>2580</v>
      </c>
      <c r="B563" s="4" t="s">
        <v>26</v>
      </c>
      <c r="C563" s="4" t="s">
        <v>27</v>
      </c>
      <c r="D563" s="4" t="s">
        <v>2581</v>
      </c>
      <c r="E563" s="4" t="s">
        <v>2582</v>
      </c>
      <c r="F563" s="6">
        <v>45183</v>
      </c>
      <c r="G563" s="6">
        <v>45184</v>
      </c>
      <c r="H563" s="4">
        <v>1</v>
      </c>
      <c r="I563" s="4">
        <v>1</v>
      </c>
      <c r="J563" s="4">
        <v>1</v>
      </c>
      <c r="K563" s="4" t="s">
        <v>30</v>
      </c>
      <c r="L563" s="4">
        <v>1323.61</v>
      </c>
      <c r="M563" s="4">
        <v>1323.61</v>
      </c>
      <c r="N563" s="4" t="s">
        <v>2583</v>
      </c>
      <c r="O563" s="4" t="s">
        <v>2090</v>
      </c>
      <c r="P563" s="4" t="s">
        <v>33</v>
      </c>
      <c r="Q563" s="4">
        <v>0</v>
      </c>
      <c r="R563" s="8">
        <v>45177</v>
      </c>
      <c r="S563" s="6">
        <v>45187</v>
      </c>
      <c r="T563" s="4" t="s">
        <v>34</v>
      </c>
      <c r="U563" s="4">
        <v>1323.61</v>
      </c>
      <c r="V563" s="4">
        <v>0</v>
      </c>
      <c r="W563" s="4">
        <v>0</v>
      </c>
      <c r="X563" s="4" t="s">
        <v>2584</v>
      </c>
      <c r="Y563" s="4" t="s">
        <v>36</v>
      </c>
    </row>
    <row r="564" s="4" customFormat="1" spans="1:25">
      <c r="A564" s="4" t="s">
        <v>2585</v>
      </c>
      <c r="B564" s="4" t="s">
        <v>26</v>
      </c>
      <c r="C564" s="4" t="s">
        <v>27</v>
      </c>
      <c r="D564" s="4" t="s">
        <v>2586</v>
      </c>
      <c r="E564" s="4" t="s">
        <v>2587</v>
      </c>
      <c r="F564" s="6">
        <v>45181</v>
      </c>
      <c r="G564" s="6">
        <v>45184</v>
      </c>
      <c r="H564" s="4">
        <v>1</v>
      </c>
      <c r="I564" s="4">
        <v>3</v>
      </c>
      <c r="J564" s="4">
        <v>3</v>
      </c>
      <c r="K564" s="4" t="s">
        <v>30</v>
      </c>
      <c r="L564" s="4">
        <v>6314.25</v>
      </c>
      <c r="M564" s="4">
        <v>6314.25</v>
      </c>
      <c r="N564" s="4" t="s">
        <v>2588</v>
      </c>
      <c r="O564" s="4" t="s">
        <v>2090</v>
      </c>
      <c r="P564" s="4" t="s">
        <v>33</v>
      </c>
      <c r="Q564" s="4">
        <v>0</v>
      </c>
      <c r="R564" s="8">
        <v>45177</v>
      </c>
      <c r="S564" s="6">
        <v>45187</v>
      </c>
      <c r="T564" s="4" t="s">
        <v>34</v>
      </c>
      <c r="U564" s="4">
        <v>6314.25</v>
      </c>
      <c r="V564" s="4">
        <v>0</v>
      </c>
      <c r="W564" s="4">
        <v>0</v>
      </c>
      <c r="X564" s="4" t="s">
        <v>2589</v>
      </c>
      <c r="Y564" s="4" t="s">
        <v>2590</v>
      </c>
    </row>
    <row r="565" s="4" customFormat="1" spans="1:25">
      <c r="A565" s="4" t="s">
        <v>2591</v>
      </c>
      <c r="B565" s="4" t="s">
        <v>26</v>
      </c>
      <c r="C565" s="4" t="s">
        <v>27</v>
      </c>
      <c r="D565" s="4" t="s">
        <v>2592</v>
      </c>
      <c r="E565" s="4" t="s">
        <v>2593</v>
      </c>
      <c r="F565" s="6">
        <v>45182</v>
      </c>
      <c r="G565" s="6">
        <v>45184</v>
      </c>
      <c r="H565" s="4">
        <v>1</v>
      </c>
      <c r="I565" s="4">
        <v>2</v>
      </c>
      <c r="J565" s="4">
        <v>2</v>
      </c>
      <c r="K565" s="4" t="s">
        <v>30</v>
      </c>
      <c r="L565" s="4">
        <v>2469.66</v>
      </c>
      <c r="M565" s="4">
        <v>2469.66</v>
      </c>
      <c r="N565" s="4" t="s">
        <v>2594</v>
      </c>
      <c r="O565" s="4" t="s">
        <v>2090</v>
      </c>
      <c r="P565" s="4" t="s">
        <v>33</v>
      </c>
      <c r="Q565" s="4">
        <v>0</v>
      </c>
      <c r="R565" s="8">
        <v>45167</v>
      </c>
      <c r="S565" s="6">
        <v>45187</v>
      </c>
      <c r="T565" s="4" t="s">
        <v>34</v>
      </c>
      <c r="U565" s="4">
        <v>2469.66</v>
      </c>
      <c r="V565" s="4">
        <v>0</v>
      </c>
      <c r="W565" s="4">
        <v>0</v>
      </c>
      <c r="X565" s="4" t="s">
        <v>2595</v>
      </c>
      <c r="Y565" s="4" t="s">
        <v>2596</v>
      </c>
    </row>
    <row r="566" s="4" customFormat="1" spans="1:25">
      <c r="A566" s="4" t="s">
        <v>2597</v>
      </c>
      <c r="B566" s="4" t="s">
        <v>26</v>
      </c>
      <c r="C566" s="4" t="s">
        <v>27</v>
      </c>
      <c r="D566" s="4" t="s">
        <v>869</v>
      </c>
      <c r="E566" s="4" t="s">
        <v>50</v>
      </c>
      <c r="F566" s="6">
        <v>45182</v>
      </c>
      <c r="G566" s="6">
        <v>45184</v>
      </c>
      <c r="H566" s="4">
        <v>1</v>
      </c>
      <c r="I566" s="4">
        <v>2</v>
      </c>
      <c r="J566" s="4">
        <v>2</v>
      </c>
      <c r="K566" s="4" t="s">
        <v>30</v>
      </c>
      <c r="L566" s="4">
        <v>499.86</v>
      </c>
      <c r="M566" s="4">
        <v>499.86</v>
      </c>
      <c r="N566" s="4" t="s">
        <v>2598</v>
      </c>
      <c r="O566" s="4" t="s">
        <v>2090</v>
      </c>
      <c r="P566" s="4" t="s">
        <v>33</v>
      </c>
      <c r="Q566" s="4">
        <v>0</v>
      </c>
      <c r="R566" s="8">
        <v>45177.0000115741</v>
      </c>
      <c r="S566" s="6">
        <v>45187</v>
      </c>
      <c r="T566" s="4" t="s">
        <v>34</v>
      </c>
      <c r="U566" s="4">
        <v>499.86</v>
      </c>
      <c r="V566" s="4">
        <v>0</v>
      </c>
      <c r="W566" s="4">
        <v>0</v>
      </c>
      <c r="X566" s="4" t="s">
        <v>2599</v>
      </c>
      <c r="Y566" s="4" t="s">
        <v>2600</v>
      </c>
    </row>
    <row r="567" s="4" customFormat="1" spans="1:25">
      <c r="A567" s="4" t="s">
        <v>2601</v>
      </c>
      <c r="B567" s="4" t="s">
        <v>26</v>
      </c>
      <c r="C567" s="4" t="s">
        <v>27</v>
      </c>
      <c r="D567" s="4" t="s">
        <v>319</v>
      </c>
      <c r="E567" s="4" t="s">
        <v>320</v>
      </c>
      <c r="F567" s="6">
        <v>45182</v>
      </c>
      <c r="G567" s="6">
        <v>45184</v>
      </c>
      <c r="H567" s="4">
        <v>2</v>
      </c>
      <c r="I567" s="4">
        <v>2</v>
      </c>
      <c r="J567" s="4">
        <v>4</v>
      </c>
      <c r="K567" s="4" t="s">
        <v>30</v>
      </c>
      <c r="L567" s="4">
        <v>1288.8</v>
      </c>
      <c r="M567" s="4">
        <v>1288.8</v>
      </c>
      <c r="N567" s="4" t="s">
        <v>2602</v>
      </c>
      <c r="O567" s="4" t="s">
        <v>2090</v>
      </c>
      <c r="P567" s="4" t="s">
        <v>33</v>
      </c>
      <c r="Q567" s="4">
        <v>0</v>
      </c>
      <c r="R567" s="8">
        <v>45177.0000115741</v>
      </c>
      <c r="S567" s="6">
        <v>45187</v>
      </c>
      <c r="T567" s="4" t="s">
        <v>34</v>
      </c>
      <c r="U567" s="4">
        <v>1288.8</v>
      </c>
      <c r="V567" s="4">
        <v>0</v>
      </c>
      <c r="W567" s="4">
        <v>0</v>
      </c>
      <c r="X567" s="4" t="s">
        <v>2603</v>
      </c>
      <c r="Y567" s="4" t="s">
        <v>2604</v>
      </c>
    </row>
    <row r="568" s="4" customFormat="1" spans="1:25">
      <c r="A568" s="4" t="s">
        <v>2605</v>
      </c>
      <c r="B568" s="4" t="s">
        <v>26</v>
      </c>
      <c r="C568" s="4" t="s">
        <v>27</v>
      </c>
      <c r="D568" s="4" t="s">
        <v>1216</v>
      </c>
      <c r="E568" s="4" t="s">
        <v>2606</v>
      </c>
      <c r="F568" s="6">
        <v>45181</v>
      </c>
      <c r="G568" s="6">
        <v>45184</v>
      </c>
      <c r="H568" s="4">
        <v>1</v>
      </c>
      <c r="I568" s="4">
        <v>3</v>
      </c>
      <c r="J568" s="4">
        <v>3</v>
      </c>
      <c r="K568" s="4" t="s">
        <v>30</v>
      </c>
      <c r="L568" s="4">
        <v>3867.24</v>
      </c>
      <c r="M568" s="4">
        <v>3867.24</v>
      </c>
      <c r="N568" s="4" t="s">
        <v>2607</v>
      </c>
      <c r="O568" s="4" t="s">
        <v>2090</v>
      </c>
      <c r="P568" s="4" t="s">
        <v>33</v>
      </c>
      <c r="Q568" s="4">
        <v>0</v>
      </c>
      <c r="R568" s="8">
        <v>45177.0000115741</v>
      </c>
      <c r="S568" s="6">
        <v>45187</v>
      </c>
      <c r="T568" s="4" t="s">
        <v>34</v>
      </c>
      <c r="U568" s="4">
        <v>3867.24</v>
      </c>
      <c r="V568" s="4">
        <v>0</v>
      </c>
      <c r="W568" s="4">
        <v>0</v>
      </c>
      <c r="X568" s="4" t="s">
        <v>2608</v>
      </c>
      <c r="Y568" s="4" t="s">
        <v>36</v>
      </c>
    </row>
    <row r="569" s="4" customFormat="1" spans="1:25">
      <c r="A569" s="4" t="s">
        <v>2609</v>
      </c>
      <c r="B569" s="4" t="s">
        <v>26</v>
      </c>
      <c r="C569" s="4" t="s">
        <v>27</v>
      </c>
      <c r="D569" s="4" t="s">
        <v>2610</v>
      </c>
      <c r="E569" s="4" t="s">
        <v>2611</v>
      </c>
      <c r="F569" s="6">
        <v>45182</v>
      </c>
      <c r="G569" s="6">
        <v>45184</v>
      </c>
      <c r="H569" s="4">
        <v>1</v>
      </c>
      <c r="I569" s="4">
        <v>2</v>
      </c>
      <c r="J569" s="4">
        <v>2</v>
      </c>
      <c r="K569" s="4" t="s">
        <v>30</v>
      </c>
      <c r="L569" s="4">
        <v>2197.48</v>
      </c>
      <c r="M569" s="4">
        <v>2197.48</v>
      </c>
      <c r="N569" s="4" t="s">
        <v>2612</v>
      </c>
      <c r="O569" s="4" t="s">
        <v>2090</v>
      </c>
      <c r="P569" s="4" t="s">
        <v>33</v>
      </c>
      <c r="Q569" s="4">
        <v>0</v>
      </c>
      <c r="R569" s="8">
        <v>45177</v>
      </c>
      <c r="S569" s="6">
        <v>45187</v>
      </c>
      <c r="T569" s="4" t="s">
        <v>34</v>
      </c>
      <c r="U569" s="4">
        <v>2197.48</v>
      </c>
      <c r="V569" s="4">
        <v>0</v>
      </c>
      <c r="W569" s="4">
        <v>0</v>
      </c>
      <c r="X569" s="4" t="s">
        <v>2613</v>
      </c>
      <c r="Y569" s="4" t="s">
        <v>36</v>
      </c>
    </row>
    <row r="570" s="4" customFormat="1" spans="1:25">
      <c r="A570" s="4" t="s">
        <v>2614</v>
      </c>
      <c r="B570" s="4" t="s">
        <v>26</v>
      </c>
      <c r="C570" s="4" t="s">
        <v>27</v>
      </c>
      <c r="D570" s="4" t="s">
        <v>2615</v>
      </c>
      <c r="E570" s="4" t="s">
        <v>2616</v>
      </c>
      <c r="F570" s="6">
        <v>45181</v>
      </c>
      <c r="G570" s="6">
        <v>45184</v>
      </c>
      <c r="H570" s="4">
        <v>1</v>
      </c>
      <c r="I570" s="4">
        <v>3</v>
      </c>
      <c r="J570" s="4">
        <v>3</v>
      </c>
      <c r="K570" s="4" t="s">
        <v>30</v>
      </c>
      <c r="L570" s="4">
        <v>860.97</v>
      </c>
      <c r="M570" s="4">
        <v>860.97</v>
      </c>
      <c r="N570" s="4" t="s">
        <v>2617</v>
      </c>
      <c r="O570" s="4" t="s">
        <v>2090</v>
      </c>
      <c r="P570" s="4" t="s">
        <v>33</v>
      </c>
      <c r="Q570" s="4">
        <v>0</v>
      </c>
      <c r="R570" s="8">
        <v>45177.0000115741</v>
      </c>
      <c r="S570" s="6">
        <v>45187</v>
      </c>
      <c r="T570" s="4" t="s">
        <v>34</v>
      </c>
      <c r="U570" s="4">
        <v>860.97</v>
      </c>
      <c r="V570" s="4">
        <v>0</v>
      </c>
      <c r="W570" s="4">
        <v>0</v>
      </c>
      <c r="X570" s="4" t="s">
        <v>2618</v>
      </c>
      <c r="Y570" s="4" t="s">
        <v>2619</v>
      </c>
    </row>
    <row r="571" s="4" customFormat="1" spans="1:25">
      <c r="A571" s="4" t="s">
        <v>2620</v>
      </c>
      <c r="B571" s="4" t="s">
        <v>26</v>
      </c>
      <c r="C571" s="4" t="s">
        <v>27</v>
      </c>
      <c r="D571" s="4" t="s">
        <v>2621</v>
      </c>
      <c r="E571" s="4" t="s">
        <v>2564</v>
      </c>
      <c r="F571" s="6">
        <v>45182</v>
      </c>
      <c r="G571" s="6">
        <v>45184</v>
      </c>
      <c r="H571" s="4">
        <v>1</v>
      </c>
      <c r="I571" s="4">
        <v>2</v>
      </c>
      <c r="J571" s="4">
        <v>2</v>
      </c>
      <c r="K571" s="4" t="s">
        <v>30</v>
      </c>
      <c r="L571" s="4">
        <v>727.53</v>
      </c>
      <c r="M571" s="4">
        <v>727.53</v>
      </c>
      <c r="N571" s="4" t="s">
        <v>2622</v>
      </c>
      <c r="O571" s="4" t="s">
        <v>2090</v>
      </c>
      <c r="P571" s="4" t="s">
        <v>33</v>
      </c>
      <c r="Q571" s="4">
        <v>0</v>
      </c>
      <c r="R571" s="8">
        <v>45177</v>
      </c>
      <c r="S571" s="6">
        <v>45187</v>
      </c>
      <c r="T571" s="4" t="s">
        <v>34</v>
      </c>
      <c r="U571" s="4">
        <v>727.53</v>
      </c>
      <c r="V571" s="4">
        <v>0</v>
      </c>
      <c r="W571" s="4">
        <v>0</v>
      </c>
      <c r="X571" s="4" t="s">
        <v>2623</v>
      </c>
      <c r="Y571" s="4" t="s">
        <v>2624</v>
      </c>
    </row>
    <row r="572" s="4" customFormat="1" spans="1:25">
      <c r="A572" s="4" t="s">
        <v>2625</v>
      </c>
      <c r="B572" s="4" t="s">
        <v>26</v>
      </c>
      <c r="C572" s="4" t="s">
        <v>27</v>
      </c>
      <c r="D572" s="4" t="s">
        <v>2626</v>
      </c>
      <c r="E572" s="4" t="s">
        <v>2627</v>
      </c>
      <c r="F572" s="6">
        <v>45182</v>
      </c>
      <c r="G572" s="6">
        <v>45184</v>
      </c>
      <c r="H572" s="4">
        <v>1</v>
      </c>
      <c r="I572" s="4">
        <v>2</v>
      </c>
      <c r="J572" s="4">
        <v>2</v>
      </c>
      <c r="K572" s="4" t="s">
        <v>30</v>
      </c>
      <c r="L572" s="4">
        <v>2970.4</v>
      </c>
      <c r="M572" s="4">
        <v>2970.4</v>
      </c>
      <c r="N572" s="4" t="s">
        <v>2628</v>
      </c>
      <c r="O572" s="4" t="s">
        <v>2090</v>
      </c>
      <c r="P572" s="4" t="s">
        <v>33</v>
      </c>
      <c r="Q572" s="4">
        <v>0</v>
      </c>
      <c r="R572" s="8">
        <v>45177</v>
      </c>
      <c r="S572" s="6">
        <v>45187</v>
      </c>
      <c r="T572" s="4" t="s">
        <v>34</v>
      </c>
      <c r="U572" s="4">
        <v>2970.4</v>
      </c>
      <c r="V572" s="4">
        <v>0</v>
      </c>
      <c r="W572" s="4">
        <v>0</v>
      </c>
      <c r="X572" s="4" t="s">
        <v>2629</v>
      </c>
      <c r="Y572" s="4" t="s">
        <v>2630</v>
      </c>
    </row>
    <row r="573" s="4" customFormat="1" spans="1:25">
      <c r="A573" s="4" t="s">
        <v>2580</v>
      </c>
      <c r="B573" s="4" t="s">
        <v>26</v>
      </c>
      <c r="C573" s="4" t="s">
        <v>65</v>
      </c>
      <c r="D573" s="4" t="s">
        <v>2581</v>
      </c>
      <c r="E573" s="4" t="s">
        <v>2582</v>
      </c>
      <c r="F573" s="6">
        <v>45183</v>
      </c>
      <c r="G573" s="6">
        <v>45184</v>
      </c>
      <c r="H573" s="4">
        <v>1</v>
      </c>
      <c r="I573" s="4">
        <v>1</v>
      </c>
      <c r="J573" s="4">
        <v>1</v>
      </c>
      <c r="K573" s="4" t="s">
        <v>30</v>
      </c>
      <c r="L573" s="4">
        <v>-1323.61</v>
      </c>
      <c r="M573" s="4">
        <v>-1323.61</v>
      </c>
      <c r="N573" s="4" t="s">
        <v>2583</v>
      </c>
      <c r="O573" s="4" t="s">
        <v>2090</v>
      </c>
      <c r="P573" s="4" t="s">
        <v>33</v>
      </c>
      <c r="Q573" s="4">
        <v>0</v>
      </c>
      <c r="R573" s="8">
        <v>45177</v>
      </c>
      <c r="S573" s="6">
        <v>45187</v>
      </c>
      <c r="T573" s="4" t="s">
        <v>34</v>
      </c>
      <c r="U573" s="4">
        <v>-1323.61</v>
      </c>
      <c r="V573" s="4">
        <v>0</v>
      </c>
      <c r="W573" s="4">
        <v>0</v>
      </c>
      <c r="X573" s="4" t="s">
        <v>2584</v>
      </c>
      <c r="Y573" s="4" t="s">
        <v>36</v>
      </c>
    </row>
    <row r="574" s="4" customFormat="1" spans="1:25">
      <c r="A574" s="4" t="s">
        <v>2631</v>
      </c>
      <c r="B574" s="4" t="s">
        <v>26</v>
      </c>
      <c r="C574" s="4" t="s">
        <v>27</v>
      </c>
      <c r="D574" s="4" t="s">
        <v>513</v>
      </c>
      <c r="E574" s="4" t="s">
        <v>2632</v>
      </c>
      <c r="F574" s="6">
        <v>45183</v>
      </c>
      <c r="G574" s="6">
        <v>45184</v>
      </c>
      <c r="H574" s="4">
        <v>1</v>
      </c>
      <c r="I574" s="4">
        <v>1</v>
      </c>
      <c r="J574" s="4">
        <v>1</v>
      </c>
      <c r="K574" s="4" t="s">
        <v>30</v>
      </c>
      <c r="L574" s="4">
        <v>596.11</v>
      </c>
      <c r="M574" s="4">
        <v>596.11</v>
      </c>
      <c r="N574" s="4" t="s">
        <v>686</v>
      </c>
      <c r="O574" s="4" t="s">
        <v>2090</v>
      </c>
      <c r="P574" s="4" t="s">
        <v>33</v>
      </c>
      <c r="Q574" s="4">
        <v>0</v>
      </c>
      <c r="R574" s="8">
        <v>45178.0000115741</v>
      </c>
      <c r="S574" s="6">
        <v>45187</v>
      </c>
      <c r="T574" s="4" t="s">
        <v>34</v>
      </c>
      <c r="U574" s="4">
        <v>596.11</v>
      </c>
      <c r="V574" s="4">
        <v>0</v>
      </c>
      <c r="W574" s="4">
        <v>0</v>
      </c>
      <c r="X574" s="4" t="s">
        <v>2633</v>
      </c>
      <c r="Y574" s="4" t="s">
        <v>2634</v>
      </c>
    </row>
    <row r="575" s="4" customFormat="1" spans="1:25">
      <c r="A575" s="4" t="s">
        <v>2635</v>
      </c>
      <c r="B575" s="4" t="s">
        <v>26</v>
      </c>
      <c r="C575" s="4" t="s">
        <v>27</v>
      </c>
      <c r="D575" s="4" t="s">
        <v>2636</v>
      </c>
      <c r="E575" s="4" t="s">
        <v>613</v>
      </c>
      <c r="F575" s="6">
        <v>45180</v>
      </c>
      <c r="G575" s="6">
        <v>45184</v>
      </c>
      <c r="H575" s="4">
        <v>1</v>
      </c>
      <c r="I575" s="4">
        <v>4</v>
      </c>
      <c r="J575" s="4">
        <v>4</v>
      </c>
      <c r="K575" s="4" t="s">
        <v>30</v>
      </c>
      <c r="L575" s="4">
        <v>1310.6</v>
      </c>
      <c r="M575" s="4">
        <v>1310.6</v>
      </c>
      <c r="N575" s="4" t="s">
        <v>2637</v>
      </c>
      <c r="O575" s="4" t="s">
        <v>2090</v>
      </c>
      <c r="P575" s="4" t="s">
        <v>33</v>
      </c>
      <c r="Q575" s="4">
        <v>0</v>
      </c>
      <c r="R575" s="8">
        <v>45178.0000115741</v>
      </c>
      <c r="S575" s="6">
        <v>45187</v>
      </c>
      <c r="T575" s="4" t="s">
        <v>34</v>
      </c>
      <c r="U575" s="4">
        <v>1310.6</v>
      </c>
      <c r="V575" s="4">
        <v>0</v>
      </c>
      <c r="W575" s="4">
        <v>0</v>
      </c>
      <c r="X575" s="4" t="s">
        <v>2638</v>
      </c>
      <c r="Y575" s="4" t="s">
        <v>2639</v>
      </c>
    </row>
    <row r="576" s="4" customFormat="1" spans="1:25">
      <c r="A576" s="4" t="s">
        <v>2640</v>
      </c>
      <c r="B576" s="4" t="s">
        <v>26</v>
      </c>
      <c r="C576" s="4" t="s">
        <v>27</v>
      </c>
      <c r="D576" s="4" t="s">
        <v>2641</v>
      </c>
      <c r="E576" s="4" t="s">
        <v>2642</v>
      </c>
      <c r="F576" s="6">
        <v>45183</v>
      </c>
      <c r="G576" s="6">
        <v>45184</v>
      </c>
      <c r="H576" s="4">
        <v>1</v>
      </c>
      <c r="I576" s="4">
        <v>1</v>
      </c>
      <c r="J576" s="4">
        <v>1</v>
      </c>
      <c r="K576" s="4" t="s">
        <v>30</v>
      </c>
      <c r="L576" s="4">
        <v>5281.6</v>
      </c>
      <c r="M576" s="4">
        <v>5281.6</v>
      </c>
      <c r="N576" s="4" t="s">
        <v>2643</v>
      </c>
      <c r="O576" s="4" t="s">
        <v>2090</v>
      </c>
      <c r="P576" s="4" t="s">
        <v>33</v>
      </c>
      <c r="Q576" s="4">
        <v>0</v>
      </c>
      <c r="R576" s="8">
        <v>45178</v>
      </c>
      <c r="S576" s="6">
        <v>45187</v>
      </c>
      <c r="T576" s="4" t="s">
        <v>34</v>
      </c>
      <c r="U576" s="4">
        <v>5281.6</v>
      </c>
      <c r="V576" s="4">
        <v>0</v>
      </c>
      <c r="W576" s="4">
        <v>0</v>
      </c>
      <c r="X576" s="4" t="s">
        <v>2644</v>
      </c>
      <c r="Y576" s="4" t="s">
        <v>2645</v>
      </c>
    </row>
    <row r="577" s="4" customFormat="1" spans="1:25">
      <c r="A577" s="4" t="s">
        <v>2646</v>
      </c>
      <c r="B577" s="4" t="s">
        <v>26</v>
      </c>
      <c r="C577" s="4" t="s">
        <v>27</v>
      </c>
      <c r="D577" s="4" t="s">
        <v>1731</v>
      </c>
      <c r="E577" s="4" t="s">
        <v>2647</v>
      </c>
      <c r="F577" s="6">
        <v>45181</v>
      </c>
      <c r="G577" s="6">
        <v>45184</v>
      </c>
      <c r="H577" s="4">
        <v>1</v>
      </c>
      <c r="I577" s="4">
        <v>3</v>
      </c>
      <c r="J577" s="4">
        <v>3</v>
      </c>
      <c r="K577" s="4" t="s">
        <v>30</v>
      </c>
      <c r="L577" s="4">
        <v>1389.78</v>
      </c>
      <c r="M577" s="4">
        <v>1389.78</v>
      </c>
      <c r="N577" s="4" t="s">
        <v>2648</v>
      </c>
      <c r="O577" s="4" t="s">
        <v>2090</v>
      </c>
      <c r="P577" s="4" t="s">
        <v>33</v>
      </c>
      <c r="Q577" s="4">
        <v>0</v>
      </c>
      <c r="R577" s="8">
        <v>45178.0000115741</v>
      </c>
      <c r="S577" s="6">
        <v>45187</v>
      </c>
      <c r="T577" s="4" t="s">
        <v>34</v>
      </c>
      <c r="U577" s="4">
        <v>1389.78</v>
      </c>
      <c r="V577" s="4">
        <v>0</v>
      </c>
      <c r="W577" s="4">
        <v>0</v>
      </c>
      <c r="X577" s="4" t="s">
        <v>2649</v>
      </c>
      <c r="Y577" s="4" t="s">
        <v>2650</v>
      </c>
    </row>
    <row r="578" s="4" customFormat="1" spans="1:25">
      <c r="A578" s="4" t="s">
        <v>2651</v>
      </c>
      <c r="B578" s="4" t="s">
        <v>26</v>
      </c>
      <c r="C578" s="4" t="s">
        <v>27</v>
      </c>
      <c r="D578" s="4" t="s">
        <v>364</v>
      </c>
      <c r="E578" s="4" t="s">
        <v>1602</v>
      </c>
      <c r="F578" s="6">
        <v>45183</v>
      </c>
      <c r="G578" s="6">
        <v>45184</v>
      </c>
      <c r="H578" s="4">
        <v>1</v>
      </c>
      <c r="I578" s="4">
        <v>1</v>
      </c>
      <c r="J578" s="4">
        <v>1</v>
      </c>
      <c r="K578" s="4" t="s">
        <v>30</v>
      </c>
      <c r="L578" s="4">
        <v>1183.28</v>
      </c>
      <c r="M578" s="4">
        <v>1183.28</v>
      </c>
      <c r="N578" s="4" t="s">
        <v>2652</v>
      </c>
      <c r="O578" s="4" t="s">
        <v>2090</v>
      </c>
      <c r="P578" s="4" t="s">
        <v>33</v>
      </c>
      <c r="Q578" s="4">
        <v>0</v>
      </c>
      <c r="R578" s="8">
        <v>45178</v>
      </c>
      <c r="S578" s="6">
        <v>45187</v>
      </c>
      <c r="T578" s="4" t="s">
        <v>34</v>
      </c>
      <c r="U578" s="4">
        <v>1183.28</v>
      </c>
      <c r="V578" s="4">
        <v>0</v>
      </c>
      <c r="W578" s="4">
        <v>0</v>
      </c>
      <c r="X578" s="4" t="s">
        <v>2653</v>
      </c>
      <c r="Y578" s="4" t="s">
        <v>36</v>
      </c>
    </row>
    <row r="579" s="4" customFormat="1" spans="1:25">
      <c r="A579" s="4" t="s">
        <v>2654</v>
      </c>
      <c r="B579" s="4" t="s">
        <v>26</v>
      </c>
      <c r="C579" s="4" t="s">
        <v>27</v>
      </c>
      <c r="D579" s="4" t="s">
        <v>493</v>
      </c>
      <c r="E579" s="4" t="s">
        <v>2655</v>
      </c>
      <c r="F579" s="6">
        <v>45182</v>
      </c>
      <c r="G579" s="6">
        <v>45184</v>
      </c>
      <c r="H579" s="4">
        <v>1</v>
      </c>
      <c r="I579" s="4">
        <v>2</v>
      </c>
      <c r="J579" s="4">
        <v>2</v>
      </c>
      <c r="K579" s="4" t="s">
        <v>30</v>
      </c>
      <c r="L579" s="4">
        <v>4478.61</v>
      </c>
      <c r="M579" s="4">
        <v>4478.61</v>
      </c>
      <c r="N579" s="4" t="s">
        <v>2656</v>
      </c>
      <c r="O579" s="4" t="s">
        <v>2090</v>
      </c>
      <c r="P579" s="4" t="s">
        <v>33</v>
      </c>
      <c r="Q579" s="4">
        <v>0</v>
      </c>
      <c r="R579" s="8">
        <v>45178.0000115741</v>
      </c>
      <c r="S579" s="6">
        <v>45187</v>
      </c>
      <c r="T579" s="4" t="s">
        <v>34</v>
      </c>
      <c r="U579" s="4">
        <v>4478.61</v>
      </c>
      <c r="V579" s="4">
        <v>0</v>
      </c>
      <c r="W579" s="4">
        <v>0</v>
      </c>
      <c r="X579" s="4" t="s">
        <v>2657</v>
      </c>
      <c r="Y579" s="4" t="s">
        <v>36</v>
      </c>
    </row>
    <row r="580" s="4" customFormat="1" spans="1:25">
      <c r="A580" s="4" t="s">
        <v>2658</v>
      </c>
      <c r="B580" s="4" t="s">
        <v>26</v>
      </c>
      <c r="C580" s="4" t="s">
        <v>27</v>
      </c>
      <c r="D580" s="4" t="s">
        <v>2659</v>
      </c>
      <c r="E580" s="4" t="s">
        <v>2660</v>
      </c>
      <c r="F580" s="6">
        <v>45182</v>
      </c>
      <c r="G580" s="6">
        <v>45184</v>
      </c>
      <c r="H580" s="4">
        <v>1</v>
      </c>
      <c r="I580" s="4">
        <v>2</v>
      </c>
      <c r="J580" s="4">
        <v>2</v>
      </c>
      <c r="K580" s="4" t="s">
        <v>30</v>
      </c>
      <c r="L580" s="4">
        <v>3578.1</v>
      </c>
      <c r="M580" s="4">
        <v>3578.1</v>
      </c>
      <c r="N580" s="4" t="s">
        <v>2661</v>
      </c>
      <c r="O580" s="4" t="s">
        <v>2090</v>
      </c>
      <c r="P580" s="4" t="s">
        <v>33</v>
      </c>
      <c r="Q580" s="4">
        <v>0</v>
      </c>
      <c r="R580" s="8">
        <v>45178</v>
      </c>
      <c r="S580" s="6">
        <v>45187</v>
      </c>
      <c r="T580" s="4" t="s">
        <v>34</v>
      </c>
      <c r="U580" s="4">
        <v>3578.1</v>
      </c>
      <c r="V580" s="4">
        <v>0</v>
      </c>
      <c r="W580" s="4">
        <v>0</v>
      </c>
      <c r="X580" s="4" t="s">
        <v>2662</v>
      </c>
      <c r="Y580" s="4" t="s">
        <v>36</v>
      </c>
    </row>
    <row r="581" s="4" customFormat="1" spans="1:25">
      <c r="A581" s="4" t="s">
        <v>2663</v>
      </c>
      <c r="B581" s="4" t="s">
        <v>26</v>
      </c>
      <c r="C581" s="4" t="s">
        <v>27</v>
      </c>
      <c r="D581" s="4" t="s">
        <v>2664</v>
      </c>
      <c r="E581" s="4" t="s">
        <v>1276</v>
      </c>
      <c r="F581" s="6">
        <v>45183</v>
      </c>
      <c r="G581" s="6">
        <v>45184</v>
      </c>
      <c r="H581" s="4">
        <v>1</v>
      </c>
      <c r="I581" s="4">
        <v>1</v>
      </c>
      <c r="J581" s="4">
        <v>1</v>
      </c>
      <c r="K581" s="4" t="s">
        <v>30</v>
      </c>
      <c r="L581" s="4">
        <v>554.14</v>
      </c>
      <c r="M581" s="4">
        <v>554.14</v>
      </c>
      <c r="N581" s="4" t="s">
        <v>2665</v>
      </c>
      <c r="O581" s="4" t="s">
        <v>2090</v>
      </c>
      <c r="P581" s="4" t="s">
        <v>33</v>
      </c>
      <c r="Q581" s="4">
        <v>0</v>
      </c>
      <c r="R581" s="8">
        <v>45178</v>
      </c>
      <c r="S581" s="6">
        <v>45187</v>
      </c>
      <c r="T581" s="4" t="s">
        <v>34</v>
      </c>
      <c r="U581" s="4">
        <v>554.14</v>
      </c>
      <c r="V581" s="4">
        <v>0</v>
      </c>
      <c r="W581" s="4">
        <v>0</v>
      </c>
      <c r="X581" s="4" t="s">
        <v>2666</v>
      </c>
      <c r="Y581" s="4" t="s">
        <v>2667</v>
      </c>
    </row>
    <row r="582" s="4" customFormat="1" spans="1:25">
      <c r="A582" s="4" t="s">
        <v>2668</v>
      </c>
      <c r="B582" s="4" t="s">
        <v>26</v>
      </c>
      <c r="C582" s="4" t="s">
        <v>27</v>
      </c>
      <c r="D582" s="4" t="s">
        <v>2669</v>
      </c>
      <c r="E582" s="4" t="s">
        <v>2670</v>
      </c>
      <c r="F582" s="6">
        <v>45180</v>
      </c>
      <c r="G582" s="6">
        <v>45184</v>
      </c>
      <c r="H582" s="4">
        <v>1</v>
      </c>
      <c r="I582" s="4">
        <v>4</v>
      </c>
      <c r="J582" s="4">
        <v>4</v>
      </c>
      <c r="K582" s="4" t="s">
        <v>30</v>
      </c>
      <c r="L582" s="4">
        <v>1458.04</v>
      </c>
      <c r="M582" s="4">
        <v>1458.04</v>
      </c>
      <c r="N582" s="4" t="s">
        <v>2671</v>
      </c>
      <c r="O582" s="4" t="s">
        <v>2090</v>
      </c>
      <c r="P582" s="4" t="s">
        <v>33</v>
      </c>
      <c r="Q582" s="4">
        <v>0</v>
      </c>
      <c r="R582" s="8">
        <v>45178.0000115741</v>
      </c>
      <c r="S582" s="6">
        <v>45187</v>
      </c>
      <c r="T582" s="4" t="s">
        <v>34</v>
      </c>
      <c r="U582" s="4">
        <v>1458.04</v>
      </c>
      <c r="V582" s="4">
        <v>0</v>
      </c>
      <c r="W582" s="4">
        <v>0</v>
      </c>
      <c r="X582" s="4" t="s">
        <v>2672</v>
      </c>
      <c r="Y582" s="4" t="s">
        <v>36</v>
      </c>
    </row>
    <row r="583" s="4" customFormat="1" spans="1:25">
      <c r="A583" s="4" t="s">
        <v>2673</v>
      </c>
      <c r="B583" s="4" t="s">
        <v>26</v>
      </c>
      <c r="C583" s="4" t="s">
        <v>27</v>
      </c>
      <c r="D583" s="4" t="s">
        <v>2674</v>
      </c>
      <c r="E583" s="4" t="s">
        <v>1197</v>
      </c>
      <c r="F583" s="6">
        <v>45179</v>
      </c>
      <c r="G583" s="6">
        <v>45184</v>
      </c>
      <c r="H583" s="4">
        <v>1</v>
      </c>
      <c r="I583" s="4">
        <v>5</v>
      </c>
      <c r="J583" s="4">
        <v>5</v>
      </c>
      <c r="K583" s="4" t="s">
        <v>30</v>
      </c>
      <c r="L583" s="4">
        <v>1306.85</v>
      </c>
      <c r="M583" s="4">
        <v>1306.85</v>
      </c>
      <c r="N583" s="4" t="s">
        <v>2675</v>
      </c>
      <c r="O583" s="4" t="s">
        <v>2090</v>
      </c>
      <c r="P583" s="4" t="s">
        <v>33</v>
      </c>
      <c r="Q583" s="4">
        <v>0</v>
      </c>
      <c r="R583" s="8">
        <v>45178.0000115741</v>
      </c>
      <c r="S583" s="6">
        <v>45187</v>
      </c>
      <c r="T583" s="4" t="s">
        <v>34</v>
      </c>
      <c r="U583" s="4">
        <v>1306.85</v>
      </c>
      <c r="V583" s="4">
        <v>0</v>
      </c>
      <c r="W583" s="4">
        <v>0</v>
      </c>
      <c r="X583" s="4" t="s">
        <v>2676</v>
      </c>
      <c r="Y583" s="4" t="s">
        <v>36</v>
      </c>
    </row>
    <row r="584" s="4" customFormat="1" spans="1:25">
      <c r="A584" s="4" t="s">
        <v>2677</v>
      </c>
      <c r="B584" s="4" t="s">
        <v>26</v>
      </c>
      <c r="C584" s="4" t="s">
        <v>27</v>
      </c>
      <c r="D584" s="4" t="s">
        <v>2678</v>
      </c>
      <c r="E584" s="4" t="s">
        <v>650</v>
      </c>
      <c r="F584" s="6">
        <v>45183</v>
      </c>
      <c r="G584" s="6">
        <v>45184</v>
      </c>
      <c r="H584" s="4">
        <v>1</v>
      </c>
      <c r="I584" s="4">
        <v>1</v>
      </c>
      <c r="J584" s="4">
        <v>1</v>
      </c>
      <c r="K584" s="4" t="s">
        <v>30</v>
      </c>
      <c r="L584" s="4">
        <v>418.53</v>
      </c>
      <c r="M584" s="4">
        <v>418.53</v>
      </c>
      <c r="N584" s="4" t="s">
        <v>2679</v>
      </c>
      <c r="O584" s="4" t="s">
        <v>2090</v>
      </c>
      <c r="P584" s="4" t="s">
        <v>33</v>
      </c>
      <c r="Q584" s="4">
        <v>0</v>
      </c>
      <c r="R584" s="8">
        <v>45179</v>
      </c>
      <c r="S584" s="6">
        <v>45187</v>
      </c>
      <c r="T584" s="4" t="s">
        <v>34</v>
      </c>
      <c r="U584" s="4">
        <v>418.53</v>
      </c>
      <c r="V584" s="4">
        <v>0</v>
      </c>
      <c r="W584" s="4">
        <v>0</v>
      </c>
      <c r="X584" s="4" t="s">
        <v>2680</v>
      </c>
      <c r="Y584" s="4" t="s">
        <v>2681</v>
      </c>
    </row>
    <row r="585" s="4" customFormat="1" spans="1:25">
      <c r="A585" s="4" t="s">
        <v>2682</v>
      </c>
      <c r="B585" s="4" t="s">
        <v>26</v>
      </c>
      <c r="C585" s="4" t="s">
        <v>27</v>
      </c>
      <c r="D585" s="4" t="s">
        <v>2683</v>
      </c>
      <c r="E585" s="4" t="s">
        <v>1197</v>
      </c>
      <c r="F585" s="6">
        <v>45180</v>
      </c>
      <c r="G585" s="6">
        <v>45184</v>
      </c>
      <c r="H585" s="4">
        <v>1</v>
      </c>
      <c r="I585" s="4">
        <v>4</v>
      </c>
      <c r="J585" s="4">
        <v>4</v>
      </c>
      <c r="K585" s="4" t="s">
        <v>30</v>
      </c>
      <c r="L585" s="4">
        <v>1554.84</v>
      </c>
      <c r="M585" s="4">
        <v>1554.84</v>
      </c>
      <c r="N585" s="4" t="s">
        <v>2684</v>
      </c>
      <c r="O585" s="4" t="s">
        <v>2090</v>
      </c>
      <c r="P585" s="4" t="s">
        <v>33</v>
      </c>
      <c r="Q585" s="4">
        <v>0</v>
      </c>
      <c r="R585" s="8">
        <v>45179</v>
      </c>
      <c r="S585" s="6">
        <v>45187</v>
      </c>
      <c r="T585" s="4" t="s">
        <v>34</v>
      </c>
      <c r="U585" s="4">
        <v>1554.84</v>
      </c>
      <c r="V585" s="4">
        <v>0</v>
      </c>
      <c r="W585" s="4">
        <v>0</v>
      </c>
      <c r="X585" s="4" t="s">
        <v>2685</v>
      </c>
      <c r="Y585" s="4" t="s">
        <v>2686</v>
      </c>
    </row>
    <row r="586" s="4" customFormat="1" spans="1:25">
      <c r="A586" s="4" t="s">
        <v>2687</v>
      </c>
      <c r="B586" s="4" t="s">
        <v>26</v>
      </c>
      <c r="C586" s="4" t="s">
        <v>27</v>
      </c>
      <c r="D586" s="4" t="s">
        <v>1091</v>
      </c>
      <c r="E586" s="4" t="s">
        <v>2688</v>
      </c>
      <c r="F586" s="6">
        <v>45180</v>
      </c>
      <c r="G586" s="6">
        <v>45184</v>
      </c>
      <c r="H586" s="4">
        <v>1</v>
      </c>
      <c r="I586" s="4">
        <v>4</v>
      </c>
      <c r="J586" s="4">
        <v>4</v>
      </c>
      <c r="K586" s="4" t="s">
        <v>30</v>
      </c>
      <c r="L586" s="4">
        <v>2732.7</v>
      </c>
      <c r="M586" s="4">
        <v>2732.7</v>
      </c>
      <c r="N586" s="4" t="s">
        <v>2689</v>
      </c>
      <c r="O586" s="4" t="s">
        <v>2090</v>
      </c>
      <c r="P586" s="4" t="s">
        <v>33</v>
      </c>
      <c r="Q586" s="4">
        <v>0</v>
      </c>
      <c r="R586" s="8">
        <v>45179.0000115741</v>
      </c>
      <c r="S586" s="6">
        <v>45187</v>
      </c>
      <c r="T586" s="4" t="s">
        <v>34</v>
      </c>
      <c r="U586" s="4">
        <v>2732.7</v>
      </c>
      <c r="V586" s="4">
        <v>0</v>
      </c>
      <c r="W586" s="4">
        <v>0</v>
      </c>
      <c r="X586" s="4" t="s">
        <v>2690</v>
      </c>
      <c r="Y586" s="4" t="s">
        <v>2691</v>
      </c>
    </row>
    <row r="587" s="4" customFormat="1" spans="1:25">
      <c r="A587" s="4" t="s">
        <v>2692</v>
      </c>
      <c r="B587" s="4" t="s">
        <v>26</v>
      </c>
      <c r="C587" s="4" t="s">
        <v>27</v>
      </c>
      <c r="D587" s="4" t="s">
        <v>2693</v>
      </c>
      <c r="E587" s="4" t="s">
        <v>2694</v>
      </c>
      <c r="F587" s="6">
        <v>45183</v>
      </c>
      <c r="G587" s="6">
        <v>45184</v>
      </c>
      <c r="H587" s="4">
        <v>1</v>
      </c>
      <c r="I587" s="4">
        <v>1</v>
      </c>
      <c r="J587" s="4">
        <v>1</v>
      </c>
      <c r="K587" s="4" t="s">
        <v>30</v>
      </c>
      <c r="L587" s="4">
        <v>1211.52</v>
      </c>
      <c r="M587" s="4">
        <v>1211.52</v>
      </c>
      <c r="N587" s="4" t="s">
        <v>2695</v>
      </c>
      <c r="O587" s="4" t="s">
        <v>2090</v>
      </c>
      <c r="P587" s="4" t="s">
        <v>33</v>
      </c>
      <c r="Q587" s="4">
        <v>0</v>
      </c>
      <c r="R587" s="8">
        <v>45171</v>
      </c>
      <c r="S587" s="6">
        <v>45187</v>
      </c>
      <c r="T587" s="4" t="s">
        <v>34</v>
      </c>
      <c r="U587" s="4">
        <v>1211.52</v>
      </c>
      <c r="V587" s="4">
        <v>0</v>
      </c>
      <c r="W587" s="4">
        <v>0</v>
      </c>
      <c r="X587" s="4" t="s">
        <v>2696</v>
      </c>
      <c r="Y587" s="4" t="s">
        <v>2697</v>
      </c>
    </row>
    <row r="588" s="4" customFormat="1" spans="1:25">
      <c r="A588" s="4" t="s">
        <v>2698</v>
      </c>
      <c r="B588" s="4" t="s">
        <v>26</v>
      </c>
      <c r="C588" s="4" t="s">
        <v>27</v>
      </c>
      <c r="D588" s="4" t="s">
        <v>2699</v>
      </c>
      <c r="E588" s="4" t="s">
        <v>228</v>
      </c>
      <c r="F588" s="6">
        <v>45179</v>
      </c>
      <c r="G588" s="6">
        <v>45184</v>
      </c>
      <c r="H588" s="4">
        <v>1</v>
      </c>
      <c r="I588" s="4">
        <v>5</v>
      </c>
      <c r="J588" s="4">
        <v>5</v>
      </c>
      <c r="K588" s="4" t="s">
        <v>30</v>
      </c>
      <c r="L588" s="4">
        <v>856.9</v>
      </c>
      <c r="M588" s="4">
        <v>856.9</v>
      </c>
      <c r="N588" s="4" t="s">
        <v>2700</v>
      </c>
      <c r="O588" s="4" t="s">
        <v>2090</v>
      </c>
      <c r="P588" s="4" t="s">
        <v>33</v>
      </c>
      <c r="Q588" s="4">
        <v>0</v>
      </c>
      <c r="R588" s="8">
        <v>45179.0000115741</v>
      </c>
      <c r="S588" s="6">
        <v>45187</v>
      </c>
      <c r="T588" s="4" t="s">
        <v>34</v>
      </c>
      <c r="U588" s="4">
        <v>856.9</v>
      </c>
      <c r="V588" s="4">
        <v>0</v>
      </c>
      <c r="W588" s="4">
        <v>0</v>
      </c>
      <c r="X588" s="4" t="s">
        <v>2701</v>
      </c>
      <c r="Y588" s="4" t="s">
        <v>36</v>
      </c>
    </row>
    <row r="589" s="4" customFormat="1" spans="1:25">
      <c r="A589" s="4" t="s">
        <v>2702</v>
      </c>
      <c r="B589" s="4" t="s">
        <v>26</v>
      </c>
      <c r="C589" s="4" t="s">
        <v>27</v>
      </c>
      <c r="D589" s="4" t="s">
        <v>2703</v>
      </c>
      <c r="E589" s="4" t="s">
        <v>870</v>
      </c>
      <c r="F589" s="6">
        <v>45180</v>
      </c>
      <c r="G589" s="6">
        <v>45184</v>
      </c>
      <c r="H589" s="4">
        <v>1</v>
      </c>
      <c r="I589" s="4">
        <v>4</v>
      </c>
      <c r="J589" s="4">
        <v>4</v>
      </c>
      <c r="K589" s="4" t="s">
        <v>30</v>
      </c>
      <c r="L589" s="4">
        <v>1502</v>
      </c>
      <c r="M589" s="4">
        <v>1502</v>
      </c>
      <c r="N589" s="4" t="s">
        <v>2704</v>
      </c>
      <c r="O589" s="4" t="s">
        <v>2090</v>
      </c>
      <c r="P589" s="4" t="s">
        <v>33</v>
      </c>
      <c r="Q589" s="4">
        <v>0</v>
      </c>
      <c r="R589" s="8">
        <v>45179.0000115741</v>
      </c>
      <c r="S589" s="6">
        <v>45187</v>
      </c>
      <c r="T589" s="4" t="s">
        <v>34</v>
      </c>
      <c r="U589" s="4">
        <v>1502</v>
      </c>
      <c r="V589" s="4">
        <v>0</v>
      </c>
      <c r="W589" s="4">
        <v>0</v>
      </c>
      <c r="X589" s="4" t="s">
        <v>2705</v>
      </c>
      <c r="Y589" s="4" t="s">
        <v>2706</v>
      </c>
    </row>
    <row r="590" s="4" customFormat="1" spans="1:25">
      <c r="A590" s="4" t="s">
        <v>2707</v>
      </c>
      <c r="B590" s="4" t="s">
        <v>26</v>
      </c>
      <c r="C590" s="4" t="s">
        <v>27</v>
      </c>
      <c r="D590" s="4" t="s">
        <v>764</v>
      </c>
      <c r="E590" s="4" t="s">
        <v>2708</v>
      </c>
      <c r="F590" s="6">
        <v>45182</v>
      </c>
      <c r="G590" s="6">
        <v>45184</v>
      </c>
      <c r="H590" s="4">
        <v>1</v>
      </c>
      <c r="I590" s="4">
        <v>2</v>
      </c>
      <c r="J590" s="4">
        <v>2</v>
      </c>
      <c r="K590" s="4" t="s">
        <v>30</v>
      </c>
      <c r="L590" s="4">
        <v>1744.34</v>
      </c>
      <c r="M590" s="4">
        <v>1744.34</v>
      </c>
      <c r="N590" s="4" t="s">
        <v>2709</v>
      </c>
      <c r="O590" s="4" t="s">
        <v>2090</v>
      </c>
      <c r="P590" s="4" t="s">
        <v>33</v>
      </c>
      <c r="Q590" s="4">
        <v>0</v>
      </c>
      <c r="R590" s="8">
        <v>45179.0000115741</v>
      </c>
      <c r="S590" s="6">
        <v>45187</v>
      </c>
      <c r="T590" s="4" t="s">
        <v>34</v>
      </c>
      <c r="U590" s="4">
        <v>1744.34</v>
      </c>
      <c r="V590" s="4">
        <v>0</v>
      </c>
      <c r="W590" s="4">
        <v>0</v>
      </c>
      <c r="X590" s="4" t="s">
        <v>2710</v>
      </c>
      <c r="Y590" s="4" t="s">
        <v>36</v>
      </c>
    </row>
    <row r="591" s="4" customFormat="1" spans="1:25">
      <c r="A591" s="4" t="s">
        <v>2711</v>
      </c>
      <c r="B591" s="4" t="s">
        <v>26</v>
      </c>
      <c r="C591" s="4" t="s">
        <v>27</v>
      </c>
      <c r="D591" s="4" t="s">
        <v>2712</v>
      </c>
      <c r="E591" s="4" t="s">
        <v>2713</v>
      </c>
      <c r="F591" s="6">
        <v>45183</v>
      </c>
      <c r="G591" s="6">
        <v>45184</v>
      </c>
      <c r="H591" s="4">
        <v>1</v>
      </c>
      <c r="I591" s="4">
        <v>1</v>
      </c>
      <c r="J591" s="4">
        <v>1</v>
      </c>
      <c r="K591" s="4" t="s">
        <v>30</v>
      </c>
      <c r="L591" s="4">
        <v>1017.31</v>
      </c>
      <c r="M591" s="4">
        <v>1017.31</v>
      </c>
      <c r="N591" s="4" t="s">
        <v>1719</v>
      </c>
      <c r="O591" s="4" t="s">
        <v>2090</v>
      </c>
      <c r="P591" s="4" t="s">
        <v>33</v>
      </c>
      <c r="Q591" s="4">
        <v>0</v>
      </c>
      <c r="R591" s="8">
        <v>45179</v>
      </c>
      <c r="S591" s="6">
        <v>45187</v>
      </c>
      <c r="T591" s="4" t="s">
        <v>34</v>
      </c>
      <c r="U591" s="4">
        <v>1017.31</v>
      </c>
      <c r="V591" s="4">
        <v>0</v>
      </c>
      <c r="W591" s="4">
        <v>0</v>
      </c>
      <c r="X591" s="4" t="s">
        <v>2714</v>
      </c>
      <c r="Y591" s="4" t="s">
        <v>2715</v>
      </c>
    </row>
    <row r="592" s="4" customFormat="1" spans="1:25">
      <c r="A592" s="4" t="s">
        <v>2716</v>
      </c>
      <c r="B592" s="4" t="s">
        <v>26</v>
      </c>
      <c r="C592" s="4" t="s">
        <v>27</v>
      </c>
      <c r="D592" s="4" t="s">
        <v>2717</v>
      </c>
      <c r="E592" s="4" t="s">
        <v>2718</v>
      </c>
      <c r="F592" s="6">
        <v>45182</v>
      </c>
      <c r="G592" s="6">
        <v>45184</v>
      </c>
      <c r="H592" s="4">
        <v>1</v>
      </c>
      <c r="I592" s="4">
        <v>2</v>
      </c>
      <c r="J592" s="4">
        <v>2</v>
      </c>
      <c r="K592" s="4" t="s">
        <v>30</v>
      </c>
      <c r="L592" s="4">
        <v>3363.57</v>
      </c>
      <c r="M592" s="4">
        <v>3363.57</v>
      </c>
      <c r="N592" s="4" t="s">
        <v>2719</v>
      </c>
      <c r="O592" s="4" t="s">
        <v>2090</v>
      </c>
      <c r="P592" s="4" t="s">
        <v>33</v>
      </c>
      <c r="Q592" s="4">
        <v>0</v>
      </c>
      <c r="R592" s="8">
        <v>45179.0000115741</v>
      </c>
      <c r="S592" s="6">
        <v>45187</v>
      </c>
      <c r="T592" s="4" t="s">
        <v>34</v>
      </c>
      <c r="U592" s="4">
        <v>3363.57</v>
      </c>
      <c r="V592" s="4">
        <v>0</v>
      </c>
      <c r="W592" s="4">
        <v>0</v>
      </c>
      <c r="X592" s="4" t="s">
        <v>2720</v>
      </c>
      <c r="Y592" s="4" t="s">
        <v>36</v>
      </c>
    </row>
    <row r="593" s="4" customFormat="1" spans="1:25">
      <c r="A593" s="4" t="s">
        <v>2721</v>
      </c>
      <c r="B593" s="4" t="s">
        <v>26</v>
      </c>
      <c r="C593" s="4" t="s">
        <v>27</v>
      </c>
      <c r="D593" s="4" t="s">
        <v>1641</v>
      </c>
      <c r="E593" s="4" t="s">
        <v>2722</v>
      </c>
      <c r="F593" s="6">
        <v>45182</v>
      </c>
      <c r="G593" s="6">
        <v>45184</v>
      </c>
      <c r="H593" s="4">
        <v>1</v>
      </c>
      <c r="I593" s="4">
        <v>2</v>
      </c>
      <c r="J593" s="4">
        <v>2</v>
      </c>
      <c r="K593" s="4" t="s">
        <v>30</v>
      </c>
      <c r="L593" s="4">
        <v>10219.56</v>
      </c>
      <c r="M593" s="4">
        <v>10219.56</v>
      </c>
      <c r="N593" s="4" t="s">
        <v>2723</v>
      </c>
      <c r="O593" s="4" t="s">
        <v>2090</v>
      </c>
      <c r="P593" s="4" t="s">
        <v>33</v>
      </c>
      <c r="Q593" s="4">
        <v>0</v>
      </c>
      <c r="R593" s="8">
        <v>45179.0000115741</v>
      </c>
      <c r="S593" s="6">
        <v>45187</v>
      </c>
      <c r="T593" s="4" t="s">
        <v>34</v>
      </c>
      <c r="U593" s="4">
        <v>10219.56</v>
      </c>
      <c r="V593" s="4">
        <v>0</v>
      </c>
      <c r="W593" s="4">
        <v>0</v>
      </c>
      <c r="X593" s="4" t="s">
        <v>2724</v>
      </c>
      <c r="Y593" s="4" t="s">
        <v>36</v>
      </c>
    </row>
    <row r="594" s="4" customFormat="1" spans="1:25">
      <c r="A594" s="4" t="s">
        <v>2725</v>
      </c>
      <c r="B594" s="4" t="s">
        <v>26</v>
      </c>
      <c r="C594" s="4" t="s">
        <v>27</v>
      </c>
      <c r="D594" s="4" t="s">
        <v>2726</v>
      </c>
      <c r="E594" s="4" t="s">
        <v>1680</v>
      </c>
      <c r="F594" s="6">
        <v>45183</v>
      </c>
      <c r="G594" s="6">
        <v>45184</v>
      </c>
      <c r="H594" s="4">
        <v>1</v>
      </c>
      <c r="I594" s="4">
        <v>1</v>
      </c>
      <c r="J594" s="4">
        <v>1</v>
      </c>
      <c r="K594" s="4" t="s">
        <v>30</v>
      </c>
      <c r="L594" s="4">
        <v>290.74</v>
      </c>
      <c r="M594" s="4">
        <v>290.74</v>
      </c>
      <c r="N594" s="4" t="s">
        <v>2727</v>
      </c>
      <c r="O594" s="4" t="s">
        <v>2090</v>
      </c>
      <c r="P594" s="4" t="s">
        <v>33</v>
      </c>
      <c r="Q594" s="4">
        <v>0</v>
      </c>
      <c r="R594" s="8">
        <v>45179.0000115741</v>
      </c>
      <c r="S594" s="6">
        <v>45187</v>
      </c>
      <c r="T594" s="4" t="s">
        <v>34</v>
      </c>
      <c r="U594" s="4">
        <v>290.74</v>
      </c>
      <c r="V594" s="4">
        <v>0</v>
      </c>
      <c r="W594" s="4">
        <v>0</v>
      </c>
      <c r="X594" s="4" t="s">
        <v>2728</v>
      </c>
      <c r="Y594" s="4" t="s">
        <v>2729</v>
      </c>
    </row>
    <row r="595" s="4" customFormat="1" spans="1:25">
      <c r="A595" s="4" t="s">
        <v>2730</v>
      </c>
      <c r="B595" s="4" t="s">
        <v>26</v>
      </c>
      <c r="C595" s="4" t="s">
        <v>27</v>
      </c>
      <c r="D595" s="4" t="s">
        <v>2731</v>
      </c>
      <c r="E595" s="4" t="s">
        <v>422</v>
      </c>
      <c r="F595" s="6">
        <v>45183</v>
      </c>
      <c r="G595" s="6">
        <v>45184</v>
      </c>
      <c r="H595" s="4">
        <v>2</v>
      </c>
      <c r="I595" s="4">
        <v>1</v>
      </c>
      <c r="J595" s="4">
        <v>2</v>
      </c>
      <c r="K595" s="4" t="s">
        <v>30</v>
      </c>
      <c r="L595" s="4">
        <v>1027.26</v>
      </c>
      <c r="M595" s="4">
        <v>1027.26</v>
      </c>
      <c r="N595" s="4" t="s">
        <v>2732</v>
      </c>
      <c r="O595" s="4" t="s">
        <v>2090</v>
      </c>
      <c r="P595" s="4" t="s">
        <v>33</v>
      </c>
      <c r="Q595" s="4">
        <v>0</v>
      </c>
      <c r="R595" s="8">
        <v>45179.0000115741</v>
      </c>
      <c r="S595" s="6">
        <v>45187</v>
      </c>
      <c r="T595" s="4" t="s">
        <v>34</v>
      </c>
      <c r="U595" s="4">
        <v>1027.26</v>
      </c>
      <c r="V595" s="4">
        <v>0</v>
      </c>
      <c r="W595" s="4">
        <v>0</v>
      </c>
      <c r="X595" s="4" t="s">
        <v>2733</v>
      </c>
      <c r="Y595" s="4" t="s">
        <v>36</v>
      </c>
    </row>
    <row r="596" s="4" customFormat="1" spans="1:25">
      <c r="A596" s="4" t="s">
        <v>2734</v>
      </c>
      <c r="B596" s="4" t="s">
        <v>26</v>
      </c>
      <c r="C596" s="4" t="s">
        <v>27</v>
      </c>
      <c r="D596" s="4" t="s">
        <v>1641</v>
      </c>
      <c r="E596" s="4" t="s">
        <v>1642</v>
      </c>
      <c r="F596" s="6">
        <v>45183</v>
      </c>
      <c r="G596" s="6">
        <v>45184</v>
      </c>
      <c r="H596" s="4">
        <v>1</v>
      </c>
      <c r="I596" s="4">
        <v>1</v>
      </c>
      <c r="J596" s="4">
        <v>1</v>
      </c>
      <c r="K596" s="4" t="s">
        <v>30</v>
      </c>
      <c r="L596" s="4">
        <v>4277.77</v>
      </c>
      <c r="M596" s="4">
        <v>4277.77</v>
      </c>
      <c r="N596" s="4" t="s">
        <v>2735</v>
      </c>
      <c r="O596" s="4" t="s">
        <v>2090</v>
      </c>
      <c r="P596" s="4" t="s">
        <v>33</v>
      </c>
      <c r="Q596" s="4">
        <v>0</v>
      </c>
      <c r="R596" s="8">
        <v>45180</v>
      </c>
      <c r="S596" s="6">
        <v>45187</v>
      </c>
      <c r="T596" s="4" t="s">
        <v>34</v>
      </c>
      <c r="U596" s="4">
        <v>4277.77</v>
      </c>
      <c r="V596" s="4">
        <v>0</v>
      </c>
      <c r="W596" s="4">
        <v>0</v>
      </c>
      <c r="X596" s="4" t="s">
        <v>2736</v>
      </c>
      <c r="Y596" s="4" t="s">
        <v>36</v>
      </c>
    </row>
    <row r="597" s="4" customFormat="1" spans="1:25">
      <c r="A597" s="4" t="s">
        <v>2737</v>
      </c>
      <c r="B597" s="4" t="s">
        <v>26</v>
      </c>
      <c r="C597" s="4" t="s">
        <v>27</v>
      </c>
      <c r="D597" s="4" t="s">
        <v>2738</v>
      </c>
      <c r="E597" s="4" t="s">
        <v>239</v>
      </c>
      <c r="F597" s="6">
        <v>45181</v>
      </c>
      <c r="G597" s="6">
        <v>45184</v>
      </c>
      <c r="H597" s="4">
        <v>1</v>
      </c>
      <c r="I597" s="4">
        <v>3</v>
      </c>
      <c r="J597" s="4">
        <v>3</v>
      </c>
      <c r="K597" s="4" t="s">
        <v>30</v>
      </c>
      <c r="L597" s="4">
        <v>4403.01</v>
      </c>
      <c r="M597" s="4">
        <v>4403.01</v>
      </c>
      <c r="N597" s="4" t="s">
        <v>2739</v>
      </c>
      <c r="O597" s="4" t="s">
        <v>2090</v>
      </c>
      <c r="P597" s="4" t="s">
        <v>33</v>
      </c>
      <c r="Q597" s="4">
        <v>0</v>
      </c>
      <c r="R597" s="8">
        <v>45180</v>
      </c>
      <c r="S597" s="6">
        <v>45187</v>
      </c>
      <c r="T597" s="4" t="s">
        <v>34</v>
      </c>
      <c r="U597" s="4">
        <v>4403.01</v>
      </c>
      <c r="V597" s="4">
        <v>0</v>
      </c>
      <c r="W597" s="4">
        <v>0</v>
      </c>
      <c r="X597" s="4" t="s">
        <v>2740</v>
      </c>
      <c r="Y597" s="4" t="s">
        <v>36</v>
      </c>
    </row>
    <row r="598" s="4" customFormat="1" spans="1:25">
      <c r="A598" s="4" t="s">
        <v>2741</v>
      </c>
      <c r="B598" s="4" t="s">
        <v>26</v>
      </c>
      <c r="C598" s="4" t="s">
        <v>27</v>
      </c>
      <c r="D598" s="4" t="s">
        <v>2742</v>
      </c>
      <c r="E598" s="4" t="s">
        <v>2670</v>
      </c>
      <c r="F598" s="6">
        <v>45183</v>
      </c>
      <c r="G598" s="6">
        <v>45184</v>
      </c>
      <c r="H598" s="4">
        <v>1</v>
      </c>
      <c r="I598" s="4">
        <v>1</v>
      </c>
      <c r="J598" s="4">
        <v>1</v>
      </c>
      <c r="K598" s="4" t="s">
        <v>30</v>
      </c>
      <c r="L598" s="4">
        <v>1185.44</v>
      </c>
      <c r="M598" s="4">
        <v>1185.44</v>
      </c>
      <c r="N598" s="4" t="s">
        <v>2743</v>
      </c>
      <c r="O598" s="4" t="s">
        <v>2090</v>
      </c>
      <c r="P598" s="4" t="s">
        <v>33</v>
      </c>
      <c r="Q598" s="4">
        <v>0</v>
      </c>
      <c r="R598" s="8">
        <v>45180</v>
      </c>
      <c r="S598" s="6">
        <v>45187</v>
      </c>
      <c r="T598" s="4" t="s">
        <v>34</v>
      </c>
      <c r="U598" s="4">
        <v>1185.44</v>
      </c>
      <c r="V598" s="4">
        <v>0</v>
      </c>
      <c r="W598" s="4">
        <v>0</v>
      </c>
      <c r="X598" s="4" t="s">
        <v>2744</v>
      </c>
      <c r="Y598" s="4" t="s">
        <v>36</v>
      </c>
    </row>
    <row r="599" s="4" customFormat="1" spans="1:25">
      <c r="A599" s="4" t="s">
        <v>2745</v>
      </c>
      <c r="B599" s="4" t="s">
        <v>26</v>
      </c>
      <c r="C599" s="4" t="s">
        <v>27</v>
      </c>
      <c r="D599" s="4" t="s">
        <v>2746</v>
      </c>
      <c r="E599" s="4" t="s">
        <v>2747</v>
      </c>
      <c r="F599" s="6">
        <v>45181</v>
      </c>
      <c r="G599" s="6">
        <v>45184</v>
      </c>
      <c r="H599" s="4">
        <v>1</v>
      </c>
      <c r="I599" s="4">
        <v>3</v>
      </c>
      <c r="J599" s="4">
        <v>3</v>
      </c>
      <c r="K599" s="4" t="s">
        <v>30</v>
      </c>
      <c r="L599" s="4">
        <v>1649.54</v>
      </c>
      <c r="M599" s="4">
        <v>1649.54</v>
      </c>
      <c r="N599" s="4" t="s">
        <v>2748</v>
      </c>
      <c r="O599" s="4" t="s">
        <v>2090</v>
      </c>
      <c r="P599" s="4" t="s">
        <v>33</v>
      </c>
      <c r="Q599" s="4">
        <v>0</v>
      </c>
      <c r="R599" s="8">
        <v>45180</v>
      </c>
      <c r="S599" s="6">
        <v>45187</v>
      </c>
      <c r="T599" s="4" t="s">
        <v>34</v>
      </c>
      <c r="U599" s="4">
        <v>1649.54</v>
      </c>
      <c r="V599" s="4">
        <v>0</v>
      </c>
      <c r="W599" s="4">
        <v>0</v>
      </c>
      <c r="X599" s="4" t="s">
        <v>2749</v>
      </c>
      <c r="Y599" s="4" t="s">
        <v>2750</v>
      </c>
    </row>
    <row r="600" s="4" customFormat="1" spans="1:25">
      <c r="A600" s="4" t="s">
        <v>2751</v>
      </c>
      <c r="B600" s="4" t="s">
        <v>26</v>
      </c>
      <c r="C600" s="4" t="s">
        <v>27</v>
      </c>
      <c r="D600" s="4" t="s">
        <v>1442</v>
      </c>
      <c r="E600" s="4" t="s">
        <v>1660</v>
      </c>
      <c r="F600" s="6">
        <v>45181</v>
      </c>
      <c r="G600" s="6">
        <v>45184</v>
      </c>
      <c r="H600" s="4">
        <v>1</v>
      </c>
      <c r="I600" s="4">
        <v>3</v>
      </c>
      <c r="J600" s="4">
        <v>3</v>
      </c>
      <c r="K600" s="4" t="s">
        <v>30</v>
      </c>
      <c r="L600" s="4">
        <v>1380.18</v>
      </c>
      <c r="M600" s="4">
        <v>1380.18</v>
      </c>
      <c r="N600" s="4" t="s">
        <v>2752</v>
      </c>
      <c r="O600" s="4" t="s">
        <v>2090</v>
      </c>
      <c r="P600" s="4" t="s">
        <v>33</v>
      </c>
      <c r="Q600" s="4">
        <v>0</v>
      </c>
      <c r="R600" s="8">
        <v>45180</v>
      </c>
      <c r="S600" s="6">
        <v>45187</v>
      </c>
      <c r="T600" s="4" t="s">
        <v>34</v>
      </c>
      <c r="U600" s="4">
        <v>1380.18</v>
      </c>
      <c r="V600" s="4">
        <v>0</v>
      </c>
      <c r="W600" s="4">
        <v>0</v>
      </c>
      <c r="X600" s="4" t="s">
        <v>2753</v>
      </c>
      <c r="Y600" s="4" t="s">
        <v>2754</v>
      </c>
    </row>
    <row r="601" s="4" customFormat="1" spans="1:25">
      <c r="A601" s="4" t="s">
        <v>2755</v>
      </c>
      <c r="B601" s="4" t="s">
        <v>26</v>
      </c>
      <c r="C601" s="4" t="s">
        <v>27</v>
      </c>
      <c r="D601" s="4" t="s">
        <v>2756</v>
      </c>
      <c r="E601" s="4" t="s">
        <v>2757</v>
      </c>
      <c r="F601" s="6">
        <v>45182</v>
      </c>
      <c r="G601" s="6">
        <v>45184</v>
      </c>
      <c r="H601" s="4">
        <v>1</v>
      </c>
      <c r="I601" s="4">
        <v>2</v>
      </c>
      <c r="J601" s="4">
        <v>2</v>
      </c>
      <c r="K601" s="4" t="s">
        <v>30</v>
      </c>
      <c r="L601" s="4">
        <v>782.92</v>
      </c>
      <c r="M601" s="4">
        <v>782.92</v>
      </c>
      <c r="N601" s="4" t="s">
        <v>2758</v>
      </c>
      <c r="O601" s="4" t="s">
        <v>2090</v>
      </c>
      <c r="P601" s="4" t="s">
        <v>33</v>
      </c>
      <c r="Q601" s="4">
        <v>0</v>
      </c>
      <c r="R601" s="8">
        <v>45180</v>
      </c>
      <c r="S601" s="6">
        <v>45187</v>
      </c>
      <c r="T601" s="4" t="s">
        <v>34</v>
      </c>
      <c r="U601" s="4">
        <v>782.92</v>
      </c>
      <c r="V601" s="4">
        <v>0</v>
      </c>
      <c r="W601" s="4">
        <v>0</v>
      </c>
      <c r="X601" s="4" t="s">
        <v>2759</v>
      </c>
      <c r="Y601" s="4" t="s">
        <v>2760</v>
      </c>
    </row>
    <row r="602" s="4" customFormat="1" spans="1:25">
      <c r="A602" s="4" t="s">
        <v>2761</v>
      </c>
      <c r="B602" s="4" t="s">
        <v>26</v>
      </c>
      <c r="C602" s="4" t="s">
        <v>27</v>
      </c>
      <c r="D602" s="4" t="s">
        <v>2762</v>
      </c>
      <c r="E602" s="4" t="s">
        <v>965</v>
      </c>
      <c r="F602" s="6">
        <v>45180</v>
      </c>
      <c r="G602" s="6">
        <v>45184</v>
      </c>
      <c r="H602" s="4">
        <v>1</v>
      </c>
      <c r="I602" s="4">
        <v>4</v>
      </c>
      <c r="J602" s="4">
        <v>4</v>
      </c>
      <c r="K602" s="4" t="s">
        <v>30</v>
      </c>
      <c r="L602" s="4">
        <v>611.92</v>
      </c>
      <c r="M602" s="4">
        <v>611.92</v>
      </c>
      <c r="N602" s="4" t="s">
        <v>2763</v>
      </c>
      <c r="O602" s="4" t="s">
        <v>2090</v>
      </c>
      <c r="P602" s="4" t="s">
        <v>33</v>
      </c>
      <c r="Q602" s="4">
        <v>0</v>
      </c>
      <c r="R602" s="8">
        <v>45180.0000115741</v>
      </c>
      <c r="S602" s="6">
        <v>45187</v>
      </c>
      <c r="T602" s="4" t="s">
        <v>34</v>
      </c>
      <c r="U602" s="4">
        <v>611.92</v>
      </c>
      <c r="V602" s="4">
        <v>0</v>
      </c>
      <c r="W602" s="4">
        <v>0</v>
      </c>
      <c r="X602" s="4" t="s">
        <v>2764</v>
      </c>
      <c r="Y602" s="4" t="s">
        <v>2765</v>
      </c>
    </row>
    <row r="603" s="4" customFormat="1" spans="1:25">
      <c r="A603" s="4" t="s">
        <v>2766</v>
      </c>
      <c r="B603" s="4" t="s">
        <v>26</v>
      </c>
      <c r="C603" s="4" t="s">
        <v>27</v>
      </c>
      <c r="D603" s="4" t="s">
        <v>2767</v>
      </c>
      <c r="E603" s="4" t="s">
        <v>760</v>
      </c>
      <c r="F603" s="6">
        <v>45181</v>
      </c>
      <c r="G603" s="6">
        <v>45184</v>
      </c>
      <c r="H603" s="4">
        <v>1</v>
      </c>
      <c r="I603" s="4">
        <v>3</v>
      </c>
      <c r="J603" s="4">
        <v>3</v>
      </c>
      <c r="K603" s="4" t="s">
        <v>30</v>
      </c>
      <c r="L603" s="4">
        <v>480.63</v>
      </c>
      <c r="M603" s="4">
        <v>480.63</v>
      </c>
      <c r="N603" s="4" t="s">
        <v>2768</v>
      </c>
      <c r="O603" s="4" t="s">
        <v>2090</v>
      </c>
      <c r="P603" s="4" t="s">
        <v>33</v>
      </c>
      <c r="Q603" s="4">
        <v>0</v>
      </c>
      <c r="R603" s="8">
        <v>45180.0000115741</v>
      </c>
      <c r="S603" s="6">
        <v>45187</v>
      </c>
      <c r="T603" s="4" t="s">
        <v>34</v>
      </c>
      <c r="U603" s="4">
        <v>480.63</v>
      </c>
      <c r="V603" s="4">
        <v>0</v>
      </c>
      <c r="W603" s="4">
        <v>0</v>
      </c>
      <c r="X603" s="4" t="s">
        <v>2769</v>
      </c>
      <c r="Y603" s="4" t="s">
        <v>2770</v>
      </c>
    </row>
    <row r="604" s="4" customFormat="1" spans="1:25">
      <c r="A604" s="4" t="s">
        <v>2771</v>
      </c>
      <c r="B604" s="4" t="s">
        <v>26</v>
      </c>
      <c r="C604" s="4" t="s">
        <v>27</v>
      </c>
      <c r="D604" s="4" t="s">
        <v>919</v>
      </c>
      <c r="E604" s="4" t="s">
        <v>843</v>
      </c>
      <c r="F604" s="6">
        <v>45181</v>
      </c>
      <c r="G604" s="6">
        <v>45184</v>
      </c>
      <c r="H604" s="4">
        <v>1</v>
      </c>
      <c r="I604" s="4">
        <v>3</v>
      </c>
      <c r="J604" s="4">
        <v>3</v>
      </c>
      <c r="K604" s="4" t="s">
        <v>30</v>
      </c>
      <c r="L604" s="4">
        <v>1789.73</v>
      </c>
      <c r="M604" s="4">
        <v>1789.73</v>
      </c>
      <c r="N604" s="4" t="s">
        <v>2772</v>
      </c>
      <c r="O604" s="4" t="s">
        <v>2090</v>
      </c>
      <c r="P604" s="4" t="s">
        <v>33</v>
      </c>
      <c r="Q604" s="4">
        <v>0</v>
      </c>
      <c r="R604" s="8">
        <v>45180.0000115741</v>
      </c>
      <c r="S604" s="6">
        <v>45187</v>
      </c>
      <c r="T604" s="4" t="s">
        <v>34</v>
      </c>
      <c r="U604" s="4">
        <v>1789.73</v>
      </c>
      <c r="V604" s="4">
        <v>0</v>
      </c>
      <c r="W604" s="4">
        <v>0</v>
      </c>
      <c r="X604" s="4" t="s">
        <v>2773</v>
      </c>
      <c r="Y604" s="4" t="s">
        <v>36</v>
      </c>
    </row>
    <row r="605" s="4" customFormat="1" spans="1:25">
      <c r="A605" s="4" t="s">
        <v>2774</v>
      </c>
      <c r="B605" s="4" t="s">
        <v>26</v>
      </c>
      <c r="C605" s="4" t="s">
        <v>27</v>
      </c>
      <c r="D605" s="4" t="s">
        <v>2775</v>
      </c>
      <c r="E605" s="4" t="s">
        <v>50</v>
      </c>
      <c r="F605" s="6">
        <v>45183</v>
      </c>
      <c r="G605" s="6">
        <v>45184</v>
      </c>
      <c r="H605" s="4">
        <v>1</v>
      </c>
      <c r="I605" s="4">
        <v>1</v>
      </c>
      <c r="J605" s="4">
        <v>1</v>
      </c>
      <c r="K605" s="4" t="s">
        <v>30</v>
      </c>
      <c r="L605" s="4">
        <v>862.16</v>
      </c>
      <c r="M605" s="4">
        <v>862.16</v>
      </c>
      <c r="N605" s="4" t="s">
        <v>2776</v>
      </c>
      <c r="O605" s="4" t="s">
        <v>2090</v>
      </c>
      <c r="P605" s="4" t="s">
        <v>33</v>
      </c>
      <c r="Q605" s="4">
        <v>0</v>
      </c>
      <c r="R605" s="8">
        <v>45180</v>
      </c>
      <c r="S605" s="6">
        <v>45187</v>
      </c>
      <c r="T605" s="4" t="s">
        <v>34</v>
      </c>
      <c r="U605" s="4">
        <v>862.16</v>
      </c>
      <c r="V605" s="4">
        <v>0</v>
      </c>
      <c r="W605" s="4">
        <v>0</v>
      </c>
      <c r="X605" s="4" t="s">
        <v>2777</v>
      </c>
      <c r="Y605" s="4" t="s">
        <v>2778</v>
      </c>
    </row>
    <row r="606" s="4" customFormat="1" spans="1:25">
      <c r="A606" s="4" t="s">
        <v>2779</v>
      </c>
      <c r="B606" s="4" t="s">
        <v>26</v>
      </c>
      <c r="C606" s="4" t="s">
        <v>27</v>
      </c>
      <c r="D606" s="4" t="s">
        <v>2780</v>
      </c>
      <c r="E606" s="4" t="s">
        <v>2781</v>
      </c>
      <c r="F606" s="6">
        <v>45182</v>
      </c>
      <c r="G606" s="6">
        <v>45184</v>
      </c>
      <c r="H606" s="4">
        <v>1</v>
      </c>
      <c r="I606" s="4">
        <v>2</v>
      </c>
      <c r="J606" s="4">
        <v>2</v>
      </c>
      <c r="K606" s="4" t="s">
        <v>30</v>
      </c>
      <c r="L606" s="4">
        <v>1407.4</v>
      </c>
      <c r="M606" s="4">
        <v>1407.4</v>
      </c>
      <c r="N606" s="4" t="s">
        <v>2782</v>
      </c>
      <c r="O606" s="4" t="s">
        <v>2090</v>
      </c>
      <c r="P606" s="4" t="s">
        <v>33</v>
      </c>
      <c r="Q606" s="4">
        <v>0</v>
      </c>
      <c r="R606" s="8">
        <v>45180.0000115741</v>
      </c>
      <c r="S606" s="6">
        <v>45187</v>
      </c>
      <c r="T606" s="4" t="s">
        <v>34</v>
      </c>
      <c r="U606" s="4">
        <v>1407.4</v>
      </c>
      <c r="V606" s="4">
        <v>0</v>
      </c>
      <c r="W606" s="4">
        <v>0</v>
      </c>
      <c r="X606" s="4" t="s">
        <v>2783</v>
      </c>
      <c r="Y606" s="4" t="s">
        <v>36</v>
      </c>
    </row>
    <row r="607" s="4" customFormat="1" spans="1:25">
      <c r="A607" s="4" t="s">
        <v>2784</v>
      </c>
      <c r="B607" s="4" t="s">
        <v>26</v>
      </c>
      <c r="C607" s="4" t="s">
        <v>27</v>
      </c>
      <c r="D607" s="4" t="s">
        <v>2785</v>
      </c>
      <c r="E607" s="4" t="s">
        <v>1414</v>
      </c>
      <c r="F607" s="6">
        <v>45183</v>
      </c>
      <c r="G607" s="6">
        <v>45184</v>
      </c>
      <c r="H607" s="4">
        <v>2</v>
      </c>
      <c r="I607" s="4">
        <v>1</v>
      </c>
      <c r="J607" s="4">
        <v>2</v>
      </c>
      <c r="K607" s="4" t="s">
        <v>30</v>
      </c>
      <c r="L607" s="4">
        <v>727.28</v>
      </c>
      <c r="M607" s="4">
        <v>727.28</v>
      </c>
      <c r="N607" s="4" t="s">
        <v>2786</v>
      </c>
      <c r="O607" s="4" t="s">
        <v>2090</v>
      </c>
      <c r="P607" s="4" t="s">
        <v>33</v>
      </c>
      <c r="Q607" s="4">
        <v>0</v>
      </c>
      <c r="R607" s="8">
        <v>45180.0000115741</v>
      </c>
      <c r="S607" s="6">
        <v>45187</v>
      </c>
      <c r="T607" s="4" t="s">
        <v>34</v>
      </c>
      <c r="U607" s="4">
        <v>727.28</v>
      </c>
      <c r="V607" s="4">
        <v>0</v>
      </c>
      <c r="W607" s="4">
        <v>0</v>
      </c>
      <c r="X607" s="4" t="s">
        <v>2787</v>
      </c>
      <c r="Y607" s="4" t="s">
        <v>36</v>
      </c>
    </row>
    <row r="608" s="4" customFormat="1" spans="1:25">
      <c r="A608" s="4" t="s">
        <v>2788</v>
      </c>
      <c r="B608" s="4" t="s">
        <v>26</v>
      </c>
      <c r="C608" s="4" t="s">
        <v>27</v>
      </c>
      <c r="D608" s="4" t="s">
        <v>2789</v>
      </c>
      <c r="E608" s="4" t="s">
        <v>2790</v>
      </c>
      <c r="F608" s="6">
        <v>45183</v>
      </c>
      <c r="G608" s="6">
        <v>45184</v>
      </c>
      <c r="H608" s="4">
        <v>1</v>
      </c>
      <c r="I608" s="4">
        <v>1</v>
      </c>
      <c r="J608" s="4">
        <v>1</v>
      </c>
      <c r="K608" s="4" t="s">
        <v>30</v>
      </c>
      <c r="L608" s="4">
        <v>262.12</v>
      </c>
      <c r="M608" s="4">
        <v>262.12</v>
      </c>
      <c r="N608" s="4" t="s">
        <v>2791</v>
      </c>
      <c r="O608" s="4" t="s">
        <v>2090</v>
      </c>
      <c r="P608" s="4" t="s">
        <v>33</v>
      </c>
      <c r="Q608" s="4">
        <v>0</v>
      </c>
      <c r="R608" s="8">
        <v>45180</v>
      </c>
      <c r="S608" s="6">
        <v>45187</v>
      </c>
      <c r="T608" s="4" t="s">
        <v>34</v>
      </c>
      <c r="U608" s="4">
        <v>262.12</v>
      </c>
      <c r="V608" s="4">
        <v>0</v>
      </c>
      <c r="W608" s="4">
        <v>0</v>
      </c>
      <c r="X608" s="4" t="s">
        <v>2792</v>
      </c>
      <c r="Y608" s="4" t="s">
        <v>2793</v>
      </c>
    </row>
    <row r="609" s="4" customFormat="1" spans="1:25">
      <c r="A609" s="4" t="s">
        <v>2794</v>
      </c>
      <c r="B609" s="4" t="s">
        <v>26</v>
      </c>
      <c r="C609" s="4" t="s">
        <v>27</v>
      </c>
      <c r="D609" s="4" t="s">
        <v>812</v>
      </c>
      <c r="E609" s="4" t="s">
        <v>2795</v>
      </c>
      <c r="F609" s="6">
        <v>45183</v>
      </c>
      <c r="G609" s="6">
        <v>45184</v>
      </c>
      <c r="H609" s="4">
        <v>1</v>
      </c>
      <c r="I609" s="4">
        <v>1</v>
      </c>
      <c r="J609" s="4">
        <v>1</v>
      </c>
      <c r="K609" s="4" t="s">
        <v>30</v>
      </c>
      <c r="L609" s="4">
        <v>411.64</v>
      </c>
      <c r="M609" s="4">
        <v>411.64</v>
      </c>
      <c r="N609" s="4" t="s">
        <v>2796</v>
      </c>
      <c r="O609" s="4" t="s">
        <v>2090</v>
      </c>
      <c r="P609" s="4" t="s">
        <v>33</v>
      </c>
      <c r="Q609" s="4">
        <v>0</v>
      </c>
      <c r="R609" s="8">
        <v>45181.0000115741</v>
      </c>
      <c r="S609" s="6">
        <v>45187</v>
      </c>
      <c r="T609" s="4" t="s">
        <v>34</v>
      </c>
      <c r="U609" s="4">
        <v>411.64</v>
      </c>
      <c r="V609" s="4">
        <v>0</v>
      </c>
      <c r="W609" s="4">
        <v>0</v>
      </c>
      <c r="X609" s="4" t="s">
        <v>2797</v>
      </c>
      <c r="Y609" s="4" t="s">
        <v>2798</v>
      </c>
    </row>
    <row r="610" s="4" customFormat="1" spans="1:25">
      <c r="A610" s="4" t="s">
        <v>2799</v>
      </c>
      <c r="B610" s="4" t="s">
        <v>26</v>
      </c>
      <c r="C610" s="4" t="s">
        <v>27</v>
      </c>
      <c r="D610" s="4" t="s">
        <v>2800</v>
      </c>
      <c r="E610" s="4" t="s">
        <v>1826</v>
      </c>
      <c r="F610" s="6">
        <v>45182</v>
      </c>
      <c r="G610" s="6">
        <v>45184</v>
      </c>
      <c r="H610" s="4">
        <v>1</v>
      </c>
      <c r="I610" s="4">
        <v>2</v>
      </c>
      <c r="J610" s="4">
        <v>2</v>
      </c>
      <c r="K610" s="4" t="s">
        <v>30</v>
      </c>
      <c r="L610" s="4">
        <v>1159.38</v>
      </c>
      <c r="M610" s="4">
        <v>1159.38</v>
      </c>
      <c r="N610" s="4" t="s">
        <v>2801</v>
      </c>
      <c r="O610" s="4" t="s">
        <v>2090</v>
      </c>
      <c r="P610" s="4" t="s">
        <v>33</v>
      </c>
      <c r="Q610" s="4">
        <v>0</v>
      </c>
      <c r="R610" s="8">
        <v>45181</v>
      </c>
      <c r="S610" s="6">
        <v>45187</v>
      </c>
      <c r="T610" s="4" t="s">
        <v>34</v>
      </c>
      <c r="U610" s="4">
        <v>1159.38</v>
      </c>
      <c r="V610" s="4">
        <v>0</v>
      </c>
      <c r="W610" s="4">
        <v>0</v>
      </c>
      <c r="X610" s="4" t="s">
        <v>2802</v>
      </c>
      <c r="Y610" s="4" t="s">
        <v>36</v>
      </c>
    </row>
    <row r="611" s="4" customFormat="1" spans="1:25">
      <c r="A611" s="4" t="s">
        <v>2803</v>
      </c>
      <c r="B611" s="4" t="s">
        <v>26</v>
      </c>
      <c r="C611" s="4" t="s">
        <v>27</v>
      </c>
      <c r="D611" s="4" t="s">
        <v>2804</v>
      </c>
      <c r="E611" s="4" t="s">
        <v>1297</v>
      </c>
      <c r="F611" s="6">
        <v>45183</v>
      </c>
      <c r="G611" s="6">
        <v>45184</v>
      </c>
      <c r="H611" s="4">
        <v>1</v>
      </c>
      <c r="I611" s="4">
        <v>1</v>
      </c>
      <c r="J611" s="4">
        <v>1</v>
      </c>
      <c r="K611" s="4" t="s">
        <v>30</v>
      </c>
      <c r="L611" s="4">
        <v>1080.71</v>
      </c>
      <c r="M611" s="4">
        <v>1080.71</v>
      </c>
      <c r="N611" s="4" t="s">
        <v>2805</v>
      </c>
      <c r="O611" s="4" t="s">
        <v>2090</v>
      </c>
      <c r="P611" s="4" t="s">
        <v>33</v>
      </c>
      <c r="Q611" s="4">
        <v>0</v>
      </c>
      <c r="R611" s="8">
        <v>45181.0000115741</v>
      </c>
      <c r="S611" s="6">
        <v>45187</v>
      </c>
      <c r="T611" s="4" t="s">
        <v>34</v>
      </c>
      <c r="U611" s="4">
        <v>1080.71</v>
      </c>
      <c r="V611" s="4">
        <v>0</v>
      </c>
      <c r="W611" s="4">
        <v>0</v>
      </c>
      <c r="X611" s="4" t="s">
        <v>2806</v>
      </c>
      <c r="Y611" s="4" t="s">
        <v>36</v>
      </c>
    </row>
    <row r="612" s="4" customFormat="1" spans="1:25">
      <c r="A612" s="4" t="s">
        <v>2807</v>
      </c>
      <c r="B612" s="4" t="s">
        <v>26</v>
      </c>
      <c r="C612" s="4" t="s">
        <v>27</v>
      </c>
      <c r="D612" s="4" t="s">
        <v>2808</v>
      </c>
      <c r="E612" s="4" t="s">
        <v>2809</v>
      </c>
      <c r="F612" s="6">
        <v>45182</v>
      </c>
      <c r="G612" s="6">
        <v>45184</v>
      </c>
      <c r="H612" s="4">
        <v>1</v>
      </c>
      <c r="I612" s="4">
        <v>2</v>
      </c>
      <c r="J612" s="4">
        <v>2</v>
      </c>
      <c r="K612" s="4" t="s">
        <v>30</v>
      </c>
      <c r="L612" s="4">
        <v>988.24</v>
      </c>
      <c r="M612" s="4">
        <v>988.24</v>
      </c>
      <c r="N612" s="4" t="s">
        <v>2810</v>
      </c>
      <c r="O612" s="4" t="s">
        <v>2090</v>
      </c>
      <c r="P612" s="4" t="s">
        <v>33</v>
      </c>
      <c r="Q612" s="4">
        <v>0</v>
      </c>
      <c r="R612" s="8">
        <v>45181.0000115741</v>
      </c>
      <c r="S612" s="6">
        <v>45187</v>
      </c>
      <c r="T612" s="4" t="s">
        <v>34</v>
      </c>
      <c r="U612" s="4">
        <v>988.24</v>
      </c>
      <c r="V612" s="4">
        <v>0</v>
      </c>
      <c r="W612" s="4">
        <v>0</v>
      </c>
      <c r="X612" s="4" t="s">
        <v>2811</v>
      </c>
      <c r="Y612" s="4" t="s">
        <v>36</v>
      </c>
    </row>
    <row r="613" s="4" customFormat="1" spans="1:25">
      <c r="A613" s="4" t="s">
        <v>2812</v>
      </c>
      <c r="B613" s="4" t="s">
        <v>26</v>
      </c>
      <c r="C613" s="4" t="s">
        <v>27</v>
      </c>
      <c r="D613" s="4" t="s">
        <v>2813</v>
      </c>
      <c r="E613" s="4" t="s">
        <v>2814</v>
      </c>
      <c r="F613" s="6">
        <v>45183</v>
      </c>
      <c r="G613" s="6">
        <v>45184</v>
      </c>
      <c r="H613" s="4">
        <v>1</v>
      </c>
      <c r="I613" s="4">
        <v>1</v>
      </c>
      <c r="J613" s="4">
        <v>1</v>
      </c>
      <c r="K613" s="4" t="s">
        <v>30</v>
      </c>
      <c r="L613" s="4">
        <v>382.02</v>
      </c>
      <c r="M613" s="4">
        <v>382.02</v>
      </c>
      <c r="N613" s="4" t="s">
        <v>2815</v>
      </c>
      <c r="O613" s="4" t="s">
        <v>2090</v>
      </c>
      <c r="P613" s="4" t="s">
        <v>33</v>
      </c>
      <c r="Q613" s="4">
        <v>0</v>
      </c>
      <c r="R613" s="8">
        <v>45181</v>
      </c>
      <c r="S613" s="6">
        <v>45187</v>
      </c>
      <c r="T613" s="4" t="s">
        <v>34</v>
      </c>
      <c r="U613" s="4">
        <v>382.02</v>
      </c>
      <c r="V613" s="4">
        <v>0</v>
      </c>
      <c r="W613" s="4">
        <v>0</v>
      </c>
      <c r="X613" s="4" t="s">
        <v>2816</v>
      </c>
      <c r="Y613" s="4" t="s">
        <v>36</v>
      </c>
    </row>
    <row r="614" s="4" customFormat="1" spans="1:25">
      <c r="A614" s="4" t="s">
        <v>2817</v>
      </c>
      <c r="B614" s="4" t="s">
        <v>26</v>
      </c>
      <c r="C614" s="4" t="s">
        <v>27</v>
      </c>
      <c r="D614" s="4" t="s">
        <v>2818</v>
      </c>
      <c r="E614" s="4" t="s">
        <v>2819</v>
      </c>
      <c r="F614" s="6">
        <v>45183</v>
      </c>
      <c r="G614" s="6">
        <v>45184</v>
      </c>
      <c r="H614" s="4">
        <v>1</v>
      </c>
      <c r="I614" s="4">
        <v>1</v>
      </c>
      <c r="J614" s="4">
        <v>1</v>
      </c>
      <c r="K614" s="4" t="s">
        <v>30</v>
      </c>
      <c r="L614" s="4">
        <v>693.66</v>
      </c>
      <c r="M614" s="4">
        <v>693.66</v>
      </c>
      <c r="N614" s="4" t="s">
        <v>2820</v>
      </c>
      <c r="O614" s="4" t="s">
        <v>2090</v>
      </c>
      <c r="P614" s="4" t="s">
        <v>33</v>
      </c>
      <c r="Q614" s="4">
        <v>0</v>
      </c>
      <c r="R614" s="8">
        <v>45181.0000115741</v>
      </c>
      <c r="S614" s="6">
        <v>45187</v>
      </c>
      <c r="T614" s="4" t="s">
        <v>34</v>
      </c>
      <c r="U614" s="4">
        <v>693.66</v>
      </c>
      <c r="V614" s="4">
        <v>0</v>
      </c>
      <c r="W614" s="4">
        <v>0</v>
      </c>
      <c r="X614" s="4" t="s">
        <v>2821</v>
      </c>
      <c r="Y614" s="4" t="s">
        <v>2822</v>
      </c>
    </row>
    <row r="615" s="4" customFormat="1" spans="1:25">
      <c r="A615" s="4" t="s">
        <v>2823</v>
      </c>
      <c r="B615" s="4" t="s">
        <v>26</v>
      </c>
      <c r="C615" s="4" t="s">
        <v>27</v>
      </c>
      <c r="D615" s="4" t="s">
        <v>2824</v>
      </c>
      <c r="E615" s="4" t="s">
        <v>2825</v>
      </c>
      <c r="F615" s="6">
        <v>45182</v>
      </c>
      <c r="G615" s="6">
        <v>45184</v>
      </c>
      <c r="H615" s="4">
        <v>1</v>
      </c>
      <c r="I615" s="4">
        <v>2</v>
      </c>
      <c r="J615" s="4">
        <v>2</v>
      </c>
      <c r="K615" s="4" t="s">
        <v>30</v>
      </c>
      <c r="L615" s="4">
        <v>4445.92</v>
      </c>
      <c r="M615" s="4">
        <v>4445.92</v>
      </c>
      <c r="N615" s="4" t="s">
        <v>2826</v>
      </c>
      <c r="O615" s="4" t="s">
        <v>2090</v>
      </c>
      <c r="P615" s="4" t="s">
        <v>33</v>
      </c>
      <c r="Q615" s="4">
        <v>0</v>
      </c>
      <c r="R615" s="8">
        <v>45181</v>
      </c>
      <c r="S615" s="6">
        <v>45187</v>
      </c>
      <c r="T615" s="4" t="s">
        <v>34</v>
      </c>
      <c r="U615" s="4">
        <v>4445.92</v>
      </c>
      <c r="V615" s="4">
        <v>0</v>
      </c>
      <c r="W615" s="4">
        <v>0</v>
      </c>
      <c r="X615" s="4" t="s">
        <v>2827</v>
      </c>
      <c r="Y615" s="4" t="s">
        <v>36</v>
      </c>
    </row>
    <row r="616" s="4" customFormat="1" spans="1:25">
      <c r="A616" s="4" t="s">
        <v>2828</v>
      </c>
      <c r="B616" s="4" t="s">
        <v>26</v>
      </c>
      <c r="C616" s="4" t="s">
        <v>27</v>
      </c>
      <c r="D616" s="4" t="s">
        <v>2049</v>
      </c>
      <c r="E616" s="4" t="s">
        <v>456</v>
      </c>
      <c r="F616" s="6">
        <v>45182</v>
      </c>
      <c r="G616" s="6">
        <v>45184</v>
      </c>
      <c r="H616" s="4">
        <v>2</v>
      </c>
      <c r="I616" s="4">
        <v>2</v>
      </c>
      <c r="J616" s="4">
        <v>4</v>
      </c>
      <c r="K616" s="4" t="s">
        <v>30</v>
      </c>
      <c r="L616" s="4">
        <v>1287.84</v>
      </c>
      <c r="M616" s="4">
        <v>1287.84</v>
      </c>
      <c r="N616" s="4" t="s">
        <v>2829</v>
      </c>
      <c r="O616" s="4" t="s">
        <v>2090</v>
      </c>
      <c r="P616" s="4" t="s">
        <v>33</v>
      </c>
      <c r="Q616" s="4">
        <v>0</v>
      </c>
      <c r="R616" s="8">
        <v>45181.0000115741</v>
      </c>
      <c r="S616" s="6">
        <v>45187</v>
      </c>
      <c r="T616" s="4" t="s">
        <v>34</v>
      </c>
      <c r="U616" s="4">
        <v>1287.84</v>
      </c>
      <c r="V616" s="4">
        <v>0</v>
      </c>
      <c r="W616" s="4">
        <v>0</v>
      </c>
      <c r="X616" s="4" t="s">
        <v>2830</v>
      </c>
      <c r="Y616" s="4" t="s">
        <v>36</v>
      </c>
    </row>
    <row r="617" s="4" customFormat="1" spans="1:25">
      <c r="A617" s="4" t="s">
        <v>2831</v>
      </c>
      <c r="B617" s="4" t="s">
        <v>26</v>
      </c>
      <c r="C617" s="4" t="s">
        <v>27</v>
      </c>
      <c r="D617" s="4" t="s">
        <v>2832</v>
      </c>
      <c r="E617" s="4" t="s">
        <v>1772</v>
      </c>
      <c r="F617" s="6">
        <v>45182</v>
      </c>
      <c r="G617" s="6">
        <v>45184</v>
      </c>
      <c r="H617" s="4">
        <v>1</v>
      </c>
      <c r="I617" s="4">
        <v>2</v>
      </c>
      <c r="J617" s="4">
        <v>2</v>
      </c>
      <c r="K617" s="4" t="s">
        <v>30</v>
      </c>
      <c r="L617" s="4">
        <v>412.86</v>
      </c>
      <c r="M617" s="4">
        <v>412.86</v>
      </c>
      <c r="N617" s="4" t="s">
        <v>2833</v>
      </c>
      <c r="O617" s="4" t="s">
        <v>2090</v>
      </c>
      <c r="P617" s="4" t="s">
        <v>33</v>
      </c>
      <c r="Q617" s="4">
        <v>0</v>
      </c>
      <c r="R617" s="8">
        <v>45181.0000115741</v>
      </c>
      <c r="S617" s="6">
        <v>45187</v>
      </c>
      <c r="T617" s="4" t="s">
        <v>34</v>
      </c>
      <c r="U617" s="4">
        <v>412.86</v>
      </c>
      <c r="V617" s="4">
        <v>0</v>
      </c>
      <c r="W617" s="4">
        <v>0</v>
      </c>
      <c r="X617" s="4" t="s">
        <v>2834</v>
      </c>
      <c r="Y617" s="4" t="s">
        <v>2835</v>
      </c>
    </row>
    <row r="618" s="4" customFormat="1" spans="1:25">
      <c r="A618" s="4" t="s">
        <v>2836</v>
      </c>
      <c r="B618" s="4" t="s">
        <v>26</v>
      </c>
      <c r="C618" s="4" t="s">
        <v>27</v>
      </c>
      <c r="D618" s="4" t="s">
        <v>2837</v>
      </c>
      <c r="E618" s="4" t="s">
        <v>959</v>
      </c>
      <c r="F618" s="6">
        <v>45183</v>
      </c>
      <c r="G618" s="6">
        <v>45184</v>
      </c>
      <c r="H618" s="4">
        <v>1</v>
      </c>
      <c r="I618" s="4">
        <v>1</v>
      </c>
      <c r="J618" s="4">
        <v>1</v>
      </c>
      <c r="K618" s="4" t="s">
        <v>30</v>
      </c>
      <c r="L618" s="4">
        <v>274.47</v>
      </c>
      <c r="M618" s="4">
        <v>274.47</v>
      </c>
      <c r="N618" s="4" t="s">
        <v>2838</v>
      </c>
      <c r="O618" s="4" t="s">
        <v>2090</v>
      </c>
      <c r="P618" s="4" t="s">
        <v>33</v>
      </c>
      <c r="Q618" s="4">
        <v>0</v>
      </c>
      <c r="R618" s="8">
        <v>45181</v>
      </c>
      <c r="S618" s="6">
        <v>45187</v>
      </c>
      <c r="T618" s="4" t="s">
        <v>34</v>
      </c>
      <c r="U618" s="4">
        <v>274.47</v>
      </c>
      <c r="V618" s="4">
        <v>0</v>
      </c>
      <c r="W618" s="4">
        <v>0</v>
      </c>
      <c r="X618" s="4" t="s">
        <v>2839</v>
      </c>
      <c r="Y618" s="4" t="s">
        <v>2840</v>
      </c>
    </row>
    <row r="619" s="4" customFormat="1" spans="1:25">
      <c r="A619" s="4" t="s">
        <v>2841</v>
      </c>
      <c r="B619" s="4" t="s">
        <v>26</v>
      </c>
      <c r="C619" s="4" t="s">
        <v>27</v>
      </c>
      <c r="D619" s="4" t="s">
        <v>2842</v>
      </c>
      <c r="E619" s="4" t="s">
        <v>760</v>
      </c>
      <c r="F619" s="6">
        <v>45183</v>
      </c>
      <c r="G619" s="6">
        <v>45184</v>
      </c>
      <c r="H619" s="4">
        <v>1</v>
      </c>
      <c r="I619" s="4">
        <v>1</v>
      </c>
      <c r="J619" s="4">
        <v>1</v>
      </c>
      <c r="K619" s="4" t="s">
        <v>30</v>
      </c>
      <c r="L619" s="4">
        <v>964.38</v>
      </c>
      <c r="M619" s="4">
        <v>964.38</v>
      </c>
      <c r="N619" s="4" t="s">
        <v>2843</v>
      </c>
      <c r="O619" s="4" t="s">
        <v>2090</v>
      </c>
      <c r="P619" s="4" t="s">
        <v>33</v>
      </c>
      <c r="Q619" s="4">
        <v>0</v>
      </c>
      <c r="R619" s="8">
        <v>45181</v>
      </c>
      <c r="S619" s="6">
        <v>45187</v>
      </c>
      <c r="T619" s="4" t="s">
        <v>34</v>
      </c>
      <c r="U619" s="4">
        <v>964.38</v>
      </c>
      <c r="V619" s="4">
        <v>0</v>
      </c>
      <c r="W619" s="4">
        <v>0</v>
      </c>
      <c r="X619" s="4" t="s">
        <v>2844</v>
      </c>
      <c r="Y619" s="4" t="s">
        <v>2845</v>
      </c>
    </row>
    <row r="620" s="4" customFormat="1" spans="1:25">
      <c r="A620" s="4" t="s">
        <v>2846</v>
      </c>
      <c r="B620" s="4" t="s">
        <v>26</v>
      </c>
      <c r="C620" s="4" t="s">
        <v>27</v>
      </c>
      <c r="D620" s="4" t="s">
        <v>2847</v>
      </c>
      <c r="E620" s="4" t="s">
        <v>2848</v>
      </c>
      <c r="F620" s="6">
        <v>45183</v>
      </c>
      <c r="G620" s="6">
        <v>45184</v>
      </c>
      <c r="H620" s="4">
        <v>1</v>
      </c>
      <c r="I620" s="4">
        <v>1</v>
      </c>
      <c r="J620" s="4">
        <v>1</v>
      </c>
      <c r="K620" s="4" t="s">
        <v>30</v>
      </c>
      <c r="L620" s="4">
        <v>451.62</v>
      </c>
      <c r="M620" s="4">
        <v>451.62</v>
      </c>
      <c r="N620" s="4" t="s">
        <v>2849</v>
      </c>
      <c r="O620" s="4" t="s">
        <v>2090</v>
      </c>
      <c r="P620" s="4" t="s">
        <v>33</v>
      </c>
      <c r="Q620" s="4">
        <v>0</v>
      </c>
      <c r="R620" s="8">
        <v>45181</v>
      </c>
      <c r="S620" s="6">
        <v>45187</v>
      </c>
      <c r="T620" s="4" t="s">
        <v>34</v>
      </c>
      <c r="U620" s="4">
        <v>451.62</v>
      </c>
      <c r="V620" s="4">
        <v>0</v>
      </c>
      <c r="W620" s="4">
        <v>0</v>
      </c>
      <c r="X620" s="4" t="s">
        <v>2850</v>
      </c>
      <c r="Y620" s="4" t="s">
        <v>2851</v>
      </c>
    </row>
    <row r="621" s="4" customFormat="1" spans="1:25">
      <c r="A621" s="4" t="s">
        <v>2852</v>
      </c>
      <c r="B621" s="4" t="s">
        <v>26</v>
      </c>
      <c r="C621" s="4" t="s">
        <v>27</v>
      </c>
      <c r="D621" s="4" t="s">
        <v>2853</v>
      </c>
      <c r="E621" s="4" t="s">
        <v>754</v>
      </c>
      <c r="F621" s="6">
        <v>45183</v>
      </c>
      <c r="G621" s="6">
        <v>45184</v>
      </c>
      <c r="H621" s="4">
        <v>2</v>
      </c>
      <c r="I621" s="4">
        <v>1</v>
      </c>
      <c r="J621" s="4">
        <v>2</v>
      </c>
      <c r="K621" s="4" t="s">
        <v>30</v>
      </c>
      <c r="L621" s="4">
        <v>3498.74</v>
      </c>
      <c r="M621" s="4">
        <v>3498.74</v>
      </c>
      <c r="N621" s="4" t="s">
        <v>2854</v>
      </c>
      <c r="O621" s="4" t="s">
        <v>2090</v>
      </c>
      <c r="P621" s="4" t="s">
        <v>33</v>
      </c>
      <c r="Q621" s="4">
        <v>0</v>
      </c>
      <c r="R621" s="8">
        <v>45181</v>
      </c>
      <c r="S621" s="6">
        <v>45187</v>
      </c>
      <c r="T621" s="4" t="s">
        <v>34</v>
      </c>
      <c r="U621" s="4">
        <v>3498.74</v>
      </c>
      <c r="V621" s="4">
        <v>0</v>
      </c>
      <c r="W621" s="4">
        <v>0</v>
      </c>
      <c r="X621" s="4" t="s">
        <v>2855</v>
      </c>
      <c r="Y621" s="4" t="s">
        <v>36</v>
      </c>
    </row>
    <row r="622" s="4" customFormat="1" spans="1:25">
      <c r="A622" s="4" t="s">
        <v>2856</v>
      </c>
      <c r="B622" s="4" t="s">
        <v>26</v>
      </c>
      <c r="C622" s="4" t="s">
        <v>27</v>
      </c>
      <c r="D622" s="4" t="s">
        <v>2857</v>
      </c>
      <c r="E622" s="4" t="s">
        <v>2858</v>
      </c>
      <c r="F622" s="6">
        <v>45182</v>
      </c>
      <c r="G622" s="6">
        <v>45184</v>
      </c>
      <c r="H622" s="4">
        <v>1</v>
      </c>
      <c r="I622" s="4">
        <v>2</v>
      </c>
      <c r="J622" s="4">
        <v>2</v>
      </c>
      <c r="K622" s="4" t="s">
        <v>30</v>
      </c>
      <c r="L622" s="4">
        <v>1005.66</v>
      </c>
      <c r="M622" s="4">
        <v>1005.66</v>
      </c>
      <c r="N622" s="4" t="s">
        <v>2859</v>
      </c>
      <c r="O622" s="4" t="s">
        <v>2090</v>
      </c>
      <c r="P622" s="4" t="s">
        <v>33</v>
      </c>
      <c r="Q622" s="4">
        <v>0</v>
      </c>
      <c r="R622" s="8">
        <v>45181</v>
      </c>
      <c r="S622" s="6">
        <v>45187</v>
      </c>
      <c r="T622" s="4" t="s">
        <v>34</v>
      </c>
      <c r="U622" s="4">
        <v>1005.66</v>
      </c>
      <c r="V622" s="4">
        <v>0</v>
      </c>
      <c r="W622" s="4">
        <v>0</v>
      </c>
      <c r="X622" s="4" t="s">
        <v>2860</v>
      </c>
      <c r="Y622" s="4" t="s">
        <v>2861</v>
      </c>
    </row>
    <row r="623" s="4" customFormat="1" spans="1:25">
      <c r="A623" s="4" t="s">
        <v>2862</v>
      </c>
      <c r="B623" s="4" t="s">
        <v>26</v>
      </c>
      <c r="C623" s="4" t="s">
        <v>27</v>
      </c>
      <c r="D623" s="4" t="s">
        <v>2863</v>
      </c>
      <c r="E623" s="4" t="s">
        <v>641</v>
      </c>
      <c r="F623" s="6">
        <v>45181</v>
      </c>
      <c r="G623" s="6">
        <v>45184</v>
      </c>
      <c r="H623" s="4">
        <v>1</v>
      </c>
      <c r="I623" s="4">
        <v>3</v>
      </c>
      <c r="J623" s="4">
        <v>3</v>
      </c>
      <c r="K623" s="4" t="s">
        <v>30</v>
      </c>
      <c r="L623" s="4">
        <v>477.9</v>
      </c>
      <c r="M623" s="4">
        <v>477.9</v>
      </c>
      <c r="N623" s="4" t="s">
        <v>2864</v>
      </c>
      <c r="O623" s="4" t="s">
        <v>2090</v>
      </c>
      <c r="P623" s="4" t="s">
        <v>33</v>
      </c>
      <c r="Q623" s="4">
        <v>0</v>
      </c>
      <c r="R623" s="8">
        <v>45181</v>
      </c>
      <c r="S623" s="6">
        <v>45187</v>
      </c>
      <c r="T623" s="4" t="s">
        <v>34</v>
      </c>
      <c r="U623" s="4">
        <v>477.9</v>
      </c>
      <c r="V623" s="4">
        <v>0</v>
      </c>
      <c r="W623" s="4">
        <v>0</v>
      </c>
      <c r="X623" s="4" t="s">
        <v>2865</v>
      </c>
      <c r="Y623" s="4" t="s">
        <v>2866</v>
      </c>
    </row>
    <row r="624" s="4" customFormat="1" spans="1:25">
      <c r="A624" s="4" t="s">
        <v>2867</v>
      </c>
      <c r="B624" s="4" t="s">
        <v>26</v>
      </c>
      <c r="C624" s="4" t="s">
        <v>27</v>
      </c>
      <c r="D624" s="4" t="s">
        <v>645</v>
      </c>
      <c r="E624" s="4" t="s">
        <v>646</v>
      </c>
      <c r="F624" s="6">
        <v>45182</v>
      </c>
      <c r="G624" s="6">
        <v>45184</v>
      </c>
      <c r="H624" s="4">
        <v>1</v>
      </c>
      <c r="I624" s="4">
        <v>2</v>
      </c>
      <c r="J624" s="4">
        <v>2</v>
      </c>
      <c r="K624" s="4" t="s">
        <v>30</v>
      </c>
      <c r="L624" s="4">
        <v>454.71</v>
      </c>
      <c r="M624" s="4">
        <v>454.71</v>
      </c>
      <c r="N624" s="4" t="s">
        <v>2868</v>
      </c>
      <c r="O624" s="4" t="s">
        <v>2090</v>
      </c>
      <c r="P624" s="4" t="s">
        <v>33</v>
      </c>
      <c r="Q624" s="4">
        <v>0</v>
      </c>
      <c r="R624" s="8">
        <v>45181.0000115741</v>
      </c>
      <c r="S624" s="6">
        <v>45187</v>
      </c>
      <c r="T624" s="4" t="s">
        <v>34</v>
      </c>
      <c r="U624" s="4">
        <v>454.71</v>
      </c>
      <c r="V624" s="4">
        <v>0</v>
      </c>
      <c r="W624" s="4">
        <v>0</v>
      </c>
      <c r="X624" s="4" t="s">
        <v>2869</v>
      </c>
      <c r="Y624" s="4" t="s">
        <v>36</v>
      </c>
    </row>
    <row r="625" s="4" customFormat="1" spans="1:25">
      <c r="A625" s="4" t="s">
        <v>2870</v>
      </c>
      <c r="B625" s="4" t="s">
        <v>26</v>
      </c>
      <c r="C625" s="4" t="s">
        <v>27</v>
      </c>
      <c r="D625" s="4" t="s">
        <v>2871</v>
      </c>
      <c r="E625" s="4" t="s">
        <v>2872</v>
      </c>
      <c r="F625" s="6">
        <v>45182</v>
      </c>
      <c r="G625" s="6">
        <v>45184</v>
      </c>
      <c r="H625" s="4">
        <v>1</v>
      </c>
      <c r="I625" s="4">
        <v>2</v>
      </c>
      <c r="J625" s="4">
        <v>2</v>
      </c>
      <c r="K625" s="4" t="s">
        <v>30</v>
      </c>
      <c r="L625" s="4">
        <v>2125.46</v>
      </c>
      <c r="M625" s="4">
        <v>2125.46</v>
      </c>
      <c r="N625" s="4" t="s">
        <v>2873</v>
      </c>
      <c r="O625" s="4" t="s">
        <v>2090</v>
      </c>
      <c r="P625" s="4" t="s">
        <v>33</v>
      </c>
      <c r="Q625" s="4">
        <v>0</v>
      </c>
      <c r="R625" s="8">
        <v>45181</v>
      </c>
      <c r="S625" s="6">
        <v>45187</v>
      </c>
      <c r="T625" s="4" t="s">
        <v>34</v>
      </c>
      <c r="U625" s="4">
        <v>2125.46</v>
      </c>
      <c r="V625" s="4">
        <v>0</v>
      </c>
      <c r="W625" s="4">
        <v>0</v>
      </c>
      <c r="X625" s="4" t="s">
        <v>2874</v>
      </c>
      <c r="Y625" s="4" t="s">
        <v>36</v>
      </c>
    </row>
    <row r="626" s="4" customFormat="1" spans="1:25">
      <c r="A626" s="4" t="s">
        <v>2875</v>
      </c>
      <c r="B626" s="4" t="s">
        <v>26</v>
      </c>
      <c r="C626" s="4" t="s">
        <v>27</v>
      </c>
      <c r="D626" s="4" t="s">
        <v>2876</v>
      </c>
      <c r="E626" s="4" t="s">
        <v>2877</v>
      </c>
      <c r="F626" s="6">
        <v>45183</v>
      </c>
      <c r="G626" s="6">
        <v>45184</v>
      </c>
      <c r="H626" s="4">
        <v>1</v>
      </c>
      <c r="I626" s="4">
        <v>1</v>
      </c>
      <c r="J626" s="4">
        <v>1</v>
      </c>
      <c r="K626" s="4" t="s">
        <v>30</v>
      </c>
      <c r="L626" s="4">
        <v>2650.59</v>
      </c>
      <c r="M626" s="4">
        <v>2650.59</v>
      </c>
      <c r="N626" s="4" t="s">
        <v>2878</v>
      </c>
      <c r="O626" s="4" t="s">
        <v>2090</v>
      </c>
      <c r="P626" s="4" t="s">
        <v>33</v>
      </c>
      <c r="Q626" s="4">
        <v>0</v>
      </c>
      <c r="R626" s="8">
        <v>45181</v>
      </c>
      <c r="S626" s="6">
        <v>45187</v>
      </c>
      <c r="T626" s="4" t="s">
        <v>34</v>
      </c>
      <c r="U626" s="4">
        <v>2650.59</v>
      </c>
      <c r="V626" s="4">
        <v>0</v>
      </c>
      <c r="W626" s="4">
        <v>0</v>
      </c>
      <c r="X626" s="4" t="s">
        <v>2879</v>
      </c>
      <c r="Y626" s="4" t="s">
        <v>2880</v>
      </c>
    </row>
    <row r="627" s="4" customFormat="1" spans="1:25">
      <c r="A627" s="4" t="s">
        <v>2881</v>
      </c>
      <c r="B627" s="4" t="s">
        <v>26</v>
      </c>
      <c r="C627" s="4" t="s">
        <v>27</v>
      </c>
      <c r="D627" s="4" t="s">
        <v>2882</v>
      </c>
      <c r="E627" s="4" t="s">
        <v>2883</v>
      </c>
      <c r="F627" s="6">
        <v>45181</v>
      </c>
      <c r="G627" s="6">
        <v>45184</v>
      </c>
      <c r="H627" s="4">
        <v>1</v>
      </c>
      <c r="I627" s="4">
        <v>3</v>
      </c>
      <c r="J627" s="4">
        <v>3</v>
      </c>
      <c r="K627" s="4" t="s">
        <v>30</v>
      </c>
      <c r="L627" s="4">
        <v>1381.4</v>
      </c>
      <c r="M627" s="4">
        <v>1381.4</v>
      </c>
      <c r="N627" s="4" t="s">
        <v>2884</v>
      </c>
      <c r="O627" s="4" t="s">
        <v>2090</v>
      </c>
      <c r="P627" s="4" t="s">
        <v>33</v>
      </c>
      <c r="Q627" s="4">
        <v>0</v>
      </c>
      <c r="R627" s="8">
        <v>45181.0000115741</v>
      </c>
      <c r="S627" s="6">
        <v>45187</v>
      </c>
      <c r="T627" s="4" t="s">
        <v>34</v>
      </c>
      <c r="U627" s="4">
        <v>1381.4</v>
      </c>
      <c r="V627" s="4">
        <v>0</v>
      </c>
      <c r="W627" s="4">
        <v>0</v>
      </c>
      <c r="X627" s="4" t="s">
        <v>2885</v>
      </c>
      <c r="Y627" s="4" t="s">
        <v>2886</v>
      </c>
    </row>
    <row r="628" s="4" customFormat="1" spans="1:25">
      <c r="A628" s="4" t="s">
        <v>2887</v>
      </c>
      <c r="B628" s="4" t="s">
        <v>26</v>
      </c>
      <c r="C628" s="4" t="s">
        <v>27</v>
      </c>
      <c r="D628" s="4" t="s">
        <v>1902</v>
      </c>
      <c r="E628" s="4" t="s">
        <v>1046</v>
      </c>
      <c r="F628" s="6">
        <v>45182</v>
      </c>
      <c r="G628" s="6">
        <v>45184</v>
      </c>
      <c r="H628" s="4">
        <v>1</v>
      </c>
      <c r="I628" s="4">
        <v>2</v>
      </c>
      <c r="J628" s="4">
        <v>2</v>
      </c>
      <c r="K628" s="4" t="s">
        <v>30</v>
      </c>
      <c r="L628" s="4">
        <v>802.88</v>
      </c>
      <c r="M628" s="4">
        <v>802.88</v>
      </c>
      <c r="N628" s="4" t="s">
        <v>2888</v>
      </c>
      <c r="O628" s="4" t="s">
        <v>2090</v>
      </c>
      <c r="P628" s="4" t="s">
        <v>33</v>
      </c>
      <c r="Q628" s="4">
        <v>0</v>
      </c>
      <c r="R628" s="8">
        <v>45181</v>
      </c>
      <c r="S628" s="6">
        <v>45187</v>
      </c>
      <c r="T628" s="4" t="s">
        <v>34</v>
      </c>
      <c r="U628" s="4">
        <v>802.88</v>
      </c>
      <c r="V628" s="4">
        <v>0</v>
      </c>
      <c r="W628" s="4">
        <v>0</v>
      </c>
      <c r="X628" s="4" t="s">
        <v>2889</v>
      </c>
      <c r="Y628" s="4" t="s">
        <v>2890</v>
      </c>
    </row>
    <row r="629" s="4" customFormat="1" spans="1:25">
      <c r="A629" s="4" t="s">
        <v>2891</v>
      </c>
      <c r="B629" s="4" t="s">
        <v>26</v>
      </c>
      <c r="C629" s="4" t="s">
        <v>27</v>
      </c>
      <c r="D629" s="4" t="s">
        <v>2892</v>
      </c>
      <c r="E629" s="4" t="s">
        <v>2893</v>
      </c>
      <c r="F629" s="6">
        <v>45181</v>
      </c>
      <c r="G629" s="6">
        <v>45184</v>
      </c>
      <c r="H629" s="4">
        <v>1</v>
      </c>
      <c r="I629" s="4">
        <v>3</v>
      </c>
      <c r="J629" s="4">
        <v>3</v>
      </c>
      <c r="K629" s="4" t="s">
        <v>30</v>
      </c>
      <c r="L629" s="4">
        <v>655.65</v>
      </c>
      <c r="M629" s="4">
        <v>655.65</v>
      </c>
      <c r="N629" s="4" t="s">
        <v>2894</v>
      </c>
      <c r="O629" s="4" t="s">
        <v>2090</v>
      </c>
      <c r="P629" s="4" t="s">
        <v>33</v>
      </c>
      <c r="Q629" s="4">
        <v>0</v>
      </c>
      <c r="R629" s="8">
        <v>45181</v>
      </c>
      <c r="S629" s="6">
        <v>45187</v>
      </c>
      <c r="T629" s="4" t="s">
        <v>34</v>
      </c>
      <c r="U629" s="4">
        <v>655.65</v>
      </c>
      <c r="V629" s="4">
        <v>0</v>
      </c>
      <c r="W629" s="4">
        <v>0</v>
      </c>
      <c r="X629" s="4" t="s">
        <v>2895</v>
      </c>
      <c r="Y629" s="4" t="s">
        <v>2896</v>
      </c>
    </row>
    <row r="630" s="4" customFormat="1" spans="1:25">
      <c r="A630" s="4" t="s">
        <v>2897</v>
      </c>
      <c r="B630" s="4" t="s">
        <v>26</v>
      </c>
      <c r="C630" s="4" t="s">
        <v>27</v>
      </c>
      <c r="D630" s="4" t="s">
        <v>2898</v>
      </c>
      <c r="E630" s="4" t="s">
        <v>2899</v>
      </c>
      <c r="F630" s="6">
        <v>45182</v>
      </c>
      <c r="G630" s="6">
        <v>45184</v>
      </c>
      <c r="H630" s="4">
        <v>1</v>
      </c>
      <c r="I630" s="4">
        <v>2</v>
      </c>
      <c r="J630" s="4">
        <v>2</v>
      </c>
      <c r="K630" s="4" t="s">
        <v>30</v>
      </c>
      <c r="L630" s="4">
        <v>3790.92</v>
      </c>
      <c r="M630" s="4">
        <v>3790.92</v>
      </c>
      <c r="N630" s="4" t="s">
        <v>2900</v>
      </c>
      <c r="O630" s="4" t="s">
        <v>2090</v>
      </c>
      <c r="P630" s="4" t="s">
        <v>33</v>
      </c>
      <c r="Q630" s="4">
        <v>0</v>
      </c>
      <c r="R630" s="8">
        <v>45181</v>
      </c>
      <c r="S630" s="6">
        <v>45187</v>
      </c>
      <c r="T630" s="4" t="s">
        <v>34</v>
      </c>
      <c r="U630" s="4">
        <v>3790.92</v>
      </c>
      <c r="V630" s="4">
        <v>0</v>
      </c>
      <c r="W630" s="4">
        <v>0</v>
      </c>
      <c r="X630" s="4" t="s">
        <v>2901</v>
      </c>
      <c r="Y630" s="4" t="s">
        <v>2902</v>
      </c>
    </row>
    <row r="631" s="4" customFormat="1" spans="1:25">
      <c r="A631" s="4" t="s">
        <v>2903</v>
      </c>
      <c r="B631" s="4" t="s">
        <v>26</v>
      </c>
      <c r="C631" s="4" t="s">
        <v>27</v>
      </c>
      <c r="D631" s="4" t="s">
        <v>2904</v>
      </c>
      <c r="E631" s="4" t="s">
        <v>2905</v>
      </c>
      <c r="F631" s="6">
        <v>45183</v>
      </c>
      <c r="G631" s="6">
        <v>45184</v>
      </c>
      <c r="H631" s="4">
        <v>1</v>
      </c>
      <c r="I631" s="4">
        <v>1</v>
      </c>
      <c r="J631" s="4">
        <v>1</v>
      </c>
      <c r="K631" s="4" t="s">
        <v>30</v>
      </c>
      <c r="L631" s="4">
        <v>398.71</v>
      </c>
      <c r="M631" s="4">
        <v>398.71</v>
      </c>
      <c r="N631" s="4" t="s">
        <v>2906</v>
      </c>
      <c r="O631" s="4" t="s">
        <v>2090</v>
      </c>
      <c r="P631" s="4" t="s">
        <v>33</v>
      </c>
      <c r="Q631" s="4">
        <v>0</v>
      </c>
      <c r="R631" s="8">
        <v>45181.0000115741</v>
      </c>
      <c r="S631" s="6">
        <v>45187</v>
      </c>
      <c r="T631" s="4" t="s">
        <v>34</v>
      </c>
      <c r="U631" s="4">
        <v>398.71</v>
      </c>
      <c r="V631" s="4">
        <v>0</v>
      </c>
      <c r="W631" s="4">
        <v>0</v>
      </c>
      <c r="X631" s="4" t="s">
        <v>2907</v>
      </c>
      <c r="Y631" s="4" t="s">
        <v>2908</v>
      </c>
    </row>
    <row r="632" s="4" customFormat="1" spans="1:25">
      <c r="A632" s="4" t="s">
        <v>2909</v>
      </c>
      <c r="B632" s="4" t="s">
        <v>26</v>
      </c>
      <c r="C632" s="4" t="s">
        <v>27</v>
      </c>
      <c r="D632" s="4" t="s">
        <v>919</v>
      </c>
      <c r="E632" s="4" t="s">
        <v>843</v>
      </c>
      <c r="F632" s="6">
        <v>45182</v>
      </c>
      <c r="G632" s="6">
        <v>45184</v>
      </c>
      <c r="H632" s="4">
        <v>1</v>
      </c>
      <c r="I632" s="4">
        <v>2</v>
      </c>
      <c r="J632" s="4">
        <v>2</v>
      </c>
      <c r="K632" s="4" t="s">
        <v>30</v>
      </c>
      <c r="L632" s="4">
        <v>1186.31</v>
      </c>
      <c r="M632" s="4">
        <v>1186.31</v>
      </c>
      <c r="N632" s="4" t="s">
        <v>2910</v>
      </c>
      <c r="O632" s="4" t="s">
        <v>2090</v>
      </c>
      <c r="P632" s="4" t="s">
        <v>33</v>
      </c>
      <c r="Q632" s="4">
        <v>0</v>
      </c>
      <c r="R632" s="8">
        <v>45181</v>
      </c>
      <c r="S632" s="6">
        <v>45187</v>
      </c>
      <c r="T632" s="4" t="s">
        <v>34</v>
      </c>
      <c r="U632" s="4">
        <v>1186.31</v>
      </c>
      <c r="V632" s="4">
        <v>0</v>
      </c>
      <c r="W632" s="4">
        <v>0</v>
      </c>
      <c r="X632" s="4" t="s">
        <v>2911</v>
      </c>
      <c r="Y632" s="4" t="s">
        <v>36</v>
      </c>
    </row>
    <row r="633" s="4" customFormat="1" spans="1:25">
      <c r="A633" s="4" t="s">
        <v>2912</v>
      </c>
      <c r="B633" s="4" t="s">
        <v>26</v>
      </c>
      <c r="C633" s="4" t="s">
        <v>27</v>
      </c>
      <c r="D633" s="4" t="s">
        <v>2913</v>
      </c>
      <c r="E633" s="4" t="s">
        <v>2914</v>
      </c>
      <c r="F633" s="6">
        <v>45183</v>
      </c>
      <c r="G633" s="6">
        <v>45184</v>
      </c>
      <c r="H633" s="4">
        <v>1</v>
      </c>
      <c r="I633" s="4">
        <v>1</v>
      </c>
      <c r="J633" s="4">
        <v>1</v>
      </c>
      <c r="K633" s="4" t="s">
        <v>30</v>
      </c>
      <c r="L633" s="4">
        <v>532.29</v>
      </c>
      <c r="M633" s="4">
        <v>532.29</v>
      </c>
      <c r="N633" s="4" t="s">
        <v>2915</v>
      </c>
      <c r="O633" s="4" t="s">
        <v>2090</v>
      </c>
      <c r="P633" s="4" t="s">
        <v>33</v>
      </c>
      <c r="Q633" s="4">
        <v>0</v>
      </c>
      <c r="R633" s="8">
        <v>45181</v>
      </c>
      <c r="S633" s="6">
        <v>45187</v>
      </c>
      <c r="T633" s="4" t="s">
        <v>34</v>
      </c>
      <c r="U633" s="4">
        <v>532.29</v>
      </c>
      <c r="V633" s="4">
        <v>0</v>
      </c>
      <c r="W633" s="4">
        <v>0</v>
      </c>
      <c r="X633" s="4" t="s">
        <v>2916</v>
      </c>
      <c r="Y633" s="4" t="s">
        <v>36</v>
      </c>
    </row>
    <row r="634" s="4" customFormat="1" spans="1:25">
      <c r="A634" s="4" t="s">
        <v>2917</v>
      </c>
      <c r="B634" s="4" t="s">
        <v>26</v>
      </c>
      <c r="C634" s="4" t="s">
        <v>27</v>
      </c>
      <c r="D634" s="4" t="s">
        <v>2918</v>
      </c>
      <c r="E634" s="4" t="s">
        <v>2919</v>
      </c>
      <c r="F634" s="6">
        <v>45182</v>
      </c>
      <c r="G634" s="6">
        <v>45184</v>
      </c>
      <c r="H634" s="4">
        <v>1</v>
      </c>
      <c r="I634" s="4">
        <v>2</v>
      </c>
      <c r="J634" s="4">
        <v>2</v>
      </c>
      <c r="K634" s="4" t="s">
        <v>30</v>
      </c>
      <c r="L634" s="4">
        <v>1761.66</v>
      </c>
      <c r="M634" s="4">
        <v>1761.66</v>
      </c>
      <c r="N634" s="4" t="s">
        <v>2920</v>
      </c>
      <c r="O634" s="4" t="s">
        <v>2090</v>
      </c>
      <c r="P634" s="4" t="s">
        <v>33</v>
      </c>
      <c r="Q634" s="4">
        <v>0</v>
      </c>
      <c r="R634" s="8">
        <v>45181.0000115741</v>
      </c>
      <c r="S634" s="6">
        <v>45187</v>
      </c>
      <c r="T634" s="4" t="s">
        <v>34</v>
      </c>
      <c r="U634" s="4">
        <v>1761.66</v>
      </c>
      <c r="V634" s="4">
        <v>0</v>
      </c>
      <c r="W634" s="4">
        <v>0</v>
      </c>
      <c r="X634" s="4" t="s">
        <v>2921</v>
      </c>
      <c r="Y634" s="4" t="s">
        <v>36</v>
      </c>
    </row>
    <row r="635" s="4" customFormat="1" spans="1:25">
      <c r="A635" s="4" t="s">
        <v>2189</v>
      </c>
      <c r="B635" s="4" t="s">
        <v>26</v>
      </c>
      <c r="C635" s="4" t="s">
        <v>65</v>
      </c>
      <c r="D635" s="4" t="s">
        <v>2190</v>
      </c>
      <c r="E635" s="4" t="s">
        <v>2191</v>
      </c>
      <c r="F635" s="6">
        <v>45183</v>
      </c>
      <c r="G635" s="6">
        <v>45184</v>
      </c>
      <c r="H635" s="4">
        <v>1</v>
      </c>
      <c r="I635" s="4">
        <v>1</v>
      </c>
      <c r="J635" s="4">
        <v>1</v>
      </c>
      <c r="K635" s="4" t="s">
        <v>30</v>
      </c>
      <c r="L635" s="4">
        <v>-736.37</v>
      </c>
      <c r="M635" s="4">
        <v>-736.37</v>
      </c>
      <c r="N635" s="4" t="s">
        <v>2192</v>
      </c>
      <c r="O635" s="4" t="s">
        <v>2090</v>
      </c>
      <c r="P635" s="4" t="s">
        <v>33</v>
      </c>
      <c r="Q635" s="4">
        <v>0</v>
      </c>
      <c r="R635" s="8">
        <v>45143</v>
      </c>
      <c r="S635" s="6">
        <v>45187</v>
      </c>
      <c r="T635" s="4" t="s">
        <v>34</v>
      </c>
      <c r="U635" s="4">
        <v>-736.37</v>
      </c>
      <c r="V635" s="4">
        <v>0</v>
      </c>
      <c r="W635" s="4">
        <v>0</v>
      </c>
      <c r="X635" s="4" t="s">
        <v>2193</v>
      </c>
      <c r="Y635" s="4" t="s">
        <v>2194</v>
      </c>
    </row>
    <row r="636" s="4" customFormat="1" spans="1:25">
      <c r="A636" s="4" t="s">
        <v>2922</v>
      </c>
      <c r="B636" s="4" t="s">
        <v>26</v>
      </c>
      <c r="C636" s="4" t="s">
        <v>27</v>
      </c>
      <c r="D636" s="4" t="s">
        <v>1009</v>
      </c>
      <c r="E636" s="4" t="s">
        <v>2923</v>
      </c>
      <c r="F636" s="6">
        <v>45182</v>
      </c>
      <c r="G636" s="6">
        <v>45184</v>
      </c>
      <c r="H636" s="4">
        <v>1</v>
      </c>
      <c r="I636" s="4">
        <v>2</v>
      </c>
      <c r="J636" s="4">
        <v>2</v>
      </c>
      <c r="K636" s="4" t="s">
        <v>30</v>
      </c>
      <c r="L636" s="4">
        <v>2775.06</v>
      </c>
      <c r="M636" s="4">
        <v>2775.06</v>
      </c>
      <c r="N636" s="4" t="s">
        <v>2924</v>
      </c>
      <c r="O636" s="4" t="s">
        <v>2090</v>
      </c>
      <c r="P636" s="4" t="s">
        <v>33</v>
      </c>
      <c r="Q636" s="4">
        <v>0</v>
      </c>
      <c r="R636" s="8">
        <v>45182.0000115741</v>
      </c>
      <c r="S636" s="6">
        <v>45187</v>
      </c>
      <c r="T636" s="4" t="s">
        <v>34</v>
      </c>
      <c r="U636" s="4">
        <v>2775.06</v>
      </c>
      <c r="V636" s="4">
        <v>0</v>
      </c>
      <c r="W636" s="4">
        <v>0</v>
      </c>
      <c r="X636" s="4" t="s">
        <v>2925</v>
      </c>
      <c r="Y636" s="4" t="s">
        <v>36</v>
      </c>
    </row>
    <row r="637" s="4" customFormat="1" spans="1:25">
      <c r="A637" s="4" t="s">
        <v>2926</v>
      </c>
      <c r="B637" s="4" t="s">
        <v>26</v>
      </c>
      <c r="C637" s="4" t="s">
        <v>27</v>
      </c>
      <c r="D637" s="4" t="s">
        <v>1971</v>
      </c>
      <c r="E637" s="4" t="s">
        <v>2927</v>
      </c>
      <c r="F637" s="6">
        <v>45183</v>
      </c>
      <c r="G637" s="6">
        <v>45184</v>
      </c>
      <c r="H637" s="4">
        <v>1</v>
      </c>
      <c r="I637" s="4">
        <v>1</v>
      </c>
      <c r="J637" s="4">
        <v>1</v>
      </c>
      <c r="K637" s="4" t="s">
        <v>30</v>
      </c>
      <c r="L637" s="4">
        <v>240.92</v>
      </c>
      <c r="M637" s="4">
        <v>240.92</v>
      </c>
      <c r="N637" s="4" t="s">
        <v>2928</v>
      </c>
      <c r="O637" s="4" t="s">
        <v>2090</v>
      </c>
      <c r="P637" s="4" t="s">
        <v>33</v>
      </c>
      <c r="Q637" s="4">
        <v>0</v>
      </c>
      <c r="R637" s="8">
        <v>45182</v>
      </c>
      <c r="S637" s="6">
        <v>45187</v>
      </c>
      <c r="T637" s="4" t="s">
        <v>34</v>
      </c>
      <c r="U637" s="4">
        <v>240.92</v>
      </c>
      <c r="V637" s="4">
        <v>0</v>
      </c>
      <c r="W637" s="4">
        <v>0</v>
      </c>
      <c r="X637" s="4" t="s">
        <v>2929</v>
      </c>
      <c r="Y637" s="4" t="s">
        <v>2930</v>
      </c>
    </row>
    <row r="638" s="4" customFormat="1" spans="1:25">
      <c r="A638" s="4" t="s">
        <v>2931</v>
      </c>
      <c r="B638" s="4" t="s">
        <v>26</v>
      </c>
      <c r="C638" s="4" t="s">
        <v>27</v>
      </c>
      <c r="D638" s="4" t="s">
        <v>1971</v>
      </c>
      <c r="E638" s="4" t="s">
        <v>2927</v>
      </c>
      <c r="F638" s="6">
        <v>45183</v>
      </c>
      <c r="G638" s="6">
        <v>45184</v>
      </c>
      <c r="H638" s="4">
        <v>1</v>
      </c>
      <c r="I638" s="4">
        <v>1</v>
      </c>
      <c r="J638" s="4">
        <v>1</v>
      </c>
      <c r="K638" s="4" t="s">
        <v>30</v>
      </c>
      <c r="L638" s="4">
        <v>240.92</v>
      </c>
      <c r="M638" s="4">
        <v>240.92</v>
      </c>
      <c r="N638" s="4" t="s">
        <v>2932</v>
      </c>
      <c r="O638" s="4" t="s">
        <v>2090</v>
      </c>
      <c r="P638" s="4" t="s">
        <v>33</v>
      </c>
      <c r="Q638" s="4">
        <v>0</v>
      </c>
      <c r="R638" s="8">
        <v>45182</v>
      </c>
      <c r="S638" s="6">
        <v>45187</v>
      </c>
      <c r="T638" s="4" t="s">
        <v>34</v>
      </c>
      <c r="U638" s="4">
        <v>240.92</v>
      </c>
      <c r="V638" s="4">
        <v>0</v>
      </c>
      <c r="W638" s="4">
        <v>0</v>
      </c>
      <c r="X638" s="4" t="s">
        <v>2933</v>
      </c>
      <c r="Y638" s="4" t="s">
        <v>2934</v>
      </c>
    </row>
    <row r="639" s="4" customFormat="1" spans="1:25">
      <c r="A639" s="4" t="s">
        <v>2935</v>
      </c>
      <c r="B639" s="4" t="s">
        <v>26</v>
      </c>
      <c r="C639" s="4" t="s">
        <v>27</v>
      </c>
      <c r="D639" s="4" t="s">
        <v>2936</v>
      </c>
      <c r="E639" s="4" t="s">
        <v>2937</v>
      </c>
      <c r="F639" s="6">
        <v>45183</v>
      </c>
      <c r="G639" s="6">
        <v>45184</v>
      </c>
      <c r="H639" s="4">
        <v>1</v>
      </c>
      <c r="I639" s="4">
        <v>1</v>
      </c>
      <c r="J639" s="4">
        <v>1</v>
      </c>
      <c r="K639" s="4" t="s">
        <v>30</v>
      </c>
      <c r="L639" s="4">
        <v>124.19</v>
      </c>
      <c r="M639" s="4">
        <v>124.19</v>
      </c>
      <c r="N639" s="4" t="s">
        <v>2938</v>
      </c>
      <c r="O639" s="4" t="s">
        <v>2090</v>
      </c>
      <c r="P639" s="4" t="s">
        <v>33</v>
      </c>
      <c r="Q639" s="4">
        <v>0</v>
      </c>
      <c r="R639" s="8">
        <v>45182.0000115741</v>
      </c>
      <c r="S639" s="6">
        <v>45187</v>
      </c>
      <c r="T639" s="4" t="s">
        <v>34</v>
      </c>
      <c r="U639" s="4">
        <v>124.19</v>
      </c>
      <c r="V639" s="4">
        <v>0</v>
      </c>
      <c r="W639" s="4">
        <v>0</v>
      </c>
      <c r="X639" s="4" t="s">
        <v>2939</v>
      </c>
      <c r="Y639" s="4" t="s">
        <v>2940</v>
      </c>
    </row>
    <row r="640" s="4" customFormat="1" spans="1:25">
      <c r="A640" s="4" t="s">
        <v>2941</v>
      </c>
      <c r="B640" s="4" t="s">
        <v>26</v>
      </c>
      <c r="C640" s="4" t="s">
        <v>27</v>
      </c>
      <c r="D640" s="4" t="s">
        <v>2942</v>
      </c>
      <c r="E640" s="4" t="s">
        <v>1951</v>
      </c>
      <c r="F640" s="6">
        <v>45182</v>
      </c>
      <c r="G640" s="6">
        <v>45184</v>
      </c>
      <c r="H640" s="4">
        <v>1</v>
      </c>
      <c r="I640" s="4">
        <v>2</v>
      </c>
      <c r="J640" s="4">
        <v>2</v>
      </c>
      <c r="K640" s="4" t="s">
        <v>30</v>
      </c>
      <c r="L640" s="4">
        <v>304.4</v>
      </c>
      <c r="M640" s="4">
        <v>304.4</v>
      </c>
      <c r="N640" s="4" t="s">
        <v>2943</v>
      </c>
      <c r="O640" s="4" t="s">
        <v>2090</v>
      </c>
      <c r="P640" s="4" t="s">
        <v>33</v>
      </c>
      <c r="Q640" s="4">
        <v>0</v>
      </c>
      <c r="R640" s="8">
        <v>45182.0000115741</v>
      </c>
      <c r="S640" s="6">
        <v>45187</v>
      </c>
      <c r="T640" s="4" t="s">
        <v>34</v>
      </c>
      <c r="U640" s="4">
        <v>304.4</v>
      </c>
      <c r="V640" s="4">
        <v>0</v>
      </c>
      <c r="W640" s="4">
        <v>0</v>
      </c>
      <c r="X640" s="4" t="s">
        <v>2944</v>
      </c>
      <c r="Y640" s="4" t="s">
        <v>36</v>
      </c>
    </row>
    <row r="641" s="4" customFormat="1" spans="1:25">
      <c r="A641" s="4" t="s">
        <v>2945</v>
      </c>
      <c r="B641" s="4" t="s">
        <v>26</v>
      </c>
      <c r="C641" s="4" t="s">
        <v>27</v>
      </c>
      <c r="D641" s="4" t="s">
        <v>2946</v>
      </c>
      <c r="E641" s="4" t="s">
        <v>843</v>
      </c>
      <c r="F641" s="6">
        <v>45183</v>
      </c>
      <c r="G641" s="6">
        <v>45184</v>
      </c>
      <c r="H641" s="4">
        <v>1</v>
      </c>
      <c r="I641" s="4">
        <v>1</v>
      </c>
      <c r="J641" s="4">
        <v>1</v>
      </c>
      <c r="K641" s="4" t="s">
        <v>30</v>
      </c>
      <c r="L641" s="4">
        <v>535.65</v>
      </c>
      <c r="M641" s="4">
        <v>535.65</v>
      </c>
      <c r="N641" s="4" t="s">
        <v>2947</v>
      </c>
      <c r="O641" s="4" t="s">
        <v>2090</v>
      </c>
      <c r="P641" s="4" t="s">
        <v>33</v>
      </c>
      <c r="Q641" s="4">
        <v>0</v>
      </c>
      <c r="R641" s="8">
        <v>45182</v>
      </c>
      <c r="S641" s="6">
        <v>45187</v>
      </c>
      <c r="T641" s="4" t="s">
        <v>34</v>
      </c>
      <c r="U641" s="4">
        <v>535.65</v>
      </c>
      <c r="V641" s="4">
        <v>0</v>
      </c>
      <c r="W641" s="4">
        <v>0</v>
      </c>
      <c r="X641" s="4" t="s">
        <v>2948</v>
      </c>
      <c r="Y641" s="4" t="s">
        <v>36</v>
      </c>
    </row>
    <row r="642" s="4" customFormat="1" spans="1:25">
      <c r="A642" s="4" t="s">
        <v>2949</v>
      </c>
      <c r="B642" s="4" t="s">
        <v>26</v>
      </c>
      <c r="C642" s="4" t="s">
        <v>27</v>
      </c>
      <c r="D642" s="4" t="s">
        <v>2950</v>
      </c>
      <c r="E642" s="4" t="s">
        <v>2951</v>
      </c>
      <c r="F642" s="6">
        <v>45183</v>
      </c>
      <c r="G642" s="6">
        <v>45184</v>
      </c>
      <c r="H642" s="4">
        <v>1</v>
      </c>
      <c r="I642" s="4">
        <v>1</v>
      </c>
      <c r="J642" s="4">
        <v>1</v>
      </c>
      <c r="K642" s="4" t="s">
        <v>30</v>
      </c>
      <c r="L642" s="4">
        <v>228.91</v>
      </c>
      <c r="M642" s="4">
        <v>228.91</v>
      </c>
      <c r="N642" s="4" t="s">
        <v>2952</v>
      </c>
      <c r="O642" s="4" t="s">
        <v>2090</v>
      </c>
      <c r="P642" s="4" t="s">
        <v>33</v>
      </c>
      <c r="Q642" s="4">
        <v>0</v>
      </c>
      <c r="R642" s="8">
        <v>45182.0000115741</v>
      </c>
      <c r="S642" s="6">
        <v>45187</v>
      </c>
      <c r="T642" s="4" t="s">
        <v>34</v>
      </c>
      <c r="U642" s="4">
        <v>228.91</v>
      </c>
      <c r="V642" s="4">
        <v>0</v>
      </c>
      <c r="W642" s="4">
        <v>0</v>
      </c>
      <c r="X642" s="4" t="s">
        <v>2953</v>
      </c>
      <c r="Y642" s="4" t="s">
        <v>2954</v>
      </c>
    </row>
    <row r="643" s="4" customFormat="1" spans="1:25">
      <c r="A643" s="4" t="s">
        <v>2955</v>
      </c>
      <c r="B643" s="4" t="s">
        <v>26</v>
      </c>
      <c r="C643" s="4" t="s">
        <v>27</v>
      </c>
      <c r="D643" s="4" t="s">
        <v>2956</v>
      </c>
      <c r="E643" s="4" t="s">
        <v>959</v>
      </c>
      <c r="F643" s="6">
        <v>45182</v>
      </c>
      <c r="G643" s="6">
        <v>45184</v>
      </c>
      <c r="H643" s="4">
        <v>1</v>
      </c>
      <c r="I643" s="4">
        <v>2</v>
      </c>
      <c r="J643" s="4">
        <v>2</v>
      </c>
      <c r="K643" s="4" t="s">
        <v>30</v>
      </c>
      <c r="L643" s="4">
        <v>401.88</v>
      </c>
      <c r="M643" s="4">
        <v>401.88</v>
      </c>
      <c r="N643" s="4" t="s">
        <v>2957</v>
      </c>
      <c r="O643" s="4" t="s">
        <v>2090</v>
      </c>
      <c r="P643" s="4" t="s">
        <v>33</v>
      </c>
      <c r="Q643" s="4">
        <v>0</v>
      </c>
      <c r="R643" s="8">
        <v>45182</v>
      </c>
      <c r="S643" s="6">
        <v>45187</v>
      </c>
      <c r="T643" s="4" t="s">
        <v>34</v>
      </c>
      <c r="U643" s="4">
        <v>401.88</v>
      </c>
      <c r="V643" s="4">
        <v>0</v>
      </c>
      <c r="W643" s="4">
        <v>0</v>
      </c>
      <c r="X643" s="4" t="s">
        <v>2958</v>
      </c>
      <c r="Y643" s="4" t="s">
        <v>2959</v>
      </c>
    </row>
    <row r="644" s="4" customFormat="1" spans="1:25">
      <c r="A644" s="4" t="s">
        <v>2960</v>
      </c>
      <c r="B644" s="4" t="s">
        <v>26</v>
      </c>
      <c r="C644" s="4" t="s">
        <v>27</v>
      </c>
      <c r="D644" s="4" t="s">
        <v>1308</v>
      </c>
      <c r="E644" s="4" t="s">
        <v>2961</v>
      </c>
      <c r="F644" s="6">
        <v>45183</v>
      </c>
      <c r="G644" s="6">
        <v>45184</v>
      </c>
      <c r="H644" s="4">
        <v>1</v>
      </c>
      <c r="I644" s="4">
        <v>1</v>
      </c>
      <c r="J644" s="4">
        <v>1</v>
      </c>
      <c r="K644" s="4" t="s">
        <v>30</v>
      </c>
      <c r="L644" s="4">
        <v>226.03</v>
      </c>
      <c r="M644" s="4">
        <v>226.03</v>
      </c>
      <c r="N644" s="4" t="s">
        <v>2962</v>
      </c>
      <c r="O644" s="4" t="s">
        <v>2090</v>
      </c>
      <c r="P644" s="4" t="s">
        <v>33</v>
      </c>
      <c r="Q644" s="4">
        <v>0</v>
      </c>
      <c r="R644" s="8">
        <v>45182.0000115741</v>
      </c>
      <c r="S644" s="6">
        <v>45187</v>
      </c>
      <c r="T644" s="4" t="s">
        <v>34</v>
      </c>
      <c r="U644" s="4">
        <v>226.03</v>
      </c>
      <c r="V644" s="4">
        <v>0</v>
      </c>
      <c r="W644" s="4">
        <v>0</v>
      </c>
      <c r="X644" s="4" t="s">
        <v>2963</v>
      </c>
      <c r="Y644" s="4" t="s">
        <v>2964</v>
      </c>
    </row>
    <row r="645" s="4" customFormat="1" spans="1:25">
      <c r="A645" s="4" t="s">
        <v>2965</v>
      </c>
      <c r="B645" s="4" t="s">
        <v>26</v>
      </c>
      <c r="C645" s="4" t="s">
        <v>27</v>
      </c>
      <c r="D645" s="4" t="s">
        <v>1830</v>
      </c>
      <c r="E645" s="4" t="s">
        <v>2966</v>
      </c>
      <c r="F645" s="6">
        <v>45183</v>
      </c>
      <c r="G645" s="6">
        <v>45184</v>
      </c>
      <c r="H645" s="4">
        <v>1</v>
      </c>
      <c r="I645" s="4">
        <v>1</v>
      </c>
      <c r="J645" s="4">
        <v>1</v>
      </c>
      <c r="K645" s="4" t="s">
        <v>30</v>
      </c>
      <c r="L645" s="4">
        <v>168.73</v>
      </c>
      <c r="M645" s="4">
        <v>168.73</v>
      </c>
      <c r="N645" s="4" t="s">
        <v>2967</v>
      </c>
      <c r="O645" s="4" t="s">
        <v>2090</v>
      </c>
      <c r="P645" s="4" t="s">
        <v>33</v>
      </c>
      <c r="Q645" s="4">
        <v>0</v>
      </c>
      <c r="R645" s="8">
        <v>45182.0000115741</v>
      </c>
      <c r="S645" s="6">
        <v>45187</v>
      </c>
      <c r="T645" s="4" t="s">
        <v>34</v>
      </c>
      <c r="U645" s="4">
        <v>168.73</v>
      </c>
      <c r="V645" s="4">
        <v>0</v>
      </c>
      <c r="W645" s="4">
        <v>0</v>
      </c>
      <c r="X645" s="4" t="s">
        <v>2968</v>
      </c>
      <c r="Y645" s="4" t="s">
        <v>2969</v>
      </c>
    </row>
    <row r="646" s="4" customFormat="1" spans="1:25">
      <c r="A646" s="4" t="s">
        <v>2970</v>
      </c>
      <c r="B646" s="4" t="s">
        <v>26</v>
      </c>
      <c r="C646" s="4" t="s">
        <v>27</v>
      </c>
      <c r="D646" s="4" t="s">
        <v>2971</v>
      </c>
      <c r="E646" s="4" t="s">
        <v>1951</v>
      </c>
      <c r="F646" s="6">
        <v>45183</v>
      </c>
      <c r="G646" s="6">
        <v>45184</v>
      </c>
      <c r="H646" s="4">
        <v>1</v>
      </c>
      <c r="I646" s="4">
        <v>1</v>
      </c>
      <c r="J646" s="4">
        <v>1</v>
      </c>
      <c r="K646" s="4" t="s">
        <v>30</v>
      </c>
      <c r="L646" s="4">
        <v>530.46</v>
      </c>
      <c r="M646" s="4">
        <v>530.46</v>
      </c>
      <c r="N646" s="4" t="s">
        <v>2972</v>
      </c>
      <c r="O646" s="4" t="s">
        <v>2090</v>
      </c>
      <c r="P646" s="4" t="s">
        <v>33</v>
      </c>
      <c r="Q646" s="4">
        <v>0</v>
      </c>
      <c r="R646" s="8">
        <v>45182</v>
      </c>
      <c r="S646" s="6">
        <v>45187</v>
      </c>
      <c r="T646" s="4" t="s">
        <v>34</v>
      </c>
      <c r="U646" s="4">
        <v>530.46</v>
      </c>
      <c r="V646" s="4">
        <v>0</v>
      </c>
      <c r="W646" s="4">
        <v>0</v>
      </c>
      <c r="X646" s="4" t="s">
        <v>2973</v>
      </c>
      <c r="Y646" s="4" t="s">
        <v>2974</v>
      </c>
    </row>
    <row r="647" s="4" customFormat="1" spans="1:25">
      <c r="A647" s="4" t="s">
        <v>2975</v>
      </c>
      <c r="B647" s="4" t="s">
        <v>26</v>
      </c>
      <c r="C647" s="4" t="s">
        <v>27</v>
      </c>
      <c r="D647" s="4" t="s">
        <v>2976</v>
      </c>
      <c r="E647" s="4" t="s">
        <v>2977</v>
      </c>
      <c r="F647" s="6">
        <v>45183</v>
      </c>
      <c r="G647" s="6">
        <v>45184</v>
      </c>
      <c r="H647" s="4">
        <v>1</v>
      </c>
      <c r="I647" s="4">
        <v>1</v>
      </c>
      <c r="J647" s="4">
        <v>1</v>
      </c>
      <c r="K647" s="4" t="s">
        <v>30</v>
      </c>
      <c r="L647" s="4">
        <v>63.79</v>
      </c>
      <c r="M647" s="4">
        <v>63.79</v>
      </c>
      <c r="N647" s="4" t="s">
        <v>2978</v>
      </c>
      <c r="O647" s="4" t="s">
        <v>2090</v>
      </c>
      <c r="P647" s="4" t="s">
        <v>33</v>
      </c>
      <c r="Q647" s="4">
        <v>0</v>
      </c>
      <c r="R647" s="8">
        <v>45182</v>
      </c>
      <c r="S647" s="6">
        <v>45187</v>
      </c>
      <c r="T647" s="4" t="s">
        <v>34</v>
      </c>
      <c r="U647" s="4">
        <v>63.79</v>
      </c>
      <c r="V647" s="4">
        <v>0</v>
      </c>
      <c r="W647" s="4">
        <v>0</v>
      </c>
      <c r="X647" s="4" t="s">
        <v>2979</v>
      </c>
      <c r="Y647" s="4" t="s">
        <v>2980</v>
      </c>
    </row>
    <row r="648" s="4" customFormat="1" spans="1:25">
      <c r="A648" s="4" t="s">
        <v>2981</v>
      </c>
      <c r="B648" s="4" t="s">
        <v>26</v>
      </c>
      <c r="C648" s="4" t="s">
        <v>27</v>
      </c>
      <c r="D648" s="4" t="s">
        <v>2099</v>
      </c>
      <c r="E648" s="4" t="s">
        <v>2982</v>
      </c>
      <c r="F648" s="6">
        <v>45183</v>
      </c>
      <c r="G648" s="6">
        <v>45184</v>
      </c>
      <c r="H648" s="4">
        <v>1</v>
      </c>
      <c r="I648" s="4">
        <v>1</v>
      </c>
      <c r="J648" s="4">
        <v>1</v>
      </c>
      <c r="K648" s="4" t="s">
        <v>30</v>
      </c>
      <c r="L648" s="4">
        <v>726.97</v>
      </c>
      <c r="M648" s="4">
        <v>726.97</v>
      </c>
      <c r="N648" s="4" t="s">
        <v>2983</v>
      </c>
      <c r="O648" s="4" t="s">
        <v>2090</v>
      </c>
      <c r="P648" s="4" t="s">
        <v>33</v>
      </c>
      <c r="Q648" s="4">
        <v>0</v>
      </c>
      <c r="R648" s="8">
        <v>45182</v>
      </c>
      <c r="S648" s="6">
        <v>45187</v>
      </c>
      <c r="T648" s="4" t="s">
        <v>34</v>
      </c>
      <c r="U648" s="4">
        <v>726.97</v>
      </c>
      <c r="V648" s="4">
        <v>0</v>
      </c>
      <c r="W648" s="4">
        <v>0</v>
      </c>
      <c r="X648" s="4" t="s">
        <v>2984</v>
      </c>
      <c r="Y648" s="4" t="s">
        <v>2985</v>
      </c>
    </row>
    <row r="649" s="4" customFormat="1" spans="1:25">
      <c r="A649" s="4" t="s">
        <v>2986</v>
      </c>
      <c r="B649" s="4" t="s">
        <v>26</v>
      </c>
      <c r="C649" s="4" t="s">
        <v>27</v>
      </c>
      <c r="D649" s="4" t="s">
        <v>2987</v>
      </c>
      <c r="E649" s="4" t="s">
        <v>934</v>
      </c>
      <c r="F649" s="6">
        <v>45183</v>
      </c>
      <c r="G649" s="6">
        <v>45184</v>
      </c>
      <c r="H649" s="4">
        <v>1</v>
      </c>
      <c r="I649" s="4">
        <v>1</v>
      </c>
      <c r="J649" s="4">
        <v>1</v>
      </c>
      <c r="K649" s="4" t="s">
        <v>30</v>
      </c>
      <c r="L649" s="4">
        <v>771.39</v>
      </c>
      <c r="M649" s="4">
        <v>771.39</v>
      </c>
      <c r="N649" s="4" t="s">
        <v>2988</v>
      </c>
      <c r="O649" s="4" t="s">
        <v>2090</v>
      </c>
      <c r="P649" s="4" t="s">
        <v>33</v>
      </c>
      <c r="Q649" s="4">
        <v>0</v>
      </c>
      <c r="R649" s="8">
        <v>45182</v>
      </c>
      <c r="S649" s="6">
        <v>45187</v>
      </c>
      <c r="T649" s="4" t="s">
        <v>34</v>
      </c>
      <c r="U649" s="4">
        <v>771.39</v>
      </c>
      <c r="V649" s="4">
        <v>0</v>
      </c>
      <c r="W649" s="4">
        <v>0</v>
      </c>
      <c r="X649" s="4" t="s">
        <v>2989</v>
      </c>
      <c r="Y649" s="4" t="s">
        <v>2990</v>
      </c>
    </row>
    <row r="650" s="4" customFormat="1" spans="1:25">
      <c r="A650" s="4" t="s">
        <v>2991</v>
      </c>
      <c r="B650" s="4" t="s">
        <v>26</v>
      </c>
      <c r="C650" s="4" t="s">
        <v>27</v>
      </c>
      <c r="D650" s="4" t="s">
        <v>2992</v>
      </c>
      <c r="E650" s="4" t="s">
        <v>2993</v>
      </c>
      <c r="F650" s="6">
        <v>45183</v>
      </c>
      <c r="G650" s="6">
        <v>45184</v>
      </c>
      <c r="H650" s="4">
        <v>1</v>
      </c>
      <c r="I650" s="4">
        <v>1</v>
      </c>
      <c r="J650" s="4">
        <v>1</v>
      </c>
      <c r="K650" s="4" t="s">
        <v>30</v>
      </c>
      <c r="L650" s="4">
        <v>326.35</v>
      </c>
      <c r="M650" s="4">
        <v>326.35</v>
      </c>
      <c r="N650" s="4" t="s">
        <v>2994</v>
      </c>
      <c r="O650" s="4" t="s">
        <v>2090</v>
      </c>
      <c r="P650" s="4" t="s">
        <v>33</v>
      </c>
      <c r="Q650" s="4">
        <v>0</v>
      </c>
      <c r="R650" s="8">
        <v>45182.0000115741</v>
      </c>
      <c r="S650" s="6">
        <v>45187</v>
      </c>
      <c r="T650" s="4" t="s">
        <v>34</v>
      </c>
      <c r="U650" s="4">
        <v>326.35</v>
      </c>
      <c r="V650" s="4">
        <v>0</v>
      </c>
      <c r="W650" s="4">
        <v>0</v>
      </c>
      <c r="X650" s="4" t="s">
        <v>2995</v>
      </c>
      <c r="Y650" s="4" t="s">
        <v>36</v>
      </c>
    </row>
    <row r="651" s="4" customFormat="1" spans="1:25">
      <c r="A651" s="4" t="s">
        <v>2996</v>
      </c>
      <c r="B651" s="4" t="s">
        <v>26</v>
      </c>
      <c r="C651" s="4" t="s">
        <v>27</v>
      </c>
      <c r="D651" s="4" t="s">
        <v>2099</v>
      </c>
      <c r="E651" s="4" t="s">
        <v>2982</v>
      </c>
      <c r="F651" s="6">
        <v>45183</v>
      </c>
      <c r="G651" s="6">
        <v>45184</v>
      </c>
      <c r="H651" s="4">
        <v>1</v>
      </c>
      <c r="I651" s="4">
        <v>1</v>
      </c>
      <c r="J651" s="4">
        <v>1</v>
      </c>
      <c r="K651" s="4" t="s">
        <v>30</v>
      </c>
      <c r="L651" s="4">
        <v>726.97</v>
      </c>
      <c r="M651" s="4">
        <v>726.97</v>
      </c>
      <c r="N651" s="4" t="s">
        <v>2997</v>
      </c>
      <c r="O651" s="4" t="s">
        <v>2090</v>
      </c>
      <c r="P651" s="4" t="s">
        <v>33</v>
      </c>
      <c r="Q651" s="4">
        <v>0</v>
      </c>
      <c r="R651" s="8">
        <v>45182</v>
      </c>
      <c r="S651" s="6">
        <v>45187</v>
      </c>
      <c r="T651" s="4" t="s">
        <v>34</v>
      </c>
      <c r="U651" s="4">
        <v>726.97</v>
      </c>
      <c r="V651" s="4">
        <v>0</v>
      </c>
      <c r="W651" s="4">
        <v>0</v>
      </c>
      <c r="X651" s="4" t="s">
        <v>2998</v>
      </c>
      <c r="Y651" s="4" t="s">
        <v>2999</v>
      </c>
    </row>
    <row r="652" s="4" customFormat="1" spans="1:25">
      <c r="A652" s="4" t="s">
        <v>3000</v>
      </c>
      <c r="B652" s="4" t="s">
        <v>26</v>
      </c>
      <c r="C652" s="4" t="s">
        <v>27</v>
      </c>
      <c r="D652" s="4" t="s">
        <v>3001</v>
      </c>
      <c r="E652" s="4" t="s">
        <v>208</v>
      </c>
      <c r="F652" s="6">
        <v>45183</v>
      </c>
      <c r="G652" s="6">
        <v>45184</v>
      </c>
      <c r="H652" s="4">
        <v>1</v>
      </c>
      <c r="I652" s="4">
        <v>1</v>
      </c>
      <c r="J652" s="4">
        <v>1</v>
      </c>
      <c r="K652" s="4" t="s">
        <v>30</v>
      </c>
      <c r="L652" s="4">
        <v>1388.74</v>
      </c>
      <c r="M652" s="4">
        <v>1388.74</v>
      </c>
      <c r="N652" s="4" t="s">
        <v>3002</v>
      </c>
      <c r="O652" s="4" t="s">
        <v>2090</v>
      </c>
      <c r="P652" s="4" t="s">
        <v>33</v>
      </c>
      <c r="Q652" s="4">
        <v>0</v>
      </c>
      <c r="R652" s="8">
        <v>45182</v>
      </c>
      <c r="S652" s="6">
        <v>45187</v>
      </c>
      <c r="T652" s="4" t="s">
        <v>34</v>
      </c>
      <c r="U652" s="4">
        <v>1388.74</v>
      </c>
      <c r="V652" s="4">
        <v>0</v>
      </c>
      <c r="W652" s="4">
        <v>0</v>
      </c>
      <c r="X652" s="4" t="s">
        <v>3003</v>
      </c>
      <c r="Y652" s="4" t="s">
        <v>36</v>
      </c>
    </row>
    <row r="653" s="4" customFormat="1" spans="1:25">
      <c r="A653" s="4" t="s">
        <v>3004</v>
      </c>
      <c r="B653" s="4" t="s">
        <v>26</v>
      </c>
      <c r="C653" s="4" t="s">
        <v>27</v>
      </c>
      <c r="D653" s="4" t="s">
        <v>3005</v>
      </c>
      <c r="E653" s="4" t="s">
        <v>3006</v>
      </c>
      <c r="F653" s="6">
        <v>45183</v>
      </c>
      <c r="G653" s="6">
        <v>45184</v>
      </c>
      <c r="H653" s="4">
        <v>1</v>
      </c>
      <c r="I653" s="4">
        <v>1</v>
      </c>
      <c r="J653" s="4">
        <v>1</v>
      </c>
      <c r="K653" s="4" t="s">
        <v>30</v>
      </c>
      <c r="L653" s="4">
        <v>290.56</v>
      </c>
      <c r="M653" s="4">
        <v>290.56</v>
      </c>
      <c r="N653" s="4" t="s">
        <v>3007</v>
      </c>
      <c r="O653" s="4" t="s">
        <v>2090</v>
      </c>
      <c r="P653" s="4" t="s">
        <v>33</v>
      </c>
      <c r="Q653" s="4">
        <v>0</v>
      </c>
      <c r="R653" s="8">
        <v>45182.0000115741</v>
      </c>
      <c r="S653" s="6">
        <v>45187</v>
      </c>
      <c r="T653" s="4" t="s">
        <v>34</v>
      </c>
      <c r="U653" s="4">
        <v>290.56</v>
      </c>
      <c r="V653" s="4">
        <v>0</v>
      </c>
      <c r="W653" s="4">
        <v>0</v>
      </c>
      <c r="X653" s="4" t="s">
        <v>3008</v>
      </c>
      <c r="Y653" s="4" t="s">
        <v>36</v>
      </c>
    </row>
    <row r="654" s="4" customFormat="1" spans="1:25">
      <c r="A654" s="4" t="s">
        <v>3009</v>
      </c>
      <c r="B654" s="4" t="s">
        <v>26</v>
      </c>
      <c r="C654" s="4" t="s">
        <v>27</v>
      </c>
      <c r="D654" s="4" t="s">
        <v>3010</v>
      </c>
      <c r="E654" s="4" t="s">
        <v>2185</v>
      </c>
      <c r="F654" s="6">
        <v>45183</v>
      </c>
      <c r="G654" s="6">
        <v>45184</v>
      </c>
      <c r="H654" s="4">
        <v>1</v>
      </c>
      <c r="I654" s="4">
        <v>1</v>
      </c>
      <c r="J654" s="4">
        <v>1</v>
      </c>
      <c r="K654" s="4" t="s">
        <v>30</v>
      </c>
      <c r="L654" s="4">
        <v>564.43</v>
      </c>
      <c r="M654" s="4">
        <v>564.43</v>
      </c>
      <c r="N654" s="4" t="s">
        <v>3011</v>
      </c>
      <c r="O654" s="4" t="s">
        <v>2090</v>
      </c>
      <c r="P654" s="4" t="s">
        <v>33</v>
      </c>
      <c r="Q654" s="4">
        <v>0</v>
      </c>
      <c r="R654" s="8">
        <v>45182.0000115741</v>
      </c>
      <c r="S654" s="6">
        <v>45187</v>
      </c>
      <c r="T654" s="4" t="s">
        <v>34</v>
      </c>
      <c r="U654" s="4">
        <v>564.43</v>
      </c>
      <c r="V654" s="4">
        <v>0</v>
      </c>
      <c r="W654" s="4">
        <v>0</v>
      </c>
      <c r="X654" s="4" t="s">
        <v>3012</v>
      </c>
      <c r="Y654" s="4" t="s">
        <v>3013</v>
      </c>
    </row>
    <row r="655" s="4" customFormat="1" spans="1:25">
      <c r="A655" s="4" t="s">
        <v>3014</v>
      </c>
      <c r="B655" s="4" t="s">
        <v>26</v>
      </c>
      <c r="C655" s="4" t="s">
        <v>27</v>
      </c>
      <c r="D655" s="4" t="s">
        <v>3015</v>
      </c>
      <c r="E655" s="4" t="s">
        <v>3016</v>
      </c>
      <c r="F655" s="6">
        <v>45183</v>
      </c>
      <c r="G655" s="6">
        <v>45184</v>
      </c>
      <c r="H655" s="4">
        <v>1</v>
      </c>
      <c r="I655" s="4">
        <v>1</v>
      </c>
      <c r="J655" s="4">
        <v>1</v>
      </c>
      <c r="K655" s="4" t="s">
        <v>30</v>
      </c>
      <c r="L655" s="4">
        <v>1107.64</v>
      </c>
      <c r="M655" s="4">
        <v>1107.64</v>
      </c>
      <c r="N655" s="4" t="s">
        <v>3017</v>
      </c>
      <c r="O655" s="4" t="s">
        <v>2090</v>
      </c>
      <c r="P655" s="4" t="s">
        <v>33</v>
      </c>
      <c r="Q655" s="4">
        <v>0</v>
      </c>
      <c r="R655" s="8">
        <v>45182.0000115741</v>
      </c>
      <c r="S655" s="6">
        <v>45187</v>
      </c>
      <c r="T655" s="4" t="s">
        <v>34</v>
      </c>
      <c r="U655" s="4">
        <v>1107.64</v>
      </c>
      <c r="V655" s="4">
        <v>0</v>
      </c>
      <c r="W655" s="4">
        <v>0</v>
      </c>
      <c r="X655" s="4" t="s">
        <v>3018</v>
      </c>
      <c r="Y655" s="4" t="s">
        <v>3019</v>
      </c>
    </row>
    <row r="656" s="4" customFormat="1" spans="1:25">
      <c r="A656" s="4" t="s">
        <v>3020</v>
      </c>
      <c r="B656" s="4" t="s">
        <v>26</v>
      </c>
      <c r="C656" s="4" t="s">
        <v>27</v>
      </c>
      <c r="D656" s="4" t="s">
        <v>3021</v>
      </c>
      <c r="E656" s="4" t="s">
        <v>3022</v>
      </c>
      <c r="F656" s="6">
        <v>45183</v>
      </c>
      <c r="G656" s="6">
        <v>45184</v>
      </c>
      <c r="H656" s="4">
        <v>4</v>
      </c>
      <c r="I656" s="4">
        <v>1</v>
      </c>
      <c r="J656" s="4">
        <v>4</v>
      </c>
      <c r="K656" s="4" t="s">
        <v>30</v>
      </c>
      <c r="L656" s="4">
        <v>10903.8</v>
      </c>
      <c r="M656" s="4">
        <v>10903.8</v>
      </c>
      <c r="N656" s="4" t="s">
        <v>3023</v>
      </c>
      <c r="O656" s="4" t="s">
        <v>2090</v>
      </c>
      <c r="P656" s="4" t="s">
        <v>33</v>
      </c>
      <c r="Q656" s="4">
        <v>0</v>
      </c>
      <c r="R656" s="8">
        <v>45183</v>
      </c>
      <c r="S656" s="6">
        <v>45187</v>
      </c>
      <c r="T656" s="4" t="s">
        <v>34</v>
      </c>
      <c r="U656" s="4">
        <v>10903.8</v>
      </c>
      <c r="V656" s="4">
        <v>0</v>
      </c>
      <c r="W656" s="4">
        <v>0</v>
      </c>
      <c r="X656" s="4" t="s">
        <v>3024</v>
      </c>
      <c r="Y656" s="4" t="s">
        <v>36</v>
      </c>
    </row>
    <row r="657" s="4" customFormat="1" spans="1:25">
      <c r="A657" s="4" t="s">
        <v>3025</v>
      </c>
      <c r="B657" s="4" t="s">
        <v>26</v>
      </c>
      <c r="C657" s="4" t="s">
        <v>27</v>
      </c>
      <c r="D657" s="4" t="s">
        <v>1971</v>
      </c>
      <c r="E657" s="4" t="s">
        <v>3026</v>
      </c>
      <c r="F657" s="6">
        <v>45183</v>
      </c>
      <c r="G657" s="6">
        <v>45184</v>
      </c>
      <c r="H657" s="4">
        <v>1</v>
      </c>
      <c r="I657" s="4">
        <v>1</v>
      </c>
      <c r="J657" s="4">
        <v>1</v>
      </c>
      <c r="K657" s="4" t="s">
        <v>30</v>
      </c>
      <c r="L657" s="4">
        <v>280.97</v>
      </c>
      <c r="M657" s="4">
        <v>280.97</v>
      </c>
      <c r="N657" s="4" t="s">
        <v>3027</v>
      </c>
      <c r="O657" s="4" t="s">
        <v>2090</v>
      </c>
      <c r="P657" s="4" t="s">
        <v>33</v>
      </c>
      <c r="Q657" s="4">
        <v>0</v>
      </c>
      <c r="R657" s="8">
        <v>45183</v>
      </c>
      <c r="S657" s="6">
        <v>45187</v>
      </c>
      <c r="T657" s="4" t="s">
        <v>34</v>
      </c>
      <c r="U657" s="4">
        <v>280.97</v>
      </c>
      <c r="V657" s="4">
        <v>0</v>
      </c>
      <c r="W657" s="4">
        <v>0</v>
      </c>
      <c r="X657" s="4" t="s">
        <v>3028</v>
      </c>
      <c r="Y657" s="4" t="s">
        <v>3029</v>
      </c>
    </row>
    <row r="658" s="4" customFormat="1" spans="1:25">
      <c r="A658" s="4" t="s">
        <v>3030</v>
      </c>
      <c r="B658" s="4" t="s">
        <v>26</v>
      </c>
      <c r="C658" s="4" t="s">
        <v>27</v>
      </c>
      <c r="D658" s="4" t="s">
        <v>707</v>
      </c>
      <c r="E658" s="4" t="s">
        <v>650</v>
      </c>
      <c r="F658" s="6">
        <v>45183</v>
      </c>
      <c r="G658" s="6">
        <v>45184</v>
      </c>
      <c r="H658" s="4">
        <v>1</v>
      </c>
      <c r="I658" s="4">
        <v>1</v>
      </c>
      <c r="J658" s="4">
        <v>1</v>
      </c>
      <c r="K658" s="4" t="s">
        <v>30</v>
      </c>
      <c r="L658" s="4">
        <v>1060.72</v>
      </c>
      <c r="M658" s="4">
        <v>1060.72</v>
      </c>
      <c r="N658" s="4" t="s">
        <v>3031</v>
      </c>
      <c r="O658" s="4" t="s">
        <v>2090</v>
      </c>
      <c r="P658" s="4" t="s">
        <v>33</v>
      </c>
      <c r="Q658" s="4">
        <v>0</v>
      </c>
      <c r="R658" s="8">
        <v>45183.0000115741</v>
      </c>
      <c r="S658" s="6">
        <v>45187</v>
      </c>
      <c r="T658" s="4" t="s">
        <v>34</v>
      </c>
      <c r="U658" s="4">
        <v>1060.72</v>
      </c>
      <c r="V658" s="4">
        <v>0</v>
      </c>
      <c r="W658" s="4">
        <v>0</v>
      </c>
      <c r="X658" s="4" t="s">
        <v>3032</v>
      </c>
      <c r="Y658" s="4" t="s">
        <v>2056</v>
      </c>
    </row>
    <row r="659" s="4" customFormat="1" spans="1:25">
      <c r="A659" s="4" t="s">
        <v>3033</v>
      </c>
      <c r="B659" s="4" t="s">
        <v>26</v>
      </c>
      <c r="C659" s="4" t="s">
        <v>27</v>
      </c>
      <c r="D659" s="4" t="s">
        <v>3034</v>
      </c>
      <c r="E659" s="4" t="s">
        <v>3035</v>
      </c>
      <c r="F659" s="6">
        <v>45183</v>
      </c>
      <c r="G659" s="6">
        <v>45184</v>
      </c>
      <c r="H659" s="4">
        <v>1</v>
      </c>
      <c r="I659" s="4">
        <v>1</v>
      </c>
      <c r="J659" s="4">
        <v>1</v>
      </c>
      <c r="K659" s="4" t="s">
        <v>30</v>
      </c>
      <c r="L659" s="4">
        <v>265.94</v>
      </c>
      <c r="M659" s="4">
        <v>265.94</v>
      </c>
      <c r="N659" s="4" t="s">
        <v>3036</v>
      </c>
      <c r="O659" s="4" t="s">
        <v>2090</v>
      </c>
      <c r="P659" s="4" t="s">
        <v>33</v>
      </c>
      <c r="Q659" s="4">
        <v>0</v>
      </c>
      <c r="R659" s="8">
        <v>45183.0000115741</v>
      </c>
      <c r="S659" s="6">
        <v>45187</v>
      </c>
      <c r="T659" s="4" t="s">
        <v>34</v>
      </c>
      <c r="U659" s="4">
        <v>265.94</v>
      </c>
      <c r="V659" s="4">
        <v>0</v>
      </c>
      <c r="W659" s="4">
        <v>0</v>
      </c>
      <c r="X659" s="4" t="s">
        <v>3037</v>
      </c>
      <c r="Y659" s="4" t="s">
        <v>3038</v>
      </c>
    </row>
    <row r="660" s="4" customFormat="1" spans="1:25">
      <c r="A660" s="4" t="s">
        <v>3039</v>
      </c>
      <c r="B660" s="4" t="s">
        <v>26</v>
      </c>
      <c r="C660" s="4" t="s">
        <v>27</v>
      </c>
      <c r="D660" s="4" t="s">
        <v>3040</v>
      </c>
      <c r="E660" s="4" t="s">
        <v>3041</v>
      </c>
      <c r="F660" s="6">
        <v>45183</v>
      </c>
      <c r="G660" s="6">
        <v>45184</v>
      </c>
      <c r="H660" s="4">
        <v>1</v>
      </c>
      <c r="I660" s="4">
        <v>1</v>
      </c>
      <c r="J660" s="4">
        <v>1</v>
      </c>
      <c r="K660" s="4" t="s">
        <v>30</v>
      </c>
      <c r="L660" s="4">
        <v>398.59</v>
      </c>
      <c r="M660" s="4">
        <v>398.59</v>
      </c>
      <c r="N660" s="4" t="s">
        <v>3042</v>
      </c>
      <c r="O660" s="4" t="s">
        <v>2090</v>
      </c>
      <c r="P660" s="4" t="s">
        <v>33</v>
      </c>
      <c r="Q660" s="4">
        <v>0</v>
      </c>
      <c r="R660" s="8">
        <v>45183.0000115741</v>
      </c>
      <c r="S660" s="6">
        <v>45187</v>
      </c>
      <c r="T660" s="4" t="s">
        <v>34</v>
      </c>
      <c r="U660" s="4">
        <v>398.59</v>
      </c>
      <c r="V660" s="4">
        <v>0</v>
      </c>
      <c r="W660" s="4">
        <v>0</v>
      </c>
      <c r="X660" s="4" t="s">
        <v>3043</v>
      </c>
      <c r="Y660" s="4" t="s">
        <v>3044</v>
      </c>
    </row>
    <row r="661" s="4" customFormat="1" spans="1:25">
      <c r="A661" s="4" t="s">
        <v>3045</v>
      </c>
      <c r="B661" s="4" t="s">
        <v>26</v>
      </c>
      <c r="C661" s="4" t="s">
        <v>27</v>
      </c>
      <c r="D661" s="4" t="s">
        <v>3046</v>
      </c>
      <c r="E661" s="4" t="s">
        <v>3047</v>
      </c>
      <c r="F661" s="6">
        <v>45183</v>
      </c>
      <c r="G661" s="6">
        <v>45184</v>
      </c>
      <c r="H661" s="4">
        <v>1</v>
      </c>
      <c r="I661" s="4">
        <v>1</v>
      </c>
      <c r="J661" s="4">
        <v>1</v>
      </c>
      <c r="K661" s="4" t="s">
        <v>30</v>
      </c>
      <c r="L661" s="4">
        <v>537.84</v>
      </c>
      <c r="M661" s="4">
        <v>537.84</v>
      </c>
      <c r="N661" s="4" t="s">
        <v>3048</v>
      </c>
      <c r="O661" s="4" t="s">
        <v>2090</v>
      </c>
      <c r="P661" s="4" t="s">
        <v>33</v>
      </c>
      <c r="Q661" s="4">
        <v>0</v>
      </c>
      <c r="R661" s="8">
        <v>45183</v>
      </c>
      <c r="S661" s="6">
        <v>45187</v>
      </c>
      <c r="T661" s="4" t="s">
        <v>34</v>
      </c>
      <c r="U661" s="4">
        <v>537.84</v>
      </c>
      <c r="V661" s="4">
        <v>0</v>
      </c>
      <c r="W661" s="4">
        <v>0</v>
      </c>
      <c r="X661" s="4" t="s">
        <v>3049</v>
      </c>
      <c r="Y661" s="4" t="s">
        <v>36</v>
      </c>
    </row>
    <row r="662" s="4" customFormat="1" spans="1:25">
      <c r="A662" s="4" t="s">
        <v>3050</v>
      </c>
      <c r="B662" s="4" t="s">
        <v>26</v>
      </c>
      <c r="C662" s="4" t="s">
        <v>27</v>
      </c>
      <c r="D662" s="4" t="s">
        <v>3051</v>
      </c>
      <c r="E662" s="4" t="s">
        <v>3052</v>
      </c>
      <c r="F662" s="6">
        <v>45183</v>
      </c>
      <c r="G662" s="6">
        <v>45184</v>
      </c>
      <c r="H662" s="4">
        <v>1</v>
      </c>
      <c r="I662" s="4">
        <v>1</v>
      </c>
      <c r="J662" s="4">
        <v>1</v>
      </c>
      <c r="K662" s="4" t="s">
        <v>30</v>
      </c>
      <c r="L662" s="4">
        <v>2097.94</v>
      </c>
      <c r="M662" s="4">
        <v>2097.94</v>
      </c>
      <c r="N662" s="4" t="s">
        <v>3053</v>
      </c>
      <c r="O662" s="4" t="s">
        <v>2090</v>
      </c>
      <c r="P662" s="4" t="s">
        <v>33</v>
      </c>
      <c r="Q662" s="4">
        <v>0</v>
      </c>
      <c r="R662" s="8">
        <v>45183.0000115741</v>
      </c>
      <c r="S662" s="6">
        <v>45187</v>
      </c>
      <c r="T662" s="4" t="s">
        <v>34</v>
      </c>
      <c r="U662" s="4">
        <v>2097.94</v>
      </c>
      <c r="V662" s="4">
        <v>0</v>
      </c>
      <c r="W662" s="4">
        <v>0</v>
      </c>
      <c r="X662" s="4" t="s">
        <v>3054</v>
      </c>
      <c r="Y662" s="4" t="s">
        <v>3055</v>
      </c>
    </row>
    <row r="663" s="4" customFormat="1" spans="1:25">
      <c r="A663" s="4" t="s">
        <v>3056</v>
      </c>
      <c r="B663" s="4" t="s">
        <v>26</v>
      </c>
      <c r="C663" s="4" t="s">
        <v>27</v>
      </c>
      <c r="D663" s="4" t="s">
        <v>3057</v>
      </c>
      <c r="E663" s="4" t="s">
        <v>3058</v>
      </c>
      <c r="F663" s="6">
        <v>45183</v>
      </c>
      <c r="G663" s="6">
        <v>45184</v>
      </c>
      <c r="H663" s="4">
        <v>1</v>
      </c>
      <c r="I663" s="4">
        <v>1</v>
      </c>
      <c r="J663" s="4">
        <v>1</v>
      </c>
      <c r="K663" s="4" t="s">
        <v>30</v>
      </c>
      <c r="L663" s="4">
        <v>770.36</v>
      </c>
      <c r="M663" s="4">
        <v>770.36</v>
      </c>
      <c r="N663" s="4" t="s">
        <v>3059</v>
      </c>
      <c r="O663" s="4" t="s">
        <v>2090</v>
      </c>
      <c r="P663" s="4" t="s">
        <v>33</v>
      </c>
      <c r="Q663" s="4">
        <v>0</v>
      </c>
      <c r="R663" s="8">
        <v>45183</v>
      </c>
      <c r="S663" s="6">
        <v>45187</v>
      </c>
      <c r="T663" s="4" t="s">
        <v>34</v>
      </c>
      <c r="U663" s="4">
        <v>770.36</v>
      </c>
      <c r="V663" s="4">
        <v>0</v>
      </c>
      <c r="W663" s="4">
        <v>0</v>
      </c>
      <c r="X663" s="4" t="s">
        <v>3060</v>
      </c>
      <c r="Y663" s="4" t="s">
        <v>3061</v>
      </c>
    </row>
    <row r="664" s="4" customFormat="1" spans="1:25">
      <c r="A664" s="4" t="s">
        <v>3062</v>
      </c>
      <c r="B664" s="4" t="s">
        <v>26</v>
      </c>
      <c r="C664" s="4" t="s">
        <v>27</v>
      </c>
      <c r="D664" s="4" t="s">
        <v>3063</v>
      </c>
      <c r="E664" s="4" t="s">
        <v>3064</v>
      </c>
      <c r="F664" s="6">
        <v>45183</v>
      </c>
      <c r="G664" s="6">
        <v>45184</v>
      </c>
      <c r="H664" s="4">
        <v>1</v>
      </c>
      <c r="I664" s="4">
        <v>1</v>
      </c>
      <c r="J664" s="4">
        <v>1</v>
      </c>
      <c r="K664" s="4" t="s">
        <v>30</v>
      </c>
      <c r="L664" s="4">
        <v>799.32</v>
      </c>
      <c r="M664" s="4">
        <v>799.32</v>
      </c>
      <c r="N664" s="4" t="s">
        <v>3065</v>
      </c>
      <c r="O664" s="4" t="s">
        <v>2090</v>
      </c>
      <c r="P664" s="4" t="s">
        <v>33</v>
      </c>
      <c r="Q664" s="4">
        <v>0</v>
      </c>
      <c r="R664" s="8">
        <v>45183.0000115741</v>
      </c>
      <c r="S664" s="6">
        <v>45187</v>
      </c>
      <c r="T664" s="4" t="s">
        <v>34</v>
      </c>
      <c r="U664" s="4">
        <v>799.32</v>
      </c>
      <c r="V664" s="4">
        <v>0</v>
      </c>
      <c r="W664" s="4">
        <v>0</v>
      </c>
      <c r="X664" s="4" t="s">
        <v>3066</v>
      </c>
      <c r="Y664" s="4" t="s">
        <v>3067</v>
      </c>
    </row>
    <row r="665" s="4" customFormat="1" spans="1:25">
      <c r="A665" s="4" t="s">
        <v>3068</v>
      </c>
      <c r="B665" s="4" t="s">
        <v>26</v>
      </c>
      <c r="C665" s="4" t="s">
        <v>27</v>
      </c>
      <c r="D665" s="4" t="s">
        <v>783</v>
      </c>
      <c r="E665" s="4" t="s">
        <v>3069</v>
      </c>
      <c r="F665" s="6">
        <v>45183</v>
      </c>
      <c r="G665" s="6">
        <v>45184</v>
      </c>
      <c r="H665" s="4">
        <v>1</v>
      </c>
      <c r="I665" s="4">
        <v>1</v>
      </c>
      <c r="J665" s="4">
        <v>1</v>
      </c>
      <c r="K665" s="4" t="s">
        <v>30</v>
      </c>
      <c r="L665" s="4">
        <v>352.27</v>
      </c>
      <c r="M665" s="4">
        <v>352.27</v>
      </c>
      <c r="N665" s="4" t="s">
        <v>3070</v>
      </c>
      <c r="O665" s="4" t="s">
        <v>2090</v>
      </c>
      <c r="P665" s="4" t="s">
        <v>33</v>
      </c>
      <c r="Q665" s="4">
        <v>0</v>
      </c>
      <c r="R665" s="8">
        <v>45183</v>
      </c>
      <c r="S665" s="6">
        <v>45187</v>
      </c>
      <c r="T665" s="4" t="s">
        <v>34</v>
      </c>
      <c r="U665" s="4">
        <v>352.27</v>
      </c>
      <c r="V665" s="4">
        <v>0</v>
      </c>
      <c r="W665" s="4">
        <v>0</v>
      </c>
      <c r="X665" s="4" t="s">
        <v>3071</v>
      </c>
      <c r="Y665" s="4" t="s">
        <v>36</v>
      </c>
    </row>
    <row r="666" s="4" customFormat="1" spans="1:25">
      <c r="A666" s="4" t="s">
        <v>3072</v>
      </c>
      <c r="B666" s="4" t="s">
        <v>26</v>
      </c>
      <c r="C666" s="4" t="s">
        <v>27</v>
      </c>
      <c r="D666" s="4" t="s">
        <v>3073</v>
      </c>
      <c r="E666" s="4" t="s">
        <v>2084</v>
      </c>
      <c r="F666" s="6">
        <v>45183</v>
      </c>
      <c r="G666" s="6">
        <v>45184</v>
      </c>
      <c r="H666" s="4">
        <v>1</v>
      </c>
      <c r="I666" s="4">
        <v>1</v>
      </c>
      <c r="J666" s="4">
        <v>1</v>
      </c>
      <c r="K666" s="4" t="s">
        <v>30</v>
      </c>
      <c r="L666" s="4">
        <v>507.34</v>
      </c>
      <c r="M666" s="4">
        <v>507.34</v>
      </c>
      <c r="N666" s="4" t="s">
        <v>3074</v>
      </c>
      <c r="O666" s="4" t="s">
        <v>2090</v>
      </c>
      <c r="P666" s="4" t="s">
        <v>33</v>
      </c>
      <c r="Q666" s="4">
        <v>0</v>
      </c>
      <c r="R666" s="8">
        <v>45183.0000115741</v>
      </c>
      <c r="S666" s="6">
        <v>45187</v>
      </c>
      <c r="T666" s="4" t="s">
        <v>34</v>
      </c>
      <c r="U666" s="4">
        <v>507.34</v>
      </c>
      <c r="V666" s="4">
        <v>0</v>
      </c>
      <c r="W666" s="4">
        <v>0</v>
      </c>
      <c r="X666" s="4" t="s">
        <v>3075</v>
      </c>
      <c r="Y666" s="4" t="s">
        <v>36</v>
      </c>
    </row>
    <row r="667" s="4" customFormat="1" spans="1:25">
      <c r="A667" s="4" t="s">
        <v>3076</v>
      </c>
      <c r="B667" s="4" t="s">
        <v>26</v>
      </c>
      <c r="C667" s="4" t="s">
        <v>27</v>
      </c>
      <c r="D667" s="4" t="s">
        <v>783</v>
      </c>
      <c r="E667" s="4" t="s">
        <v>784</v>
      </c>
      <c r="F667" s="6">
        <v>45183</v>
      </c>
      <c r="G667" s="6">
        <v>45184</v>
      </c>
      <c r="H667" s="4">
        <v>1</v>
      </c>
      <c r="I667" s="4">
        <v>1</v>
      </c>
      <c r="J667" s="4">
        <v>1</v>
      </c>
      <c r="K667" s="4" t="s">
        <v>30</v>
      </c>
      <c r="L667" s="4">
        <v>329.54</v>
      </c>
      <c r="M667" s="4">
        <v>329.54</v>
      </c>
      <c r="N667" s="4" t="s">
        <v>3077</v>
      </c>
      <c r="O667" s="4" t="s">
        <v>2090</v>
      </c>
      <c r="P667" s="4" t="s">
        <v>33</v>
      </c>
      <c r="Q667" s="4">
        <v>0</v>
      </c>
      <c r="R667" s="8">
        <v>45183.0000115741</v>
      </c>
      <c r="S667" s="6">
        <v>45187</v>
      </c>
      <c r="T667" s="4" t="s">
        <v>34</v>
      </c>
      <c r="U667" s="4">
        <v>329.54</v>
      </c>
      <c r="V667" s="4">
        <v>0</v>
      </c>
      <c r="W667" s="4">
        <v>0</v>
      </c>
      <c r="X667" s="4" t="s">
        <v>3078</v>
      </c>
      <c r="Y667" s="4" t="s">
        <v>36</v>
      </c>
    </row>
    <row r="668" s="4" customFormat="1" spans="1:25">
      <c r="A668" s="4" t="s">
        <v>3079</v>
      </c>
      <c r="B668" s="4" t="s">
        <v>26</v>
      </c>
      <c r="C668" s="4" t="s">
        <v>27</v>
      </c>
      <c r="D668" s="4" t="s">
        <v>3080</v>
      </c>
      <c r="E668" s="4" t="s">
        <v>228</v>
      </c>
      <c r="F668" s="6">
        <v>45183</v>
      </c>
      <c r="G668" s="6">
        <v>45184</v>
      </c>
      <c r="H668" s="4">
        <v>1</v>
      </c>
      <c r="I668" s="4">
        <v>1</v>
      </c>
      <c r="J668" s="4">
        <v>1</v>
      </c>
      <c r="K668" s="4" t="s">
        <v>30</v>
      </c>
      <c r="L668" s="4">
        <v>289.32</v>
      </c>
      <c r="M668" s="4">
        <v>289.32</v>
      </c>
      <c r="N668" s="4" t="s">
        <v>3081</v>
      </c>
      <c r="O668" s="4" t="s">
        <v>2090</v>
      </c>
      <c r="P668" s="4" t="s">
        <v>33</v>
      </c>
      <c r="Q668" s="4">
        <v>0</v>
      </c>
      <c r="R668" s="8">
        <v>45183</v>
      </c>
      <c r="S668" s="6">
        <v>45187</v>
      </c>
      <c r="T668" s="4" t="s">
        <v>34</v>
      </c>
      <c r="U668" s="4">
        <v>289.32</v>
      </c>
      <c r="V668" s="4">
        <v>0</v>
      </c>
      <c r="W668" s="4">
        <v>0</v>
      </c>
      <c r="X668" s="4" t="s">
        <v>3082</v>
      </c>
      <c r="Y668" s="4" t="s">
        <v>3083</v>
      </c>
    </row>
    <row r="669" s="4" customFormat="1" spans="1:25">
      <c r="A669" s="4" t="s">
        <v>3084</v>
      </c>
      <c r="B669" s="4" t="s">
        <v>26</v>
      </c>
      <c r="C669" s="4" t="s">
        <v>27</v>
      </c>
      <c r="D669" s="4" t="s">
        <v>1971</v>
      </c>
      <c r="E669" s="4" t="s">
        <v>3085</v>
      </c>
      <c r="F669" s="6">
        <v>45183</v>
      </c>
      <c r="G669" s="6">
        <v>45184</v>
      </c>
      <c r="H669" s="4">
        <v>1</v>
      </c>
      <c r="I669" s="4">
        <v>1</v>
      </c>
      <c r="J669" s="4">
        <v>1</v>
      </c>
      <c r="K669" s="4" t="s">
        <v>30</v>
      </c>
      <c r="L669" s="4">
        <v>479.57</v>
      </c>
      <c r="M669" s="4">
        <v>479.57</v>
      </c>
      <c r="N669" s="4" t="s">
        <v>3086</v>
      </c>
      <c r="O669" s="4" t="s">
        <v>2090</v>
      </c>
      <c r="P669" s="4" t="s">
        <v>33</v>
      </c>
      <c r="Q669" s="4">
        <v>0</v>
      </c>
      <c r="R669" s="8">
        <v>45183</v>
      </c>
      <c r="S669" s="6">
        <v>45187</v>
      </c>
      <c r="T669" s="4" t="s">
        <v>34</v>
      </c>
      <c r="U669" s="4">
        <v>479.57</v>
      </c>
      <c r="V669" s="4">
        <v>0</v>
      </c>
      <c r="W669" s="4">
        <v>0</v>
      </c>
      <c r="X669" s="4" t="s">
        <v>3087</v>
      </c>
      <c r="Y669" s="4" t="s">
        <v>3088</v>
      </c>
    </row>
    <row r="670" s="4" customFormat="1" spans="1:25">
      <c r="A670" s="4" t="s">
        <v>3089</v>
      </c>
      <c r="B670" s="4" t="s">
        <v>26</v>
      </c>
      <c r="C670" s="4" t="s">
        <v>27</v>
      </c>
      <c r="D670" s="4" t="s">
        <v>1068</v>
      </c>
      <c r="E670" s="4" t="s">
        <v>1069</v>
      </c>
      <c r="F670" s="6">
        <v>45183</v>
      </c>
      <c r="G670" s="6">
        <v>45184</v>
      </c>
      <c r="H670" s="4">
        <v>1</v>
      </c>
      <c r="I670" s="4">
        <v>1</v>
      </c>
      <c r="J670" s="4">
        <v>1</v>
      </c>
      <c r="K670" s="4" t="s">
        <v>30</v>
      </c>
      <c r="L670" s="4">
        <v>599.25</v>
      </c>
      <c r="M670" s="4">
        <v>599.25</v>
      </c>
      <c r="N670" s="4" t="s">
        <v>1070</v>
      </c>
      <c r="O670" s="4" t="s">
        <v>2090</v>
      </c>
      <c r="P670" s="4" t="s">
        <v>33</v>
      </c>
      <c r="Q670" s="4">
        <v>0</v>
      </c>
      <c r="R670" s="8">
        <v>45183.0000115741</v>
      </c>
      <c r="S670" s="6">
        <v>45187</v>
      </c>
      <c r="T670" s="4" t="s">
        <v>34</v>
      </c>
      <c r="U670" s="4">
        <v>599.25</v>
      </c>
      <c r="V670" s="4">
        <v>0</v>
      </c>
      <c r="W670" s="4">
        <v>0</v>
      </c>
      <c r="X670" s="4" t="s">
        <v>3090</v>
      </c>
      <c r="Y670" s="4" t="s">
        <v>3091</v>
      </c>
    </row>
    <row r="671" s="4" customFormat="1" spans="1:25">
      <c r="A671" s="4" t="s">
        <v>3092</v>
      </c>
      <c r="B671" s="4" t="s">
        <v>26</v>
      </c>
      <c r="C671" s="4" t="s">
        <v>27</v>
      </c>
      <c r="D671" s="4" t="s">
        <v>524</v>
      </c>
      <c r="E671" s="4" t="s">
        <v>803</v>
      </c>
      <c r="F671" s="6">
        <v>45183</v>
      </c>
      <c r="G671" s="6">
        <v>45184</v>
      </c>
      <c r="H671" s="4">
        <v>1</v>
      </c>
      <c r="I671" s="4">
        <v>1</v>
      </c>
      <c r="J671" s="4">
        <v>1</v>
      </c>
      <c r="K671" s="4" t="s">
        <v>30</v>
      </c>
      <c r="L671" s="4">
        <v>1155.09</v>
      </c>
      <c r="M671" s="4">
        <v>1155.09</v>
      </c>
      <c r="N671" s="4" t="s">
        <v>3093</v>
      </c>
      <c r="O671" s="4" t="s">
        <v>2090</v>
      </c>
      <c r="P671" s="4" t="s">
        <v>33</v>
      </c>
      <c r="Q671" s="4">
        <v>0</v>
      </c>
      <c r="R671" s="8">
        <v>45183</v>
      </c>
      <c r="S671" s="6">
        <v>45187</v>
      </c>
      <c r="T671" s="4" t="s">
        <v>34</v>
      </c>
      <c r="U671" s="4">
        <v>1155.09</v>
      </c>
      <c r="V671" s="4">
        <v>0</v>
      </c>
      <c r="W671" s="4">
        <v>0</v>
      </c>
      <c r="X671" s="4" t="s">
        <v>3094</v>
      </c>
      <c r="Y671" s="4" t="s">
        <v>36</v>
      </c>
    </row>
    <row r="672" s="4" customFormat="1" spans="1:25">
      <c r="A672" s="4" t="s">
        <v>3095</v>
      </c>
      <c r="B672" s="4" t="s">
        <v>26</v>
      </c>
      <c r="C672" s="4" t="s">
        <v>27</v>
      </c>
      <c r="D672" s="4" t="s">
        <v>3096</v>
      </c>
      <c r="E672" s="4" t="s">
        <v>1297</v>
      </c>
      <c r="F672" s="6">
        <v>45183</v>
      </c>
      <c r="G672" s="6">
        <v>45184</v>
      </c>
      <c r="H672" s="4">
        <v>1</v>
      </c>
      <c r="I672" s="4">
        <v>1</v>
      </c>
      <c r="J672" s="4">
        <v>1</v>
      </c>
      <c r="K672" s="4" t="s">
        <v>30</v>
      </c>
      <c r="L672" s="4">
        <v>260.87</v>
      </c>
      <c r="M672" s="4">
        <v>260.87</v>
      </c>
      <c r="N672" s="4" t="s">
        <v>3097</v>
      </c>
      <c r="O672" s="4" t="s">
        <v>2090</v>
      </c>
      <c r="P672" s="4" t="s">
        <v>33</v>
      </c>
      <c r="Q672" s="4">
        <v>0</v>
      </c>
      <c r="R672" s="8">
        <v>45183.0000115741</v>
      </c>
      <c r="S672" s="6">
        <v>45187</v>
      </c>
      <c r="T672" s="4" t="s">
        <v>34</v>
      </c>
      <c r="U672" s="4">
        <v>260.87</v>
      </c>
      <c r="V672" s="4">
        <v>0</v>
      </c>
      <c r="W672" s="4">
        <v>0</v>
      </c>
      <c r="X672" s="4" t="s">
        <v>3098</v>
      </c>
      <c r="Y672" s="4" t="s">
        <v>3099</v>
      </c>
    </row>
    <row r="673" s="4" customFormat="1" spans="1:25">
      <c r="A673" s="4" t="s">
        <v>3100</v>
      </c>
      <c r="B673" s="4" t="s">
        <v>26</v>
      </c>
      <c r="C673" s="4" t="s">
        <v>27</v>
      </c>
      <c r="D673" s="4" t="s">
        <v>3101</v>
      </c>
      <c r="E673" s="4" t="s">
        <v>3102</v>
      </c>
      <c r="F673" s="6">
        <v>45183</v>
      </c>
      <c r="G673" s="6">
        <v>45184</v>
      </c>
      <c r="H673" s="4">
        <v>1</v>
      </c>
      <c r="I673" s="4">
        <v>1</v>
      </c>
      <c r="J673" s="4">
        <v>1</v>
      </c>
      <c r="K673" s="4" t="s">
        <v>30</v>
      </c>
      <c r="L673" s="4">
        <v>2132.09</v>
      </c>
      <c r="M673" s="4">
        <v>2132.09</v>
      </c>
      <c r="N673" s="4" t="s">
        <v>3103</v>
      </c>
      <c r="O673" s="4" t="s">
        <v>2090</v>
      </c>
      <c r="P673" s="4" t="s">
        <v>33</v>
      </c>
      <c r="Q673" s="4">
        <v>0</v>
      </c>
      <c r="R673" s="8">
        <v>45183</v>
      </c>
      <c r="S673" s="6">
        <v>45187</v>
      </c>
      <c r="T673" s="4" t="s">
        <v>34</v>
      </c>
      <c r="U673" s="4">
        <v>2132.09</v>
      </c>
      <c r="V673" s="4">
        <v>0</v>
      </c>
      <c r="W673" s="4">
        <v>0</v>
      </c>
      <c r="X673" s="4" t="s">
        <v>3104</v>
      </c>
      <c r="Y673" s="4" t="s">
        <v>3105</v>
      </c>
    </row>
    <row r="674" s="4" customFormat="1" spans="1:25">
      <c r="A674" s="4" t="s">
        <v>3106</v>
      </c>
      <c r="B674" s="4" t="s">
        <v>26</v>
      </c>
      <c r="C674" s="4" t="s">
        <v>27</v>
      </c>
      <c r="D674" s="4" t="s">
        <v>2071</v>
      </c>
      <c r="E674" s="4" t="s">
        <v>228</v>
      </c>
      <c r="F674" s="6">
        <v>45183</v>
      </c>
      <c r="G674" s="6">
        <v>45184</v>
      </c>
      <c r="H674" s="4">
        <v>1</v>
      </c>
      <c r="I674" s="4">
        <v>1</v>
      </c>
      <c r="J674" s="4">
        <v>1</v>
      </c>
      <c r="K674" s="4" t="s">
        <v>30</v>
      </c>
      <c r="L674" s="4">
        <v>138.25</v>
      </c>
      <c r="M674" s="4">
        <v>138.25</v>
      </c>
      <c r="N674" s="4" t="s">
        <v>3107</v>
      </c>
      <c r="O674" s="4" t="s">
        <v>2090</v>
      </c>
      <c r="P674" s="4" t="s">
        <v>33</v>
      </c>
      <c r="Q674" s="4">
        <v>0</v>
      </c>
      <c r="R674" s="8">
        <v>45183</v>
      </c>
      <c r="S674" s="6">
        <v>45187</v>
      </c>
      <c r="T674" s="4" t="s">
        <v>34</v>
      </c>
      <c r="U674" s="4">
        <v>138.25</v>
      </c>
      <c r="V674" s="4">
        <v>0</v>
      </c>
      <c r="W674" s="4">
        <v>0</v>
      </c>
      <c r="X674" s="4" t="s">
        <v>3108</v>
      </c>
      <c r="Y674" s="4" t="s">
        <v>3109</v>
      </c>
    </row>
    <row r="675" s="4" customFormat="1" spans="1:25">
      <c r="A675" s="4" t="s">
        <v>3110</v>
      </c>
      <c r="B675" s="4" t="s">
        <v>26</v>
      </c>
      <c r="C675" s="4" t="s">
        <v>27</v>
      </c>
      <c r="D675" s="4" t="s">
        <v>3111</v>
      </c>
      <c r="E675" s="4" t="s">
        <v>239</v>
      </c>
      <c r="F675" s="6">
        <v>45183</v>
      </c>
      <c r="G675" s="6">
        <v>45184</v>
      </c>
      <c r="H675" s="4">
        <v>1</v>
      </c>
      <c r="I675" s="4">
        <v>1</v>
      </c>
      <c r="J675" s="4">
        <v>1</v>
      </c>
      <c r="K675" s="4" t="s">
        <v>30</v>
      </c>
      <c r="L675" s="4">
        <v>291.38</v>
      </c>
      <c r="M675" s="4">
        <v>291.38</v>
      </c>
      <c r="N675" s="4" t="s">
        <v>3112</v>
      </c>
      <c r="O675" s="4" t="s">
        <v>2090</v>
      </c>
      <c r="P675" s="4" t="s">
        <v>33</v>
      </c>
      <c r="Q675" s="4">
        <v>0</v>
      </c>
      <c r="R675" s="8">
        <v>45183.0000115741</v>
      </c>
      <c r="S675" s="6">
        <v>45187</v>
      </c>
      <c r="T675" s="4" t="s">
        <v>34</v>
      </c>
      <c r="U675" s="4">
        <v>291.38</v>
      </c>
      <c r="V675" s="4">
        <v>0</v>
      </c>
      <c r="W675" s="4">
        <v>0</v>
      </c>
      <c r="X675" s="4" t="s">
        <v>3113</v>
      </c>
      <c r="Y675" s="4" t="s">
        <v>3114</v>
      </c>
    </row>
    <row r="676" s="4" customFormat="1" spans="1:25">
      <c r="A676" s="4" t="s">
        <v>3115</v>
      </c>
      <c r="B676" s="4" t="s">
        <v>26</v>
      </c>
      <c r="C676" s="4" t="s">
        <v>27</v>
      </c>
      <c r="D676" s="4" t="s">
        <v>3116</v>
      </c>
      <c r="E676" s="4" t="s">
        <v>3117</v>
      </c>
      <c r="F676" s="6">
        <v>45183</v>
      </c>
      <c r="G676" s="6">
        <v>45184</v>
      </c>
      <c r="H676" s="4">
        <v>1</v>
      </c>
      <c r="I676" s="4">
        <v>1</v>
      </c>
      <c r="J676" s="4">
        <v>1</v>
      </c>
      <c r="K676" s="4" t="s">
        <v>30</v>
      </c>
      <c r="L676" s="4">
        <v>798.86</v>
      </c>
      <c r="M676" s="4">
        <v>798.86</v>
      </c>
      <c r="N676" s="4" t="s">
        <v>3118</v>
      </c>
      <c r="O676" s="4" t="s">
        <v>2090</v>
      </c>
      <c r="P676" s="4" t="s">
        <v>33</v>
      </c>
      <c r="Q676" s="4">
        <v>0</v>
      </c>
      <c r="R676" s="8">
        <v>45183.0000115741</v>
      </c>
      <c r="S676" s="6">
        <v>45187</v>
      </c>
      <c r="T676" s="4" t="s">
        <v>34</v>
      </c>
      <c r="U676" s="4">
        <v>798.86</v>
      </c>
      <c r="V676" s="4">
        <v>0</v>
      </c>
      <c r="W676" s="4">
        <v>0</v>
      </c>
      <c r="X676" s="4" t="s">
        <v>3119</v>
      </c>
      <c r="Y676" s="4" t="s">
        <v>3120</v>
      </c>
    </row>
    <row r="677" s="4" customFormat="1" spans="1:25">
      <c r="A677" s="4" t="s">
        <v>3121</v>
      </c>
      <c r="B677" s="4" t="s">
        <v>26</v>
      </c>
      <c r="C677" s="4" t="s">
        <v>27</v>
      </c>
      <c r="D677" s="4" t="s">
        <v>3122</v>
      </c>
      <c r="E677" s="4" t="s">
        <v>3123</v>
      </c>
      <c r="F677" s="6">
        <v>45183</v>
      </c>
      <c r="G677" s="6">
        <v>45184</v>
      </c>
      <c r="H677" s="4">
        <v>1</v>
      </c>
      <c r="I677" s="4">
        <v>1</v>
      </c>
      <c r="J677" s="4">
        <v>1</v>
      </c>
      <c r="K677" s="4" t="s">
        <v>30</v>
      </c>
      <c r="L677" s="4">
        <v>381.32</v>
      </c>
      <c r="M677" s="4">
        <v>381.32</v>
      </c>
      <c r="N677" s="4" t="s">
        <v>3124</v>
      </c>
      <c r="O677" s="4" t="s">
        <v>2090</v>
      </c>
      <c r="P677" s="4" t="s">
        <v>33</v>
      </c>
      <c r="Q677" s="4">
        <v>0</v>
      </c>
      <c r="R677" s="8">
        <v>45183</v>
      </c>
      <c r="S677" s="6">
        <v>45187</v>
      </c>
      <c r="T677" s="4" t="s">
        <v>34</v>
      </c>
      <c r="U677" s="4">
        <v>381.32</v>
      </c>
      <c r="V677" s="4">
        <v>0</v>
      </c>
      <c r="W677" s="4">
        <v>0</v>
      </c>
      <c r="X677" s="4" t="s">
        <v>3125</v>
      </c>
      <c r="Y677" s="4" t="s">
        <v>3126</v>
      </c>
    </row>
    <row r="678" s="4" customFormat="1" spans="1:25">
      <c r="A678" s="4" t="s">
        <v>3127</v>
      </c>
      <c r="B678" s="4" t="s">
        <v>26</v>
      </c>
      <c r="C678" s="4" t="s">
        <v>27</v>
      </c>
      <c r="D678" s="4" t="s">
        <v>3128</v>
      </c>
      <c r="E678" s="4" t="s">
        <v>1022</v>
      </c>
      <c r="F678" s="6">
        <v>45183</v>
      </c>
      <c r="G678" s="6">
        <v>45184</v>
      </c>
      <c r="H678" s="4">
        <v>1</v>
      </c>
      <c r="I678" s="4">
        <v>1</v>
      </c>
      <c r="J678" s="4">
        <v>1</v>
      </c>
      <c r="K678" s="4" t="s">
        <v>30</v>
      </c>
      <c r="L678" s="4">
        <v>349.21</v>
      </c>
      <c r="M678" s="4">
        <v>349.21</v>
      </c>
      <c r="N678" s="4" t="s">
        <v>3129</v>
      </c>
      <c r="O678" s="4" t="s">
        <v>2090</v>
      </c>
      <c r="P678" s="4" t="s">
        <v>33</v>
      </c>
      <c r="Q678" s="4">
        <v>0</v>
      </c>
      <c r="R678" s="8">
        <v>45183</v>
      </c>
      <c r="S678" s="6">
        <v>45187</v>
      </c>
      <c r="T678" s="4" t="s">
        <v>34</v>
      </c>
      <c r="U678" s="4">
        <v>349.21</v>
      </c>
      <c r="V678" s="4">
        <v>0</v>
      </c>
      <c r="W678" s="4">
        <v>0</v>
      </c>
      <c r="X678" s="4" t="s">
        <v>3130</v>
      </c>
      <c r="Y678" s="4" t="s">
        <v>3131</v>
      </c>
    </row>
    <row r="679" s="4" customFormat="1" spans="1:25">
      <c r="A679" s="4" t="s">
        <v>3132</v>
      </c>
      <c r="B679" s="4" t="s">
        <v>26</v>
      </c>
      <c r="C679" s="4" t="s">
        <v>27</v>
      </c>
      <c r="D679" s="4" t="s">
        <v>3133</v>
      </c>
      <c r="E679" s="4" t="s">
        <v>3134</v>
      </c>
      <c r="F679" s="6">
        <v>45183</v>
      </c>
      <c r="G679" s="6">
        <v>45184</v>
      </c>
      <c r="H679" s="4">
        <v>1</v>
      </c>
      <c r="I679" s="4">
        <v>1</v>
      </c>
      <c r="J679" s="4">
        <v>1</v>
      </c>
      <c r="K679" s="4" t="s">
        <v>30</v>
      </c>
      <c r="L679" s="4">
        <v>309.58</v>
      </c>
      <c r="M679" s="4">
        <v>309.58</v>
      </c>
      <c r="N679" s="4" t="s">
        <v>3135</v>
      </c>
      <c r="O679" s="4" t="s">
        <v>2090</v>
      </c>
      <c r="P679" s="4" t="s">
        <v>33</v>
      </c>
      <c r="Q679" s="4">
        <v>0</v>
      </c>
      <c r="R679" s="8">
        <v>45183</v>
      </c>
      <c r="S679" s="6">
        <v>45187</v>
      </c>
      <c r="T679" s="4" t="s">
        <v>34</v>
      </c>
      <c r="U679" s="4">
        <v>309.58</v>
      </c>
      <c r="V679" s="4">
        <v>0</v>
      </c>
      <c r="W679" s="4">
        <v>0</v>
      </c>
      <c r="X679" s="4" t="s">
        <v>3136</v>
      </c>
      <c r="Y679" s="4" t="s">
        <v>3137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30"/>
  <sheetViews>
    <sheetView tabSelected="1" topLeftCell="A351" workbookViewId="0">
      <selection activeCell="A628" sqref="A628:C630"/>
    </sheetView>
  </sheetViews>
  <sheetFormatPr defaultColWidth="9" defaultRowHeight="13.5"/>
  <cols>
    <col min="1" max="1" width="12.625" style="4"/>
    <col min="2" max="2" width="10.375" style="4"/>
    <col min="3" max="4" width="11.5" style="4"/>
    <col min="5" max="6" width="9" style="4"/>
    <col min="7" max="7" width="10.375" style="4"/>
    <col min="8" max="9" width="9" style="4"/>
    <col min="10" max="10" width="10.375" style="4"/>
    <col min="11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3138</v>
      </c>
    </row>
    <row r="2" s="4" customFormat="1" hidden="1" spans="1:9">
      <c r="A2" s="5">
        <v>999222783028089</v>
      </c>
      <c r="B2" s="6">
        <v>45179</v>
      </c>
      <c r="C2" s="6">
        <v>45182</v>
      </c>
      <c r="D2" s="4">
        <v>3351</v>
      </c>
      <c r="E2" s="4" t="str">
        <f>VLOOKUP(A2,HOP!A:L,12,0)</f>
        <v>3351.00</v>
      </c>
      <c r="F2" s="4" t="str">
        <f>VLOOKUP(A2,HOP!A:C,3,0)</f>
        <v>3039276</v>
      </c>
      <c r="G2" s="4">
        <f>D2-E2</f>
        <v>0</v>
      </c>
      <c r="H2" s="4" t="str">
        <f>$H$1&amp;F2</f>
        <v>，3039276</v>
      </c>
      <c r="I2" s="4" t="str">
        <f>VLOOKUP(A2,HOP!A:U,21,0)</f>
        <v>直连</v>
      </c>
    </row>
    <row r="3" s="4" customFormat="1" hidden="1" spans="1:9">
      <c r="A3" s="5">
        <v>999224455668798</v>
      </c>
      <c r="B3" s="6">
        <v>45180</v>
      </c>
      <c r="C3" s="6">
        <v>45182</v>
      </c>
      <c r="D3" s="4">
        <v>320</v>
      </c>
      <c r="E3" s="4" t="str">
        <f>VLOOKUP(A3,HOP!A:L,12,0)</f>
        <v>320.00</v>
      </c>
      <c r="F3" s="4" t="str">
        <f>VLOOKUP(A3,HOP!A:C,3,0)</f>
        <v>3432636</v>
      </c>
      <c r="G3" s="4">
        <f t="shared" ref="G3:G66" si="0">D3-E3</f>
        <v>0</v>
      </c>
      <c r="H3" s="4" t="str">
        <f t="shared" ref="H3:H66" si="1">$H$1&amp;F3</f>
        <v>，3432636</v>
      </c>
      <c r="I3" s="4" t="str">
        <f>VLOOKUP(A3,HOP!A:U,21,0)</f>
        <v>直连</v>
      </c>
    </row>
    <row r="4" s="4" customFormat="1" hidden="1" spans="1:9">
      <c r="A4" s="5">
        <v>999225077502636</v>
      </c>
      <c r="B4" s="6">
        <v>45180</v>
      </c>
      <c r="C4" s="6">
        <v>45182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999225092309124</v>
      </c>
      <c r="B5" s="6">
        <v>45181</v>
      </c>
      <c r="C5" s="6">
        <v>45182</v>
      </c>
      <c r="D5" s="4">
        <v>254.57</v>
      </c>
      <c r="E5" s="4" t="str">
        <f>VLOOKUP(A5,HOP!A:L,12,0)</f>
        <v>254.57</v>
      </c>
      <c r="F5" s="4" t="str">
        <f>VLOOKUP(A5,HOP!A:C,3,0)</f>
        <v>3585121</v>
      </c>
      <c r="G5" s="4">
        <f t="shared" si="0"/>
        <v>0</v>
      </c>
      <c r="H5" s="4" t="str">
        <f t="shared" si="1"/>
        <v>，3585121</v>
      </c>
      <c r="I5" s="4" t="str">
        <f>VLOOKUP(A5,HOP!A:U,21,0)</f>
        <v>直连</v>
      </c>
    </row>
    <row r="6" s="4" customFormat="1" hidden="1" spans="1:9">
      <c r="A6" s="5">
        <v>999225102061681</v>
      </c>
      <c r="B6" s="6">
        <v>45175</v>
      </c>
      <c r="C6" s="6">
        <v>45182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999225121037055</v>
      </c>
      <c r="B7" s="6">
        <v>45175</v>
      </c>
      <c r="C7" s="6">
        <v>45182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999225300157481</v>
      </c>
      <c r="B8" s="6">
        <v>45181</v>
      </c>
      <c r="C8" s="6">
        <v>45182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999225318781829</v>
      </c>
      <c r="B9" s="6">
        <v>45181</v>
      </c>
      <c r="C9" s="6">
        <v>45182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999225395649295</v>
      </c>
      <c r="B10" s="6">
        <v>45181</v>
      </c>
      <c r="C10" s="6">
        <v>45182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999225412216948</v>
      </c>
      <c r="B11" s="6">
        <v>45179</v>
      </c>
      <c r="C11" s="6">
        <v>45182</v>
      </c>
      <c r="D11" s="4">
        <v>1673.04</v>
      </c>
      <c r="E11" s="4" t="str">
        <f>VLOOKUP(A11,HOP!A:L,12,0)</f>
        <v>1673.07</v>
      </c>
      <c r="F11" s="4" t="str">
        <f>VLOOKUP(A11,HOP!A:C,3,0)</f>
        <v>3652017</v>
      </c>
      <c r="G11" s="4">
        <f t="shared" si="0"/>
        <v>-0.0299999999999727</v>
      </c>
      <c r="H11" s="4" t="str">
        <f t="shared" si="1"/>
        <v>，3652017</v>
      </c>
      <c r="I11" s="4" t="str">
        <f>VLOOKUP(A11,HOP!A:U,21,0)</f>
        <v>直连</v>
      </c>
    </row>
    <row r="12" s="4" customFormat="1" hidden="1" spans="1:9">
      <c r="A12" s="5">
        <v>999225418710076</v>
      </c>
      <c r="B12" s="6">
        <v>45180</v>
      </c>
      <c r="C12" s="6">
        <v>45182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999225425333727</v>
      </c>
      <c r="B13" s="6">
        <v>45180</v>
      </c>
      <c r="C13" s="6">
        <v>45182</v>
      </c>
      <c r="D13" s="4">
        <v>2609.58</v>
      </c>
      <c r="E13" s="4" t="str">
        <f>VLOOKUP(A13,HOP!A:L,12,0)</f>
        <v>2609.58</v>
      </c>
      <c r="F13" s="4" t="str">
        <f>VLOOKUP(A13,HOP!A:C,3,0)</f>
        <v>3655168</v>
      </c>
      <c r="G13" s="4">
        <f t="shared" si="0"/>
        <v>0</v>
      </c>
      <c r="H13" s="4" t="str">
        <f t="shared" si="1"/>
        <v>，3655168</v>
      </c>
      <c r="I13" s="4" t="str">
        <f>VLOOKUP(A13,HOP!A:U,21,0)</f>
        <v>直连</v>
      </c>
    </row>
    <row r="14" s="4" customFormat="1" hidden="1" spans="1:9">
      <c r="A14" s="5">
        <v>999225457629503</v>
      </c>
      <c r="B14" s="6">
        <v>45181</v>
      </c>
      <c r="C14" s="6">
        <v>45182</v>
      </c>
      <c r="D14" s="4">
        <v>1167.15</v>
      </c>
      <c r="E14" s="4" t="str">
        <f>VLOOKUP(A14,HOP!A:L,12,0)</f>
        <v>1167.15</v>
      </c>
      <c r="F14" s="4" t="str">
        <f>VLOOKUP(A14,HOP!A:C,3,0)</f>
        <v>3659762</v>
      </c>
      <c r="G14" s="4">
        <f t="shared" si="0"/>
        <v>0</v>
      </c>
      <c r="H14" s="4" t="str">
        <f t="shared" si="1"/>
        <v>，3659762</v>
      </c>
      <c r="I14" s="4" t="str">
        <f>VLOOKUP(A14,HOP!A:U,21,0)</f>
        <v>直连</v>
      </c>
    </row>
    <row r="15" s="4" customFormat="1" hidden="1" spans="1:9">
      <c r="A15" s="5">
        <v>999225496570273</v>
      </c>
      <c r="B15" s="6">
        <v>45178</v>
      </c>
      <c r="C15" s="6">
        <v>45182</v>
      </c>
      <c r="D15" s="4">
        <v>6408.16</v>
      </c>
      <c r="E15" s="4" t="str">
        <f>VLOOKUP(A15,HOP!A:L,12,0)</f>
        <v>6408.16</v>
      </c>
      <c r="F15" s="4" t="str">
        <f>VLOOKUP(A15,HOP!A:C,3,0)</f>
        <v>3667622</v>
      </c>
      <c r="G15" s="4">
        <f t="shared" si="0"/>
        <v>0</v>
      </c>
      <c r="H15" s="4" t="str">
        <f t="shared" si="1"/>
        <v>，3667622</v>
      </c>
      <c r="I15" s="4" t="str">
        <f>VLOOKUP(A15,HOP!A:U,21,0)</f>
        <v>直连</v>
      </c>
    </row>
    <row r="16" s="4" customFormat="1" hidden="1" spans="1:9">
      <c r="A16" s="5">
        <v>999225520424971</v>
      </c>
      <c r="B16" s="6">
        <v>45180</v>
      </c>
      <c r="C16" s="6">
        <v>45182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hidden="1" spans="1:9">
      <c r="A17" s="5">
        <v>999225520940853</v>
      </c>
      <c r="B17" s="6">
        <v>45181</v>
      </c>
      <c r="C17" s="6">
        <v>45182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999225541712295</v>
      </c>
      <c r="B18" s="6">
        <v>45175</v>
      </c>
      <c r="C18" s="6">
        <v>45182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999225541730957</v>
      </c>
      <c r="B19" s="6">
        <v>45175</v>
      </c>
      <c r="C19" s="6">
        <v>45182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hidden="1" spans="1:9">
      <c r="A20" s="5">
        <v>999225641169833</v>
      </c>
      <c r="B20" s="6">
        <v>45178</v>
      </c>
      <c r="C20" s="6">
        <v>45182</v>
      </c>
      <c r="D20" s="4">
        <v>9288.12</v>
      </c>
      <c r="E20" s="4" t="str">
        <f>VLOOKUP(A20,HOP!A:L,12,0)</f>
        <v>9288.12</v>
      </c>
      <c r="F20" s="4" t="str">
        <f>VLOOKUP(A20,HOP!A:C,3,0)</f>
        <v>3696170</v>
      </c>
      <c r="G20" s="4">
        <f t="shared" si="0"/>
        <v>0</v>
      </c>
      <c r="H20" s="4" t="str">
        <f t="shared" si="1"/>
        <v>，3696170</v>
      </c>
      <c r="I20" s="4" t="str">
        <f>VLOOKUP(A20,HOP!A:U,21,0)</f>
        <v>直连</v>
      </c>
    </row>
    <row r="21" s="4" customFormat="1" hidden="1" spans="1:9">
      <c r="A21" s="5">
        <v>999225646170280</v>
      </c>
      <c r="B21" s="6">
        <v>45177</v>
      </c>
      <c r="C21" s="6">
        <v>45182</v>
      </c>
      <c r="D21" s="4">
        <v>8107.35</v>
      </c>
      <c r="E21" s="4" t="str">
        <f>VLOOKUP(A21,HOP!A:L,12,0)</f>
        <v>8107.35</v>
      </c>
      <c r="F21" s="4" t="str">
        <f>VLOOKUP(A21,HOP!A:C,3,0)</f>
        <v>3697792</v>
      </c>
      <c r="G21" s="4">
        <f t="shared" si="0"/>
        <v>0</v>
      </c>
      <c r="H21" s="4" t="str">
        <f t="shared" si="1"/>
        <v>，3697792</v>
      </c>
      <c r="I21" s="4" t="str">
        <f>VLOOKUP(A21,HOP!A:U,21,0)</f>
        <v>直连</v>
      </c>
    </row>
    <row r="22" s="4" customFormat="1" hidden="1" spans="1:9">
      <c r="A22" s="5">
        <v>999225655878060</v>
      </c>
      <c r="B22" s="6">
        <v>45180</v>
      </c>
      <c r="C22" s="6">
        <v>45182</v>
      </c>
      <c r="D22" s="4">
        <v>971.94</v>
      </c>
      <c r="E22" s="4" t="str">
        <f>VLOOKUP(A22,HOP!A:L,12,0)</f>
        <v>971.94</v>
      </c>
      <c r="F22" s="4" t="str">
        <f>VLOOKUP(A22,HOP!A:C,3,0)</f>
        <v>3699593</v>
      </c>
      <c r="G22" s="4">
        <f t="shared" si="0"/>
        <v>0</v>
      </c>
      <c r="H22" s="4" t="str">
        <f t="shared" si="1"/>
        <v>，3699593</v>
      </c>
      <c r="I22" s="4" t="str">
        <f>VLOOKUP(A22,HOP!A:U,21,0)</f>
        <v>直连</v>
      </c>
    </row>
    <row r="23" s="4" customFormat="1" hidden="1" spans="1:9">
      <c r="A23" s="5">
        <v>999225700542303</v>
      </c>
      <c r="B23" s="6">
        <v>45177</v>
      </c>
      <c r="C23" s="6">
        <v>45182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5">
        <v>999225702391650</v>
      </c>
      <c r="B24" s="6">
        <v>45179</v>
      </c>
      <c r="C24" s="6">
        <v>45182</v>
      </c>
      <c r="D24" s="4">
        <v>4774.2</v>
      </c>
      <c r="E24" s="4" t="str">
        <f>VLOOKUP(A24,HOP!A:L,12,0)</f>
        <v>4774.20</v>
      </c>
      <c r="F24" s="4" t="str">
        <f>VLOOKUP(A24,HOP!A:C,3,0)</f>
        <v>3710134</v>
      </c>
      <c r="G24" s="4">
        <f t="shared" si="0"/>
        <v>0</v>
      </c>
      <c r="H24" s="4" t="str">
        <f t="shared" si="1"/>
        <v>，3710134</v>
      </c>
      <c r="I24" s="4" t="str">
        <f>VLOOKUP(A24,HOP!A:U,21,0)</f>
        <v>直连</v>
      </c>
    </row>
    <row r="25" s="4" customFormat="1" hidden="1" spans="1:9">
      <c r="A25" s="5">
        <v>999225739514389</v>
      </c>
      <c r="B25" s="6">
        <v>45177</v>
      </c>
      <c r="C25" s="6">
        <v>45182</v>
      </c>
      <c r="D25" s="4">
        <v>1311</v>
      </c>
      <c r="E25" s="4" t="str">
        <f>VLOOKUP(A25,HOP!A:L,12,0)</f>
        <v>1311.00</v>
      </c>
      <c r="F25" s="4" t="str">
        <f>VLOOKUP(A25,HOP!A:C,3,0)</f>
        <v>3717491</v>
      </c>
      <c r="G25" s="4">
        <f t="shared" si="0"/>
        <v>0</v>
      </c>
      <c r="H25" s="4" t="str">
        <f t="shared" si="1"/>
        <v>，3717491</v>
      </c>
      <c r="I25" s="4" t="str">
        <f>VLOOKUP(A25,HOP!A:U,21,0)</f>
        <v>直连</v>
      </c>
    </row>
    <row r="26" s="4" customFormat="1" hidden="1" spans="1:9">
      <c r="A26" s="5">
        <v>999225763335286</v>
      </c>
      <c r="B26" s="6">
        <v>45180</v>
      </c>
      <c r="C26" s="6">
        <v>45182</v>
      </c>
      <c r="D26" s="4">
        <v>696.32</v>
      </c>
      <c r="E26" s="4" t="str">
        <f>VLOOKUP(A26,HOP!A:L,12,0)</f>
        <v>696.32</v>
      </c>
      <c r="F26" s="4" t="str">
        <f>VLOOKUP(A26,HOP!A:C,3,0)</f>
        <v>3722697</v>
      </c>
      <c r="G26" s="4">
        <f t="shared" si="0"/>
        <v>0</v>
      </c>
      <c r="H26" s="4" t="str">
        <f t="shared" si="1"/>
        <v>，3722697</v>
      </c>
      <c r="I26" s="4" t="str">
        <f>VLOOKUP(A26,HOP!A:U,21,0)</f>
        <v>直连</v>
      </c>
    </row>
    <row r="27" s="4" customFormat="1" hidden="1" spans="1:9">
      <c r="A27" s="5">
        <v>999225840838185</v>
      </c>
      <c r="B27" s="6">
        <v>45181</v>
      </c>
      <c r="C27" s="6">
        <v>45182</v>
      </c>
      <c r="D27" s="4">
        <v>377.58</v>
      </c>
      <c r="E27" s="4" t="str">
        <f>VLOOKUP(A27,HOP!A:L,12,0)</f>
        <v>377.58</v>
      </c>
      <c r="F27" s="4" t="str">
        <f>VLOOKUP(A27,HOP!A:C,3,0)</f>
        <v>3738001</v>
      </c>
      <c r="G27" s="4">
        <f t="shared" si="0"/>
        <v>0</v>
      </c>
      <c r="H27" s="4" t="str">
        <f t="shared" si="1"/>
        <v>，3738001</v>
      </c>
      <c r="I27" s="4" t="str">
        <f>VLOOKUP(A27,HOP!A:U,21,0)</f>
        <v>直连</v>
      </c>
    </row>
    <row r="28" s="4" customFormat="1" hidden="1" spans="1:9">
      <c r="A28" s="5">
        <v>999225847451459</v>
      </c>
      <c r="B28" s="6">
        <v>45181</v>
      </c>
      <c r="C28" s="6">
        <v>45182</v>
      </c>
      <c r="D28" s="4">
        <v>0</v>
      </c>
      <c r="E28" s="4" t="str">
        <f>VLOOKUP(A28,HOP!A:L,12,0)</f>
        <v>167.25</v>
      </c>
      <c r="F28" s="4" t="str">
        <f>VLOOKUP(A28,HOP!A:C,3,0)</f>
        <v>3739398</v>
      </c>
      <c r="G28" s="4">
        <f t="shared" si="0"/>
        <v>-167.25</v>
      </c>
      <c r="H28" s="4" t="str">
        <f t="shared" si="1"/>
        <v>，3739398</v>
      </c>
      <c r="I28" s="4" t="str">
        <f>VLOOKUP(A28,HOP!A:U,21,0)</f>
        <v>直连</v>
      </c>
    </row>
    <row r="29" s="4" customFormat="1" hidden="1" spans="1:9">
      <c r="A29" s="5">
        <v>999225881966036</v>
      </c>
      <c r="B29" s="6">
        <v>45179</v>
      </c>
      <c r="C29" s="6">
        <v>45182</v>
      </c>
      <c r="D29" s="4">
        <v>5301.99</v>
      </c>
      <c r="E29" s="4" t="str">
        <f>VLOOKUP(A29,HOP!A:L,12,0)</f>
        <v>5301.99</v>
      </c>
      <c r="F29" s="4" t="str">
        <f>VLOOKUP(A29,HOP!A:C,3,0)</f>
        <v>3746330</v>
      </c>
      <c r="G29" s="4">
        <f t="shared" si="0"/>
        <v>0</v>
      </c>
      <c r="H29" s="4" t="str">
        <f t="shared" si="1"/>
        <v>，3746330</v>
      </c>
      <c r="I29" s="4" t="str">
        <f>VLOOKUP(A29,HOP!A:U,21,0)</f>
        <v>直采</v>
      </c>
    </row>
    <row r="30" s="4" customFormat="1" hidden="1" spans="1:9">
      <c r="A30" s="5">
        <v>999225890365913</v>
      </c>
      <c r="B30" s="6">
        <v>45181</v>
      </c>
      <c r="C30" s="6">
        <v>45182</v>
      </c>
      <c r="D30" s="4">
        <v>526.69</v>
      </c>
      <c r="E30" s="4" t="str">
        <f>VLOOKUP(A30,HOP!A:L,12,0)</f>
        <v>526.69</v>
      </c>
      <c r="F30" s="4" t="str">
        <f>VLOOKUP(A30,HOP!A:C,3,0)</f>
        <v>3748291</v>
      </c>
      <c r="G30" s="4">
        <f t="shared" si="0"/>
        <v>0</v>
      </c>
      <c r="H30" s="4" t="str">
        <f t="shared" si="1"/>
        <v>，3748291</v>
      </c>
      <c r="I30" s="4" t="str">
        <f>VLOOKUP(A30,HOP!A:U,21,0)</f>
        <v>直连</v>
      </c>
    </row>
    <row r="31" s="4" customFormat="1" hidden="1" spans="1:9">
      <c r="A31" s="5">
        <v>999225936767832</v>
      </c>
      <c r="B31" s="6">
        <v>45180</v>
      </c>
      <c r="C31" s="6">
        <v>45182</v>
      </c>
      <c r="D31" s="4">
        <v>5489.88</v>
      </c>
      <c r="E31" s="4" t="str">
        <f>VLOOKUP(A31,HOP!A:L,12,0)</f>
        <v>5489.88</v>
      </c>
      <c r="F31" s="4" t="str">
        <f>VLOOKUP(A31,HOP!A:C,3,0)</f>
        <v>3757229</v>
      </c>
      <c r="G31" s="4">
        <f t="shared" si="0"/>
        <v>0</v>
      </c>
      <c r="H31" s="4" t="str">
        <f t="shared" si="1"/>
        <v>，3757229</v>
      </c>
      <c r="I31" s="4" t="str">
        <f>VLOOKUP(A31,HOP!A:U,21,0)</f>
        <v>直连</v>
      </c>
    </row>
    <row r="32" s="4" customFormat="1" hidden="1" spans="1:9">
      <c r="A32" s="5">
        <v>999225992417515</v>
      </c>
      <c r="B32" s="6">
        <v>45181</v>
      </c>
      <c r="C32" s="6">
        <v>45182</v>
      </c>
      <c r="D32" s="4">
        <v>1056.62</v>
      </c>
      <c r="E32" s="4" t="str">
        <f>VLOOKUP(A32,HOP!A:L,12,0)</f>
        <v>1056.62</v>
      </c>
      <c r="F32" s="4" t="str">
        <f>VLOOKUP(A32,HOP!A:C,3,0)</f>
        <v>3769116</v>
      </c>
      <c r="G32" s="4">
        <f t="shared" si="0"/>
        <v>0</v>
      </c>
      <c r="H32" s="4" t="str">
        <f t="shared" si="1"/>
        <v>，3769116</v>
      </c>
      <c r="I32" s="4" t="str">
        <f>VLOOKUP(A32,HOP!A:U,21,0)</f>
        <v>直连</v>
      </c>
    </row>
    <row r="33" s="4" customFormat="1" hidden="1" spans="1:9">
      <c r="A33" s="5">
        <v>999225995312591</v>
      </c>
      <c r="B33" s="6">
        <v>45180</v>
      </c>
      <c r="C33" s="6">
        <v>45182</v>
      </c>
      <c r="D33" s="4">
        <v>1217.46</v>
      </c>
      <c r="E33" s="4" t="str">
        <f>VLOOKUP(A33,HOP!A:L,12,0)</f>
        <v>1217.46</v>
      </c>
      <c r="F33" s="4" t="str">
        <f>VLOOKUP(A33,HOP!A:C,3,0)</f>
        <v>3769714</v>
      </c>
      <c r="G33" s="4">
        <f t="shared" si="0"/>
        <v>0</v>
      </c>
      <c r="H33" s="4" t="str">
        <f t="shared" si="1"/>
        <v>，3769714</v>
      </c>
      <c r="I33" s="4" t="str">
        <f>VLOOKUP(A33,HOP!A:U,21,0)</f>
        <v>直连</v>
      </c>
    </row>
    <row r="34" s="4" customFormat="1" hidden="1" spans="1:9">
      <c r="A34" s="5">
        <v>999226012488714</v>
      </c>
      <c r="B34" s="6">
        <v>45178</v>
      </c>
      <c r="C34" s="6">
        <v>45182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hidden="1" spans="1:9">
      <c r="A35" s="5">
        <v>999226028360453</v>
      </c>
      <c r="B35" s="6">
        <v>45181</v>
      </c>
      <c r="C35" s="6">
        <v>45182</v>
      </c>
      <c r="D35" s="4">
        <v>539.07</v>
      </c>
      <c r="E35" s="4" t="str">
        <f>VLOOKUP(A35,HOP!A:L,12,0)</f>
        <v>539.07</v>
      </c>
      <c r="F35" s="4" t="str">
        <f>VLOOKUP(A35,HOP!A:C,3,0)</f>
        <v>3777256</v>
      </c>
      <c r="G35" s="4">
        <f t="shared" si="0"/>
        <v>0</v>
      </c>
      <c r="H35" s="4" t="str">
        <f t="shared" si="1"/>
        <v>，3777256</v>
      </c>
      <c r="I35" s="4" t="str">
        <f>VLOOKUP(A35,HOP!A:U,21,0)</f>
        <v>直连</v>
      </c>
    </row>
    <row r="36" s="4" customFormat="1" hidden="1" spans="1:9">
      <c r="A36" s="5">
        <v>999226039076560</v>
      </c>
      <c r="B36" s="6">
        <v>45177</v>
      </c>
      <c r="C36" s="6">
        <v>45182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0"/>
        <v>#N/A</v>
      </c>
      <c r="H36" s="4" t="e">
        <f t="shared" si="1"/>
        <v>#N/A</v>
      </c>
      <c r="I36" s="4" t="e">
        <f>VLOOKUP(A36,HOP!A:U,21,0)</f>
        <v>#N/A</v>
      </c>
    </row>
    <row r="37" s="4" customFormat="1" hidden="1" spans="1:9">
      <c r="A37" s="5">
        <v>999226061658472</v>
      </c>
      <c r="B37" s="6">
        <v>45181</v>
      </c>
      <c r="C37" s="6">
        <v>45182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0"/>
        <v>#N/A</v>
      </c>
      <c r="H37" s="4" t="e">
        <f t="shared" si="1"/>
        <v>#N/A</v>
      </c>
      <c r="I37" s="4" t="e">
        <f>VLOOKUP(A37,HOP!A:U,21,0)</f>
        <v>#N/A</v>
      </c>
    </row>
    <row r="38" s="4" customFormat="1" hidden="1" spans="1:9">
      <c r="A38" s="5">
        <v>999226064574256</v>
      </c>
      <c r="B38" s="6">
        <v>45180</v>
      </c>
      <c r="C38" s="6">
        <v>45182</v>
      </c>
      <c r="D38" s="4">
        <v>1069.58</v>
      </c>
      <c r="E38" s="4" t="str">
        <f>VLOOKUP(A38,HOP!A:L,12,0)</f>
        <v>1069.58</v>
      </c>
      <c r="F38" s="4" t="str">
        <f>VLOOKUP(A38,HOP!A:C,3,0)</f>
        <v>3786262</v>
      </c>
      <c r="G38" s="4">
        <f t="shared" si="0"/>
        <v>0</v>
      </c>
      <c r="H38" s="4" t="str">
        <f t="shared" si="1"/>
        <v>，3786262</v>
      </c>
      <c r="I38" s="4" t="str">
        <f>VLOOKUP(A38,HOP!A:U,21,0)</f>
        <v>直连</v>
      </c>
    </row>
    <row r="39" s="4" customFormat="1" hidden="1" spans="1:9">
      <c r="A39" s="5">
        <v>999226064587407</v>
      </c>
      <c r="B39" s="6">
        <v>45180</v>
      </c>
      <c r="C39" s="6">
        <v>45182</v>
      </c>
      <c r="D39" s="4">
        <v>1069.58</v>
      </c>
      <c r="E39" s="4" t="str">
        <f>VLOOKUP(A39,HOP!A:L,12,0)</f>
        <v>1069.58</v>
      </c>
      <c r="F39" s="4" t="str">
        <f>VLOOKUP(A39,HOP!A:C,3,0)</f>
        <v>3786266</v>
      </c>
      <c r="G39" s="4">
        <f t="shared" si="0"/>
        <v>0</v>
      </c>
      <c r="H39" s="4" t="str">
        <f t="shared" si="1"/>
        <v>，3786266</v>
      </c>
      <c r="I39" s="4" t="str">
        <f>VLOOKUP(A39,HOP!A:U,21,0)</f>
        <v>直连</v>
      </c>
    </row>
    <row r="40" s="4" customFormat="1" hidden="1" spans="1:9">
      <c r="A40" s="5">
        <v>999226066379571</v>
      </c>
      <c r="B40" s="6">
        <v>45181</v>
      </c>
      <c r="C40" s="6">
        <v>45182</v>
      </c>
      <c r="D40" s="4">
        <v>419.05</v>
      </c>
      <c r="E40" s="4" t="str">
        <f>VLOOKUP(A40,HOP!A:L,12,0)</f>
        <v>419.05</v>
      </c>
      <c r="F40" s="4" t="str">
        <f>VLOOKUP(A40,HOP!A:C,3,0)</f>
        <v>3787237</v>
      </c>
      <c r="G40" s="4">
        <f t="shared" si="0"/>
        <v>0</v>
      </c>
      <c r="H40" s="4" t="str">
        <f t="shared" si="1"/>
        <v>，3787237</v>
      </c>
      <c r="I40" s="4" t="str">
        <f>VLOOKUP(A40,HOP!A:U,21,0)</f>
        <v>直连</v>
      </c>
    </row>
    <row r="41" s="4" customFormat="1" spans="1:9">
      <c r="A41" s="5">
        <v>999226069945921</v>
      </c>
      <c r="B41" s="6">
        <v>45179</v>
      </c>
      <c r="C41" s="6">
        <v>45182</v>
      </c>
      <c r="D41" s="4">
        <v>2637.57</v>
      </c>
      <c r="E41" s="4" t="str">
        <f>VLOOKUP(A41,HOP!A:L,12,0)</f>
        <v>2637.63</v>
      </c>
      <c r="F41" s="4" t="str">
        <f>VLOOKUP(A41,HOP!A:C,3,0)</f>
        <v>3789293</v>
      </c>
      <c r="G41" s="4">
        <f t="shared" si="0"/>
        <v>-0.0599999999999454</v>
      </c>
      <c r="H41" s="4" t="str">
        <f t="shared" si="1"/>
        <v>，3789293</v>
      </c>
      <c r="I41" s="4" t="str">
        <f>VLOOKUP(A41,HOP!A:U,21,0)</f>
        <v>直连</v>
      </c>
    </row>
    <row r="42" s="4" customFormat="1" spans="1:9">
      <c r="A42" s="5">
        <v>999226118635184</v>
      </c>
      <c r="B42" s="6">
        <v>45180</v>
      </c>
      <c r="C42" s="6">
        <v>45182</v>
      </c>
      <c r="D42" s="4">
        <v>2853.56</v>
      </c>
      <c r="E42" s="4" t="str">
        <f>VLOOKUP(A42,HOP!A:L,12,0)</f>
        <v>2853.62</v>
      </c>
      <c r="F42" s="4" t="str">
        <f>VLOOKUP(A42,HOP!A:C,3,0)</f>
        <v>3795934</v>
      </c>
      <c r="G42" s="4">
        <f t="shared" si="0"/>
        <v>-0.0599999999999454</v>
      </c>
      <c r="H42" s="4" t="str">
        <f t="shared" si="1"/>
        <v>，3795934</v>
      </c>
      <c r="I42" s="4" t="str">
        <f>VLOOKUP(A42,HOP!A:U,21,0)</f>
        <v>直连</v>
      </c>
    </row>
    <row r="43" s="4" customFormat="1" spans="1:9">
      <c r="A43" s="5">
        <v>999226118675209</v>
      </c>
      <c r="B43" s="6">
        <v>45180</v>
      </c>
      <c r="C43" s="6">
        <v>45182</v>
      </c>
      <c r="D43" s="4">
        <v>2853.56</v>
      </c>
      <c r="E43" s="4" t="str">
        <f>VLOOKUP(A43,HOP!A:L,12,0)</f>
        <v>2853.62</v>
      </c>
      <c r="F43" s="4" t="str">
        <f>VLOOKUP(A43,HOP!A:C,3,0)</f>
        <v>3795946</v>
      </c>
      <c r="G43" s="4">
        <f t="shared" si="0"/>
        <v>-0.0599999999999454</v>
      </c>
      <c r="H43" s="4" t="str">
        <f t="shared" si="1"/>
        <v>，3795946</v>
      </c>
      <c r="I43" s="4" t="str">
        <f>VLOOKUP(A43,HOP!A:U,21,0)</f>
        <v>直连</v>
      </c>
    </row>
    <row r="44" s="4" customFormat="1" hidden="1" spans="1:9">
      <c r="A44" s="5">
        <v>999226120074776</v>
      </c>
      <c r="B44" s="6">
        <v>45180</v>
      </c>
      <c r="C44" s="6">
        <v>45182</v>
      </c>
      <c r="D44" s="4">
        <v>964.38</v>
      </c>
      <c r="E44" s="4" t="str">
        <f>VLOOKUP(A44,HOP!A:L,12,0)</f>
        <v>964.38</v>
      </c>
      <c r="F44" s="4" t="str">
        <f>VLOOKUP(A44,HOP!A:C,3,0)</f>
        <v>3796962</v>
      </c>
      <c r="G44" s="4">
        <f t="shared" si="0"/>
        <v>0</v>
      </c>
      <c r="H44" s="4" t="str">
        <f t="shared" si="1"/>
        <v>，3796962</v>
      </c>
      <c r="I44" s="4" t="str">
        <f>VLOOKUP(A44,HOP!A:U,21,0)</f>
        <v>直连</v>
      </c>
    </row>
    <row r="45" s="4" customFormat="1" hidden="1" spans="1:9">
      <c r="A45" s="5">
        <v>999226135542042</v>
      </c>
      <c r="B45" s="6">
        <v>45180</v>
      </c>
      <c r="C45" s="6">
        <v>45182</v>
      </c>
      <c r="D45" s="4">
        <v>1270.5</v>
      </c>
      <c r="E45" s="4" t="str">
        <f>VLOOKUP(A45,HOP!A:L,12,0)</f>
        <v>1270.50</v>
      </c>
      <c r="F45" s="4" t="str">
        <f>VLOOKUP(A45,HOP!A:C,3,0)</f>
        <v>3800643</v>
      </c>
      <c r="G45" s="4">
        <f t="shared" si="0"/>
        <v>0</v>
      </c>
      <c r="H45" s="4" t="str">
        <f t="shared" si="1"/>
        <v>，3800643</v>
      </c>
      <c r="I45" s="4" t="str">
        <f>VLOOKUP(A45,HOP!A:U,21,0)</f>
        <v>直连</v>
      </c>
    </row>
    <row r="46" s="4" customFormat="1" spans="1:9">
      <c r="A46" s="5">
        <v>999226144686711</v>
      </c>
      <c r="B46" s="6">
        <v>45180</v>
      </c>
      <c r="C46" s="6">
        <v>45182</v>
      </c>
      <c r="D46" s="4">
        <v>746.76</v>
      </c>
      <c r="E46" s="4" t="str">
        <f>VLOOKUP(A46,HOP!A:L,12,0)</f>
        <v>746.78</v>
      </c>
      <c r="F46" s="4" t="str">
        <f>VLOOKUP(A46,HOP!A:C,3,0)</f>
        <v>3804855</v>
      </c>
      <c r="G46" s="4">
        <f t="shared" si="0"/>
        <v>-0.0199999999999818</v>
      </c>
      <c r="H46" s="4" t="str">
        <f t="shared" si="1"/>
        <v>，3804855</v>
      </c>
      <c r="I46" s="4" t="str">
        <f>VLOOKUP(A46,HOP!A:U,21,0)</f>
        <v>直连</v>
      </c>
    </row>
    <row r="47" s="4" customFormat="1" hidden="1" spans="1:9">
      <c r="A47" s="5">
        <v>999226149269332</v>
      </c>
      <c r="B47" s="6">
        <v>45180</v>
      </c>
      <c r="C47" s="6">
        <v>45182</v>
      </c>
      <c r="D47" s="4">
        <v>3277.92</v>
      </c>
      <c r="E47" s="4" t="str">
        <f>VLOOKUP(A47,HOP!A:L,12,0)</f>
        <v>3277.92</v>
      </c>
      <c r="F47" s="4" t="str">
        <f>VLOOKUP(A47,HOP!A:C,3,0)</f>
        <v>3808957</v>
      </c>
      <c r="G47" s="4">
        <f t="shared" si="0"/>
        <v>0</v>
      </c>
      <c r="H47" s="4" t="str">
        <f t="shared" si="1"/>
        <v>，3808957</v>
      </c>
      <c r="I47" s="4" t="str">
        <f>VLOOKUP(A47,HOP!A:U,21,0)</f>
        <v>直采</v>
      </c>
    </row>
    <row r="48" s="4" customFormat="1" hidden="1" spans="1:9">
      <c r="A48" s="5">
        <v>999226192033458</v>
      </c>
      <c r="B48" s="6">
        <v>45180</v>
      </c>
      <c r="C48" s="6">
        <v>45182</v>
      </c>
      <c r="D48" s="4">
        <v>927.92</v>
      </c>
      <c r="E48" s="4" t="str">
        <f>VLOOKUP(A48,HOP!A:L,12,0)</f>
        <v>927.92</v>
      </c>
      <c r="F48" s="4" t="str">
        <f>VLOOKUP(A48,HOP!A:C,3,0)</f>
        <v>3811303</v>
      </c>
      <c r="G48" s="4">
        <f t="shared" si="0"/>
        <v>0</v>
      </c>
      <c r="H48" s="4" t="str">
        <f t="shared" si="1"/>
        <v>，3811303</v>
      </c>
      <c r="I48" s="4" t="str">
        <f>VLOOKUP(A48,HOP!A:U,21,0)</f>
        <v>直连</v>
      </c>
    </row>
    <row r="49" s="4" customFormat="1" hidden="1" spans="1:9">
      <c r="A49" s="5">
        <v>999226194834136</v>
      </c>
      <c r="B49" s="6">
        <v>45178</v>
      </c>
      <c r="C49" s="6">
        <v>45182</v>
      </c>
      <c r="D49" s="4">
        <v>4941.4</v>
      </c>
      <c r="E49" s="4" t="str">
        <f>VLOOKUP(A49,HOP!A:L,12,0)</f>
        <v>4941.40</v>
      </c>
      <c r="F49" s="4" t="str">
        <f>VLOOKUP(A49,HOP!A:C,3,0)</f>
        <v>3811863</v>
      </c>
      <c r="G49" s="4">
        <f t="shared" si="0"/>
        <v>0</v>
      </c>
      <c r="H49" s="4" t="str">
        <f t="shared" si="1"/>
        <v>，3811863</v>
      </c>
      <c r="I49" s="4" t="str">
        <f>VLOOKUP(A49,HOP!A:U,21,0)</f>
        <v>直连</v>
      </c>
    </row>
    <row r="50" s="4" customFormat="1" hidden="1" spans="1:9">
      <c r="A50" s="5">
        <v>999226202450869</v>
      </c>
      <c r="B50" s="6">
        <v>45180</v>
      </c>
      <c r="C50" s="6">
        <v>45182</v>
      </c>
      <c r="D50" s="4">
        <v>386.58</v>
      </c>
      <c r="E50" s="4" t="str">
        <f>VLOOKUP(A50,HOP!A:L,12,0)</f>
        <v>386.58</v>
      </c>
      <c r="F50" s="4" t="str">
        <f>VLOOKUP(A50,HOP!A:C,3,0)</f>
        <v>3814440</v>
      </c>
      <c r="G50" s="4">
        <f t="shared" si="0"/>
        <v>0</v>
      </c>
      <c r="H50" s="4" t="str">
        <f t="shared" si="1"/>
        <v>，3814440</v>
      </c>
      <c r="I50" s="4" t="str">
        <f>VLOOKUP(A50,HOP!A:U,21,0)</f>
        <v>直连</v>
      </c>
    </row>
    <row r="51" s="4" customFormat="1" hidden="1" spans="1:9">
      <c r="A51" s="5">
        <v>999226208156568</v>
      </c>
      <c r="B51" s="6">
        <v>45181</v>
      </c>
      <c r="C51" s="6">
        <v>45182</v>
      </c>
      <c r="D51" s="4">
        <v>1209.77</v>
      </c>
      <c r="E51" s="4" t="str">
        <f>VLOOKUP(A51,HOP!A:L,12,0)</f>
        <v>1209.77</v>
      </c>
      <c r="F51" s="4" t="str">
        <f>VLOOKUP(A51,HOP!A:C,3,0)</f>
        <v>3814970</v>
      </c>
      <c r="G51" s="4">
        <f t="shared" si="0"/>
        <v>0</v>
      </c>
      <c r="H51" s="4" t="str">
        <f t="shared" si="1"/>
        <v>，3814970</v>
      </c>
      <c r="I51" s="4" t="str">
        <f>VLOOKUP(A51,HOP!A:U,21,0)</f>
        <v>直连</v>
      </c>
    </row>
    <row r="52" s="4" customFormat="1" hidden="1" spans="1:9">
      <c r="A52" s="5">
        <v>999226211051143</v>
      </c>
      <c r="B52" s="6">
        <v>45180</v>
      </c>
      <c r="C52" s="6">
        <v>45182</v>
      </c>
      <c r="D52" s="4">
        <v>945.44</v>
      </c>
      <c r="E52" s="4" t="str">
        <f>VLOOKUP(A52,HOP!A:L,12,0)</f>
        <v>945.44</v>
      </c>
      <c r="F52" s="4" t="str">
        <f>VLOOKUP(A52,HOP!A:C,3,0)</f>
        <v>3815704</v>
      </c>
      <c r="G52" s="4">
        <f t="shared" si="0"/>
        <v>0</v>
      </c>
      <c r="H52" s="4" t="str">
        <f t="shared" si="1"/>
        <v>，3815704</v>
      </c>
      <c r="I52" s="4" t="str">
        <f>VLOOKUP(A52,HOP!A:U,21,0)</f>
        <v>直连</v>
      </c>
    </row>
    <row r="53" s="4" customFormat="1" hidden="1" spans="1:9">
      <c r="A53" s="5">
        <v>999226213644396</v>
      </c>
      <c r="B53" s="6">
        <v>45181</v>
      </c>
      <c r="C53" s="6">
        <v>45182</v>
      </c>
      <c r="D53" s="4">
        <v>1232.64</v>
      </c>
      <c r="E53" s="4" t="str">
        <f>VLOOKUP(A53,HOP!A:L,12,0)</f>
        <v>1232.64</v>
      </c>
      <c r="F53" s="4" t="str">
        <f>VLOOKUP(A53,HOP!A:C,3,0)</f>
        <v>3816346</v>
      </c>
      <c r="G53" s="4">
        <f t="shared" si="0"/>
        <v>0</v>
      </c>
      <c r="H53" s="4" t="str">
        <f t="shared" si="1"/>
        <v>，3816346</v>
      </c>
      <c r="I53" s="4" t="str">
        <f>VLOOKUP(A53,HOP!A:U,21,0)</f>
        <v>直连</v>
      </c>
    </row>
    <row r="54" s="4" customFormat="1" hidden="1" spans="1:9">
      <c r="A54" s="5">
        <v>999226213973358</v>
      </c>
      <c r="B54" s="6">
        <v>45181</v>
      </c>
      <c r="C54" s="6">
        <v>45182</v>
      </c>
      <c r="D54" s="4">
        <v>6220.24</v>
      </c>
      <c r="E54" s="4" t="str">
        <f>VLOOKUP(A54,HOP!A:L,12,0)</f>
        <v>6220.24</v>
      </c>
      <c r="F54" s="4" t="str">
        <f>VLOOKUP(A54,HOP!A:C,3,0)</f>
        <v>3816405</v>
      </c>
      <c r="G54" s="4">
        <f t="shared" si="0"/>
        <v>0</v>
      </c>
      <c r="H54" s="4" t="str">
        <f t="shared" si="1"/>
        <v>，3816405</v>
      </c>
      <c r="I54" s="4" t="str">
        <f>VLOOKUP(A54,HOP!A:U,21,0)</f>
        <v>直连</v>
      </c>
    </row>
    <row r="55" s="4" customFormat="1" hidden="1" spans="1:9">
      <c r="A55" s="5">
        <v>999226215289182</v>
      </c>
      <c r="B55" s="6">
        <v>45181</v>
      </c>
      <c r="C55" s="6">
        <v>45182</v>
      </c>
      <c r="D55" s="4">
        <v>332.51</v>
      </c>
      <c r="E55" s="4" t="str">
        <f>VLOOKUP(A55,HOP!A:L,12,0)</f>
        <v>332.51</v>
      </c>
      <c r="F55" s="4" t="str">
        <f>VLOOKUP(A55,HOP!A:C,3,0)</f>
        <v>3816630</v>
      </c>
      <c r="G55" s="4">
        <f t="shared" si="0"/>
        <v>0</v>
      </c>
      <c r="H55" s="4" t="str">
        <f t="shared" si="1"/>
        <v>，3816630</v>
      </c>
      <c r="I55" s="4" t="str">
        <f>VLOOKUP(A55,HOP!A:U,21,0)</f>
        <v>直采</v>
      </c>
    </row>
    <row r="56" s="4" customFormat="1" hidden="1" spans="1:9">
      <c r="A56" s="5">
        <v>999226216250530</v>
      </c>
      <c r="B56" s="6">
        <v>45180</v>
      </c>
      <c r="C56" s="6">
        <v>45182</v>
      </c>
      <c r="D56" s="4">
        <v>1117.69</v>
      </c>
      <c r="E56" s="4" t="str">
        <f>VLOOKUP(A56,HOP!A:L,12,0)</f>
        <v>1117.69</v>
      </c>
      <c r="F56" s="4" t="str">
        <f>VLOOKUP(A56,HOP!A:C,3,0)</f>
        <v>3816807</v>
      </c>
      <c r="G56" s="4">
        <f t="shared" si="0"/>
        <v>0</v>
      </c>
      <c r="H56" s="4" t="str">
        <f t="shared" si="1"/>
        <v>，3816807</v>
      </c>
      <c r="I56" s="4" t="str">
        <f>VLOOKUP(A56,HOP!A:U,21,0)</f>
        <v>直连</v>
      </c>
    </row>
    <row r="57" s="4" customFormat="1" hidden="1" spans="1:9">
      <c r="A57" s="5">
        <v>999226217245052</v>
      </c>
      <c r="B57" s="6">
        <v>45179</v>
      </c>
      <c r="C57" s="6">
        <v>45182</v>
      </c>
      <c r="D57" s="4">
        <v>1690.78</v>
      </c>
      <c r="E57" s="4" t="str">
        <f>VLOOKUP(A57,HOP!A:L,12,0)</f>
        <v>1690.78</v>
      </c>
      <c r="F57" s="4" t="str">
        <f>VLOOKUP(A57,HOP!A:C,3,0)</f>
        <v>3816992</v>
      </c>
      <c r="G57" s="4">
        <f t="shared" si="0"/>
        <v>0</v>
      </c>
      <c r="H57" s="4" t="str">
        <f t="shared" si="1"/>
        <v>，3816992</v>
      </c>
      <c r="I57" s="4" t="str">
        <f>VLOOKUP(A57,HOP!A:U,21,0)</f>
        <v>直连</v>
      </c>
    </row>
    <row r="58" s="4" customFormat="1" hidden="1" spans="1:9">
      <c r="A58" s="5">
        <v>999226217634593</v>
      </c>
      <c r="B58" s="6">
        <v>45179</v>
      </c>
      <c r="C58" s="6">
        <v>45182</v>
      </c>
      <c r="D58" s="4">
        <v>3216.03</v>
      </c>
      <c r="E58" s="4" t="str">
        <f>VLOOKUP(A58,HOP!A:L,12,0)</f>
        <v>3216.03</v>
      </c>
      <c r="F58" s="4" t="str">
        <f>VLOOKUP(A58,HOP!A:C,3,0)</f>
        <v>3817164</v>
      </c>
      <c r="G58" s="4">
        <f t="shared" si="0"/>
        <v>0</v>
      </c>
      <c r="H58" s="4" t="str">
        <f t="shared" si="1"/>
        <v>，3817164</v>
      </c>
      <c r="I58" s="4" t="str">
        <f>VLOOKUP(A58,HOP!A:U,21,0)</f>
        <v>直连</v>
      </c>
    </row>
    <row r="59" s="4" customFormat="1" hidden="1" spans="1:9">
      <c r="A59" s="5">
        <v>999226278029851</v>
      </c>
      <c r="B59" s="6">
        <v>45180</v>
      </c>
      <c r="C59" s="6">
        <v>45182</v>
      </c>
      <c r="D59" s="4">
        <v>1050.6</v>
      </c>
      <c r="E59" s="4" t="str">
        <f>VLOOKUP(A59,HOP!A:L,12,0)</f>
        <v>1050.60</v>
      </c>
      <c r="F59" s="4" t="str">
        <f>VLOOKUP(A59,HOP!A:C,3,0)</f>
        <v>3823460</v>
      </c>
      <c r="G59" s="4">
        <f t="shared" si="0"/>
        <v>0</v>
      </c>
      <c r="H59" s="4" t="str">
        <f t="shared" si="1"/>
        <v>，3823460</v>
      </c>
      <c r="I59" s="4" t="str">
        <f>VLOOKUP(A59,HOP!A:U,21,0)</f>
        <v>直采</v>
      </c>
    </row>
    <row r="60" s="4" customFormat="1" hidden="1" spans="1:9">
      <c r="A60" s="5">
        <v>999226280147097</v>
      </c>
      <c r="B60" s="6">
        <v>45180</v>
      </c>
      <c r="C60" s="6">
        <v>45182</v>
      </c>
      <c r="D60" s="4">
        <v>1644.52</v>
      </c>
      <c r="E60" s="4" t="str">
        <f>VLOOKUP(A60,HOP!A:L,12,0)</f>
        <v>1644.52</v>
      </c>
      <c r="F60" s="4" t="str">
        <f>VLOOKUP(A60,HOP!A:C,3,0)</f>
        <v>3824086</v>
      </c>
      <c r="G60" s="4">
        <f t="shared" si="0"/>
        <v>0</v>
      </c>
      <c r="H60" s="4" t="str">
        <f t="shared" si="1"/>
        <v>，3824086</v>
      </c>
      <c r="I60" s="4" t="str">
        <f>VLOOKUP(A60,HOP!A:U,21,0)</f>
        <v>直采</v>
      </c>
    </row>
    <row r="61" s="4" customFormat="1" hidden="1" spans="1:9">
      <c r="A61" s="5">
        <v>999226323502785</v>
      </c>
      <c r="B61" s="6">
        <v>45181</v>
      </c>
      <c r="C61" s="6">
        <v>45182</v>
      </c>
      <c r="D61" s="4">
        <v>0</v>
      </c>
      <c r="E61" s="4" t="e">
        <f>VLOOKUP(A61,HOP!A:L,12,0)</f>
        <v>#N/A</v>
      </c>
      <c r="F61" s="4" t="e">
        <f>VLOOKUP(A61,HOP!A:C,3,0)</f>
        <v>#N/A</v>
      </c>
      <c r="G61" s="4" t="e">
        <f t="shared" si="0"/>
        <v>#N/A</v>
      </c>
      <c r="H61" s="4" t="e">
        <f t="shared" si="1"/>
        <v>#N/A</v>
      </c>
      <c r="I61" s="4" t="e">
        <f>VLOOKUP(A61,HOP!A:U,21,0)</f>
        <v>#N/A</v>
      </c>
    </row>
    <row r="62" s="4" customFormat="1" hidden="1" spans="1:9">
      <c r="A62" s="5">
        <v>999226324845251</v>
      </c>
      <c r="B62" s="6">
        <v>45181</v>
      </c>
      <c r="C62" s="6">
        <v>45182</v>
      </c>
      <c r="D62" s="4">
        <v>791.98</v>
      </c>
      <c r="E62" s="4" t="str">
        <f>VLOOKUP(A62,HOP!A:L,12,0)</f>
        <v>791.98</v>
      </c>
      <c r="F62" s="4" t="str">
        <f>VLOOKUP(A62,HOP!A:C,3,0)</f>
        <v>3825798</v>
      </c>
      <c r="G62" s="4">
        <f t="shared" si="0"/>
        <v>0</v>
      </c>
      <c r="H62" s="4" t="str">
        <f t="shared" si="1"/>
        <v>，3825798</v>
      </c>
      <c r="I62" s="4" t="str">
        <f>VLOOKUP(A62,HOP!A:U,21,0)</f>
        <v>直连</v>
      </c>
    </row>
    <row r="63" s="4" customFormat="1" hidden="1" spans="1:9">
      <c r="A63" s="5">
        <v>999226329691052</v>
      </c>
      <c r="B63" s="6">
        <v>45180</v>
      </c>
      <c r="C63" s="6">
        <v>45182</v>
      </c>
      <c r="D63" s="4">
        <v>2164.44</v>
      </c>
      <c r="E63" s="4" t="str">
        <f>VLOOKUP(A63,HOP!A:L,12,0)</f>
        <v>2164.44</v>
      </c>
      <c r="F63" s="4" t="str">
        <f>VLOOKUP(A63,HOP!A:C,3,0)</f>
        <v>3827366</v>
      </c>
      <c r="G63" s="4">
        <f t="shared" si="0"/>
        <v>0</v>
      </c>
      <c r="H63" s="4" t="str">
        <f t="shared" si="1"/>
        <v>，3827366</v>
      </c>
      <c r="I63" s="4" t="str">
        <f>VLOOKUP(A63,HOP!A:U,21,0)</f>
        <v>直连</v>
      </c>
    </row>
    <row r="64" s="4" customFormat="1" hidden="1" spans="1:9">
      <c r="A64" s="5">
        <v>999226343276010</v>
      </c>
      <c r="B64" s="6">
        <v>45177</v>
      </c>
      <c r="C64" s="6">
        <v>45182</v>
      </c>
      <c r="D64" s="4">
        <v>9582.05</v>
      </c>
      <c r="E64" s="4" t="str">
        <f>VLOOKUP(A64,HOP!A:L,12,0)</f>
        <v>9582.05</v>
      </c>
      <c r="F64" s="4" t="str">
        <f>VLOOKUP(A64,HOP!A:C,3,0)</f>
        <v>3833328</v>
      </c>
      <c r="G64" s="4">
        <f t="shared" si="0"/>
        <v>0</v>
      </c>
      <c r="H64" s="4" t="str">
        <f t="shared" si="1"/>
        <v>，3833328</v>
      </c>
      <c r="I64" s="4" t="str">
        <f>VLOOKUP(A64,HOP!A:U,21,0)</f>
        <v>直连</v>
      </c>
    </row>
    <row r="65" s="4" customFormat="1" hidden="1" spans="1:9">
      <c r="A65" s="5">
        <v>999226346849523</v>
      </c>
      <c r="B65" s="6">
        <v>45178</v>
      </c>
      <c r="C65" s="6">
        <v>45182</v>
      </c>
      <c r="D65" s="4">
        <v>2601</v>
      </c>
      <c r="E65" s="4" t="str">
        <f>VLOOKUP(A65,HOP!A:L,12,0)</f>
        <v>2601.00</v>
      </c>
      <c r="F65" s="4" t="str">
        <f>VLOOKUP(A65,HOP!A:C,3,0)</f>
        <v>3835293</v>
      </c>
      <c r="G65" s="4">
        <f t="shared" si="0"/>
        <v>0</v>
      </c>
      <c r="H65" s="4" t="str">
        <f t="shared" si="1"/>
        <v>，3835293</v>
      </c>
      <c r="I65" s="4" t="str">
        <f>VLOOKUP(A65,HOP!A:U,21,0)</f>
        <v>直连</v>
      </c>
    </row>
    <row r="66" s="4" customFormat="1" hidden="1" spans="1:9">
      <c r="A66" s="5">
        <v>999226350777725</v>
      </c>
      <c r="B66" s="6">
        <v>45181</v>
      </c>
      <c r="C66" s="6">
        <v>45182</v>
      </c>
      <c r="D66" s="4">
        <v>1476.25</v>
      </c>
      <c r="E66" s="4" t="str">
        <f>VLOOKUP(A66,HOP!A:L,12,0)</f>
        <v>1476.25</v>
      </c>
      <c r="F66" s="4" t="str">
        <f>VLOOKUP(A66,HOP!A:C,3,0)</f>
        <v>3837266</v>
      </c>
      <c r="G66" s="4">
        <f t="shared" si="0"/>
        <v>0</v>
      </c>
      <c r="H66" s="4" t="str">
        <f t="shared" si="1"/>
        <v>，3837266</v>
      </c>
      <c r="I66" s="4" t="str">
        <f>VLOOKUP(A66,HOP!A:U,21,0)</f>
        <v>直连</v>
      </c>
    </row>
    <row r="67" s="4" customFormat="1" hidden="1" spans="1:9">
      <c r="A67" s="5">
        <v>999226358569759</v>
      </c>
      <c r="B67" s="6">
        <v>45179</v>
      </c>
      <c r="C67" s="6">
        <v>45182</v>
      </c>
      <c r="D67" s="4">
        <v>2969.97</v>
      </c>
      <c r="E67" s="4" t="str">
        <f>VLOOKUP(A67,HOP!A:L,12,0)</f>
        <v>2969.97</v>
      </c>
      <c r="F67" s="4" t="str">
        <f>VLOOKUP(A67,HOP!A:C,3,0)</f>
        <v>3841457</v>
      </c>
      <c r="G67" s="4">
        <f t="shared" ref="G67:G130" si="2">D67-E67</f>
        <v>0</v>
      </c>
      <c r="H67" s="4" t="str">
        <f t="shared" ref="H67:H130" si="3">$H$1&amp;F67</f>
        <v>，3841457</v>
      </c>
      <c r="I67" s="4" t="str">
        <f>VLOOKUP(A67,HOP!A:U,21,0)</f>
        <v>直连</v>
      </c>
    </row>
    <row r="68" s="4" customFormat="1" hidden="1" spans="1:9">
      <c r="A68" s="5">
        <v>999226358586669</v>
      </c>
      <c r="B68" s="6">
        <v>45181</v>
      </c>
      <c r="C68" s="6">
        <v>45182</v>
      </c>
      <c r="D68" s="4">
        <v>1469.81</v>
      </c>
      <c r="E68" s="4" t="str">
        <f>VLOOKUP(A68,HOP!A:L,12,0)</f>
        <v>1469.81</v>
      </c>
      <c r="F68" s="4" t="str">
        <f>VLOOKUP(A68,HOP!A:C,3,0)</f>
        <v>3841462</v>
      </c>
      <c r="G68" s="4">
        <f t="shared" si="2"/>
        <v>0</v>
      </c>
      <c r="H68" s="4" t="str">
        <f t="shared" si="3"/>
        <v>，3841462</v>
      </c>
      <c r="I68" s="4" t="str">
        <f>VLOOKUP(A68,HOP!A:U,21,0)</f>
        <v>直连</v>
      </c>
    </row>
    <row r="69" s="4" customFormat="1" hidden="1" spans="1:9">
      <c r="A69" s="5">
        <v>999226474691895</v>
      </c>
      <c r="B69" s="6">
        <v>45179</v>
      </c>
      <c r="C69" s="6">
        <v>45182</v>
      </c>
      <c r="D69" s="4">
        <v>5227.41</v>
      </c>
      <c r="E69" s="4" t="str">
        <f>VLOOKUP(A69,HOP!A:L,12,0)</f>
        <v>5227.41</v>
      </c>
      <c r="F69" s="4" t="str">
        <f>VLOOKUP(A69,HOP!A:C,3,0)</f>
        <v>3847001</v>
      </c>
      <c r="G69" s="4">
        <f t="shared" si="2"/>
        <v>0</v>
      </c>
      <c r="H69" s="4" t="str">
        <f t="shared" si="3"/>
        <v>，3847001</v>
      </c>
      <c r="I69" s="4" t="str">
        <f>VLOOKUP(A69,HOP!A:U,21,0)</f>
        <v>直连</v>
      </c>
    </row>
    <row r="70" s="4" customFormat="1" hidden="1" spans="1:9">
      <c r="A70" s="5">
        <v>999226477278813</v>
      </c>
      <c r="B70" s="6">
        <v>45179</v>
      </c>
      <c r="C70" s="6">
        <v>45182</v>
      </c>
      <c r="D70" s="4">
        <v>5673.93</v>
      </c>
      <c r="E70" s="4" t="str">
        <f>VLOOKUP(A70,HOP!A:L,12,0)</f>
        <v>5673.93</v>
      </c>
      <c r="F70" s="4" t="str">
        <f>VLOOKUP(A70,HOP!A:C,3,0)</f>
        <v>3847445</v>
      </c>
      <c r="G70" s="4">
        <f t="shared" si="2"/>
        <v>0</v>
      </c>
      <c r="H70" s="4" t="str">
        <f t="shared" si="3"/>
        <v>，3847445</v>
      </c>
      <c r="I70" s="4" t="str">
        <f>VLOOKUP(A70,HOP!A:U,21,0)</f>
        <v>直采</v>
      </c>
    </row>
    <row r="71" s="4" customFormat="1" hidden="1" spans="1:9">
      <c r="A71" s="5">
        <v>999226482313507</v>
      </c>
      <c r="B71" s="6">
        <v>45181</v>
      </c>
      <c r="C71" s="6">
        <v>45182</v>
      </c>
      <c r="D71" s="4">
        <v>838.66</v>
      </c>
      <c r="E71" s="4" t="str">
        <f>VLOOKUP(A71,HOP!A:L,12,0)</f>
        <v>838.66</v>
      </c>
      <c r="F71" s="4" t="str">
        <f>VLOOKUP(A71,HOP!A:C,3,0)</f>
        <v>3848635</v>
      </c>
      <c r="G71" s="4">
        <f t="shared" si="2"/>
        <v>0</v>
      </c>
      <c r="H71" s="4" t="str">
        <f t="shared" si="3"/>
        <v>，3848635</v>
      </c>
      <c r="I71" s="4" t="str">
        <f>VLOOKUP(A71,HOP!A:U,21,0)</f>
        <v>直连</v>
      </c>
    </row>
    <row r="72" s="4" customFormat="1" hidden="1" spans="1:9">
      <c r="A72" s="5">
        <v>999226494029684</v>
      </c>
      <c r="B72" s="6">
        <v>45178</v>
      </c>
      <c r="C72" s="6">
        <v>45182</v>
      </c>
      <c r="D72" s="4">
        <v>4664.94</v>
      </c>
      <c r="E72" s="4" t="str">
        <f>VLOOKUP(A72,HOP!A:L,12,0)</f>
        <v>4664.96</v>
      </c>
      <c r="F72" s="4" t="str">
        <f>VLOOKUP(A72,HOP!A:C,3,0)</f>
        <v>3856346</v>
      </c>
      <c r="G72" s="4">
        <f t="shared" si="2"/>
        <v>-0.0200000000004366</v>
      </c>
      <c r="H72" s="4" t="str">
        <f t="shared" si="3"/>
        <v>，3856346</v>
      </c>
      <c r="I72" s="4" t="str">
        <f>VLOOKUP(A72,HOP!A:U,21,0)</f>
        <v>直采</v>
      </c>
    </row>
    <row r="73" s="4" customFormat="1" hidden="1" spans="1:9">
      <c r="A73" s="5">
        <v>999226494384968</v>
      </c>
      <c r="B73" s="6">
        <v>45181</v>
      </c>
      <c r="C73" s="6">
        <v>45182</v>
      </c>
      <c r="D73" s="4">
        <v>1559.6</v>
      </c>
      <c r="E73" s="4" t="str">
        <f>VLOOKUP(A73,HOP!A:L,12,0)</f>
        <v>1559.60</v>
      </c>
      <c r="F73" s="4" t="str">
        <f>VLOOKUP(A73,HOP!A:C,3,0)</f>
        <v>3856864</v>
      </c>
      <c r="G73" s="4">
        <f t="shared" si="2"/>
        <v>0</v>
      </c>
      <c r="H73" s="4" t="str">
        <f t="shared" si="3"/>
        <v>，3856864</v>
      </c>
      <c r="I73" s="4" t="str">
        <f>VLOOKUP(A73,HOP!A:U,21,0)</f>
        <v>直连</v>
      </c>
    </row>
    <row r="74" s="4" customFormat="1" hidden="1" spans="1:9">
      <c r="A74" s="5">
        <v>999226494670592</v>
      </c>
      <c r="B74" s="6">
        <v>45181</v>
      </c>
      <c r="C74" s="6">
        <v>45182</v>
      </c>
      <c r="D74" s="4">
        <v>256.8</v>
      </c>
      <c r="E74" s="4" t="str">
        <f>VLOOKUP(A74,HOP!A:L,12,0)</f>
        <v>256.80</v>
      </c>
      <c r="F74" s="4" t="str">
        <f>VLOOKUP(A74,HOP!A:C,3,0)</f>
        <v>3857211</v>
      </c>
      <c r="G74" s="4">
        <f t="shared" si="2"/>
        <v>0</v>
      </c>
      <c r="H74" s="4" t="str">
        <f t="shared" si="3"/>
        <v>，3857211</v>
      </c>
      <c r="I74" s="4" t="str">
        <f>VLOOKUP(A74,HOP!A:U,21,0)</f>
        <v>直连</v>
      </c>
    </row>
    <row r="75" s="4" customFormat="1" hidden="1" spans="1:9">
      <c r="A75" s="5">
        <v>999226494959550</v>
      </c>
      <c r="B75" s="6">
        <v>45180</v>
      </c>
      <c r="C75" s="6">
        <v>45182</v>
      </c>
      <c r="D75" s="4">
        <v>620.52</v>
      </c>
      <c r="E75" s="4" t="str">
        <f>VLOOKUP(A75,HOP!A:L,12,0)</f>
        <v>620.52</v>
      </c>
      <c r="F75" s="4" t="str">
        <f>VLOOKUP(A75,HOP!A:C,3,0)</f>
        <v>3857534</v>
      </c>
      <c r="G75" s="4">
        <f t="shared" si="2"/>
        <v>0</v>
      </c>
      <c r="H75" s="4" t="str">
        <f t="shared" si="3"/>
        <v>，3857534</v>
      </c>
      <c r="I75" s="4" t="str">
        <f>VLOOKUP(A75,HOP!A:U,21,0)</f>
        <v>直连</v>
      </c>
    </row>
    <row r="76" s="4" customFormat="1" hidden="1" spans="1:9">
      <c r="A76" s="5">
        <v>999226495186765</v>
      </c>
      <c r="B76" s="6">
        <v>45180</v>
      </c>
      <c r="C76" s="6">
        <v>45182</v>
      </c>
      <c r="D76" s="4">
        <v>1023.6</v>
      </c>
      <c r="E76" s="4" t="str">
        <f>VLOOKUP(A76,HOP!A:L,12,0)</f>
        <v>1023.60</v>
      </c>
      <c r="F76" s="4" t="str">
        <f>VLOOKUP(A76,HOP!A:C,3,0)</f>
        <v>3857816</v>
      </c>
      <c r="G76" s="4">
        <f t="shared" si="2"/>
        <v>0</v>
      </c>
      <c r="H76" s="4" t="str">
        <f t="shared" si="3"/>
        <v>，3857816</v>
      </c>
      <c r="I76" s="4" t="str">
        <f>VLOOKUP(A76,HOP!A:U,21,0)</f>
        <v>直连</v>
      </c>
    </row>
    <row r="77" s="4" customFormat="1" spans="1:9">
      <c r="A77" s="5">
        <v>999226496075397</v>
      </c>
      <c r="B77" s="6">
        <v>45181</v>
      </c>
      <c r="C77" s="6">
        <v>45182</v>
      </c>
      <c r="D77" s="4">
        <v>2690.32</v>
      </c>
      <c r="E77" s="4" t="str">
        <f>VLOOKUP(A77,HOP!A:L,12,0)</f>
        <v>2690.34</v>
      </c>
      <c r="F77" s="4" t="str">
        <f>VLOOKUP(A77,HOP!A:C,3,0)</f>
        <v>3858919</v>
      </c>
      <c r="G77" s="4">
        <f t="shared" si="2"/>
        <v>-0.0199999999999818</v>
      </c>
      <c r="H77" s="4" t="str">
        <f t="shared" si="3"/>
        <v>，3858919</v>
      </c>
      <c r="I77" s="4" t="str">
        <f>VLOOKUP(A77,HOP!A:U,21,0)</f>
        <v>直连</v>
      </c>
    </row>
    <row r="78" s="4" customFormat="1" hidden="1" spans="1:9">
      <c r="A78" s="5">
        <v>999226497673552</v>
      </c>
      <c r="B78" s="6">
        <v>45179</v>
      </c>
      <c r="C78" s="6">
        <v>45182</v>
      </c>
      <c r="D78" s="4">
        <v>978.69</v>
      </c>
      <c r="E78" s="4" t="str">
        <f>VLOOKUP(A78,HOP!A:L,12,0)</f>
        <v>978.69</v>
      </c>
      <c r="F78" s="4" t="str">
        <f>VLOOKUP(A78,HOP!A:C,3,0)</f>
        <v>3860562</v>
      </c>
      <c r="G78" s="4">
        <f t="shared" si="2"/>
        <v>0</v>
      </c>
      <c r="H78" s="4" t="str">
        <f t="shared" si="3"/>
        <v>，3860562</v>
      </c>
      <c r="I78" s="4" t="str">
        <f>VLOOKUP(A78,HOP!A:U,21,0)</f>
        <v>直连</v>
      </c>
    </row>
    <row r="79" s="4" customFormat="1" hidden="1" spans="1:9">
      <c r="A79" s="5">
        <v>999226500247191</v>
      </c>
      <c r="B79" s="6">
        <v>45180</v>
      </c>
      <c r="C79" s="6">
        <v>45182</v>
      </c>
      <c r="D79" s="4">
        <v>1509.3</v>
      </c>
      <c r="E79" s="4" t="str">
        <f>VLOOKUP(A79,HOP!A:L,12,0)</f>
        <v>1509.30</v>
      </c>
      <c r="F79" s="4" t="str">
        <f>VLOOKUP(A79,HOP!A:C,3,0)</f>
        <v>3863754</v>
      </c>
      <c r="G79" s="4">
        <f t="shared" si="2"/>
        <v>0</v>
      </c>
      <c r="H79" s="4" t="str">
        <f t="shared" si="3"/>
        <v>，3863754</v>
      </c>
      <c r="I79" s="4" t="str">
        <f>VLOOKUP(A79,HOP!A:U,21,0)</f>
        <v>直连</v>
      </c>
    </row>
    <row r="80" s="4" customFormat="1" hidden="1" spans="1:9">
      <c r="A80" s="5">
        <v>999226502841803</v>
      </c>
      <c r="B80" s="6">
        <v>45180</v>
      </c>
      <c r="C80" s="6">
        <v>45182</v>
      </c>
      <c r="D80" s="4">
        <v>2429.72</v>
      </c>
      <c r="E80" s="4">
        <v>2429.72</v>
      </c>
      <c r="F80" s="4" t="str">
        <f>VLOOKUP(A80,HOP!A:C,3,0)</f>
        <v>3867058</v>
      </c>
      <c r="G80" s="4">
        <f t="shared" si="2"/>
        <v>0</v>
      </c>
      <c r="H80" s="4" t="str">
        <f t="shared" si="3"/>
        <v>，3867058</v>
      </c>
      <c r="I80" s="4" t="str">
        <f>VLOOKUP(A80,HOP!A:U,21,0)</f>
        <v>直连</v>
      </c>
    </row>
    <row r="81" s="4" customFormat="1" hidden="1" spans="1:9">
      <c r="A81" s="5">
        <v>999226573890408</v>
      </c>
      <c r="B81" s="6">
        <v>45179</v>
      </c>
      <c r="C81" s="6">
        <v>45182</v>
      </c>
      <c r="D81" s="4">
        <v>1849.26</v>
      </c>
      <c r="E81" s="4" t="str">
        <f>VLOOKUP(A81,HOP!A:L,12,0)</f>
        <v>1849.26</v>
      </c>
      <c r="F81" s="4" t="str">
        <f>VLOOKUP(A81,HOP!A:C,3,0)</f>
        <v>3871768</v>
      </c>
      <c r="G81" s="4">
        <f t="shared" si="2"/>
        <v>0</v>
      </c>
      <c r="H81" s="4" t="str">
        <f t="shared" si="3"/>
        <v>，3871768</v>
      </c>
      <c r="I81" s="4" t="str">
        <f>VLOOKUP(A81,HOP!A:U,21,0)</f>
        <v>直连</v>
      </c>
    </row>
    <row r="82" s="4" customFormat="1" hidden="1" spans="1:9">
      <c r="A82" s="5">
        <v>999226605374110</v>
      </c>
      <c r="B82" s="6">
        <v>45180</v>
      </c>
      <c r="C82" s="6">
        <v>45182</v>
      </c>
      <c r="D82" s="4">
        <v>706.52</v>
      </c>
      <c r="E82" s="4" t="str">
        <f>VLOOKUP(A82,HOP!A:L,12,0)</f>
        <v>706.52</v>
      </c>
      <c r="F82" s="4" t="str">
        <f>VLOOKUP(A82,HOP!A:C,3,0)</f>
        <v>3876299</v>
      </c>
      <c r="G82" s="4">
        <f t="shared" si="2"/>
        <v>0</v>
      </c>
      <c r="H82" s="4" t="str">
        <f t="shared" si="3"/>
        <v>，3876299</v>
      </c>
      <c r="I82" s="4" t="str">
        <f>VLOOKUP(A82,HOP!A:U,21,0)</f>
        <v>直采</v>
      </c>
    </row>
    <row r="83" s="4" customFormat="1" hidden="1" spans="1:9">
      <c r="A83" s="5">
        <v>999226607661609</v>
      </c>
      <c r="B83" s="6">
        <v>45180</v>
      </c>
      <c r="C83" s="6">
        <v>45182</v>
      </c>
      <c r="D83" s="4">
        <v>1976.38</v>
      </c>
      <c r="E83" s="4" t="str">
        <f>VLOOKUP(A83,HOP!A:L,12,0)</f>
        <v>1976.38</v>
      </c>
      <c r="F83" s="4" t="str">
        <f>VLOOKUP(A83,HOP!A:C,3,0)</f>
        <v>3877653</v>
      </c>
      <c r="G83" s="4">
        <f t="shared" si="2"/>
        <v>0</v>
      </c>
      <c r="H83" s="4" t="str">
        <f t="shared" si="3"/>
        <v>，3877653</v>
      </c>
      <c r="I83" s="4" t="str">
        <f>VLOOKUP(A83,HOP!A:U,21,0)</f>
        <v>直连</v>
      </c>
    </row>
    <row r="84" s="4" customFormat="1" hidden="1" spans="1:9">
      <c r="A84" s="5">
        <v>999226609419050</v>
      </c>
      <c r="B84" s="6">
        <v>45178</v>
      </c>
      <c r="C84" s="6">
        <v>45182</v>
      </c>
      <c r="D84" s="4">
        <v>896.64</v>
      </c>
      <c r="E84" s="4" t="str">
        <f>VLOOKUP(A84,HOP!A:L,12,0)</f>
        <v>896.64</v>
      </c>
      <c r="F84" s="4" t="str">
        <f>VLOOKUP(A84,HOP!A:C,3,0)</f>
        <v>3878894</v>
      </c>
      <c r="G84" s="4">
        <f t="shared" si="2"/>
        <v>0</v>
      </c>
      <c r="H84" s="4" t="str">
        <f t="shared" si="3"/>
        <v>，3878894</v>
      </c>
      <c r="I84" s="4" t="str">
        <f>VLOOKUP(A84,HOP!A:U,21,0)</f>
        <v>直连</v>
      </c>
    </row>
    <row r="85" s="4" customFormat="1" hidden="1" spans="1:9">
      <c r="A85" s="5">
        <v>999225994196340</v>
      </c>
      <c r="B85" s="6">
        <v>45177</v>
      </c>
      <c r="C85" s="6">
        <v>45182</v>
      </c>
      <c r="D85" s="4">
        <v>7716.48</v>
      </c>
      <c r="E85" s="4" t="str">
        <f>VLOOKUP(A85,HOP!A:L,12,0)</f>
        <v>7716.48</v>
      </c>
      <c r="F85" s="4" t="str">
        <f>VLOOKUP(A85,HOP!A:C,3,0)</f>
        <v>3769506</v>
      </c>
      <c r="G85" s="4">
        <f t="shared" si="2"/>
        <v>0</v>
      </c>
      <c r="H85" s="4" t="str">
        <f t="shared" si="3"/>
        <v>，3769506</v>
      </c>
      <c r="I85" s="4" t="str">
        <f>VLOOKUP(A85,HOP!A:U,21,0)</f>
        <v>直连</v>
      </c>
    </row>
    <row r="86" s="4" customFormat="1" hidden="1" spans="1:9">
      <c r="A86" s="5">
        <v>999226626766668</v>
      </c>
      <c r="B86" s="6">
        <v>45178</v>
      </c>
      <c r="C86" s="6">
        <v>45182</v>
      </c>
      <c r="D86" s="4">
        <v>1484.28</v>
      </c>
      <c r="E86" s="4" t="str">
        <f>VLOOKUP(A86,HOP!A:L,12,0)</f>
        <v>1484.28</v>
      </c>
      <c r="F86" s="4" t="str">
        <f>VLOOKUP(A86,HOP!A:C,3,0)</f>
        <v>3885271</v>
      </c>
      <c r="G86" s="4">
        <f t="shared" si="2"/>
        <v>0</v>
      </c>
      <c r="H86" s="4" t="str">
        <f t="shared" si="3"/>
        <v>，3885271</v>
      </c>
      <c r="I86" s="4" t="str">
        <f>VLOOKUP(A86,HOP!A:U,21,0)</f>
        <v>直连</v>
      </c>
    </row>
    <row r="87" s="4" customFormat="1" spans="1:9">
      <c r="A87" s="5">
        <v>999226626895472</v>
      </c>
      <c r="B87" s="6">
        <v>45180</v>
      </c>
      <c r="C87" s="6">
        <v>45182</v>
      </c>
      <c r="D87" s="4">
        <v>4032.48</v>
      </c>
      <c r="E87" s="4" t="str">
        <f>VLOOKUP(A87,HOP!A:L,12,0)</f>
        <v>4032.52</v>
      </c>
      <c r="F87" s="4" t="str">
        <f>VLOOKUP(A87,HOP!A:C,3,0)</f>
        <v>3885435</v>
      </c>
      <c r="G87" s="4">
        <f t="shared" si="2"/>
        <v>-0.0399999999999636</v>
      </c>
      <c r="H87" s="4" t="str">
        <f t="shared" si="3"/>
        <v>，3885435</v>
      </c>
      <c r="I87" s="4" t="str">
        <f>VLOOKUP(A87,HOP!A:U,21,0)</f>
        <v>直连</v>
      </c>
    </row>
    <row r="88" s="4" customFormat="1" hidden="1" spans="1:9">
      <c r="A88" s="5">
        <v>999226626930718</v>
      </c>
      <c r="B88" s="6">
        <v>45180</v>
      </c>
      <c r="C88" s="6">
        <v>45182</v>
      </c>
      <c r="D88" s="4">
        <v>2525.29</v>
      </c>
      <c r="E88" s="4" t="str">
        <f>VLOOKUP(A88,HOP!A:L,12,0)</f>
        <v>2525.29</v>
      </c>
      <c r="F88" s="4" t="str">
        <f>VLOOKUP(A88,HOP!A:C,3,0)</f>
        <v>3885490</v>
      </c>
      <c r="G88" s="4">
        <f t="shared" si="2"/>
        <v>0</v>
      </c>
      <c r="H88" s="4" t="str">
        <f t="shared" si="3"/>
        <v>，3885490</v>
      </c>
      <c r="I88" s="4" t="str">
        <f>VLOOKUP(A88,HOP!A:U,21,0)</f>
        <v>直连</v>
      </c>
    </row>
    <row r="89" s="4" customFormat="1" hidden="1" spans="1:9">
      <c r="A89" s="5">
        <v>999226630050853</v>
      </c>
      <c r="B89" s="6">
        <v>45181</v>
      </c>
      <c r="C89" s="6">
        <v>45182</v>
      </c>
      <c r="D89" s="4">
        <v>1511.66</v>
      </c>
      <c r="E89" s="4" t="str">
        <f>VLOOKUP(A89,HOP!A:L,12,0)</f>
        <v>1511.66</v>
      </c>
      <c r="F89" s="4" t="str">
        <f>VLOOKUP(A89,HOP!A:C,3,0)</f>
        <v>3885945</v>
      </c>
      <c r="G89" s="4">
        <f t="shared" si="2"/>
        <v>0</v>
      </c>
      <c r="H89" s="4" t="str">
        <f t="shared" si="3"/>
        <v>，3885945</v>
      </c>
      <c r="I89" s="4" t="str">
        <f>VLOOKUP(A89,HOP!A:U,21,0)</f>
        <v>直连</v>
      </c>
    </row>
    <row r="90" s="4" customFormat="1" hidden="1" spans="1:9">
      <c r="A90" s="5">
        <v>999226631640724</v>
      </c>
      <c r="B90" s="6">
        <v>45181</v>
      </c>
      <c r="C90" s="6">
        <v>45182</v>
      </c>
      <c r="D90" s="4">
        <v>607.2</v>
      </c>
      <c r="E90" s="4" t="str">
        <f>VLOOKUP(A90,HOP!A:L,12,0)</f>
        <v>607.20</v>
      </c>
      <c r="F90" s="4" t="str">
        <f>VLOOKUP(A90,HOP!A:C,3,0)</f>
        <v>3886194</v>
      </c>
      <c r="G90" s="4">
        <f t="shared" si="2"/>
        <v>0</v>
      </c>
      <c r="H90" s="4" t="str">
        <f t="shared" si="3"/>
        <v>，3886194</v>
      </c>
      <c r="I90" s="4" t="str">
        <f>VLOOKUP(A90,HOP!A:U,21,0)</f>
        <v>直采</v>
      </c>
    </row>
    <row r="91" s="4" customFormat="1" hidden="1" spans="1:9">
      <c r="A91" s="5">
        <v>999226632418439</v>
      </c>
      <c r="B91" s="6">
        <v>45181</v>
      </c>
      <c r="C91" s="6">
        <v>45182</v>
      </c>
      <c r="D91" s="4">
        <v>826.27</v>
      </c>
      <c r="E91" s="4" t="str">
        <f>VLOOKUP(A91,HOP!A:L,12,0)</f>
        <v>826.27</v>
      </c>
      <c r="F91" s="4" t="str">
        <f>VLOOKUP(A91,HOP!A:C,3,0)</f>
        <v>3886283</v>
      </c>
      <c r="G91" s="4">
        <f t="shared" si="2"/>
        <v>0</v>
      </c>
      <c r="H91" s="4" t="str">
        <f t="shared" si="3"/>
        <v>，3886283</v>
      </c>
      <c r="I91" s="4" t="str">
        <f>VLOOKUP(A91,HOP!A:U,21,0)</f>
        <v>直连</v>
      </c>
    </row>
    <row r="92" s="4" customFormat="1" hidden="1" spans="1:9">
      <c r="A92" s="5">
        <v>999226634573958</v>
      </c>
      <c r="B92" s="6">
        <v>45181</v>
      </c>
      <c r="C92" s="6">
        <v>45182</v>
      </c>
      <c r="D92" s="4">
        <v>893.9</v>
      </c>
      <c r="E92" s="4" t="str">
        <f>VLOOKUP(A92,HOP!A:L,12,0)</f>
        <v>893.90</v>
      </c>
      <c r="F92" s="4" t="str">
        <f>VLOOKUP(A92,HOP!A:C,3,0)</f>
        <v>3886845</v>
      </c>
      <c r="G92" s="4">
        <f t="shared" si="2"/>
        <v>0</v>
      </c>
      <c r="H92" s="4" t="str">
        <f t="shared" si="3"/>
        <v>，3886845</v>
      </c>
      <c r="I92" s="4" t="str">
        <f>VLOOKUP(A92,HOP!A:U,21,0)</f>
        <v>直连</v>
      </c>
    </row>
    <row r="93" s="4" customFormat="1" hidden="1" spans="1:9">
      <c r="A93" s="5">
        <v>999226495948346</v>
      </c>
      <c r="B93" s="6">
        <v>45181</v>
      </c>
      <c r="C93" s="6">
        <v>45182</v>
      </c>
      <c r="D93" s="4">
        <v>1022.99</v>
      </c>
      <c r="E93" s="4" t="str">
        <f>VLOOKUP(A93,HOP!A:L,12,0)</f>
        <v>1022.99</v>
      </c>
      <c r="F93" s="4" t="str">
        <f>VLOOKUP(A93,HOP!A:C,3,0)</f>
        <v>3858718</v>
      </c>
      <c r="G93" s="4">
        <f t="shared" si="2"/>
        <v>0</v>
      </c>
      <c r="H93" s="4" t="str">
        <f t="shared" si="3"/>
        <v>，3858718</v>
      </c>
      <c r="I93" s="4" t="str">
        <f>VLOOKUP(A93,HOP!A:U,21,0)</f>
        <v>直连</v>
      </c>
    </row>
    <row r="94" s="4" customFormat="1" spans="1:9">
      <c r="A94" s="5">
        <v>999226635392735</v>
      </c>
      <c r="B94" s="6">
        <v>45181</v>
      </c>
      <c r="C94" s="6">
        <v>45182</v>
      </c>
      <c r="D94" s="4">
        <v>750.14</v>
      </c>
      <c r="E94" s="4" t="str">
        <f>VLOOKUP(A94,HOP!A:L,12,0)</f>
        <v>750.17</v>
      </c>
      <c r="F94" s="4" t="str">
        <f>VLOOKUP(A94,HOP!A:C,3,0)</f>
        <v>3887104</v>
      </c>
      <c r="G94" s="4">
        <f t="shared" si="2"/>
        <v>-0.0299999999999727</v>
      </c>
      <c r="H94" s="4" t="str">
        <f t="shared" si="3"/>
        <v>，3887104</v>
      </c>
      <c r="I94" s="4" t="str">
        <f>VLOOKUP(A94,HOP!A:U,21,0)</f>
        <v>直连</v>
      </c>
    </row>
    <row r="95" s="4" customFormat="1" spans="1:9">
      <c r="A95" s="5">
        <v>999226641515104</v>
      </c>
      <c r="B95" s="6">
        <v>45181</v>
      </c>
      <c r="C95" s="6">
        <v>45182</v>
      </c>
      <c r="D95" s="4">
        <v>429.44</v>
      </c>
      <c r="E95" s="4" t="str">
        <f>VLOOKUP(A95,HOP!A:L,12,0)</f>
        <v>429.69</v>
      </c>
      <c r="F95" s="4" t="str">
        <f>VLOOKUP(A95,HOP!A:C,3,0)</f>
        <v>3889076</v>
      </c>
      <c r="G95" s="4">
        <f t="shared" si="2"/>
        <v>-0.25</v>
      </c>
      <c r="H95" s="4" t="str">
        <f t="shared" si="3"/>
        <v>，3889076</v>
      </c>
      <c r="I95" s="4" t="str">
        <f>VLOOKUP(A95,HOP!A:U,21,0)</f>
        <v>直连</v>
      </c>
    </row>
    <row r="96" s="4" customFormat="1" spans="1:9">
      <c r="A96" s="5">
        <v>999226641697578</v>
      </c>
      <c r="B96" s="6">
        <v>45179</v>
      </c>
      <c r="C96" s="6">
        <v>45182</v>
      </c>
      <c r="D96" s="4">
        <v>2322.66</v>
      </c>
      <c r="E96" s="4" t="str">
        <f>VLOOKUP(A96,HOP!A:L,12,0)</f>
        <v>2322.75</v>
      </c>
      <c r="F96" s="4" t="str">
        <f>VLOOKUP(A96,HOP!A:C,3,0)</f>
        <v>3889160</v>
      </c>
      <c r="G96" s="4">
        <f t="shared" si="2"/>
        <v>-0.0900000000001455</v>
      </c>
      <c r="H96" s="4" t="str">
        <f t="shared" si="3"/>
        <v>，3889160</v>
      </c>
      <c r="I96" s="4" t="str">
        <f>VLOOKUP(A96,HOP!A:U,21,0)</f>
        <v>直连</v>
      </c>
    </row>
    <row r="97" s="4" customFormat="1" hidden="1" spans="1:9">
      <c r="A97" s="5">
        <v>999226644067421</v>
      </c>
      <c r="B97" s="6">
        <v>45179</v>
      </c>
      <c r="C97" s="6">
        <v>45182</v>
      </c>
      <c r="D97" s="4">
        <v>2974.6</v>
      </c>
      <c r="E97" s="4" t="str">
        <f>VLOOKUP(A97,HOP!A:L,12,0)</f>
        <v>2974.60</v>
      </c>
      <c r="F97" s="4" t="str">
        <f>VLOOKUP(A97,HOP!A:C,3,0)</f>
        <v>3890018</v>
      </c>
      <c r="G97" s="4">
        <f t="shared" si="2"/>
        <v>0</v>
      </c>
      <c r="H97" s="4" t="str">
        <f t="shared" si="3"/>
        <v>，3890018</v>
      </c>
      <c r="I97" s="4" t="str">
        <f>VLOOKUP(A97,HOP!A:U,21,0)</f>
        <v>直连</v>
      </c>
    </row>
    <row r="98" s="4" customFormat="1" hidden="1" spans="1:9">
      <c r="A98" s="5">
        <v>999226646538031</v>
      </c>
      <c r="B98" s="6">
        <v>45181</v>
      </c>
      <c r="C98" s="6">
        <v>45182</v>
      </c>
      <c r="D98" s="4">
        <v>439.25</v>
      </c>
      <c r="E98" s="4" t="str">
        <f>VLOOKUP(A98,HOP!A:L,12,0)</f>
        <v>439.25</v>
      </c>
      <c r="F98" s="4" t="str">
        <f>VLOOKUP(A98,HOP!A:C,3,0)</f>
        <v>3890828</v>
      </c>
      <c r="G98" s="4">
        <f t="shared" si="2"/>
        <v>0</v>
      </c>
      <c r="H98" s="4" t="str">
        <f t="shared" si="3"/>
        <v>，3890828</v>
      </c>
      <c r="I98" s="4" t="str">
        <f>VLOOKUP(A98,HOP!A:U,21,0)</f>
        <v>直连</v>
      </c>
    </row>
    <row r="99" s="4" customFormat="1" hidden="1" spans="1:9">
      <c r="A99" s="5">
        <v>999226647613114</v>
      </c>
      <c r="B99" s="6">
        <v>45179</v>
      </c>
      <c r="C99" s="6">
        <v>45182</v>
      </c>
      <c r="D99" s="4">
        <v>1051.83</v>
      </c>
      <c r="E99" s="4" t="str">
        <f>VLOOKUP(A99,HOP!A:L,12,0)</f>
        <v>1051.83</v>
      </c>
      <c r="F99" s="4" t="str">
        <f>VLOOKUP(A99,HOP!A:C,3,0)</f>
        <v>3891276</v>
      </c>
      <c r="G99" s="4">
        <f t="shared" si="2"/>
        <v>0</v>
      </c>
      <c r="H99" s="4" t="str">
        <f t="shared" si="3"/>
        <v>，3891276</v>
      </c>
      <c r="I99" s="4" t="str">
        <f>VLOOKUP(A99,HOP!A:U,21,0)</f>
        <v>直连</v>
      </c>
    </row>
    <row r="100" s="4" customFormat="1" hidden="1" spans="1:9">
      <c r="A100" s="5">
        <v>999226647696611</v>
      </c>
      <c r="B100" s="6">
        <v>45180</v>
      </c>
      <c r="C100" s="6">
        <v>45182</v>
      </c>
      <c r="D100" s="4">
        <v>5539.46</v>
      </c>
      <c r="E100" s="4" t="str">
        <f>VLOOKUP(A100,HOP!A:L,12,0)</f>
        <v>5539.46</v>
      </c>
      <c r="F100" s="4" t="str">
        <f>VLOOKUP(A100,HOP!A:C,3,0)</f>
        <v>3891305</v>
      </c>
      <c r="G100" s="4">
        <f t="shared" si="2"/>
        <v>0</v>
      </c>
      <c r="H100" s="4" t="str">
        <f t="shared" si="3"/>
        <v>，3891305</v>
      </c>
      <c r="I100" s="4" t="str">
        <f>VLOOKUP(A100,HOP!A:U,21,0)</f>
        <v>直连</v>
      </c>
    </row>
    <row r="101" s="4" customFormat="1" hidden="1" spans="1:9">
      <c r="A101" s="5">
        <v>999226648014937</v>
      </c>
      <c r="B101" s="6">
        <v>45179</v>
      </c>
      <c r="C101" s="6">
        <v>45182</v>
      </c>
      <c r="D101" s="4">
        <v>9047.88</v>
      </c>
      <c r="E101" s="4" t="str">
        <f>VLOOKUP(A101,HOP!A:L,12,0)</f>
        <v>9047.88</v>
      </c>
      <c r="F101" s="4" t="str">
        <f>VLOOKUP(A101,HOP!A:C,3,0)</f>
        <v>3891414</v>
      </c>
      <c r="G101" s="4">
        <f t="shared" si="2"/>
        <v>0</v>
      </c>
      <c r="H101" s="4" t="str">
        <f t="shared" si="3"/>
        <v>，3891414</v>
      </c>
      <c r="I101" s="4" t="str">
        <f>VLOOKUP(A101,HOP!A:U,21,0)</f>
        <v>直采</v>
      </c>
    </row>
    <row r="102" s="4" customFormat="1" hidden="1" spans="1:9">
      <c r="A102" s="5">
        <v>999226648661638</v>
      </c>
      <c r="B102" s="6">
        <v>45180</v>
      </c>
      <c r="C102" s="6">
        <v>45182</v>
      </c>
      <c r="D102" s="4">
        <v>0</v>
      </c>
      <c r="E102" s="4" t="e">
        <f>VLOOKUP(A102,HOP!A:L,12,0)</f>
        <v>#N/A</v>
      </c>
      <c r="F102" s="4" t="e">
        <f>VLOOKUP(A102,HOP!A:C,3,0)</f>
        <v>#N/A</v>
      </c>
      <c r="G102" s="4" t="e">
        <f t="shared" si="2"/>
        <v>#N/A</v>
      </c>
      <c r="H102" s="4" t="e">
        <f t="shared" si="3"/>
        <v>#N/A</v>
      </c>
      <c r="I102" s="4" t="e">
        <f>VLOOKUP(A102,HOP!A:U,21,0)</f>
        <v>#N/A</v>
      </c>
    </row>
    <row r="103" s="4" customFormat="1" hidden="1" spans="1:9">
      <c r="A103" s="5">
        <v>999226655963174</v>
      </c>
      <c r="B103" s="6">
        <v>45181</v>
      </c>
      <c r="C103" s="6">
        <v>45182</v>
      </c>
      <c r="D103" s="4">
        <v>85.8</v>
      </c>
      <c r="E103" s="4" t="str">
        <f>VLOOKUP(A103,HOP!A:L,12,0)</f>
        <v>85.80</v>
      </c>
      <c r="F103" s="4" t="str">
        <f>VLOOKUP(A103,HOP!A:C,3,0)</f>
        <v>3892495</v>
      </c>
      <c r="G103" s="4">
        <f t="shared" si="2"/>
        <v>0</v>
      </c>
      <c r="H103" s="4" t="str">
        <f t="shared" si="3"/>
        <v>，3892495</v>
      </c>
      <c r="I103" s="4" t="str">
        <f>VLOOKUP(A103,HOP!A:U,21,0)</f>
        <v>直连</v>
      </c>
    </row>
    <row r="104" s="4" customFormat="1" hidden="1" spans="1:9">
      <c r="A104" s="5">
        <v>999226658219893</v>
      </c>
      <c r="B104" s="6">
        <v>45176</v>
      </c>
      <c r="C104" s="6">
        <v>45182</v>
      </c>
      <c r="D104" s="4">
        <v>1569.92</v>
      </c>
      <c r="E104" s="4" t="str">
        <f>VLOOKUP(A104,HOP!A:L,12,0)</f>
        <v>1569.92</v>
      </c>
      <c r="F104" s="4" t="str">
        <f>VLOOKUP(A104,HOP!A:C,3,0)</f>
        <v>3892952</v>
      </c>
      <c r="G104" s="4">
        <f t="shared" si="2"/>
        <v>0</v>
      </c>
      <c r="H104" s="4" t="str">
        <f t="shared" si="3"/>
        <v>，3892952</v>
      </c>
      <c r="I104" s="4" t="str">
        <f>VLOOKUP(A104,HOP!A:U,21,0)</f>
        <v>直连</v>
      </c>
    </row>
    <row r="105" s="4" customFormat="1" hidden="1" spans="1:9">
      <c r="A105" s="5">
        <v>999226658324326</v>
      </c>
      <c r="B105" s="6">
        <v>45178</v>
      </c>
      <c r="C105" s="6">
        <v>45182</v>
      </c>
      <c r="D105" s="4">
        <v>1282.85</v>
      </c>
      <c r="E105" s="4" t="str">
        <f>VLOOKUP(A105,HOP!A:L,12,0)</f>
        <v>1282.85</v>
      </c>
      <c r="F105" s="4" t="str">
        <f>VLOOKUP(A105,HOP!A:C,3,0)</f>
        <v>3892966</v>
      </c>
      <c r="G105" s="4">
        <f t="shared" si="2"/>
        <v>0</v>
      </c>
      <c r="H105" s="4" t="str">
        <f t="shared" si="3"/>
        <v>，3892966</v>
      </c>
      <c r="I105" s="4" t="str">
        <f>VLOOKUP(A105,HOP!A:U,21,0)</f>
        <v>直连</v>
      </c>
    </row>
    <row r="106" s="4" customFormat="1" hidden="1" spans="1:9">
      <c r="A106" s="5">
        <v>26658332300</v>
      </c>
      <c r="B106" s="6">
        <v>45180</v>
      </c>
      <c r="C106" s="6">
        <v>45182</v>
      </c>
      <c r="D106" s="4">
        <v>0</v>
      </c>
      <c r="E106" s="4" t="e">
        <f>VLOOKUP(A106,HOP!A:L,12,0)</f>
        <v>#N/A</v>
      </c>
      <c r="F106" s="4" t="e">
        <f>VLOOKUP(A106,HOP!A:C,3,0)</f>
        <v>#N/A</v>
      </c>
      <c r="G106" s="4" t="e">
        <f t="shared" si="2"/>
        <v>#N/A</v>
      </c>
      <c r="H106" s="4" t="e">
        <f t="shared" si="3"/>
        <v>#N/A</v>
      </c>
      <c r="I106" s="4" t="e">
        <f>VLOOKUP(A106,HOP!A:U,21,0)</f>
        <v>#N/A</v>
      </c>
    </row>
    <row r="107" s="4" customFormat="1" hidden="1" spans="1:9">
      <c r="A107" s="5">
        <v>999226661140448</v>
      </c>
      <c r="B107" s="6">
        <v>45180</v>
      </c>
      <c r="C107" s="6">
        <v>45182</v>
      </c>
      <c r="D107" s="4">
        <v>360</v>
      </c>
      <c r="E107" s="4" t="str">
        <f>VLOOKUP(A107,HOP!A:L,12,0)</f>
        <v>360.00</v>
      </c>
      <c r="F107" s="4" t="str">
        <f>VLOOKUP(A107,HOP!A:C,3,0)</f>
        <v>3894125</v>
      </c>
      <c r="G107" s="4">
        <f t="shared" si="2"/>
        <v>0</v>
      </c>
      <c r="H107" s="4" t="str">
        <f t="shared" si="3"/>
        <v>，3894125</v>
      </c>
      <c r="I107" s="4" t="str">
        <f>VLOOKUP(A107,HOP!A:U,21,0)</f>
        <v>直连</v>
      </c>
    </row>
    <row r="108" s="4" customFormat="1" hidden="1" spans="1:9">
      <c r="A108" s="5">
        <v>999226665839684</v>
      </c>
      <c r="B108" s="6">
        <v>45177</v>
      </c>
      <c r="C108" s="6">
        <v>45182</v>
      </c>
      <c r="D108" s="4">
        <v>4335.4</v>
      </c>
      <c r="E108" s="4" t="str">
        <f>VLOOKUP(A108,HOP!A:L,12,0)</f>
        <v>4335.40</v>
      </c>
      <c r="F108" s="4" t="str">
        <f>VLOOKUP(A108,HOP!A:C,3,0)</f>
        <v>3895234</v>
      </c>
      <c r="G108" s="4">
        <f t="shared" si="2"/>
        <v>0</v>
      </c>
      <c r="H108" s="4" t="str">
        <f t="shared" si="3"/>
        <v>，3895234</v>
      </c>
      <c r="I108" s="4" t="str">
        <f>VLOOKUP(A108,HOP!A:U,21,0)</f>
        <v>直连</v>
      </c>
    </row>
    <row r="109" s="4" customFormat="1" hidden="1" spans="1:9">
      <c r="A109" s="5">
        <v>999226666652994</v>
      </c>
      <c r="B109" s="6">
        <v>45181</v>
      </c>
      <c r="C109" s="6">
        <v>45182</v>
      </c>
      <c r="D109" s="4">
        <v>892.12</v>
      </c>
      <c r="E109" s="4" t="str">
        <f>VLOOKUP(A109,HOP!A:L,12,0)</f>
        <v>892.12</v>
      </c>
      <c r="F109" s="4" t="str">
        <f>VLOOKUP(A109,HOP!A:C,3,0)</f>
        <v>3895444</v>
      </c>
      <c r="G109" s="4">
        <f t="shared" si="2"/>
        <v>0</v>
      </c>
      <c r="H109" s="4" t="str">
        <f t="shared" si="3"/>
        <v>，3895444</v>
      </c>
      <c r="I109" s="4" t="str">
        <f>VLOOKUP(A109,HOP!A:U,21,0)</f>
        <v>直连</v>
      </c>
    </row>
    <row r="110" s="4" customFormat="1" hidden="1" spans="1:9">
      <c r="A110" s="5">
        <v>999226671035645</v>
      </c>
      <c r="B110" s="6">
        <v>45179</v>
      </c>
      <c r="C110" s="6">
        <v>45182</v>
      </c>
      <c r="D110" s="4">
        <v>904.34</v>
      </c>
      <c r="E110" s="4" t="str">
        <f>VLOOKUP(A110,HOP!A:L,12,0)</f>
        <v>904.34</v>
      </c>
      <c r="F110" s="4" t="str">
        <f>VLOOKUP(A110,HOP!A:C,3,0)</f>
        <v>3897130</v>
      </c>
      <c r="G110" s="4">
        <f t="shared" si="2"/>
        <v>0</v>
      </c>
      <c r="H110" s="4" t="str">
        <f t="shared" si="3"/>
        <v>，3897130</v>
      </c>
      <c r="I110" s="4" t="str">
        <f>VLOOKUP(A110,HOP!A:U,21,0)</f>
        <v>直连</v>
      </c>
    </row>
    <row r="111" s="4" customFormat="1" hidden="1" spans="1:9">
      <c r="A111" s="5">
        <v>999226671680855</v>
      </c>
      <c r="B111" s="6">
        <v>45180</v>
      </c>
      <c r="C111" s="6">
        <v>45182</v>
      </c>
      <c r="D111" s="4">
        <v>615.64</v>
      </c>
      <c r="E111" s="4" t="str">
        <f>VLOOKUP(A111,HOP!A:L,12,0)</f>
        <v>615.64</v>
      </c>
      <c r="F111" s="4" t="str">
        <f>VLOOKUP(A111,HOP!A:C,3,0)</f>
        <v>3897387</v>
      </c>
      <c r="G111" s="4">
        <f t="shared" si="2"/>
        <v>0</v>
      </c>
      <c r="H111" s="4" t="str">
        <f t="shared" si="3"/>
        <v>，3897387</v>
      </c>
      <c r="I111" s="4" t="str">
        <f>VLOOKUP(A111,HOP!A:U,21,0)</f>
        <v>直连</v>
      </c>
    </row>
    <row r="112" s="4" customFormat="1" hidden="1" spans="1:9">
      <c r="A112" s="5">
        <v>999226672620894</v>
      </c>
      <c r="B112" s="6">
        <v>45180</v>
      </c>
      <c r="C112" s="6">
        <v>45182</v>
      </c>
      <c r="D112" s="4">
        <v>4609.18</v>
      </c>
      <c r="E112" s="4" t="str">
        <f>VLOOKUP(A112,HOP!A:L,12,0)</f>
        <v>4609.18</v>
      </c>
      <c r="F112" s="4" t="str">
        <f>VLOOKUP(A112,HOP!A:C,3,0)</f>
        <v>3897764</v>
      </c>
      <c r="G112" s="4">
        <f t="shared" si="2"/>
        <v>0</v>
      </c>
      <c r="H112" s="4" t="str">
        <f t="shared" si="3"/>
        <v>，3897764</v>
      </c>
      <c r="I112" s="4" t="str">
        <f>VLOOKUP(A112,HOP!A:U,21,0)</f>
        <v>直连</v>
      </c>
    </row>
    <row r="113" s="4" customFormat="1" hidden="1" spans="1:9">
      <c r="A113" s="5">
        <v>999226702921772</v>
      </c>
      <c r="B113" s="6">
        <v>45181</v>
      </c>
      <c r="C113" s="6">
        <v>45182</v>
      </c>
      <c r="D113" s="4">
        <v>0</v>
      </c>
      <c r="E113" s="4" t="e">
        <f>VLOOKUP(A113,HOP!A:L,12,0)</f>
        <v>#N/A</v>
      </c>
      <c r="F113" s="4" t="e">
        <f>VLOOKUP(A113,HOP!A:C,3,0)</f>
        <v>#N/A</v>
      </c>
      <c r="G113" s="4" t="e">
        <f t="shared" si="2"/>
        <v>#N/A</v>
      </c>
      <c r="H113" s="4" t="e">
        <f t="shared" si="3"/>
        <v>#N/A</v>
      </c>
      <c r="I113" s="4" t="e">
        <f>VLOOKUP(A113,HOP!A:U,21,0)</f>
        <v>#N/A</v>
      </c>
    </row>
    <row r="114" s="4" customFormat="1" hidden="1" spans="1:9">
      <c r="A114" s="5">
        <v>999226705913612</v>
      </c>
      <c r="B114" s="6">
        <v>45178</v>
      </c>
      <c r="C114" s="6">
        <v>45182</v>
      </c>
      <c r="D114" s="4">
        <v>599.52</v>
      </c>
      <c r="E114" s="4" t="str">
        <f>VLOOKUP(A114,HOP!A:L,12,0)</f>
        <v>599.52</v>
      </c>
      <c r="F114" s="4" t="str">
        <f>VLOOKUP(A114,HOP!A:C,3,0)</f>
        <v>3899802</v>
      </c>
      <c r="G114" s="4">
        <f t="shared" si="2"/>
        <v>0</v>
      </c>
      <c r="H114" s="4" t="str">
        <f t="shared" si="3"/>
        <v>，3899802</v>
      </c>
      <c r="I114" s="4" t="str">
        <f>VLOOKUP(A114,HOP!A:U,21,0)</f>
        <v>直连</v>
      </c>
    </row>
    <row r="115" s="4" customFormat="1" spans="1:9">
      <c r="A115" s="5">
        <v>999226706980857</v>
      </c>
      <c r="B115" s="6">
        <v>45180</v>
      </c>
      <c r="C115" s="6">
        <v>45182</v>
      </c>
      <c r="D115" s="4">
        <v>1000.14</v>
      </c>
      <c r="E115" s="4" t="str">
        <f>VLOOKUP(A115,HOP!A:L,12,0)</f>
        <v>1000.16</v>
      </c>
      <c r="F115" s="4" t="str">
        <f>VLOOKUP(A115,HOP!A:C,3,0)</f>
        <v>3900102</v>
      </c>
      <c r="G115" s="4">
        <f t="shared" si="2"/>
        <v>-0.0199999999999818</v>
      </c>
      <c r="H115" s="4" t="str">
        <f t="shared" si="3"/>
        <v>，3900102</v>
      </c>
      <c r="I115" s="4" t="str">
        <f>VLOOKUP(A115,HOP!A:U,21,0)</f>
        <v>直连</v>
      </c>
    </row>
    <row r="116" s="4" customFormat="1" hidden="1" spans="1:9">
      <c r="A116" s="5">
        <v>999226707545152</v>
      </c>
      <c r="B116" s="6">
        <v>45178</v>
      </c>
      <c r="C116" s="6">
        <v>45182</v>
      </c>
      <c r="D116" s="4">
        <v>909.23</v>
      </c>
      <c r="E116" s="4" t="str">
        <f>VLOOKUP(A116,HOP!A:L,12,0)</f>
        <v>909.23</v>
      </c>
      <c r="F116" s="4" t="str">
        <f>VLOOKUP(A116,HOP!A:C,3,0)</f>
        <v>3900348</v>
      </c>
      <c r="G116" s="4">
        <f t="shared" si="2"/>
        <v>0</v>
      </c>
      <c r="H116" s="4" t="str">
        <f t="shared" si="3"/>
        <v>，3900348</v>
      </c>
      <c r="I116" s="4" t="str">
        <f>VLOOKUP(A116,HOP!A:U,21,0)</f>
        <v>直连</v>
      </c>
    </row>
    <row r="117" s="4" customFormat="1" hidden="1" spans="1:9">
      <c r="A117" s="5">
        <v>999226708273670</v>
      </c>
      <c r="B117" s="6">
        <v>45181</v>
      </c>
      <c r="C117" s="6">
        <v>45182</v>
      </c>
      <c r="D117" s="4">
        <v>294.01</v>
      </c>
      <c r="E117" s="4" t="str">
        <f>VLOOKUP(A117,HOP!A:L,12,0)</f>
        <v>294.01</v>
      </c>
      <c r="F117" s="4" t="str">
        <f>VLOOKUP(A117,HOP!A:C,3,0)</f>
        <v>3900633</v>
      </c>
      <c r="G117" s="4">
        <f t="shared" si="2"/>
        <v>0</v>
      </c>
      <c r="H117" s="4" t="str">
        <f t="shared" si="3"/>
        <v>，3900633</v>
      </c>
      <c r="I117" s="4" t="str">
        <f>VLOOKUP(A117,HOP!A:U,21,0)</f>
        <v>直连</v>
      </c>
    </row>
    <row r="118" s="4" customFormat="1" hidden="1" spans="1:9">
      <c r="A118" s="5">
        <v>999226708433155</v>
      </c>
      <c r="B118" s="6">
        <v>45180</v>
      </c>
      <c r="C118" s="6">
        <v>45182</v>
      </c>
      <c r="D118" s="4">
        <v>2757.7</v>
      </c>
      <c r="E118" s="4" t="str">
        <f>VLOOKUP(A118,HOP!A:L,12,0)</f>
        <v>2757.70</v>
      </c>
      <c r="F118" s="4" t="str">
        <f>VLOOKUP(A118,HOP!A:C,3,0)</f>
        <v>3900654</v>
      </c>
      <c r="G118" s="4">
        <f t="shared" si="2"/>
        <v>0</v>
      </c>
      <c r="H118" s="4" t="str">
        <f t="shared" si="3"/>
        <v>，3900654</v>
      </c>
      <c r="I118" s="4" t="str">
        <f>VLOOKUP(A118,HOP!A:U,21,0)</f>
        <v>直连</v>
      </c>
    </row>
    <row r="119" s="4" customFormat="1" hidden="1" spans="1:9">
      <c r="A119" s="5">
        <v>999226709271628</v>
      </c>
      <c r="B119" s="6">
        <v>45180</v>
      </c>
      <c r="C119" s="6">
        <v>45182</v>
      </c>
      <c r="D119" s="4">
        <v>718.14</v>
      </c>
      <c r="E119" s="4" t="str">
        <f>VLOOKUP(A119,HOP!A:L,12,0)</f>
        <v>718.14</v>
      </c>
      <c r="F119" s="4" t="str">
        <f>VLOOKUP(A119,HOP!A:C,3,0)</f>
        <v>3900938</v>
      </c>
      <c r="G119" s="4">
        <f t="shared" si="2"/>
        <v>0</v>
      </c>
      <c r="H119" s="4" t="str">
        <f t="shared" si="3"/>
        <v>，3900938</v>
      </c>
      <c r="I119" s="4" t="str">
        <f>VLOOKUP(A119,HOP!A:U,21,0)</f>
        <v>直连</v>
      </c>
    </row>
    <row r="120" s="4" customFormat="1" hidden="1" spans="1:9">
      <c r="A120" s="5">
        <v>999226709457893</v>
      </c>
      <c r="B120" s="6">
        <v>45181</v>
      </c>
      <c r="C120" s="6">
        <v>45182</v>
      </c>
      <c r="D120" s="4">
        <v>651.46</v>
      </c>
      <c r="E120" s="4" t="str">
        <f>VLOOKUP(A120,HOP!A:L,12,0)</f>
        <v>651.46</v>
      </c>
      <c r="F120" s="4" t="str">
        <f>VLOOKUP(A120,HOP!A:C,3,0)</f>
        <v>3900977</v>
      </c>
      <c r="G120" s="4">
        <f t="shared" si="2"/>
        <v>0</v>
      </c>
      <c r="H120" s="4" t="str">
        <f t="shared" si="3"/>
        <v>，3900977</v>
      </c>
      <c r="I120" s="4" t="str">
        <f>VLOOKUP(A120,HOP!A:U,21,0)</f>
        <v>直连</v>
      </c>
    </row>
    <row r="121" s="4" customFormat="1" hidden="1" spans="1:9">
      <c r="A121" s="5">
        <v>999226709554216</v>
      </c>
      <c r="B121" s="6">
        <v>45181</v>
      </c>
      <c r="C121" s="6">
        <v>45182</v>
      </c>
      <c r="D121" s="4">
        <v>1306.46</v>
      </c>
      <c r="E121" s="4" t="str">
        <f>VLOOKUP(A121,HOP!A:L,12,0)</f>
        <v>1306.46</v>
      </c>
      <c r="F121" s="4" t="str">
        <f>VLOOKUP(A121,HOP!A:C,3,0)</f>
        <v>3900996</v>
      </c>
      <c r="G121" s="4">
        <f t="shared" si="2"/>
        <v>0</v>
      </c>
      <c r="H121" s="4" t="str">
        <f t="shared" si="3"/>
        <v>，3900996</v>
      </c>
      <c r="I121" s="4" t="str">
        <f>VLOOKUP(A121,HOP!A:U,21,0)</f>
        <v>直连</v>
      </c>
    </row>
    <row r="122" s="4" customFormat="1" hidden="1" spans="1:9">
      <c r="A122" s="5">
        <v>999226711926616</v>
      </c>
      <c r="B122" s="6">
        <v>45180</v>
      </c>
      <c r="C122" s="6">
        <v>45182</v>
      </c>
      <c r="D122" s="4">
        <v>454.61</v>
      </c>
      <c r="E122" s="4" t="str">
        <f>VLOOKUP(A122,HOP!A:L,12,0)</f>
        <v>454.61</v>
      </c>
      <c r="F122" s="4" t="str">
        <f>VLOOKUP(A122,HOP!A:C,3,0)</f>
        <v>3901731</v>
      </c>
      <c r="G122" s="4">
        <f t="shared" si="2"/>
        <v>0</v>
      </c>
      <c r="H122" s="4" t="str">
        <f t="shared" si="3"/>
        <v>，3901731</v>
      </c>
      <c r="I122" s="4" t="str">
        <f>VLOOKUP(A122,HOP!A:U,21,0)</f>
        <v>直连</v>
      </c>
    </row>
    <row r="123" s="4" customFormat="1" hidden="1" spans="1:9">
      <c r="A123" s="5">
        <v>999226712911513</v>
      </c>
      <c r="B123" s="6">
        <v>45181</v>
      </c>
      <c r="C123" s="6">
        <v>45182</v>
      </c>
      <c r="D123" s="4">
        <v>960.28</v>
      </c>
      <c r="E123" s="4" t="str">
        <f>VLOOKUP(A123,HOP!A:L,12,0)</f>
        <v>960.28</v>
      </c>
      <c r="F123" s="4" t="str">
        <f>VLOOKUP(A123,HOP!A:C,3,0)</f>
        <v>3902317</v>
      </c>
      <c r="G123" s="4">
        <f t="shared" si="2"/>
        <v>0</v>
      </c>
      <c r="H123" s="4" t="str">
        <f t="shared" si="3"/>
        <v>，3902317</v>
      </c>
      <c r="I123" s="4" t="str">
        <f>VLOOKUP(A123,HOP!A:U,21,0)</f>
        <v>直连</v>
      </c>
    </row>
    <row r="124" s="4" customFormat="1" hidden="1" spans="1:9">
      <c r="A124" s="5">
        <v>999226715178646</v>
      </c>
      <c r="B124" s="6">
        <v>45181</v>
      </c>
      <c r="C124" s="6">
        <v>45182</v>
      </c>
      <c r="D124" s="4">
        <v>599.96</v>
      </c>
      <c r="E124" s="4" t="str">
        <f>VLOOKUP(A124,HOP!A:L,12,0)</f>
        <v>599.96</v>
      </c>
      <c r="F124" s="4" t="str">
        <f>VLOOKUP(A124,HOP!A:C,3,0)</f>
        <v>3903437</v>
      </c>
      <c r="G124" s="4">
        <f t="shared" si="2"/>
        <v>0</v>
      </c>
      <c r="H124" s="4" t="str">
        <f t="shared" si="3"/>
        <v>，3903437</v>
      </c>
      <c r="I124" s="4" t="str">
        <f>VLOOKUP(A124,HOP!A:U,21,0)</f>
        <v>直连</v>
      </c>
    </row>
    <row r="125" s="4" customFormat="1" hidden="1" spans="1:9">
      <c r="A125" s="5">
        <v>999226715232434</v>
      </c>
      <c r="B125" s="6">
        <v>45181</v>
      </c>
      <c r="C125" s="6">
        <v>45182</v>
      </c>
      <c r="D125" s="4">
        <v>0</v>
      </c>
      <c r="E125" s="4" t="e">
        <f>VLOOKUP(A125,HOP!A:L,12,0)</f>
        <v>#N/A</v>
      </c>
      <c r="F125" s="4" t="e">
        <f>VLOOKUP(A125,HOP!A:C,3,0)</f>
        <v>#N/A</v>
      </c>
      <c r="G125" s="4" t="e">
        <f t="shared" si="2"/>
        <v>#N/A</v>
      </c>
      <c r="H125" s="4" t="e">
        <f t="shared" si="3"/>
        <v>#N/A</v>
      </c>
      <c r="I125" s="4" t="e">
        <f>VLOOKUP(A125,HOP!A:U,21,0)</f>
        <v>#N/A</v>
      </c>
    </row>
    <row r="126" s="4" customFormat="1" hidden="1" spans="1:9">
      <c r="A126" s="5">
        <v>999226715596493</v>
      </c>
      <c r="B126" s="6">
        <v>45181</v>
      </c>
      <c r="C126" s="6">
        <v>45182</v>
      </c>
      <c r="D126" s="4">
        <v>1536.67</v>
      </c>
      <c r="E126" s="4" t="str">
        <f>VLOOKUP(A126,HOP!A:L,12,0)</f>
        <v>1536.67</v>
      </c>
      <c r="F126" s="4" t="str">
        <f>VLOOKUP(A126,HOP!A:C,3,0)</f>
        <v>3903702</v>
      </c>
      <c r="G126" s="4">
        <f t="shared" si="2"/>
        <v>0</v>
      </c>
      <c r="H126" s="4" t="str">
        <f t="shared" si="3"/>
        <v>，3903702</v>
      </c>
      <c r="I126" s="4" t="str">
        <f>VLOOKUP(A126,HOP!A:U,21,0)</f>
        <v>直连</v>
      </c>
    </row>
    <row r="127" s="4" customFormat="1" hidden="1" spans="1:9">
      <c r="A127" s="5">
        <v>999226716057754</v>
      </c>
      <c r="B127" s="6">
        <v>45181</v>
      </c>
      <c r="C127" s="6">
        <v>45182</v>
      </c>
      <c r="D127" s="4">
        <v>1116.3</v>
      </c>
      <c r="E127" s="4" t="str">
        <f>VLOOKUP(A127,HOP!A:L,12,0)</f>
        <v>1116.30</v>
      </c>
      <c r="F127" s="4" t="str">
        <f>VLOOKUP(A127,HOP!A:C,3,0)</f>
        <v>3903944</v>
      </c>
      <c r="G127" s="4">
        <f t="shared" si="2"/>
        <v>0</v>
      </c>
      <c r="H127" s="4" t="str">
        <f t="shared" si="3"/>
        <v>，3903944</v>
      </c>
      <c r="I127" s="4" t="str">
        <f>VLOOKUP(A127,HOP!A:U,21,0)</f>
        <v>直连</v>
      </c>
    </row>
    <row r="128" s="4" customFormat="1" hidden="1" spans="1:9">
      <c r="A128" s="5">
        <v>999226716195667</v>
      </c>
      <c r="B128" s="6">
        <v>45180</v>
      </c>
      <c r="C128" s="6">
        <v>45182</v>
      </c>
      <c r="D128" s="4">
        <v>824.28</v>
      </c>
      <c r="E128" s="4" t="str">
        <f>VLOOKUP(A128,HOP!A:L,12,0)</f>
        <v>824.28</v>
      </c>
      <c r="F128" s="4" t="str">
        <f>VLOOKUP(A128,HOP!A:C,3,0)</f>
        <v>3903985</v>
      </c>
      <c r="G128" s="4">
        <f t="shared" si="2"/>
        <v>0</v>
      </c>
      <c r="H128" s="4" t="str">
        <f t="shared" si="3"/>
        <v>，3903985</v>
      </c>
      <c r="I128" s="4" t="str">
        <f>VLOOKUP(A128,HOP!A:U,21,0)</f>
        <v>直采</v>
      </c>
    </row>
    <row r="129" s="4" customFormat="1" hidden="1" spans="1:9">
      <c r="A129" s="5">
        <v>999226719178626</v>
      </c>
      <c r="B129" s="6">
        <v>45179</v>
      </c>
      <c r="C129" s="6">
        <v>45182</v>
      </c>
      <c r="D129" s="4">
        <v>2832.06</v>
      </c>
      <c r="E129" s="4" t="str">
        <f>VLOOKUP(A129,HOP!A:L,12,0)</f>
        <v>2832.06</v>
      </c>
      <c r="F129" s="4" t="str">
        <f>VLOOKUP(A129,HOP!A:C,3,0)</f>
        <v>3904452</v>
      </c>
      <c r="G129" s="4">
        <f t="shared" si="2"/>
        <v>0</v>
      </c>
      <c r="H129" s="4" t="str">
        <f t="shared" si="3"/>
        <v>，3904452</v>
      </c>
      <c r="I129" s="4" t="str">
        <f>VLOOKUP(A129,HOP!A:U,21,0)</f>
        <v>直连</v>
      </c>
    </row>
    <row r="130" s="4" customFormat="1" hidden="1" spans="1:9">
      <c r="A130" s="5">
        <v>999226720041509</v>
      </c>
      <c r="B130" s="6">
        <v>45180</v>
      </c>
      <c r="C130" s="6">
        <v>45182</v>
      </c>
      <c r="D130" s="4">
        <v>334.44</v>
      </c>
      <c r="E130" s="4" t="str">
        <f>VLOOKUP(A130,HOP!A:L,12,0)</f>
        <v>334.44</v>
      </c>
      <c r="F130" s="4" t="str">
        <f>VLOOKUP(A130,HOP!A:C,3,0)</f>
        <v>3904515</v>
      </c>
      <c r="G130" s="4">
        <f t="shared" si="2"/>
        <v>0</v>
      </c>
      <c r="H130" s="4" t="str">
        <f t="shared" si="3"/>
        <v>，3904515</v>
      </c>
      <c r="I130" s="4" t="str">
        <f>VLOOKUP(A130,HOP!A:U,21,0)</f>
        <v>直连</v>
      </c>
    </row>
    <row r="131" s="4" customFormat="1" hidden="1" spans="1:9">
      <c r="A131" s="5">
        <v>999226720662199</v>
      </c>
      <c r="B131" s="6">
        <v>45178</v>
      </c>
      <c r="C131" s="6">
        <v>45182</v>
      </c>
      <c r="D131" s="4">
        <v>760.76</v>
      </c>
      <c r="E131" s="4" t="str">
        <f>VLOOKUP(A131,HOP!A:L,12,0)</f>
        <v>760.76</v>
      </c>
      <c r="F131" s="4" t="str">
        <f>VLOOKUP(A131,HOP!A:C,3,0)</f>
        <v>3904700</v>
      </c>
      <c r="G131" s="4">
        <f t="shared" ref="G131:G194" si="4">D131-E131</f>
        <v>0</v>
      </c>
      <c r="H131" s="4" t="str">
        <f t="shared" ref="H131:H194" si="5">$H$1&amp;F131</f>
        <v>，3904700</v>
      </c>
      <c r="I131" s="4" t="str">
        <f>VLOOKUP(A131,HOP!A:U,21,0)</f>
        <v>直连</v>
      </c>
    </row>
    <row r="132" s="4" customFormat="1" hidden="1" spans="1:9">
      <c r="A132" s="5">
        <v>999226720724888</v>
      </c>
      <c r="B132" s="6">
        <v>45178</v>
      </c>
      <c r="C132" s="6">
        <v>45182</v>
      </c>
      <c r="D132" s="4">
        <v>760.76</v>
      </c>
      <c r="E132" s="4" t="str">
        <f>VLOOKUP(A132,HOP!A:L,12,0)</f>
        <v>760.76</v>
      </c>
      <c r="F132" s="4" t="str">
        <f>VLOOKUP(A132,HOP!A:C,3,0)</f>
        <v>3904703</v>
      </c>
      <c r="G132" s="4">
        <f t="shared" si="4"/>
        <v>0</v>
      </c>
      <c r="H132" s="4" t="str">
        <f t="shared" si="5"/>
        <v>，3904703</v>
      </c>
      <c r="I132" s="4" t="str">
        <f>VLOOKUP(A132,HOP!A:U,21,0)</f>
        <v>直连</v>
      </c>
    </row>
    <row r="133" s="4" customFormat="1" hidden="1" spans="1:9">
      <c r="A133" s="5">
        <v>999226723982003</v>
      </c>
      <c r="B133" s="6">
        <v>45178</v>
      </c>
      <c r="C133" s="6">
        <v>45182</v>
      </c>
      <c r="D133" s="4">
        <v>0</v>
      </c>
      <c r="E133" s="4" t="e">
        <f>VLOOKUP(A133,HOP!A:L,12,0)</f>
        <v>#N/A</v>
      </c>
      <c r="F133" s="4" t="e">
        <f>VLOOKUP(A133,HOP!A:C,3,0)</f>
        <v>#N/A</v>
      </c>
      <c r="G133" s="4" t="e">
        <f t="shared" si="4"/>
        <v>#N/A</v>
      </c>
      <c r="H133" s="4" t="e">
        <f t="shared" si="5"/>
        <v>#N/A</v>
      </c>
      <c r="I133" s="4" t="e">
        <f>VLOOKUP(A133,HOP!A:U,21,0)</f>
        <v>#N/A</v>
      </c>
    </row>
    <row r="134" s="4" customFormat="1" hidden="1" spans="1:9">
      <c r="A134" s="5">
        <v>999226724033390</v>
      </c>
      <c r="B134" s="6">
        <v>45181</v>
      </c>
      <c r="C134" s="6">
        <v>45182</v>
      </c>
      <c r="D134" s="4">
        <v>494.16</v>
      </c>
      <c r="E134" s="4" t="str">
        <f>VLOOKUP(A134,HOP!A:L,12,0)</f>
        <v>494.16</v>
      </c>
      <c r="F134" s="4" t="str">
        <f>VLOOKUP(A134,HOP!A:C,3,0)</f>
        <v>3905630</v>
      </c>
      <c r="G134" s="4">
        <f t="shared" si="4"/>
        <v>0</v>
      </c>
      <c r="H134" s="4" t="str">
        <f t="shared" si="5"/>
        <v>，3905630</v>
      </c>
      <c r="I134" s="4" t="str">
        <f>VLOOKUP(A134,HOP!A:U,21,0)</f>
        <v>直连</v>
      </c>
    </row>
    <row r="135" s="4" customFormat="1" hidden="1" spans="1:9">
      <c r="A135" s="5">
        <v>999226724127123</v>
      </c>
      <c r="B135" s="6">
        <v>45179</v>
      </c>
      <c r="C135" s="6">
        <v>45182</v>
      </c>
      <c r="D135" s="4">
        <v>1011</v>
      </c>
      <c r="E135" s="4" t="str">
        <f>VLOOKUP(A135,HOP!A:L,12,0)</f>
        <v>1011.00</v>
      </c>
      <c r="F135" s="4" t="str">
        <f>VLOOKUP(A135,HOP!A:C,3,0)</f>
        <v>3905642</v>
      </c>
      <c r="G135" s="4">
        <f t="shared" si="4"/>
        <v>0</v>
      </c>
      <c r="H135" s="4" t="str">
        <f t="shared" si="5"/>
        <v>，3905642</v>
      </c>
      <c r="I135" s="4" t="str">
        <f>VLOOKUP(A135,HOP!A:U,21,0)</f>
        <v>直连</v>
      </c>
    </row>
    <row r="136" s="4" customFormat="1" hidden="1" spans="1:9">
      <c r="A136" s="5">
        <v>999226724177772</v>
      </c>
      <c r="B136" s="6">
        <v>45181</v>
      </c>
      <c r="C136" s="6">
        <v>45182</v>
      </c>
      <c r="D136" s="4">
        <v>1543.33</v>
      </c>
      <c r="E136" s="4" t="str">
        <f>VLOOKUP(A136,HOP!A:L,12,0)</f>
        <v>1543.33</v>
      </c>
      <c r="F136" s="4" t="str">
        <f>VLOOKUP(A136,HOP!A:C,3,0)</f>
        <v>3905651</v>
      </c>
      <c r="G136" s="4">
        <f t="shared" si="4"/>
        <v>0</v>
      </c>
      <c r="H136" s="4" t="str">
        <f t="shared" si="5"/>
        <v>，3905651</v>
      </c>
      <c r="I136" s="4" t="str">
        <f>VLOOKUP(A136,HOP!A:U,21,0)</f>
        <v>直连</v>
      </c>
    </row>
    <row r="137" s="4" customFormat="1" hidden="1" spans="1:9">
      <c r="A137" s="5">
        <v>999226727642121</v>
      </c>
      <c r="B137" s="6">
        <v>45180</v>
      </c>
      <c r="C137" s="6">
        <v>45182</v>
      </c>
      <c r="D137" s="4">
        <v>4758.64</v>
      </c>
      <c r="E137" s="4" t="str">
        <f>VLOOKUP(A137,HOP!A:L,12,0)</f>
        <v>4758.64</v>
      </c>
      <c r="F137" s="4" t="str">
        <f>VLOOKUP(A137,HOP!A:C,3,0)</f>
        <v>3906933</v>
      </c>
      <c r="G137" s="4">
        <f t="shared" si="4"/>
        <v>0</v>
      </c>
      <c r="H137" s="4" t="str">
        <f t="shared" si="5"/>
        <v>，3906933</v>
      </c>
      <c r="I137" s="4" t="str">
        <f>VLOOKUP(A137,HOP!A:U,21,0)</f>
        <v>直连</v>
      </c>
    </row>
    <row r="138" s="4" customFormat="1" hidden="1" spans="1:9">
      <c r="A138" s="5">
        <v>999226728570532</v>
      </c>
      <c r="B138" s="6">
        <v>45181</v>
      </c>
      <c r="C138" s="6">
        <v>45182</v>
      </c>
      <c r="D138" s="4">
        <v>197.65</v>
      </c>
      <c r="E138" s="4" t="str">
        <f>VLOOKUP(A138,HOP!A:L,12,0)</f>
        <v>197.65</v>
      </c>
      <c r="F138" s="4" t="str">
        <f>VLOOKUP(A138,HOP!A:C,3,0)</f>
        <v>3907274</v>
      </c>
      <c r="G138" s="4">
        <f t="shared" si="4"/>
        <v>0</v>
      </c>
      <c r="H138" s="4" t="str">
        <f t="shared" si="5"/>
        <v>，3907274</v>
      </c>
      <c r="I138" s="4" t="str">
        <f>VLOOKUP(A138,HOP!A:U,21,0)</f>
        <v>直连</v>
      </c>
    </row>
    <row r="139" s="4" customFormat="1" hidden="1" spans="1:9">
      <c r="A139" s="5">
        <v>999226729891582</v>
      </c>
      <c r="B139" s="6">
        <v>45179</v>
      </c>
      <c r="C139" s="6">
        <v>45182</v>
      </c>
      <c r="D139" s="4">
        <v>2156.76</v>
      </c>
      <c r="E139" s="4" t="str">
        <f>VLOOKUP(A139,HOP!A:L,12,0)</f>
        <v>2156.76</v>
      </c>
      <c r="F139" s="4" t="str">
        <f>VLOOKUP(A139,HOP!A:C,3,0)</f>
        <v>3907837</v>
      </c>
      <c r="G139" s="4">
        <f t="shared" si="4"/>
        <v>0</v>
      </c>
      <c r="H139" s="4" t="str">
        <f t="shared" si="5"/>
        <v>，3907837</v>
      </c>
      <c r="I139" s="4" t="str">
        <f>VLOOKUP(A139,HOP!A:U,21,0)</f>
        <v>直连</v>
      </c>
    </row>
    <row r="140" s="4" customFormat="1" spans="1:9">
      <c r="A140" s="5">
        <v>999226729943531</v>
      </c>
      <c r="B140" s="6">
        <v>45181</v>
      </c>
      <c r="C140" s="6">
        <v>45182</v>
      </c>
      <c r="D140" s="4">
        <v>597.53</v>
      </c>
      <c r="E140" s="4" t="str">
        <f>VLOOKUP(A140,HOP!A:L,12,0)</f>
        <v>597.56</v>
      </c>
      <c r="F140" s="4" t="str">
        <f>VLOOKUP(A140,HOP!A:C,3,0)</f>
        <v>3907854</v>
      </c>
      <c r="G140" s="4">
        <f t="shared" si="4"/>
        <v>-0.0299999999999727</v>
      </c>
      <c r="H140" s="4" t="str">
        <f t="shared" si="5"/>
        <v>，3907854</v>
      </c>
      <c r="I140" s="4" t="str">
        <f>VLOOKUP(A140,HOP!A:U,21,0)</f>
        <v>直连</v>
      </c>
    </row>
    <row r="141" s="4" customFormat="1" hidden="1" spans="1:9">
      <c r="A141" s="5">
        <v>999226729944241</v>
      </c>
      <c r="B141" s="6">
        <v>45179</v>
      </c>
      <c r="C141" s="6">
        <v>45182</v>
      </c>
      <c r="D141" s="4">
        <v>3058.83</v>
      </c>
      <c r="E141" s="4" t="str">
        <f>VLOOKUP(A141,HOP!A:L,12,0)</f>
        <v>3058.83</v>
      </c>
      <c r="F141" s="4" t="str">
        <f>VLOOKUP(A141,HOP!A:C,3,0)</f>
        <v>3907855</v>
      </c>
      <c r="G141" s="4">
        <f t="shared" si="4"/>
        <v>0</v>
      </c>
      <c r="H141" s="4" t="str">
        <f t="shared" si="5"/>
        <v>，3907855</v>
      </c>
      <c r="I141" s="4" t="str">
        <f>VLOOKUP(A141,HOP!A:U,21,0)</f>
        <v>直连</v>
      </c>
    </row>
    <row r="142" s="4" customFormat="1" hidden="1" spans="1:9">
      <c r="A142" s="5">
        <v>999226730011822</v>
      </c>
      <c r="B142" s="6">
        <v>45180</v>
      </c>
      <c r="C142" s="6">
        <v>45182</v>
      </c>
      <c r="D142" s="4">
        <v>363.73</v>
      </c>
      <c r="E142" s="4" t="str">
        <f>VLOOKUP(A142,HOP!A:L,12,0)</f>
        <v>363.73</v>
      </c>
      <c r="F142" s="4" t="str">
        <f>VLOOKUP(A142,HOP!A:C,3,0)</f>
        <v>3907894</v>
      </c>
      <c r="G142" s="4">
        <f t="shared" si="4"/>
        <v>0</v>
      </c>
      <c r="H142" s="4" t="str">
        <f t="shared" si="5"/>
        <v>，3907894</v>
      </c>
      <c r="I142" s="4" t="str">
        <f>VLOOKUP(A142,HOP!A:U,21,0)</f>
        <v>直连</v>
      </c>
    </row>
    <row r="143" s="4" customFormat="1" hidden="1" spans="1:9">
      <c r="A143" s="5">
        <v>999226730239112</v>
      </c>
      <c r="B143" s="6">
        <v>45180</v>
      </c>
      <c r="C143" s="6">
        <v>45182</v>
      </c>
      <c r="D143" s="4">
        <v>2984.02</v>
      </c>
      <c r="E143" s="4" t="str">
        <f>VLOOKUP(A143,HOP!A:L,12,0)</f>
        <v>2984.02</v>
      </c>
      <c r="F143" s="4" t="str">
        <f>VLOOKUP(A143,HOP!A:C,3,0)</f>
        <v>3908030</v>
      </c>
      <c r="G143" s="4">
        <f t="shared" si="4"/>
        <v>0</v>
      </c>
      <c r="H143" s="4" t="str">
        <f t="shared" si="5"/>
        <v>，3908030</v>
      </c>
      <c r="I143" s="4" t="str">
        <f>VLOOKUP(A143,HOP!A:U,21,0)</f>
        <v>直采</v>
      </c>
    </row>
    <row r="144" s="4" customFormat="1" hidden="1" spans="1:9">
      <c r="A144" s="5">
        <v>999226731110405</v>
      </c>
      <c r="B144" s="6">
        <v>45180</v>
      </c>
      <c r="C144" s="6">
        <v>45182</v>
      </c>
      <c r="D144" s="4">
        <v>638.52</v>
      </c>
      <c r="E144" s="4" t="str">
        <f>VLOOKUP(A144,HOP!A:L,12,0)</f>
        <v>638.52</v>
      </c>
      <c r="F144" s="4" t="str">
        <f>VLOOKUP(A144,HOP!A:C,3,0)</f>
        <v>3908560</v>
      </c>
      <c r="G144" s="4">
        <f t="shared" si="4"/>
        <v>0</v>
      </c>
      <c r="H144" s="4" t="str">
        <f t="shared" si="5"/>
        <v>，3908560</v>
      </c>
      <c r="I144" s="4" t="str">
        <f>VLOOKUP(A144,HOP!A:U,21,0)</f>
        <v>直连</v>
      </c>
    </row>
    <row r="145" s="4" customFormat="1" hidden="1" spans="1:9">
      <c r="A145" s="5">
        <v>999226731815553</v>
      </c>
      <c r="B145" s="6">
        <v>45179</v>
      </c>
      <c r="C145" s="6">
        <v>45182</v>
      </c>
      <c r="D145" s="4">
        <v>3111.67</v>
      </c>
      <c r="E145" s="4" t="str">
        <f>VLOOKUP(A145,HOP!A:L,12,0)</f>
        <v>3111.67</v>
      </c>
      <c r="F145" s="4" t="str">
        <f>VLOOKUP(A145,HOP!A:C,3,0)</f>
        <v>3908991</v>
      </c>
      <c r="G145" s="4">
        <f t="shared" si="4"/>
        <v>0</v>
      </c>
      <c r="H145" s="4" t="str">
        <f t="shared" si="5"/>
        <v>，3908991</v>
      </c>
      <c r="I145" s="4" t="str">
        <f>VLOOKUP(A145,HOP!A:U,21,0)</f>
        <v>直连</v>
      </c>
    </row>
    <row r="146" s="4" customFormat="1" hidden="1" spans="1:9">
      <c r="A146" s="5">
        <v>999226732480898</v>
      </c>
      <c r="B146" s="6">
        <v>45179</v>
      </c>
      <c r="C146" s="6">
        <v>45182</v>
      </c>
      <c r="D146" s="4">
        <v>2912.37</v>
      </c>
      <c r="E146" s="4" t="str">
        <f>VLOOKUP(A146,HOP!A:L,12,0)</f>
        <v>2912.37</v>
      </c>
      <c r="F146" s="4" t="str">
        <f>VLOOKUP(A146,HOP!A:C,3,0)</f>
        <v>3909308</v>
      </c>
      <c r="G146" s="4">
        <f t="shared" si="4"/>
        <v>0</v>
      </c>
      <c r="H146" s="4" t="str">
        <f t="shared" si="5"/>
        <v>，3909308</v>
      </c>
      <c r="I146" s="4" t="str">
        <f>VLOOKUP(A146,HOP!A:U,21,0)</f>
        <v>直连</v>
      </c>
    </row>
    <row r="147" s="4" customFormat="1" hidden="1" spans="1:9">
      <c r="A147" s="5">
        <v>999226732989343</v>
      </c>
      <c r="B147" s="6">
        <v>45180</v>
      </c>
      <c r="C147" s="6">
        <v>45182</v>
      </c>
      <c r="D147" s="4">
        <v>477.4</v>
      </c>
      <c r="E147" s="4" t="str">
        <f>VLOOKUP(A147,HOP!A:L,12,0)</f>
        <v>477.40</v>
      </c>
      <c r="F147" s="4" t="str">
        <f>VLOOKUP(A147,HOP!A:C,3,0)</f>
        <v>3909670</v>
      </c>
      <c r="G147" s="4">
        <f t="shared" si="4"/>
        <v>0</v>
      </c>
      <c r="H147" s="4" t="str">
        <f t="shared" si="5"/>
        <v>，3909670</v>
      </c>
      <c r="I147" s="4" t="str">
        <f>VLOOKUP(A147,HOP!A:U,21,0)</f>
        <v>直连</v>
      </c>
    </row>
    <row r="148" s="4" customFormat="1" hidden="1" spans="1:9">
      <c r="A148" s="5">
        <v>999226733426274</v>
      </c>
      <c r="B148" s="6">
        <v>45180</v>
      </c>
      <c r="C148" s="6">
        <v>45182</v>
      </c>
      <c r="D148" s="4">
        <v>1480.9</v>
      </c>
      <c r="E148" s="4" t="str">
        <f>VLOOKUP(A148,HOP!A:L,12,0)</f>
        <v>1480.90</v>
      </c>
      <c r="F148" s="4" t="str">
        <f>VLOOKUP(A148,HOP!A:C,3,0)</f>
        <v>3909968</v>
      </c>
      <c r="G148" s="4">
        <f t="shared" si="4"/>
        <v>0</v>
      </c>
      <c r="H148" s="4" t="str">
        <f t="shared" si="5"/>
        <v>，3909968</v>
      </c>
      <c r="I148" s="4" t="str">
        <f>VLOOKUP(A148,HOP!A:U,21,0)</f>
        <v>直连</v>
      </c>
    </row>
    <row r="149" s="4" customFormat="1" hidden="1" spans="1:9">
      <c r="A149" s="5">
        <v>999226734189877</v>
      </c>
      <c r="B149" s="6">
        <v>45180</v>
      </c>
      <c r="C149" s="6">
        <v>45182</v>
      </c>
      <c r="D149" s="4">
        <v>1083.36</v>
      </c>
      <c r="E149" s="4" t="str">
        <f>VLOOKUP(A149,HOP!A:L,12,0)</f>
        <v>1083.36</v>
      </c>
      <c r="F149" s="4" t="str">
        <f>VLOOKUP(A149,HOP!A:C,3,0)</f>
        <v>3910348</v>
      </c>
      <c r="G149" s="4">
        <f t="shared" si="4"/>
        <v>0</v>
      </c>
      <c r="H149" s="4" t="str">
        <f t="shared" si="5"/>
        <v>，3910348</v>
      </c>
      <c r="I149" s="4" t="str">
        <f>VLOOKUP(A149,HOP!A:U,21,0)</f>
        <v>直连</v>
      </c>
    </row>
    <row r="150" s="4" customFormat="1" spans="1:9">
      <c r="A150" s="5">
        <v>999226735115221</v>
      </c>
      <c r="B150" s="6">
        <v>45180</v>
      </c>
      <c r="C150" s="6">
        <v>45182</v>
      </c>
      <c r="D150" s="4">
        <v>989.04</v>
      </c>
      <c r="E150" s="4" t="str">
        <f>VLOOKUP(A150,HOP!A:L,12,0)</f>
        <v>989.06</v>
      </c>
      <c r="F150" s="4" t="str">
        <f>VLOOKUP(A150,HOP!A:C,3,0)</f>
        <v>3911167</v>
      </c>
      <c r="G150" s="4">
        <f t="shared" si="4"/>
        <v>-0.0199999999999818</v>
      </c>
      <c r="H150" s="4" t="str">
        <f t="shared" si="5"/>
        <v>，3911167</v>
      </c>
      <c r="I150" s="4" t="str">
        <f>VLOOKUP(A150,HOP!A:U,21,0)</f>
        <v>直连</v>
      </c>
    </row>
    <row r="151" s="4" customFormat="1" hidden="1" spans="1:9">
      <c r="A151" s="5">
        <v>999226735734102</v>
      </c>
      <c r="B151" s="6">
        <v>45180</v>
      </c>
      <c r="C151" s="6">
        <v>45182</v>
      </c>
      <c r="D151" s="4">
        <v>1909.04</v>
      </c>
      <c r="E151" s="4" t="str">
        <f>VLOOKUP(A151,HOP!A:L,12,0)</f>
        <v>1909.04</v>
      </c>
      <c r="F151" s="4" t="str">
        <f>VLOOKUP(A151,HOP!A:C,3,0)</f>
        <v>3911981</v>
      </c>
      <c r="G151" s="4">
        <f t="shared" si="4"/>
        <v>0</v>
      </c>
      <c r="H151" s="4" t="str">
        <f t="shared" si="5"/>
        <v>，3911981</v>
      </c>
      <c r="I151" s="4" t="str">
        <f>VLOOKUP(A151,HOP!A:U,21,0)</f>
        <v>直连</v>
      </c>
    </row>
    <row r="152" s="4" customFormat="1" hidden="1" spans="1:9">
      <c r="A152" s="5">
        <v>999226736651168</v>
      </c>
      <c r="B152" s="6">
        <v>45180</v>
      </c>
      <c r="C152" s="6">
        <v>45182</v>
      </c>
      <c r="D152" s="4">
        <v>954.02</v>
      </c>
      <c r="E152" s="4" t="str">
        <f>VLOOKUP(A152,HOP!A:L,12,0)</f>
        <v>954.02</v>
      </c>
      <c r="F152" s="4" t="str">
        <f>VLOOKUP(A152,HOP!A:C,3,0)</f>
        <v>3912199</v>
      </c>
      <c r="G152" s="4">
        <f t="shared" si="4"/>
        <v>0</v>
      </c>
      <c r="H152" s="4" t="str">
        <f t="shared" si="5"/>
        <v>，3912199</v>
      </c>
      <c r="I152" s="4" t="str">
        <f>VLOOKUP(A152,HOP!A:U,21,0)</f>
        <v>直连</v>
      </c>
    </row>
    <row r="153" s="4" customFormat="1" hidden="1" spans="1:9">
      <c r="A153" s="5">
        <v>999226737828986</v>
      </c>
      <c r="B153" s="6">
        <v>45181</v>
      </c>
      <c r="C153" s="6">
        <v>45182</v>
      </c>
      <c r="D153" s="4">
        <v>977.65</v>
      </c>
      <c r="E153" s="4" t="str">
        <f>VLOOKUP(A153,HOP!A:L,12,0)</f>
        <v>977.65</v>
      </c>
      <c r="F153" s="4" t="str">
        <f>VLOOKUP(A153,HOP!A:C,3,0)</f>
        <v>3912476</v>
      </c>
      <c r="G153" s="4">
        <f t="shared" si="4"/>
        <v>0</v>
      </c>
      <c r="H153" s="4" t="str">
        <f t="shared" si="5"/>
        <v>，3912476</v>
      </c>
      <c r="I153" s="4" t="str">
        <f>VLOOKUP(A153,HOP!A:U,21,0)</f>
        <v>直连</v>
      </c>
    </row>
    <row r="154" s="4" customFormat="1" hidden="1" spans="1:9">
      <c r="A154" s="5">
        <v>999226738137101</v>
      </c>
      <c r="B154" s="6">
        <v>45180</v>
      </c>
      <c r="C154" s="6">
        <v>45182</v>
      </c>
      <c r="D154" s="4">
        <v>1909.04</v>
      </c>
      <c r="E154" s="4" t="str">
        <f>VLOOKUP(A154,HOP!A:L,12,0)</f>
        <v>1909.04</v>
      </c>
      <c r="F154" s="4" t="str">
        <f>VLOOKUP(A154,HOP!A:C,3,0)</f>
        <v>3912522</v>
      </c>
      <c r="G154" s="4">
        <f t="shared" si="4"/>
        <v>0</v>
      </c>
      <c r="H154" s="4" t="str">
        <f t="shared" si="5"/>
        <v>，3912522</v>
      </c>
      <c r="I154" s="4" t="str">
        <f>VLOOKUP(A154,HOP!A:U,21,0)</f>
        <v>直连</v>
      </c>
    </row>
    <row r="155" s="4" customFormat="1" hidden="1" spans="1:9">
      <c r="A155" s="5">
        <v>999226738402041</v>
      </c>
      <c r="B155" s="6">
        <v>45180</v>
      </c>
      <c r="C155" s="6">
        <v>45182</v>
      </c>
      <c r="D155" s="4">
        <v>1909.04</v>
      </c>
      <c r="E155" s="4" t="str">
        <f>VLOOKUP(A155,HOP!A:L,12,0)</f>
        <v>1909.04</v>
      </c>
      <c r="F155" s="4" t="str">
        <f>VLOOKUP(A155,HOP!A:C,3,0)</f>
        <v>3912574</v>
      </c>
      <c r="G155" s="4">
        <f t="shared" si="4"/>
        <v>0</v>
      </c>
      <c r="H155" s="4" t="str">
        <f t="shared" si="5"/>
        <v>，3912574</v>
      </c>
      <c r="I155" s="4" t="str">
        <f>VLOOKUP(A155,HOP!A:U,21,0)</f>
        <v>直连</v>
      </c>
    </row>
    <row r="156" s="4" customFormat="1" hidden="1" spans="1:9">
      <c r="A156" s="5">
        <v>999226738484342</v>
      </c>
      <c r="B156" s="6">
        <v>45181</v>
      </c>
      <c r="C156" s="6">
        <v>45182</v>
      </c>
      <c r="D156" s="4">
        <v>2577.36</v>
      </c>
      <c r="E156" s="4" t="str">
        <f>VLOOKUP(A156,HOP!A:L,12,0)</f>
        <v>2577.36</v>
      </c>
      <c r="F156" s="4" t="str">
        <f>VLOOKUP(A156,HOP!A:C,3,0)</f>
        <v>3912584</v>
      </c>
      <c r="G156" s="4">
        <f t="shared" si="4"/>
        <v>0</v>
      </c>
      <c r="H156" s="4" t="str">
        <f t="shared" si="5"/>
        <v>，3912584</v>
      </c>
      <c r="I156" s="4" t="str">
        <f>VLOOKUP(A156,HOP!A:U,21,0)</f>
        <v>直连</v>
      </c>
    </row>
    <row r="157" s="4" customFormat="1" hidden="1" spans="1:9">
      <c r="A157" s="5">
        <v>999226739552468</v>
      </c>
      <c r="B157" s="6">
        <v>45181</v>
      </c>
      <c r="C157" s="6">
        <v>45182</v>
      </c>
      <c r="D157" s="4">
        <v>211.66</v>
      </c>
      <c r="E157" s="4" t="str">
        <f>VLOOKUP(A157,HOP!A:L,12,0)</f>
        <v>211.66</v>
      </c>
      <c r="F157" s="4" t="str">
        <f>VLOOKUP(A157,HOP!A:C,3,0)</f>
        <v>3912892</v>
      </c>
      <c r="G157" s="4">
        <f t="shared" si="4"/>
        <v>0</v>
      </c>
      <c r="H157" s="4" t="str">
        <f t="shared" si="5"/>
        <v>，3912892</v>
      </c>
      <c r="I157" s="4" t="str">
        <f>VLOOKUP(A157,HOP!A:U,21,0)</f>
        <v>直连</v>
      </c>
    </row>
    <row r="158" s="4" customFormat="1" hidden="1" spans="1:9">
      <c r="A158" s="5">
        <v>999226740437053</v>
      </c>
      <c r="B158" s="6">
        <v>45181</v>
      </c>
      <c r="C158" s="6">
        <v>45182</v>
      </c>
      <c r="D158" s="4">
        <v>839.18</v>
      </c>
      <c r="E158" s="4" t="str">
        <f>VLOOKUP(A158,HOP!A:L,12,0)</f>
        <v>839.18</v>
      </c>
      <c r="F158" s="4" t="str">
        <f>VLOOKUP(A158,HOP!A:C,3,0)</f>
        <v>3913078</v>
      </c>
      <c r="G158" s="4">
        <f t="shared" si="4"/>
        <v>0</v>
      </c>
      <c r="H158" s="4" t="str">
        <f t="shared" si="5"/>
        <v>，3913078</v>
      </c>
      <c r="I158" s="4" t="str">
        <f>VLOOKUP(A158,HOP!A:U,21,0)</f>
        <v>直连</v>
      </c>
    </row>
    <row r="159" s="4" customFormat="1" hidden="1" spans="1:9">
      <c r="A159" s="5">
        <v>999226740911464</v>
      </c>
      <c r="B159" s="6">
        <v>45181</v>
      </c>
      <c r="C159" s="6">
        <v>45182</v>
      </c>
      <c r="D159" s="4">
        <v>975.31</v>
      </c>
      <c r="E159" s="4" t="str">
        <f>VLOOKUP(A159,HOP!A:L,12,0)</f>
        <v>975.31</v>
      </c>
      <c r="F159" s="4" t="str">
        <f>VLOOKUP(A159,HOP!A:C,3,0)</f>
        <v>3913200</v>
      </c>
      <c r="G159" s="4">
        <f t="shared" si="4"/>
        <v>0</v>
      </c>
      <c r="H159" s="4" t="str">
        <f t="shared" si="5"/>
        <v>，3913200</v>
      </c>
      <c r="I159" s="4" t="str">
        <f>VLOOKUP(A159,HOP!A:U,21,0)</f>
        <v>直连</v>
      </c>
    </row>
    <row r="160" s="4" customFormat="1" hidden="1" spans="1:9">
      <c r="A160" s="5">
        <v>999226740916050</v>
      </c>
      <c r="B160" s="6">
        <v>45180</v>
      </c>
      <c r="C160" s="6">
        <v>45182</v>
      </c>
      <c r="D160" s="4">
        <v>1039.2</v>
      </c>
      <c r="E160" s="4" t="str">
        <f>VLOOKUP(A160,HOP!A:L,12,0)</f>
        <v>1039.20</v>
      </c>
      <c r="F160" s="4" t="str">
        <f>VLOOKUP(A160,HOP!A:C,3,0)</f>
        <v>3913203</v>
      </c>
      <c r="G160" s="4">
        <f t="shared" si="4"/>
        <v>0</v>
      </c>
      <c r="H160" s="4" t="str">
        <f t="shared" si="5"/>
        <v>，3913203</v>
      </c>
      <c r="I160" s="4" t="str">
        <f>VLOOKUP(A160,HOP!A:U,21,0)</f>
        <v>直连</v>
      </c>
    </row>
    <row r="161" s="4" customFormat="1" hidden="1" spans="1:9">
      <c r="A161" s="5">
        <v>999226741368961</v>
      </c>
      <c r="B161" s="6">
        <v>45181</v>
      </c>
      <c r="C161" s="6">
        <v>45182</v>
      </c>
      <c r="D161" s="4">
        <v>681.16</v>
      </c>
      <c r="E161" s="4" t="str">
        <f>VLOOKUP(A161,HOP!A:L,12,0)</f>
        <v>681.16</v>
      </c>
      <c r="F161" s="4" t="str">
        <f>VLOOKUP(A161,HOP!A:C,3,0)</f>
        <v>3913355</v>
      </c>
      <c r="G161" s="4">
        <f t="shared" si="4"/>
        <v>0</v>
      </c>
      <c r="H161" s="4" t="str">
        <f t="shared" si="5"/>
        <v>，3913355</v>
      </c>
      <c r="I161" s="4" t="str">
        <f>VLOOKUP(A161,HOP!A:U,21,0)</f>
        <v>直连</v>
      </c>
    </row>
    <row r="162" s="4" customFormat="1" hidden="1" spans="1:9">
      <c r="A162" s="5">
        <v>999226741463244</v>
      </c>
      <c r="B162" s="6">
        <v>45181</v>
      </c>
      <c r="C162" s="6">
        <v>45182</v>
      </c>
      <c r="D162" s="4">
        <v>314.6</v>
      </c>
      <c r="E162" s="4" t="str">
        <f>VLOOKUP(A162,HOP!A:L,12,0)</f>
        <v>314.60</v>
      </c>
      <c r="F162" s="4" t="str">
        <f>VLOOKUP(A162,HOP!A:C,3,0)</f>
        <v>3913367</v>
      </c>
      <c r="G162" s="4">
        <f t="shared" si="4"/>
        <v>0</v>
      </c>
      <c r="H162" s="4" t="str">
        <f t="shared" si="5"/>
        <v>，3913367</v>
      </c>
      <c r="I162" s="4" t="str">
        <f>VLOOKUP(A162,HOP!A:U,21,0)</f>
        <v>直连</v>
      </c>
    </row>
    <row r="163" s="4" customFormat="1" hidden="1" spans="1:9">
      <c r="A163" s="5">
        <v>999226741604767</v>
      </c>
      <c r="B163" s="6">
        <v>45180</v>
      </c>
      <c r="C163" s="6">
        <v>45182</v>
      </c>
      <c r="D163" s="4">
        <v>2365.9</v>
      </c>
      <c r="E163" s="4" t="str">
        <f>VLOOKUP(A163,HOP!A:L,12,0)</f>
        <v>2365.90</v>
      </c>
      <c r="F163" s="4" t="str">
        <f>VLOOKUP(A163,HOP!A:C,3,0)</f>
        <v>3913377</v>
      </c>
      <c r="G163" s="4">
        <f t="shared" si="4"/>
        <v>0</v>
      </c>
      <c r="H163" s="4" t="str">
        <f t="shared" si="5"/>
        <v>，3913377</v>
      </c>
      <c r="I163" s="4" t="str">
        <f>VLOOKUP(A163,HOP!A:U,21,0)</f>
        <v>直连</v>
      </c>
    </row>
    <row r="164" s="4" customFormat="1" hidden="1" spans="1:9">
      <c r="A164" s="5">
        <v>999226741752210</v>
      </c>
      <c r="B164" s="6">
        <v>45181</v>
      </c>
      <c r="C164" s="6">
        <v>45182</v>
      </c>
      <c r="D164" s="4">
        <v>532.34</v>
      </c>
      <c r="E164" s="4" t="str">
        <f>VLOOKUP(A164,HOP!A:L,12,0)</f>
        <v>532.34</v>
      </c>
      <c r="F164" s="4" t="str">
        <f>VLOOKUP(A164,HOP!A:C,3,0)</f>
        <v>3913719</v>
      </c>
      <c r="G164" s="4">
        <f t="shared" si="4"/>
        <v>0</v>
      </c>
      <c r="H164" s="4" t="str">
        <f t="shared" si="5"/>
        <v>，3913719</v>
      </c>
      <c r="I164" s="4" t="str">
        <f>VLOOKUP(A164,HOP!A:U,21,0)</f>
        <v>直连</v>
      </c>
    </row>
    <row r="165" s="4" customFormat="1" hidden="1" spans="1:9">
      <c r="A165" s="5">
        <v>999226741891395</v>
      </c>
      <c r="B165" s="6">
        <v>45181</v>
      </c>
      <c r="C165" s="6">
        <v>45182</v>
      </c>
      <c r="D165" s="4">
        <v>975.31</v>
      </c>
      <c r="E165" s="4" t="str">
        <f>VLOOKUP(A165,HOP!A:L,12,0)</f>
        <v>975.31</v>
      </c>
      <c r="F165" s="4" t="str">
        <f>VLOOKUP(A165,HOP!A:C,3,0)</f>
        <v>3913745</v>
      </c>
      <c r="G165" s="4">
        <f t="shared" si="4"/>
        <v>0</v>
      </c>
      <c r="H165" s="4" t="str">
        <f t="shared" si="5"/>
        <v>，3913745</v>
      </c>
      <c r="I165" s="4" t="str">
        <f>VLOOKUP(A165,HOP!A:U,21,0)</f>
        <v>直连</v>
      </c>
    </row>
    <row r="166" s="4" customFormat="1" hidden="1" spans="1:9">
      <c r="A166" s="5">
        <v>999226742641762</v>
      </c>
      <c r="B166" s="6">
        <v>45180</v>
      </c>
      <c r="C166" s="6">
        <v>45182</v>
      </c>
      <c r="D166" s="4">
        <v>4580</v>
      </c>
      <c r="E166" s="4" t="str">
        <f>VLOOKUP(A166,HOP!A:L,12,0)</f>
        <v>4580.00</v>
      </c>
      <c r="F166" s="4" t="str">
        <f>VLOOKUP(A166,HOP!A:C,3,0)</f>
        <v>3913960</v>
      </c>
      <c r="G166" s="4">
        <f t="shared" si="4"/>
        <v>0</v>
      </c>
      <c r="H166" s="4" t="str">
        <f t="shared" si="5"/>
        <v>，3913960</v>
      </c>
      <c r="I166" s="4" t="str">
        <f>VLOOKUP(A166,HOP!A:U,21,0)</f>
        <v>直连</v>
      </c>
    </row>
    <row r="167" s="4" customFormat="1" hidden="1" spans="1:9">
      <c r="A167" s="5">
        <v>999226746636038</v>
      </c>
      <c r="B167" s="6">
        <v>45181</v>
      </c>
      <c r="C167" s="6">
        <v>45182</v>
      </c>
      <c r="D167" s="4">
        <v>714.85</v>
      </c>
      <c r="E167" s="4" t="str">
        <f>VLOOKUP(A167,HOP!A:L,12,0)</f>
        <v>714.85</v>
      </c>
      <c r="F167" s="4" t="str">
        <f>VLOOKUP(A167,HOP!A:C,3,0)</f>
        <v>3915087</v>
      </c>
      <c r="G167" s="4">
        <f t="shared" si="4"/>
        <v>0</v>
      </c>
      <c r="H167" s="4" t="str">
        <f t="shared" si="5"/>
        <v>，3915087</v>
      </c>
      <c r="I167" s="4" t="str">
        <f>VLOOKUP(A167,HOP!A:U,21,0)</f>
        <v>直连</v>
      </c>
    </row>
    <row r="168" s="4" customFormat="1" hidden="1" spans="1:9">
      <c r="A168" s="5">
        <v>999226747553359</v>
      </c>
      <c r="B168" s="6">
        <v>45181</v>
      </c>
      <c r="C168" s="6">
        <v>45182</v>
      </c>
      <c r="D168" s="4">
        <v>222.11</v>
      </c>
      <c r="E168" s="4" t="str">
        <f>VLOOKUP(A168,HOP!A:L,12,0)</f>
        <v>222.11</v>
      </c>
      <c r="F168" s="4" t="str">
        <f>VLOOKUP(A168,HOP!A:C,3,0)</f>
        <v>3915355</v>
      </c>
      <c r="G168" s="4">
        <f t="shared" si="4"/>
        <v>0</v>
      </c>
      <c r="H168" s="4" t="str">
        <f t="shared" si="5"/>
        <v>，3915355</v>
      </c>
      <c r="I168" s="4" t="str">
        <f>VLOOKUP(A168,HOP!A:U,21,0)</f>
        <v>直连</v>
      </c>
    </row>
    <row r="169" s="4" customFormat="1" hidden="1" spans="1:9">
      <c r="A169" s="5">
        <v>999226748672519</v>
      </c>
      <c r="B169" s="6">
        <v>45181</v>
      </c>
      <c r="C169" s="6">
        <v>45182</v>
      </c>
      <c r="D169" s="4">
        <v>398.18</v>
      </c>
      <c r="E169" s="4" t="str">
        <f>VLOOKUP(A169,HOP!A:L,12,0)</f>
        <v>398.18</v>
      </c>
      <c r="F169" s="4" t="str">
        <f>VLOOKUP(A169,HOP!A:C,3,0)</f>
        <v>3915530</v>
      </c>
      <c r="G169" s="4">
        <f t="shared" si="4"/>
        <v>0</v>
      </c>
      <c r="H169" s="4" t="str">
        <f t="shared" si="5"/>
        <v>，3915530</v>
      </c>
      <c r="I169" s="4" t="str">
        <f>VLOOKUP(A169,HOP!A:U,21,0)</f>
        <v>直连</v>
      </c>
    </row>
    <row r="170" s="4" customFormat="1" spans="1:9">
      <c r="A170" s="5">
        <v>999226748774438</v>
      </c>
      <c r="B170" s="6">
        <v>45181</v>
      </c>
      <c r="C170" s="6">
        <v>45182</v>
      </c>
      <c r="D170" s="4">
        <v>1118.99</v>
      </c>
      <c r="E170" s="4" t="str">
        <f>VLOOKUP(A170,HOP!A:L,12,0)</f>
        <v>1119.00</v>
      </c>
      <c r="F170" s="4" t="str">
        <f>VLOOKUP(A170,HOP!A:C,3,0)</f>
        <v>3915542</v>
      </c>
      <c r="G170" s="4">
        <f t="shared" si="4"/>
        <v>-0.00999999999999091</v>
      </c>
      <c r="H170" s="4" t="str">
        <f t="shared" si="5"/>
        <v>，3915542</v>
      </c>
      <c r="I170" s="4" t="str">
        <f>VLOOKUP(A170,HOP!A:U,21,0)</f>
        <v>直连</v>
      </c>
    </row>
    <row r="171" s="4" customFormat="1" hidden="1" spans="1:9">
      <c r="A171" s="5">
        <v>999226749687088</v>
      </c>
      <c r="B171" s="6">
        <v>45181</v>
      </c>
      <c r="C171" s="6">
        <v>45182</v>
      </c>
      <c r="D171" s="4">
        <v>596.58</v>
      </c>
      <c r="E171" s="4" t="str">
        <f>VLOOKUP(A171,HOP!A:L,12,0)</f>
        <v>596.58</v>
      </c>
      <c r="F171" s="4" t="str">
        <f>VLOOKUP(A171,HOP!A:C,3,0)</f>
        <v>3915799</v>
      </c>
      <c r="G171" s="4">
        <f t="shared" si="4"/>
        <v>0</v>
      </c>
      <c r="H171" s="4" t="str">
        <f t="shared" si="5"/>
        <v>，3915799</v>
      </c>
      <c r="I171" s="4" t="str">
        <f>VLOOKUP(A171,HOP!A:U,21,0)</f>
        <v>直连</v>
      </c>
    </row>
    <row r="172" s="4" customFormat="1" hidden="1" spans="1:9">
      <c r="A172" s="5">
        <v>26749943971</v>
      </c>
      <c r="B172" s="6">
        <v>45181</v>
      </c>
      <c r="C172" s="6">
        <v>45182</v>
      </c>
      <c r="D172" s="4">
        <v>343.78</v>
      </c>
      <c r="E172" s="4" t="str">
        <f>VLOOKUP(A172,HOP!A:L,12,0)</f>
        <v>343.78</v>
      </c>
      <c r="F172" s="4" t="str">
        <f>VLOOKUP(A172,HOP!A:C,3,0)</f>
        <v>3915834</v>
      </c>
      <c r="G172" s="4">
        <f t="shared" si="4"/>
        <v>0</v>
      </c>
      <c r="H172" s="4" t="str">
        <f t="shared" si="5"/>
        <v>，3915834</v>
      </c>
      <c r="I172" s="4" t="str">
        <f>VLOOKUP(A172,HOP!A:U,21,0)</f>
        <v>直连</v>
      </c>
    </row>
    <row r="173" s="4" customFormat="1" hidden="1" spans="1:9">
      <c r="A173" s="5">
        <v>999226750404906</v>
      </c>
      <c r="B173" s="6">
        <v>45181</v>
      </c>
      <c r="C173" s="6">
        <v>45182</v>
      </c>
      <c r="D173" s="4">
        <v>1303.38</v>
      </c>
      <c r="E173" s="4" t="str">
        <f>VLOOKUP(A173,HOP!A:L,12,0)</f>
        <v>1303.38</v>
      </c>
      <c r="F173" s="4" t="str">
        <f>VLOOKUP(A173,HOP!A:C,3,0)</f>
        <v>3915905</v>
      </c>
      <c r="G173" s="4">
        <f t="shared" si="4"/>
        <v>0</v>
      </c>
      <c r="H173" s="4" t="str">
        <f t="shared" si="5"/>
        <v>，3915905</v>
      </c>
      <c r="I173" s="4" t="str">
        <f>VLOOKUP(A173,HOP!A:U,21,0)</f>
        <v>直连</v>
      </c>
    </row>
    <row r="174" s="4" customFormat="1" hidden="1" spans="1:9">
      <c r="A174" s="5">
        <v>999226750936588</v>
      </c>
      <c r="B174" s="6">
        <v>45180</v>
      </c>
      <c r="C174" s="6">
        <v>45182</v>
      </c>
      <c r="D174" s="4">
        <v>585.09</v>
      </c>
      <c r="E174" s="4" t="str">
        <f>VLOOKUP(A174,HOP!A:L,12,0)</f>
        <v>585.09</v>
      </c>
      <c r="F174" s="4" t="str">
        <f>VLOOKUP(A174,HOP!A:C,3,0)</f>
        <v>3916180</v>
      </c>
      <c r="G174" s="4">
        <f t="shared" si="4"/>
        <v>0</v>
      </c>
      <c r="H174" s="4" t="str">
        <f t="shared" si="5"/>
        <v>，3916180</v>
      </c>
      <c r="I174" s="4" t="str">
        <f>VLOOKUP(A174,HOP!A:U,21,0)</f>
        <v>直连</v>
      </c>
    </row>
    <row r="175" s="4" customFormat="1" hidden="1" spans="1:9">
      <c r="A175" s="5">
        <v>999226751245521</v>
      </c>
      <c r="B175" s="6">
        <v>45181</v>
      </c>
      <c r="C175" s="6">
        <v>45182</v>
      </c>
      <c r="D175" s="4">
        <v>836.98</v>
      </c>
      <c r="E175" s="4" t="str">
        <f>VLOOKUP(A175,HOP!A:L,12,0)</f>
        <v>836.98</v>
      </c>
      <c r="F175" s="4" t="str">
        <f>VLOOKUP(A175,HOP!A:C,3,0)</f>
        <v>3916253</v>
      </c>
      <c r="G175" s="4">
        <f t="shared" si="4"/>
        <v>0</v>
      </c>
      <c r="H175" s="4" t="str">
        <f t="shared" si="5"/>
        <v>，3916253</v>
      </c>
      <c r="I175" s="4" t="str">
        <f>VLOOKUP(A175,HOP!A:U,21,0)</f>
        <v>直连</v>
      </c>
    </row>
    <row r="176" s="4" customFormat="1" hidden="1" spans="1:9">
      <c r="A176" s="5">
        <v>999226752223280</v>
      </c>
      <c r="B176" s="6">
        <v>45181</v>
      </c>
      <c r="C176" s="6">
        <v>45182</v>
      </c>
      <c r="D176" s="4">
        <v>268.13</v>
      </c>
      <c r="E176" s="4" t="str">
        <f>VLOOKUP(A176,HOP!A:L,12,0)</f>
        <v>268.13</v>
      </c>
      <c r="F176" s="4" t="str">
        <f>VLOOKUP(A176,HOP!A:C,3,0)</f>
        <v>3916832</v>
      </c>
      <c r="G176" s="4">
        <f t="shared" si="4"/>
        <v>0</v>
      </c>
      <c r="H176" s="4" t="str">
        <f t="shared" si="5"/>
        <v>，3916832</v>
      </c>
      <c r="I176" s="4" t="str">
        <f>VLOOKUP(A176,HOP!A:U,21,0)</f>
        <v>直连</v>
      </c>
    </row>
    <row r="177" s="4" customFormat="1" hidden="1" spans="1:9">
      <c r="A177" s="5">
        <v>26752525990</v>
      </c>
      <c r="B177" s="6">
        <v>45180</v>
      </c>
      <c r="C177" s="6">
        <v>45182</v>
      </c>
      <c r="D177" s="4">
        <v>1773.92</v>
      </c>
      <c r="E177" s="4" t="str">
        <f>VLOOKUP(A177,HOP!A:L,12,0)</f>
        <v>1773.92</v>
      </c>
      <c r="F177" s="4" t="str">
        <f>VLOOKUP(A177,HOP!A:C,3,0)</f>
        <v>3916920</v>
      </c>
      <c r="G177" s="4">
        <f t="shared" si="4"/>
        <v>0</v>
      </c>
      <c r="H177" s="4" t="str">
        <f t="shared" si="5"/>
        <v>，3916920</v>
      </c>
      <c r="I177" s="4" t="str">
        <f>VLOOKUP(A177,HOP!A:U,21,0)</f>
        <v>直连</v>
      </c>
    </row>
    <row r="178" s="4" customFormat="1" hidden="1" spans="1:9">
      <c r="A178" s="5">
        <v>999226753520641</v>
      </c>
      <c r="B178" s="6">
        <v>45181</v>
      </c>
      <c r="C178" s="6">
        <v>45182</v>
      </c>
      <c r="D178" s="4">
        <v>1011.96</v>
      </c>
      <c r="E178" s="4" t="str">
        <f>VLOOKUP(A178,HOP!A:L,12,0)</f>
        <v>1011.96</v>
      </c>
      <c r="F178" s="4" t="str">
        <f>VLOOKUP(A178,HOP!A:C,3,0)</f>
        <v>3917329</v>
      </c>
      <c r="G178" s="4">
        <f t="shared" si="4"/>
        <v>0</v>
      </c>
      <c r="H178" s="4" t="str">
        <f t="shared" si="5"/>
        <v>，3917329</v>
      </c>
      <c r="I178" s="4" t="str">
        <f>VLOOKUP(A178,HOP!A:U,21,0)</f>
        <v>直连</v>
      </c>
    </row>
    <row r="179" s="4" customFormat="1" hidden="1" spans="1:9">
      <c r="A179" s="5">
        <v>999226753580363</v>
      </c>
      <c r="B179" s="6">
        <v>45180</v>
      </c>
      <c r="C179" s="6">
        <v>45182</v>
      </c>
      <c r="D179" s="4">
        <v>517.42</v>
      </c>
      <c r="E179" s="4" t="str">
        <f>VLOOKUP(A179,HOP!A:L,12,0)</f>
        <v>517.42</v>
      </c>
      <c r="F179" s="4" t="str">
        <f>VLOOKUP(A179,HOP!A:C,3,0)</f>
        <v>3917342</v>
      </c>
      <c r="G179" s="4">
        <f t="shared" si="4"/>
        <v>0</v>
      </c>
      <c r="H179" s="4" t="str">
        <f t="shared" si="5"/>
        <v>，3917342</v>
      </c>
      <c r="I179" s="4" t="str">
        <f>VLOOKUP(A179,HOP!A:U,21,0)</f>
        <v>直连</v>
      </c>
    </row>
    <row r="180" s="4" customFormat="1" hidden="1" spans="1:9">
      <c r="A180" s="5">
        <v>999226754027476</v>
      </c>
      <c r="B180" s="6">
        <v>45181</v>
      </c>
      <c r="C180" s="6">
        <v>45182</v>
      </c>
      <c r="D180" s="4">
        <v>96.22</v>
      </c>
      <c r="E180" s="4" t="str">
        <f>VLOOKUP(A180,HOP!A:L,12,0)</f>
        <v>96.22</v>
      </c>
      <c r="F180" s="4" t="str">
        <f>VLOOKUP(A180,HOP!A:C,3,0)</f>
        <v>3917512</v>
      </c>
      <c r="G180" s="4">
        <f t="shared" si="4"/>
        <v>0</v>
      </c>
      <c r="H180" s="4" t="str">
        <f t="shared" si="5"/>
        <v>，3917512</v>
      </c>
      <c r="I180" s="4" t="str">
        <f>VLOOKUP(A180,HOP!A:U,21,0)</f>
        <v>直连</v>
      </c>
    </row>
    <row r="181" s="4" customFormat="1" hidden="1" spans="1:9">
      <c r="A181" s="5">
        <v>999226754103003</v>
      </c>
      <c r="B181" s="6">
        <v>45181</v>
      </c>
      <c r="C181" s="6">
        <v>45182</v>
      </c>
      <c r="D181" s="4">
        <v>185.2</v>
      </c>
      <c r="E181" s="4" t="str">
        <f>VLOOKUP(A181,HOP!A:L,12,0)</f>
        <v>185.20</v>
      </c>
      <c r="F181" s="4" t="str">
        <f>VLOOKUP(A181,HOP!A:C,3,0)</f>
        <v>3917531</v>
      </c>
      <c r="G181" s="4">
        <f t="shared" si="4"/>
        <v>0</v>
      </c>
      <c r="H181" s="4" t="str">
        <f t="shared" si="5"/>
        <v>，3917531</v>
      </c>
      <c r="I181" s="4" t="str">
        <f>VLOOKUP(A181,HOP!A:U,21,0)</f>
        <v>直连</v>
      </c>
    </row>
    <row r="182" s="4" customFormat="1" hidden="1" spans="1:9">
      <c r="A182" s="5">
        <v>999226754237592</v>
      </c>
      <c r="B182" s="6">
        <v>45181</v>
      </c>
      <c r="C182" s="6">
        <v>45182</v>
      </c>
      <c r="D182" s="4">
        <v>291.4</v>
      </c>
      <c r="E182" s="4" t="str">
        <f>VLOOKUP(A182,HOP!A:L,12,0)</f>
        <v>291.40</v>
      </c>
      <c r="F182" s="4" t="str">
        <f>VLOOKUP(A182,HOP!A:C,3,0)</f>
        <v>3917586</v>
      </c>
      <c r="G182" s="4">
        <f t="shared" si="4"/>
        <v>0</v>
      </c>
      <c r="H182" s="4" t="str">
        <f t="shared" si="5"/>
        <v>，3917586</v>
      </c>
      <c r="I182" s="4" t="str">
        <f>VLOOKUP(A182,HOP!A:U,21,0)</f>
        <v>直连</v>
      </c>
    </row>
    <row r="183" s="4" customFormat="1" hidden="1" spans="1:9">
      <c r="A183" s="5">
        <v>999226754910283</v>
      </c>
      <c r="B183" s="6">
        <v>45181</v>
      </c>
      <c r="C183" s="6">
        <v>45182</v>
      </c>
      <c r="D183" s="4">
        <v>834.95</v>
      </c>
      <c r="E183" s="4" t="str">
        <f>VLOOKUP(A183,HOP!A:L,12,0)</f>
        <v>834.95</v>
      </c>
      <c r="F183" s="4" t="str">
        <f>VLOOKUP(A183,HOP!A:C,3,0)</f>
        <v>3917826</v>
      </c>
      <c r="G183" s="4">
        <f t="shared" si="4"/>
        <v>0</v>
      </c>
      <c r="H183" s="4" t="str">
        <f t="shared" si="5"/>
        <v>，3917826</v>
      </c>
      <c r="I183" s="4" t="str">
        <f>VLOOKUP(A183,HOP!A:U,21,0)</f>
        <v>直连</v>
      </c>
    </row>
    <row r="184" s="4" customFormat="1" hidden="1" spans="1:9">
      <c r="A184" s="5">
        <v>999226755182885</v>
      </c>
      <c r="B184" s="6">
        <v>45181</v>
      </c>
      <c r="C184" s="6">
        <v>45182</v>
      </c>
      <c r="D184" s="4">
        <v>1578.71</v>
      </c>
      <c r="E184" s="4" t="str">
        <f>VLOOKUP(A184,HOP!A:L,12,0)</f>
        <v>1578.71</v>
      </c>
      <c r="F184" s="4" t="str">
        <f>VLOOKUP(A184,HOP!A:C,3,0)</f>
        <v>3917964</v>
      </c>
      <c r="G184" s="4">
        <f t="shared" si="4"/>
        <v>0</v>
      </c>
      <c r="H184" s="4" t="str">
        <f t="shared" si="5"/>
        <v>，3917964</v>
      </c>
      <c r="I184" s="4" t="str">
        <f>VLOOKUP(A184,HOP!A:U,21,0)</f>
        <v>直连</v>
      </c>
    </row>
    <row r="185" s="4" customFormat="1" hidden="1" spans="1:9">
      <c r="A185" s="5">
        <v>999226755201660</v>
      </c>
      <c r="B185" s="6">
        <v>45181</v>
      </c>
      <c r="C185" s="6">
        <v>45182</v>
      </c>
      <c r="D185" s="4">
        <v>694.07</v>
      </c>
      <c r="E185" s="4" t="str">
        <f>VLOOKUP(A185,HOP!A:L,12,0)</f>
        <v>694.07</v>
      </c>
      <c r="F185" s="4" t="str">
        <f>VLOOKUP(A185,HOP!A:C,3,0)</f>
        <v>3917973</v>
      </c>
      <c r="G185" s="4">
        <f t="shared" si="4"/>
        <v>0</v>
      </c>
      <c r="H185" s="4" t="str">
        <f t="shared" si="5"/>
        <v>，3917973</v>
      </c>
      <c r="I185" s="4" t="str">
        <f>VLOOKUP(A185,HOP!A:U,21,0)</f>
        <v>直连</v>
      </c>
    </row>
    <row r="186" s="4" customFormat="1" hidden="1" spans="1:9">
      <c r="A186" s="5">
        <v>999226755653972</v>
      </c>
      <c r="B186" s="6">
        <v>45181</v>
      </c>
      <c r="C186" s="6">
        <v>45182</v>
      </c>
      <c r="D186" s="4">
        <v>493.03</v>
      </c>
      <c r="E186" s="4" t="str">
        <f>VLOOKUP(A186,HOP!A:L,12,0)</f>
        <v>493.03</v>
      </c>
      <c r="F186" s="4" t="str">
        <f>VLOOKUP(A186,HOP!A:C,3,0)</f>
        <v>3918190</v>
      </c>
      <c r="G186" s="4">
        <f t="shared" si="4"/>
        <v>0</v>
      </c>
      <c r="H186" s="4" t="str">
        <f t="shared" si="5"/>
        <v>，3918190</v>
      </c>
      <c r="I186" s="4" t="str">
        <f>VLOOKUP(A186,HOP!A:U,21,0)</f>
        <v>直采</v>
      </c>
    </row>
    <row r="187" s="4" customFormat="1" hidden="1" spans="1:9">
      <c r="A187" s="5">
        <v>999226757085885</v>
      </c>
      <c r="B187" s="6">
        <v>45181</v>
      </c>
      <c r="C187" s="6">
        <v>45182</v>
      </c>
      <c r="D187" s="4">
        <v>693.3</v>
      </c>
      <c r="E187" s="4" t="str">
        <f>VLOOKUP(A187,HOP!A:L,12,0)</f>
        <v>693.30</v>
      </c>
      <c r="F187" s="4" t="str">
        <f>VLOOKUP(A187,HOP!A:C,3,0)</f>
        <v>3918766</v>
      </c>
      <c r="G187" s="4">
        <f t="shared" si="4"/>
        <v>0</v>
      </c>
      <c r="H187" s="4" t="str">
        <f t="shared" si="5"/>
        <v>，3918766</v>
      </c>
      <c r="I187" s="4" t="str">
        <f>VLOOKUP(A187,HOP!A:U,21,0)</f>
        <v>直连</v>
      </c>
    </row>
    <row r="188" s="4" customFormat="1" hidden="1" spans="1:9">
      <c r="A188" s="5">
        <v>999226757659604</v>
      </c>
      <c r="B188" s="6">
        <v>45181</v>
      </c>
      <c r="C188" s="6">
        <v>45182</v>
      </c>
      <c r="D188" s="4">
        <v>1875.8</v>
      </c>
      <c r="E188" s="4" t="str">
        <f>VLOOKUP(A188,HOP!A:L,12,0)</f>
        <v>1875.80</v>
      </c>
      <c r="F188" s="4" t="str">
        <f>VLOOKUP(A188,HOP!A:C,3,0)</f>
        <v>3918918</v>
      </c>
      <c r="G188" s="4">
        <f t="shared" si="4"/>
        <v>0</v>
      </c>
      <c r="H188" s="4" t="str">
        <f t="shared" si="5"/>
        <v>，3918918</v>
      </c>
      <c r="I188" s="4" t="str">
        <f>VLOOKUP(A188,HOP!A:U,21,0)</f>
        <v>直连</v>
      </c>
    </row>
    <row r="189" s="4" customFormat="1" hidden="1" spans="1:9">
      <c r="A189" s="5">
        <v>999226758002768</v>
      </c>
      <c r="B189" s="6">
        <v>45181</v>
      </c>
      <c r="C189" s="6">
        <v>45182</v>
      </c>
      <c r="D189" s="4">
        <v>379.69</v>
      </c>
      <c r="E189" s="4" t="str">
        <f>VLOOKUP(A189,HOP!A:L,12,0)</f>
        <v>379.69</v>
      </c>
      <c r="F189" s="4" t="str">
        <f>VLOOKUP(A189,HOP!A:C,3,0)</f>
        <v>3919186</v>
      </c>
      <c r="G189" s="4">
        <f t="shared" si="4"/>
        <v>0</v>
      </c>
      <c r="H189" s="4" t="str">
        <f t="shared" si="5"/>
        <v>，3919186</v>
      </c>
      <c r="I189" s="4" t="str">
        <f>VLOOKUP(A189,HOP!A:U,21,0)</f>
        <v>直连</v>
      </c>
    </row>
    <row r="190" s="4" customFormat="1" hidden="1" spans="1:9">
      <c r="A190" s="5">
        <v>999226758551170</v>
      </c>
      <c r="B190" s="6">
        <v>45181</v>
      </c>
      <c r="C190" s="6">
        <v>45182</v>
      </c>
      <c r="D190" s="4">
        <v>206.54</v>
      </c>
      <c r="E190" s="4" t="str">
        <f>VLOOKUP(A190,HOP!A:L,12,0)</f>
        <v>206.54</v>
      </c>
      <c r="F190" s="4" t="str">
        <f>VLOOKUP(A190,HOP!A:C,3,0)</f>
        <v>3919490</v>
      </c>
      <c r="G190" s="4">
        <f t="shared" si="4"/>
        <v>0</v>
      </c>
      <c r="H190" s="4" t="str">
        <f t="shared" si="5"/>
        <v>，3919490</v>
      </c>
      <c r="I190" s="4" t="str">
        <f>VLOOKUP(A190,HOP!A:U,21,0)</f>
        <v>直连</v>
      </c>
    </row>
    <row r="191" s="4" customFormat="1" hidden="1" spans="1:9">
      <c r="A191" s="5">
        <v>999226759000879</v>
      </c>
      <c r="B191" s="6">
        <v>45181</v>
      </c>
      <c r="C191" s="6">
        <v>45182</v>
      </c>
      <c r="D191" s="4">
        <v>296.2</v>
      </c>
      <c r="E191" s="4" t="str">
        <f>VLOOKUP(A191,HOP!A:L,12,0)</f>
        <v>296.20</v>
      </c>
      <c r="F191" s="4" t="str">
        <f>VLOOKUP(A191,HOP!A:C,3,0)</f>
        <v>3919735</v>
      </c>
      <c r="G191" s="4">
        <f t="shared" si="4"/>
        <v>0</v>
      </c>
      <c r="H191" s="4" t="str">
        <f t="shared" si="5"/>
        <v>，3919735</v>
      </c>
      <c r="I191" s="4" t="str">
        <f>VLOOKUP(A191,HOP!A:U,21,0)</f>
        <v>直连</v>
      </c>
    </row>
    <row r="192" s="4" customFormat="1" hidden="1" spans="1:9">
      <c r="A192" s="5">
        <v>999226760300524</v>
      </c>
      <c r="B192" s="6">
        <v>45181</v>
      </c>
      <c r="C192" s="6">
        <v>45182</v>
      </c>
      <c r="D192" s="4">
        <v>0</v>
      </c>
      <c r="E192" s="4" t="str">
        <f>VLOOKUP(A192,HOP!A:L,12,0)</f>
        <v>324.04</v>
      </c>
      <c r="F192" s="4" t="str">
        <f>VLOOKUP(A192,HOP!A:C,3,0)</f>
        <v>3920108</v>
      </c>
      <c r="G192" s="4">
        <f t="shared" si="4"/>
        <v>-324.04</v>
      </c>
      <c r="H192" s="4" t="str">
        <f t="shared" si="5"/>
        <v>，3920108</v>
      </c>
      <c r="I192" s="4" t="str">
        <f>VLOOKUP(A192,HOP!A:U,21,0)</f>
        <v>直连</v>
      </c>
    </row>
    <row r="193" s="4" customFormat="1" hidden="1" spans="1:9">
      <c r="A193" s="5">
        <v>999226760592634</v>
      </c>
      <c r="B193" s="6">
        <v>45181</v>
      </c>
      <c r="C193" s="6">
        <v>45182</v>
      </c>
      <c r="D193" s="4">
        <v>204.57</v>
      </c>
      <c r="E193" s="4" t="str">
        <f>VLOOKUP(A193,HOP!A:L,12,0)</f>
        <v>204.57</v>
      </c>
      <c r="F193" s="4" t="str">
        <f>VLOOKUP(A193,HOP!A:C,3,0)</f>
        <v>3920161</v>
      </c>
      <c r="G193" s="4">
        <f t="shared" si="4"/>
        <v>0</v>
      </c>
      <c r="H193" s="4" t="str">
        <f t="shared" si="5"/>
        <v>，3920161</v>
      </c>
      <c r="I193" s="4" t="str">
        <f>VLOOKUP(A193,HOP!A:U,21,0)</f>
        <v>直连</v>
      </c>
    </row>
    <row r="194" s="4" customFormat="1" hidden="1" spans="1:9">
      <c r="A194" s="5">
        <v>999226760631265</v>
      </c>
      <c r="B194" s="6">
        <v>45181</v>
      </c>
      <c r="C194" s="6">
        <v>45182</v>
      </c>
      <c r="D194" s="4">
        <v>0</v>
      </c>
      <c r="E194" s="4" t="e">
        <f>VLOOKUP(A194,HOP!A:L,12,0)</f>
        <v>#N/A</v>
      </c>
      <c r="F194" s="4" t="e">
        <f>VLOOKUP(A194,HOP!A:C,3,0)</f>
        <v>#N/A</v>
      </c>
      <c r="G194" s="4" t="e">
        <f t="shared" si="4"/>
        <v>#N/A</v>
      </c>
      <c r="H194" s="4" t="e">
        <f t="shared" si="5"/>
        <v>#N/A</v>
      </c>
      <c r="I194" s="4" t="e">
        <f>VLOOKUP(A194,HOP!A:U,21,0)</f>
        <v>#N/A</v>
      </c>
    </row>
    <row r="195" s="4" customFormat="1" hidden="1" spans="1:9">
      <c r="A195" s="5">
        <v>999226760820434</v>
      </c>
      <c r="B195" s="6">
        <v>45181</v>
      </c>
      <c r="C195" s="6">
        <v>45182</v>
      </c>
      <c r="D195" s="4">
        <v>275.23</v>
      </c>
      <c r="E195" s="4" t="str">
        <f>VLOOKUP(A195,HOP!A:L,12,0)</f>
        <v>275.23</v>
      </c>
      <c r="F195" s="4" t="str">
        <f>VLOOKUP(A195,HOP!A:C,3,0)</f>
        <v>3920374</v>
      </c>
      <c r="G195" s="4">
        <f t="shared" ref="G195:G258" si="6">D195-E195</f>
        <v>0</v>
      </c>
      <c r="H195" s="4" t="str">
        <f t="shared" ref="H195:H258" si="7">$H$1&amp;F195</f>
        <v>，3920374</v>
      </c>
      <c r="I195" s="4" t="str">
        <f>VLOOKUP(A195,HOP!A:U,21,0)</f>
        <v>直连</v>
      </c>
    </row>
    <row r="196" s="4" customFormat="1" hidden="1" spans="1:9">
      <c r="A196" s="5">
        <v>999226761122126</v>
      </c>
      <c r="B196" s="6">
        <v>45181</v>
      </c>
      <c r="C196" s="6">
        <v>45182</v>
      </c>
      <c r="D196" s="4">
        <v>651.75</v>
      </c>
      <c r="E196" s="4" t="str">
        <f>VLOOKUP(A196,HOP!A:L,12,0)</f>
        <v>651.75</v>
      </c>
      <c r="F196" s="4" t="str">
        <f>VLOOKUP(A196,HOP!A:C,3,0)</f>
        <v>3920466</v>
      </c>
      <c r="G196" s="4">
        <f t="shared" si="6"/>
        <v>0</v>
      </c>
      <c r="H196" s="4" t="str">
        <f t="shared" si="7"/>
        <v>，3920466</v>
      </c>
      <c r="I196" s="4" t="str">
        <f>VLOOKUP(A196,HOP!A:U,21,0)</f>
        <v>直连</v>
      </c>
    </row>
    <row r="197" s="4" customFormat="1" hidden="1" spans="1:9">
      <c r="A197" s="5">
        <v>999226761808076</v>
      </c>
      <c r="B197" s="6">
        <v>45181</v>
      </c>
      <c r="C197" s="6">
        <v>45182</v>
      </c>
      <c r="D197" s="4">
        <v>187.74</v>
      </c>
      <c r="E197" s="4" t="str">
        <f>VLOOKUP(A197,HOP!A:L,12,0)</f>
        <v>187.74</v>
      </c>
      <c r="F197" s="4" t="str">
        <f>VLOOKUP(A197,HOP!A:C,3,0)</f>
        <v>3920948</v>
      </c>
      <c r="G197" s="4">
        <f t="shared" si="6"/>
        <v>0</v>
      </c>
      <c r="H197" s="4" t="str">
        <f t="shared" si="7"/>
        <v>，3920948</v>
      </c>
      <c r="I197" s="4" t="str">
        <f>VLOOKUP(A197,HOP!A:U,21,0)</f>
        <v>直连</v>
      </c>
    </row>
    <row r="198" s="4" customFormat="1" hidden="1" spans="1:9">
      <c r="A198" s="5">
        <v>999226762032154</v>
      </c>
      <c r="B198" s="6">
        <v>45181</v>
      </c>
      <c r="C198" s="6">
        <v>45182</v>
      </c>
      <c r="D198" s="4">
        <v>0</v>
      </c>
      <c r="E198" s="4" t="e">
        <f>VLOOKUP(A198,HOP!A:L,12,0)</f>
        <v>#N/A</v>
      </c>
      <c r="F198" s="4" t="e">
        <f>VLOOKUP(A198,HOP!A:C,3,0)</f>
        <v>#N/A</v>
      </c>
      <c r="G198" s="4" t="e">
        <f t="shared" si="6"/>
        <v>#N/A</v>
      </c>
      <c r="H198" s="4" t="e">
        <f t="shared" si="7"/>
        <v>#N/A</v>
      </c>
      <c r="I198" s="4" t="e">
        <f>VLOOKUP(A198,HOP!A:U,21,0)</f>
        <v>#N/A</v>
      </c>
    </row>
    <row r="199" s="4" customFormat="1" hidden="1" spans="1:9">
      <c r="A199" s="5">
        <v>999226762578068</v>
      </c>
      <c r="B199" s="6">
        <v>45181</v>
      </c>
      <c r="C199" s="6">
        <v>45182</v>
      </c>
      <c r="D199" s="4">
        <v>599.81</v>
      </c>
      <c r="E199" s="4" t="str">
        <f>VLOOKUP(A199,HOP!A:L,12,0)</f>
        <v>599.81</v>
      </c>
      <c r="F199" s="4" t="str">
        <f>VLOOKUP(A199,HOP!A:C,3,0)</f>
        <v>3921250</v>
      </c>
      <c r="G199" s="4">
        <f t="shared" si="6"/>
        <v>0</v>
      </c>
      <c r="H199" s="4" t="str">
        <f t="shared" si="7"/>
        <v>，3921250</v>
      </c>
      <c r="I199" s="4" t="str">
        <f>VLOOKUP(A199,HOP!A:U,21,0)</f>
        <v>直连</v>
      </c>
    </row>
    <row r="200" s="4" customFormat="1" hidden="1" spans="1:9">
      <c r="A200" s="5">
        <v>999226763032716</v>
      </c>
      <c r="B200" s="6">
        <v>45181</v>
      </c>
      <c r="C200" s="6">
        <v>45182</v>
      </c>
      <c r="D200" s="4">
        <v>277.8</v>
      </c>
      <c r="E200" s="4" t="str">
        <f>VLOOKUP(A200,HOP!A:L,12,0)</f>
        <v>277.80</v>
      </c>
      <c r="F200" s="4" t="str">
        <f>VLOOKUP(A200,HOP!A:C,3,0)</f>
        <v>3921613</v>
      </c>
      <c r="G200" s="4">
        <f t="shared" si="6"/>
        <v>0</v>
      </c>
      <c r="H200" s="4" t="str">
        <f t="shared" si="7"/>
        <v>，3921613</v>
      </c>
      <c r="I200" s="4" t="str">
        <f>VLOOKUP(A200,HOP!A:U,21,0)</f>
        <v>直连</v>
      </c>
    </row>
    <row r="201" s="4" customFormat="1" hidden="1" spans="1:9">
      <c r="A201" s="5">
        <v>999226763382564</v>
      </c>
      <c r="B201" s="6">
        <v>45181</v>
      </c>
      <c r="C201" s="6">
        <v>45182</v>
      </c>
      <c r="D201" s="4">
        <v>951.77</v>
      </c>
      <c r="E201" s="4" t="str">
        <f>VLOOKUP(A201,HOP!A:L,12,0)</f>
        <v>951.77</v>
      </c>
      <c r="F201" s="4" t="str">
        <f>VLOOKUP(A201,HOP!A:C,3,0)</f>
        <v>3921739</v>
      </c>
      <c r="G201" s="4">
        <f t="shared" si="6"/>
        <v>0</v>
      </c>
      <c r="H201" s="4" t="str">
        <f t="shared" si="7"/>
        <v>，3921739</v>
      </c>
      <c r="I201" s="4" t="str">
        <f>VLOOKUP(A201,HOP!A:U,21,0)</f>
        <v>直连</v>
      </c>
    </row>
    <row r="202" s="4" customFormat="1" hidden="1" spans="1:9">
      <c r="A202" s="5">
        <v>999226764197533</v>
      </c>
      <c r="B202" s="6">
        <v>45181</v>
      </c>
      <c r="C202" s="6">
        <v>45182</v>
      </c>
      <c r="D202" s="4">
        <v>370.23</v>
      </c>
      <c r="E202" s="4" t="str">
        <f>VLOOKUP(A202,HOP!A:L,12,0)</f>
        <v>370.23</v>
      </c>
      <c r="F202" s="4" t="str">
        <f>VLOOKUP(A202,HOP!A:C,3,0)</f>
        <v>3922319</v>
      </c>
      <c r="G202" s="4">
        <f t="shared" si="6"/>
        <v>0</v>
      </c>
      <c r="H202" s="4" t="str">
        <f t="shared" si="7"/>
        <v>，3922319</v>
      </c>
      <c r="I202" s="4" t="str">
        <f>VLOOKUP(A202,HOP!A:U,21,0)</f>
        <v>直连</v>
      </c>
    </row>
    <row r="203" s="4" customFormat="1" spans="1:10">
      <c r="A203" s="5">
        <v>999225847461046</v>
      </c>
      <c r="B203" s="6">
        <v>45178</v>
      </c>
      <c r="C203" s="6">
        <v>45180</v>
      </c>
      <c r="D203" s="4">
        <v>-565.72</v>
      </c>
      <c r="E203" s="4" t="e">
        <f>VLOOKUP(A203,HOP!A:L,12,0)</f>
        <v>#N/A</v>
      </c>
      <c r="F203" s="7">
        <v>3739403</v>
      </c>
      <c r="G203" s="4" t="e">
        <f t="shared" si="6"/>
        <v>#N/A</v>
      </c>
      <c r="H203" s="4" t="str">
        <f t="shared" si="7"/>
        <v>，3739403</v>
      </c>
      <c r="I203" s="4" t="s">
        <v>3139</v>
      </c>
      <c r="J203" s="4" t="s">
        <v>3140</v>
      </c>
    </row>
    <row r="204" s="4" customFormat="1" hidden="1" spans="1:9">
      <c r="A204" s="5">
        <v>999224658166328</v>
      </c>
      <c r="B204" s="6">
        <v>45181</v>
      </c>
      <c r="C204" s="6">
        <v>45183</v>
      </c>
      <c r="D204" s="4">
        <v>790</v>
      </c>
      <c r="E204" s="4" t="str">
        <f>VLOOKUP(A204,HOP!A:L,12,0)</f>
        <v>790.00</v>
      </c>
      <c r="F204" s="4" t="str">
        <f>VLOOKUP(A204,HOP!A:C,3,0)</f>
        <v>3475895</v>
      </c>
      <c r="G204" s="4">
        <f t="shared" si="6"/>
        <v>0</v>
      </c>
      <c r="H204" s="4" t="str">
        <f t="shared" si="7"/>
        <v>，3475895</v>
      </c>
      <c r="I204" s="4" t="str">
        <f>VLOOKUP(A204,HOP!A:U,21,0)</f>
        <v>直采</v>
      </c>
    </row>
    <row r="205" s="4" customFormat="1" hidden="1" spans="1:9">
      <c r="A205" s="5">
        <v>999224801517274</v>
      </c>
      <c r="B205" s="6">
        <v>45182</v>
      </c>
      <c r="C205" s="6">
        <v>45183</v>
      </c>
      <c r="D205" s="4">
        <v>0</v>
      </c>
      <c r="E205" s="4" t="e">
        <f>VLOOKUP(A205,HOP!A:L,12,0)</f>
        <v>#N/A</v>
      </c>
      <c r="F205" s="4" t="e">
        <f>VLOOKUP(A205,HOP!A:C,3,0)</f>
        <v>#N/A</v>
      </c>
      <c r="G205" s="4" t="e">
        <f t="shared" si="6"/>
        <v>#N/A</v>
      </c>
      <c r="H205" s="4" t="e">
        <f t="shared" si="7"/>
        <v>#N/A</v>
      </c>
      <c r="I205" s="4" t="e">
        <f>VLOOKUP(A205,HOP!A:U,21,0)</f>
        <v>#N/A</v>
      </c>
    </row>
    <row r="206" s="4" customFormat="1" hidden="1" spans="1:9">
      <c r="A206" s="5">
        <v>999225056133590</v>
      </c>
      <c r="B206" s="6">
        <v>45182</v>
      </c>
      <c r="C206" s="6">
        <v>45183</v>
      </c>
      <c r="D206" s="4">
        <v>1213.4</v>
      </c>
      <c r="E206" s="4" t="str">
        <f>VLOOKUP(A206,HOP!A:L,12,0)</f>
        <v>1213.40</v>
      </c>
      <c r="F206" s="4" t="str">
        <f>VLOOKUP(A206,HOP!A:C,3,0)</f>
        <v>3576119</v>
      </c>
      <c r="G206" s="4">
        <f t="shared" si="6"/>
        <v>0</v>
      </c>
      <c r="H206" s="4" t="str">
        <f t="shared" si="7"/>
        <v>，3576119</v>
      </c>
      <c r="I206" s="4" t="str">
        <f>VLOOKUP(A206,HOP!A:U,21,0)</f>
        <v>直连</v>
      </c>
    </row>
    <row r="207" s="4" customFormat="1" hidden="1" spans="1:9">
      <c r="A207" s="5">
        <v>999225287814216</v>
      </c>
      <c r="B207" s="6">
        <v>45179</v>
      </c>
      <c r="C207" s="6">
        <v>45183</v>
      </c>
      <c r="D207" s="4">
        <v>6645.72</v>
      </c>
      <c r="E207" s="4" t="str">
        <f>VLOOKUP(A207,HOP!A:L,12,0)</f>
        <v>6645.72</v>
      </c>
      <c r="F207" s="4" t="str">
        <f>VLOOKUP(A207,HOP!A:C,3,0)</f>
        <v>3627369</v>
      </c>
      <c r="G207" s="4">
        <f t="shared" si="6"/>
        <v>0</v>
      </c>
      <c r="H207" s="4" t="str">
        <f t="shared" si="7"/>
        <v>，3627369</v>
      </c>
      <c r="I207" s="4" t="str">
        <f>VLOOKUP(A207,HOP!A:U,21,0)</f>
        <v>直采</v>
      </c>
    </row>
    <row r="208" s="4" customFormat="1" hidden="1" spans="1:9">
      <c r="A208" s="5">
        <v>999225368915635</v>
      </c>
      <c r="B208" s="6">
        <v>45179</v>
      </c>
      <c r="C208" s="6">
        <v>45183</v>
      </c>
      <c r="D208" s="4">
        <v>2358.76</v>
      </c>
      <c r="E208" s="4" t="str">
        <f>VLOOKUP(A208,HOP!A:L,12,0)</f>
        <v>2358.76</v>
      </c>
      <c r="F208" s="4" t="str">
        <f>VLOOKUP(A208,HOP!A:C,3,0)</f>
        <v>3643709</v>
      </c>
      <c r="G208" s="4">
        <f t="shared" si="6"/>
        <v>0</v>
      </c>
      <c r="H208" s="4" t="str">
        <f t="shared" si="7"/>
        <v>，3643709</v>
      </c>
      <c r="I208" s="4" t="str">
        <f>VLOOKUP(A208,HOP!A:U,21,0)</f>
        <v>直连</v>
      </c>
    </row>
    <row r="209" s="4" customFormat="1" hidden="1" spans="1:9">
      <c r="A209" s="5">
        <v>25395742650</v>
      </c>
      <c r="B209" s="6">
        <v>45182</v>
      </c>
      <c r="C209" s="6">
        <v>45183</v>
      </c>
      <c r="D209" s="4">
        <v>1510.88</v>
      </c>
      <c r="E209" s="4" t="str">
        <f>VLOOKUP(A209,HOP!A:L,12,0)</f>
        <v>1510.88</v>
      </c>
      <c r="F209" s="4" t="str">
        <f>VLOOKUP(A209,HOP!A:C,3,0)</f>
        <v>3649075</v>
      </c>
      <c r="G209" s="4">
        <f t="shared" si="6"/>
        <v>0</v>
      </c>
      <c r="H209" s="4" t="str">
        <f t="shared" si="7"/>
        <v>，3649075</v>
      </c>
      <c r="I209" s="4" t="str">
        <f>VLOOKUP(A209,HOP!A:U,21,0)</f>
        <v>直连</v>
      </c>
    </row>
    <row r="210" s="4" customFormat="1" hidden="1" spans="1:9">
      <c r="A210" s="5">
        <v>999225402509178</v>
      </c>
      <c r="B210" s="6">
        <v>45179</v>
      </c>
      <c r="C210" s="6">
        <v>45183</v>
      </c>
      <c r="D210" s="4">
        <v>0</v>
      </c>
      <c r="E210" s="4" t="str">
        <f>VLOOKUP(A210,HOP!A:L,12,0)</f>
        <v>0.00</v>
      </c>
      <c r="F210" s="4" t="str">
        <f>VLOOKUP(A210,HOP!A:C,3,0)</f>
        <v>3650686</v>
      </c>
      <c r="G210" s="4">
        <f t="shared" si="6"/>
        <v>0</v>
      </c>
      <c r="H210" s="4" t="str">
        <f t="shared" si="7"/>
        <v>，3650686</v>
      </c>
      <c r="I210" s="4" t="str">
        <f>VLOOKUP(A210,HOP!A:U,21,0)</f>
        <v>直连</v>
      </c>
    </row>
    <row r="211" s="4" customFormat="1" hidden="1" spans="1:9">
      <c r="A211" s="5">
        <v>999225419702845</v>
      </c>
      <c r="B211" s="6">
        <v>45182</v>
      </c>
      <c r="C211" s="6">
        <v>45183</v>
      </c>
      <c r="D211" s="4">
        <v>781.54</v>
      </c>
      <c r="E211" s="4" t="str">
        <f>VLOOKUP(A211,HOP!A:L,12,0)</f>
        <v>781.54</v>
      </c>
      <c r="F211" s="4" t="str">
        <f>VLOOKUP(A211,HOP!A:C,3,0)</f>
        <v>3653679</v>
      </c>
      <c r="G211" s="4">
        <f t="shared" si="6"/>
        <v>0</v>
      </c>
      <c r="H211" s="4" t="str">
        <f t="shared" si="7"/>
        <v>，3653679</v>
      </c>
      <c r="I211" s="4" t="str">
        <f>VLOOKUP(A211,HOP!A:U,21,0)</f>
        <v>直连</v>
      </c>
    </row>
    <row r="212" s="4" customFormat="1" hidden="1" spans="1:9">
      <c r="A212" s="5">
        <v>999225553258789</v>
      </c>
      <c r="B212" s="6">
        <v>45181</v>
      </c>
      <c r="C212" s="6">
        <v>45183</v>
      </c>
      <c r="D212" s="4">
        <v>1694.96</v>
      </c>
      <c r="E212" s="4" t="str">
        <f>VLOOKUP(A212,HOP!A:L,12,0)</f>
        <v>1694.96</v>
      </c>
      <c r="F212" s="4" t="str">
        <f>VLOOKUP(A212,HOP!A:C,3,0)</f>
        <v>3678437</v>
      </c>
      <c r="G212" s="4">
        <f t="shared" si="6"/>
        <v>0</v>
      </c>
      <c r="H212" s="4" t="str">
        <f t="shared" si="7"/>
        <v>，3678437</v>
      </c>
      <c r="I212" s="4" t="str">
        <f>VLOOKUP(A212,HOP!A:U,21,0)</f>
        <v>直连</v>
      </c>
    </row>
    <row r="213" s="4" customFormat="1" hidden="1" spans="1:9">
      <c r="A213" s="5">
        <v>999225603158792</v>
      </c>
      <c r="B213" s="6">
        <v>45182</v>
      </c>
      <c r="C213" s="6">
        <v>45183</v>
      </c>
      <c r="D213" s="4">
        <v>0</v>
      </c>
      <c r="E213" s="4" t="e">
        <f>VLOOKUP(A213,HOP!A:L,12,0)</f>
        <v>#N/A</v>
      </c>
      <c r="F213" s="4" t="e">
        <f>VLOOKUP(A213,HOP!A:C,3,0)</f>
        <v>#N/A</v>
      </c>
      <c r="G213" s="4" t="e">
        <f t="shared" si="6"/>
        <v>#N/A</v>
      </c>
      <c r="H213" s="4" t="e">
        <f t="shared" si="7"/>
        <v>#N/A</v>
      </c>
      <c r="I213" s="4" t="e">
        <f>VLOOKUP(A213,HOP!A:U,21,0)</f>
        <v>#N/A</v>
      </c>
    </row>
    <row r="214" s="4" customFormat="1" hidden="1" spans="1:9">
      <c r="A214" s="5">
        <v>999225614102879</v>
      </c>
      <c r="B214" s="6">
        <v>45181</v>
      </c>
      <c r="C214" s="6">
        <v>45183</v>
      </c>
      <c r="D214" s="4">
        <v>775.74</v>
      </c>
      <c r="E214" s="4" t="str">
        <f>VLOOKUP(A214,HOP!A:L,12,0)</f>
        <v>775.74</v>
      </c>
      <c r="F214" s="4" t="str">
        <f>VLOOKUP(A214,HOP!A:C,3,0)</f>
        <v>3690821</v>
      </c>
      <c r="G214" s="4">
        <f t="shared" si="6"/>
        <v>0</v>
      </c>
      <c r="H214" s="4" t="str">
        <f t="shared" si="7"/>
        <v>，3690821</v>
      </c>
      <c r="I214" s="4" t="str">
        <f>VLOOKUP(A214,HOP!A:U,21,0)</f>
        <v>直连</v>
      </c>
    </row>
    <row r="215" s="4" customFormat="1" hidden="1" spans="1:9">
      <c r="A215" s="5">
        <v>999225652593995</v>
      </c>
      <c r="B215" s="6">
        <v>45178</v>
      </c>
      <c r="C215" s="6">
        <v>45183</v>
      </c>
      <c r="D215" s="4">
        <v>2562.9</v>
      </c>
      <c r="E215" s="4" t="str">
        <f>VLOOKUP(A215,HOP!A:L,12,0)</f>
        <v>2562.90</v>
      </c>
      <c r="F215" s="4" t="str">
        <f>VLOOKUP(A215,HOP!A:C,3,0)</f>
        <v>3698812</v>
      </c>
      <c r="G215" s="4">
        <f t="shared" si="6"/>
        <v>0</v>
      </c>
      <c r="H215" s="4" t="str">
        <f t="shared" si="7"/>
        <v>，3698812</v>
      </c>
      <c r="I215" s="4" t="str">
        <f>VLOOKUP(A215,HOP!A:U,21,0)</f>
        <v>直连</v>
      </c>
    </row>
    <row r="216" s="4" customFormat="1" spans="1:9">
      <c r="A216" s="5">
        <v>999225655286610</v>
      </c>
      <c r="B216" s="6">
        <v>45182</v>
      </c>
      <c r="C216" s="6">
        <v>45183</v>
      </c>
      <c r="D216" s="4">
        <v>1424.04</v>
      </c>
      <c r="E216" s="4" t="str">
        <f>VLOOKUP(A216,HOP!A:L,12,0)</f>
        <v>1424.05</v>
      </c>
      <c r="F216" s="4" t="str">
        <f>VLOOKUP(A216,HOP!A:C,3,0)</f>
        <v>3699503</v>
      </c>
      <c r="G216" s="4">
        <f t="shared" si="6"/>
        <v>-0.00999999999999091</v>
      </c>
      <c r="H216" s="4" t="str">
        <f t="shared" si="7"/>
        <v>，3699503</v>
      </c>
      <c r="I216" s="4" t="str">
        <f>VLOOKUP(A216,HOP!A:U,21,0)</f>
        <v>直连</v>
      </c>
    </row>
    <row r="217" s="4" customFormat="1" hidden="1" spans="1:9">
      <c r="A217" s="5">
        <v>999225656847955</v>
      </c>
      <c r="B217" s="6">
        <v>45181</v>
      </c>
      <c r="C217" s="6">
        <v>45183</v>
      </c>
      <c r="D217" s="4">
        <v>0</v>
      </c>
      <c r="E217" s="4" t="e">
        <f>VLOOKUP(A217,HOP!A:L,12,0)</f>
        <v>#N/A</v>
      </c>
      <c r="F217" s="4" t="e">
        <f>VLOOKUP(A217,HOP!A:C,3,0)</f>
        <v>#N/A</v>
      </c>
      <c r="G217" s="4" t="e">
        <f t="shared" si="6"/>
        <v>#N/A</v>
      </c>
      <c r="H217" s="4" t="e">
        <f t="shared" si="7"/>
        <v>#N/A</v>
      </c>
      <c r="I217" s="4" t="e">
        <f>VLOOKUP(A217,HOP!A:U,21,0)</f>
        <v>#N/A</v>
      </c>
    </row>
    <row r="218" s="4" customFormat="1" hidden="1" spans="1:9">
      <c r="A218" s="5">
        <v>999225683742750</v>
      </c>
      <c r="B218" s="6">
        <v>45182</v>
      </c>
      <c r="C218" s="6">
        <v>45183</v>
      </c>
      <c r="D218" s="4">
        <v>2693.26</v>
      </c>
      <c r="E218" s="4" t="str">
        <f>VLOOKUP(A218,HOP!A:L,12,0)</f>
        <v>2693.26</v>
      </c>
      <c r="F218" s="4" t="str">
        <f>VLOOKUP(A218,HOP!A:C,3,0)</f>
        <v>3706092</v>
      </c>
      <c r="G218" s="4">
        <f t="shared" si="6"/>
        <v>0</v>
      </c>
      <c r="H218" s="4" t="str">
        <f t="shared" si="7"/>
        <v>，3706092</v>
      </c>
      <c r="I218" s="4" t="str">
        <f>VLOOKUP(A218,HOP!A:U,21,0)</f>
        <v>直连</v>
      </c>
    </row>
    <row r="219" s="4" customFormat="1" hidden="1" spans="1:9">
      <c r="A219" s="5">
        <v>999225692782442</v>
      </c>
      <c r="B219" s="6">
        <v>45179</v>
      </c>
      <c r="C219" s="6">
        <v>45183</v>
      </c>
      <c r="D219" s="4">
        <v>2159.12</v>
      </c>
      <c r="E219" s="4" t="str">
        <f>VLOOKUP(A219,HOP!A:L,12,0)</f>
        <v>2159.12</v>
      </c>
      <c r="F219" s="4" t="str">
        <f>VLOOKUP(A219,HOP!A:C,3,0)</f>
        <v>3707372</v>
      </c>
      <c r="G219" s="4">
        <f t="shared" si="6"/>
        <v>0</v>
      </c>
      <c r="H219" s="4" t="str">
        <f t="shared" si="7"/>
        <v>，3707372</v>
      </c>
      <c r="I219" s="4" t="str">
        <f>VLOOKUP(A219,HOP!A:U,21,0)</f>
        <v>直连</v>
      </c>
    </row>
    <row r="220" s="4" customFormat="1" spans="1:9">
      <c r="A220" s="5">
        <v>999225749709004</v>
      </c>
      <c r="B220" s="6">
        <v>45180</v>
      </c>
      <c r="C220" s="6">
        <v>45183</v>
      </c>
      <c r="D220" s="4">
        <v>6089.04</v>
      </c>
      <c r="E220" s="4" t="str">
        <f>VLOOKUP(A220,HOP!A:L,12,0)</f>
        <v>6089.05</v>
      </c>
      <c r="F220" s="4" t="str">
        <f>VLOOKUP(A220,HOP!A:C,3,0)</f>
        <v>3720636</v>
      </c>
      <c r="G220" s="4">
        <f t="shared" si="6"/>
        <v>-0.0100000000002183</v>
      </c>
      <c r="H220" s="4" t="str">
        <f t="shared" si="7"/>
        <v>，3720636</v>
      </c>
      <c r="I220" s="4" t="str">
        <f>VLOOKUP(A220,HOP!A:U,21,0)</f>
        <v>直连</v>
      </c>
    </row>
    <row r="221" s="4" customFormat="1" hidden="1" spans="1:9">
      <c r="A221" s="5">
        <v>999225764769243</v>
      </c>
      <c r="B221" s="6">
        <v>45182</v>
      </c>
      <c r="C221" s="6">
        <v>45183</v>
      </c>
      <c r="D221" s="4">
        <v>348.16</v>
      </c>
      <c r="E221" s="4" t="str">
        <f>VLOOKUP(A221,HOP!A:L,12,0)</f>
        <v>348.16</v>
      </c>
      <c r="F221" s="4" t="str">
        <f>VLOOKUP(A221,HOP!A:C,3,0)</f>
        <v>3722978</v>
      </c>
      <c r="G221" s="4">
        <f t="shared" si="6"/>
        <v>0</v>
      </c>
      <c r="H221" s="4" t="str">
        <f t="shared" si="7"/>
        <v>，3722978</v>
      </c>
      <c r="I221" s="4" t="str">
        <f>VLOOKUP(A221,HOP!A:U,21,0)</f>
        <v>直连</v>
      </c>
    </row>
    <row r="222" s="4" customFormat="1" hidden="1" spans="1:9">
      <c r="A222" s="5">
        <v>999225797818448</v>
      </c>
      <c r="B222" s="6">
        <v>45182</v>
      </c>
      <c r="C222" s="6">
        <v>45183</v>
      </c>
      <c r="D222" s="4">
        <v>907.04</v>
      </c>
      <c r="E222" s="4" t="str">
        <f>VLOOKUP(A222,HOP!A:L,12,0)</f>
        <v>907.04</v>
      </c>
      <c r="F222" s="4" t="str">
        <f>VLOOKUP(A222,HOP!A:C,3,0)</f>
        <v>3729961</v>
      </c>
      <c r="G222" s="4">
        <f t="shared" si="6"/>
        <v>0</v>
      </c>
      <c r="H222" s="4" t="str">
        <f t="shared" si="7"/>
        <v>，3729961</v>
      </c>
      <c r="I222" s="4" t="str">
        <f>VLOOKUP(A222,HOP!A:U,21,0)</f>
        <v>直连</v>
      </c>
    </row>
    <row r="223" s="4" customFormat="1" hidden="1" spans="1:9">
      <c r="A223" s="5">
        <v>999225804076438</v>
      </c>
      <c r="B223" s="6">
        <v>45182</v>
      </c>
      <c r="C223" s="6">
        <v>45183</v>
      </c>
      <c r="D223" s="4">
        <v>0</v>
      </c>
      <c r="E223" s="4" t="e">
        <f>VLOOKUP(A223,HOP!A:L,12,0)</f>
        <v>#N/A</v>
      </c>
      <c r="F223" s="4" t="e">
        <f>VLOOKUP(A223,HOP!A:C,3,0)</f>
        <v>#N/A</v>
      </c>
      <c r="G223" s="4" t="e">
        <f t="shared" si="6"/>
        <v>#N/A</v>
      </c>
      <c r="H223" s="4" t="e">
        <f t="shared" si="7"/>
        <v>#N/A</v>
      </c>
      <c r="I223" s="4" t="e">
        <f>VLOOKUP(A223,HOP!A:U,21,0)</f>
        <v>#N/A</v>
      </c>
    </row>
    <row r="224" s="4" customFormat="1" hidden="1" spans="1:9">
      <c r="A224" s="5">
        <v>999225840917299</v>
      </c>
      <c r="B224" s="6">
        <v>45181</v>
      </c>
      <c r="C224" s="6">
        <v>45183</v>
      </c>
      <c r="D224" s="4">
        <v>2250.5</v>
      </c>
      <c r="E224" s="4" t="str">
        <f>VLOOKUP(A224,HOP!A:L,12,0)</f>
        <v>2250.50</v>
      </c>
      <c r="F224" s="4" t="str">
        <f>VLOOKUP(A224,HOP!A:C,3,0)</f>
        <v>3738009</v>
      </c>
      <c r="G224" s="4">
        <f t="shared" si="6"/>
        <v>0</v>
      </c>
      <c r="H224" s="4" t="str">
        <f t="shared" si="7"/>
        <v>，3738009</v>
      </c>
      <c r="I224" s="4" t="str">
        <f>VLOOKUP(A224,HOP!A:U,21,0)</f>
        <v>直连</v>
      </c>
    </row>
    <row r="225" s="4" customFormat="1" hidden="1" spans="1:9">
      <c r="A225" s="5">
        <v>999225868050737</v>
      </c>
      <c r="B225" s="6">
        <v>45182</v>
      </c>
      <c r="C225" s="6">
        <v>45183</v>
      </c>
      <c r="D225" s="4">
        <v>272.42</v>
      </c>
      <c r="E225" s="4" t="str">
        <f>VLOOKUP(A225,HOP!A:L,12,0)</f>
        <v>272.42</v>
      </c>
      <c r="F225" s="4" t="str">
        <f>VLOOKUP(A225,HOP!A:C,3,0)</f>
        <v>3743813</v>
      </c>
      <c r="G225" s="4">
        <f t="shared" si="6"/>
        <v>0</v>
      </c>
      <c r="H225" s="4" t="str">
        <f t="shared" si="7"/>
        <v>，3743813</v>
      </c>
      <c r="I225" s="4" t="str">
        <f>VLOOKUP(A225,HOP!A:U,21,0)</f>
        <v>直连</v>
      </c>
    </row>
    <row r="226" s="4" customFormat="1" hidden="1" spans="1:9">
      <c r="A226" s="5">
        <v>999225891800030</v>
      </c>
      <c r="B226" s="6">
        <v>45181</v>
      </c>
      <c r="C226" s="6">
        <v>45183</v>
      </c>
      <c r="D226" s="4">
        <v>0</v>
      </c>
      <c r="E226" s="4" t="e">
        <f>VLOOKUP(A226,HOP!A:L,12,0)</f>
        <v>#N/A</v>
      </c>
      <c r="F226" s="4" t="e">
        <f>VLOOKUP(A226,HOP!A:C,3,0)</f>
        <v>#N/A</v>
      </c>
      <c r="G226" s="4" t="e">
        <f t="shared" si="6"/>
        <v>#N/A</v>
      </c>
      <c r="H226" s="4" t="e">
        <f t="shared" si="7"/>
        <v>#N/A</v>
      </c>
      <c r="I226" s="4" t="e">
        <f>VLOOKUP(A226,HOP!A:U,21,0)</f>
        <v>#N/A</v>
      </c>
    </row>
    <row r="227" s="4" customFormat="1" hidden="1" spans="1:9">
      <c r="A227" s="5">
        <v>999225905832646</v>
      </c>
      <c r="B227" s="6">
        <v>45180</v>
      </c>
      <c r="C227" s="6">
        <v>45183</v>
      </c>
      <c r="D227" s="4">
        <v>0</v>
      </c>
      <c r="E227" s="4" t="e">
        <f>VLOOKUP(A227,HOP!A:L,12,0)</f>
        <v>#N/A</v>
      </c>
      <c r="F227" s="4" t="e">
        <f>VLOOKUP(A227,HOP!A:C,3,0)</f>
        <v>#N/A</v>
      </c>
      <c r="G227" s="4" t="e">
        <f t="shared" si="6"/>
        <v>#N/A</v>
      </c>
      <c r="H227" s="4" t="e">
        <f t="shared" si="7"/>
        <v>#N/A</v>
      </c>
      <c r="I227" s="4" t="e">
        <f>VLOOKUP(A227,HOP!A:U,21,0)</f>
        <v>#N/A</v>
      </c>
    </row>
    <row r="228" s="4" customFormat="1" hidden="1" spans="1:9">
      <c r="A228" s="5">
        <v>999225952733043</v>
      </c>
      <c r="B228" s="6">
        <v>45180</v>
      </c>
      <c r="C228" s="6">
        <v>45183</v>
      </c>
      <c r="D228" s="4">
        <v>1006.56</v>
      </c>
      <c r="E228" s="4" t="str">
        <f>VLOOKUP(A228,HOP!A:L,12,0)</f>
        <v>1006.56</v>
      </c>
      <c r="F228" s="4" t="str">
        <f>VLOOKUP(A228,HOP!A:C,3,0)</f>
        <v>3761442</v>
      </c>
      <c r="G228" s="4">
        <f t="shared" si="6"/>
        <v>0</v>
      </c>
      <c r="H228" s="4" t="str">
        <f t="shared" si="7"/>
        <v>，3761442</v>
      </c>
      <c r="I228" s="4" t="str">
        <f>VLOOKUP(A228,HOP!A:U,21,0)</f>
        <v>直连</v>
      </c>
    </row>
    <row r="229" s="4" customFormat="1" hidden="1" spans="1:9">
      <c r="A229" s="5">
        <v>999225990194996</v>
      </c>
      <c r="B229" s="6">
        <v>45179</v>
      </c>
      <c r="C229" s="6">
        <v>45183</v>
      </c>
      <c r="D229" s="4">
        <v>0</v>
      </c>
      <c r="E229" s="4" t="e">
        <f>VLOOKUP(A229,HOP!A:L,12,0)</f>
        <v>#N/A</v>
      </c>
      <c r="F229" s="4" t="e">
        <f>VLOOKUP(A229,HOP!A:C,3,0)</f>
        <v>#N/A</v>
      </c>
      <c r="G229" s="4" t="e">
        <f t="shared" si="6"/>
        <v>#N/A</v>
      </c>
      <c r="H229" s="4" t="e">
        <f t="shared" si="7"/>
        <v>#N/A</v>
      </c>
      <c r="I229" s="4" t="e">
        <f>VLOOKUP(A229,HOP!A:U,21,0)</f>
        <v>#N/A</v>
      </c>
    </row>
    <row r="230" s="4" customFormat="1" hidden="1" spans="1:9">
      <c r="A230" s="5">
        <v>999225996628069</v>
      </c>
      <c r="B230" s="6">
        <v>45182</v>
      </c>
      <c r="C230" s="6">
        <v>45183</v>
      </c>
      <c r="D230" s="4">
        <v>608.73</v>
      </c>
      <c r="E230" s="4" t="str">
        <f>VLOOKUP(A230,HOP!A:L,12,0)</f>
        <v>608.73</v>
      </c>
      <c r="F230" s="4" t="str">
        <f>VLOOKUP(A230,HOP!A:C,3,0)</f>
        <v>3769947</v>
      </c>
      <c r="G230" s="4">
        <f t="shared" si="6"/>
        <v>0</v>
      </c>
      <c r="H230" s="4" t="str">
        <f t="shared" si="7"/>
        <v>，3769947</v>
      </c>
      <c r="I230" s="4" t="str">
        <f>VLOOKUP(A230,HOP!A:U,21,0)</f>
        <v>直连</v>
      </c>
    </row>
    <row r="231" s="4" customFormat="1" hidden="1" spans="1:9">
      <c r="A231" s="5">
        <v>999226109064105</v>
      </c>
      <c r="B231" s="6">
        <v>45178</v>
      </c>
      <c r="C231" s="6">
        <v>45183</v>
      </c>
      <c r="D231" s="4">
        <v>2067.5</v>
      </c>
      <c r="E231" s="4" t="str">
        <f>VLOOKUP(A231,HOP!A:L,12,0)</f>
        <v>2067.50</v>
      </c>
      <c r="F231" s="4" t="str">
        <f>VLOOKUP(A231,HOP!A:C,3,0)</f>
        <v>3792893</v>
      </c>
      <c r="G231" s="4">
        <f t="shared" si="6"/>
        <v>0</v>
      </c>
      <c r="H231" s="4" t="str">
        <f t="shared" si="7"/>
        <v>，3792893</v>
      </c>
      <c r="I231" s="4" t="str">
        <f>VLOOKUP(A231,HOP!A:U,21,0)</f>
        <v>直采</v>
      </c>
    </row>
    <row r="232" s="4" customFormat="1" hidden="1" spans="1:9">
      <c r="A232" s="5">
        <v>999226138215517</v>
      </c>
      <c r="B232" s="6">
        <v>45182</v>
      </c>
      <c r="C232" s="6">
        <v>45183</v>
      </c>
      <c r="D232" s="4">
        <v>1246.06</v>
      </c>
      <c r="E232" s="4" t="str">
        <f>VLOOKUP(A232,HOP!A:L,12,0)</f>
        <v>1246.06</v>
      </c>
      <c r="F232" s="4" t="str">
        <f>VLOOKUP(A232,HOP!A:C,3,0)</f>
        <v>3801637</v>
      </c>
      <c r="G232" s="4">
        <f t="shared" si="6"/>
        <v>0</v>
      </c>
      <c r="H232" s="4" t="str">
        <f t="shared" si="7"/>
        <v>，3801637</v>
      </c>
      <c r="I232" s="4" t="str">
        <f>VLOOKUP(A232,HOP!A:U,21,0)</f>
        <v>直连</v>
      </c>
    </row>
    <row r="233" s="4" customFormat="1" hidden="1" spans="1:9">
      <c r="A233" s="5">
        <v>999226145903217</v>
      </c>
      <c r="B233" s="6">
        <v>45182</v>
      </c>
      <c r="C233" s="6">
        <v>45183</v>
      </c>
      <c r="D233" s="4">
        <v>1136.35</v>
      </c>
      <c r="E233" s="4" t="str">
        <f>VLOOKUP(A233,HOP!A:L,12,0)</f>
        <v>1136.35</v>
      </c>
      <c r="F233" s="4" t="str">
        <f>VLOOKUP(A233,HOP!A:C,3,0)</f>
        <v>3806064</v>
      </c>
      <c r="G233" s="4">
        <f t="shared" si="6"/>
        <v>0</v>
      </c>
      <c r="H233" s="4" t="str">
        <f t="shared" si="7"/>
        <v>，3806064</v>
      </c>
      <c r="I233" s="4" t="str">
        <f>VLOOKUP(A233,HOP!A:U,21,0)</f>
        <v>直连</v>
      </c>
    </row>
    <row r="234" s="4" customFormat="1" hidden="1" spans="1:9">
      <c r="A234" s="5">
        <v>999226148518463</v>
      </c>
      <c r="B234" s="6">
        <v>45182</v>
      </c>
      <c r="C234" s="6">
        <v>45183</v>
      </c>
      <c r="D234" s="4">
        <v>275.46</v>
      </c>
      <c r="E234" s="4" t="str">
        <f>VLOOKUP(A234,HOP!A:L,12,0)</f>
        <v>275.46</v>
      </c>
      <c r="F234" s="4" t="str">
        <f>VLOOKUP(A234,HOP!A:C,3,0)</f>
        <v>3808193</v>
      </c>
      <c r="G234" s="4">
        <f t="shared" si="6"/>
        <v>0</v>
      </c>
      <c r="H234" s="4" t="str">
        <f t="shared" si="7"/>
        <v>，3808193</v>
      </c>
      <c r="I234" s="4" t="str">
        <f>VLOOKUP(A234,HOP!A:U,21,0)</f>
        <v>直连</v>
      </c>
    </row>
    <row r="235" s="4" customFormat="1" hidden="1" spans="1:9">
      <c r="A235" s="5">
        <v>999226148766808</v>
      </c>
      <c r="B235" s="6">
        <v>45182</v>
      </c>
      <c r="C235" s="6">
        <v>45183</v>
      </c>
      <c r="D235" s="4">
        <v>1235.34</v>
      </c>
      <c r="E235" s="4" t="str">
        <f>VLOOKUP(A235,HOP!A:L,12,0)</f>
        <v>1235.34</v>
      </c>
      <c r="F235" s="4" t="str">
        <f>VLOOKUP(A235,HOP!A:C,3,0)</f>
        <v>3808419</v>
      </c>
      <c r="G235" s="4">
        <f t="shared" si="6"/>
        <v>0</v>
      </c>
      <c r="H235" s="4" t="str">
        <f t="shared" si="7"/>
        <v>，3808419</v>
      </c>
      <c r="I235" s="4" t="str">
        <f>VLOOKUP(A235,HOP!A:U,21,0)</f>
        <v>直连</v>
      </c>
    </row>
    <row r="236" s="4" customFormat="1" hidden="1" spans="1:9">
      <c r="A236" s="5">
        <v>999226149370157</v>
      </c>
      <c r="B236" s="6">
        <v>45182</v>
      </c>
      <c r="C236" s="6">
        <v>45183</v>
      </c>
      <c r="D236" s="4">
        <v>0</v>
      </c>
      <c r="E236" s="4" t="e">
        <f>VLOOKUP(A236,HOP!A:L,12,0)</f>
        <v>#N/A</v>
      </c>
      <c r="F236" s="4" t="e">
        <f>VLOOKUP(A236,HOP!A:C,3,0)</f>
        <v>#N/A</v>
      </c>
      <c r="G236" s="4" t="e">
        <f t="shared" si="6"/>
        <v>#N/A</v>
      </c>
      <c r="H236" s="4" t="e">
        <f t="shared" si="7"/>
        <v>#N/A</v>
      </c>
      <c r="I236" s="4" t="e">
        <f>VLOOKUP(A236,HOP!A:U,21,0)</f>
        <v>#N/A</v>
      </c>
    </row>
    <row r="237" s="4" customFormat="1" hidden="1" spans="1:9">
      <c r="A237" s="5">
        <v>999226196057806</v>
      </c>
      <c r="B237" s="6">
        <v>45182</v>
      </c>
      <c r="C237" s="6">
        <v>45183</v>
      </c>
      <c r="D237" s="4">
        <v>666.73</v>
      </c>
      <c r="E237" s="4" t="str">
        <f>VLOOKUP(A237,HOP!A:L,12,0)</f>
        <v>666.73</v>
      </c>
      <c r="F237" s="4" t="str">
        <f>VLOOKUP(A237,HOP!A:C,3,0)</f>
        <v>3812176</v>
      </c>
      <c r="G237" s="4">
        <f t="shared" si="6"/>
        <v>0</v>
      </c>
      <c r="H237" s="4" t="str">
        <f t="shared" si="7"/>
        <v>，3812176</v>
      </c>
      <c r="I237" s="4" t="str">
        <f>VLOOKUP(A237,HOP!A:U,21,0)</f>
        <v>直连</v>
      </c>
    </row>
    <row r="238" s="4" customFormat="1" hidden="1" spans="1:9">
      <c r="A238" s="5">
        <v>999226196156642</v>
      </c>
      <c r="B238" s="6">
        <v>45182</v>
      </c>
      <c r="C238" s="6">
        <v>45183</v>
      </c>
      <c r="D238" s="4">
        <v>593.79</v>
      </c>
      <c r="E238" s="4" t="str">
        <f>VLOOKUP(A238,HOP!A:L,12,0)</f>
        <v>593.79</v>
      </c>
      <c r="F238" s="4" t="str">
        <f>VLOOKUP(A238,HOP!A:C,3,0)</f>
        <v>3812231</v>
      </c>
      <c r="G238" s="4">
        <f t="shared" si="6"/>
        <v>0</v>
      </c>
      <c r="H238" s="4" t="str">
        <f t="shared" si="7"/>
        <v>，3812231</v>
      </c>
      <c r="I238" s="4" t="str">
        <f>VLOOKUP(A238,HOP!A:U,21,0)</f>
        <v>直连</v>
      </c>
    </row>
    <row r="239" s="4" customFormat="1" hidden="1" spans="1:9">
      <c r="A239" s="5">
        <v>999226210357561</v>
      </c>
      <c r="B239" s="6">
        <v>45182</v>
      </c>
      <c r="C239" s="6">
        <v>45183</v>
      </c>
      <c r="D239" s="4">
        <v>1081.5</v>
      </c>
      <c r="E239" s="4" t="str">
        <f>VLOOKUP(A239,HOP!A:L,12,0)</f>
        <v>1081.50</v>
      </c>
      <c r="F239" s="4" t="str">
        <f>VLOOKUP(A239,HOP!A:C,3,0)</f>
        <v>3815617</v>
      </c>
      <c r="G239" s="4">
        <f t="shared" si="6"/>
        <v>0</v>
      </c>
      <c r="H239" s="4" t="str">
        <f t="shared" si="7"/>
        <v>，3815617</v>
      </c>
      <c r="I239" s="4" t="str">
        <f>VLOOKUP(A239,HOP!A:U,21,0)</f>
        <v>直连</v>
      </c>
    </row>
    <row r="240" s="4" customFormat="1" hidden="1" spans="1:9">
      <c r="A240" s="5">
        <v>999226211611265</v>
      </c>
      <c r="B240" s="6">
        <v>45181</v>
      </c>
      <c r="C240" s="6">
        <v>45183</v>
      </c>
      <c r="D240" s="4">
        <v>665.02</v>
      </c>
      <c r="E240" s="4" t="str">
        <f>VLOOKUP(A240,HOP!A:L,12,0)</f>
        <v>665.02</v>
      </c>
      <c r="F240" s="4" t="str">
        <f>VLOOKUP(A240,HOP!A:C,3,0)</f>
        <v>3815995</v>
      </c>
      <c r="G240" s="4">
        <f t="shared" si="6"/>
        <v>0</v>
      </c>
      <c r="H240" s="4" t="str">
        <f t="shared" si="7"/>
        <v>，3815995</v>
      </c>
      <c r="I240" s="4" t="str">
        <f>VLOOKUP(A240,HOP!A:U,21,0)</f>
        <v>直采</v>
      </c>
    </row>
    <row r="241" s="4" customFormat="1" spans="1:9">
      <c r="A241" s="5">
        <v>999226218707998</v>
      </c>
      <c r="B241" s="6">
        <v>45180</v>
      </c>
      <c r="C241" s="6">
        <v>45183</v>
      </c>
      <c r="D241" s="4">
        <v>3744.9</v>
      </c>
      <c r="E241" s="4" t="str">
        <f>VLOOKUP(A241,HOP!A:L,12,0)</f>
        <v>3744.99</v>
      </c>
      <c r="F241" s="4" t="str">
        <f>VLOOKUP(A241,HOP!A:C,3,0)</f>
        <v>3817610</v>
      </c>
      <c r="G241" s="4">
        <f t="shared" si="6"/>
        <v>-0.0899999999996908</v>
      </c>
      <c r="H241" s="4" t="str">
        <f t="shared" si="7"/>
        <v>，3817610</v>
      </c>
      <c r="I241" s="4" t="str">
        <f>VLOOKUP(A241,HOP!A:U,21,0)</f>
        <v>直连</v>
      </c>
    </row>
    <row r="242" s="4" customFormat="1" spans="1:9">
      <c r="A242" s="5">
        <v>999226267077146</v>
      </c>
      <c r="B242" s="6">
        <v>45181</v>
      </c>
      <c r="C242" s="6">
        <v>45183</v>
      </c>
      <c r="D242" s="4">
        <v>1245.94</v>
      </c>
      <c r="E242" s="4" t="str">
        <f>VLOOKUP(A242,HOP!A:L,12,0)</f>
        <v>1245.98</v>
      </c>
      <c r="F242" s="4" t="str">
        <f>VLOOKUP(A242,HOP!A:C,3,0)</f>
        <v>3820346</v>
      </c>
      <c r="G242" s="4">
        <f t="shared" si="6"/>
        <v>-0.0399999999999636</v>
      </c>
      <c r="H242" s="4" t="str">
        <f t="shared" si="7"/>
        <v>，3820346</v>
      </c>
      <c r="I242" s="4" t="str">
        <f>VLOOKUP(A242,HOP!A:U,21,0)</f>
        <v>直连</v>
      </c>
    </row>
    <row r="243" s="4" customFormat="1" hidden="1" spans="1:9">
      <c r="A243" s="5">
        <v>999226273705597</v>
      </c>
      <c r="B243" s="6">
        <v>45180</v>
      </c>
      <c r="C243" s="6">
        <v>45183</v>
      </c>
      <c r="D243" s="4">
        <v>1678.85</v>
      </c>
      <c r="E243" s="4" t="str">
        <f>VLOOKUP(A243,HOP!A:L,12,0)</f>
        <v>1678.85</v>
      </c>
      <c r="F243" s="4" t="str">
        <f>VLOOKUP(A243,HOP!A:C,3,0)</f>
        <v>3822030</v>
      </c>
      <c r="G243" s="4">
        <f t="shared" si="6"/>
        <v>0</v>
      </c>
      <c r="H243" s="4" t="str">
        <f t="shared" si="7"/>
        <v>，3822030</v>
      </c>
      <c r="I243" s="4" t="str">
        <f>VLOOKUP(A243,HOP!A:U,21,0)</f>
        <v>直连</v>
      </c>
    </row>
    <row r="244" s="4" customFormat="1" hidden="1" spans="1:9">
      <c r="A244" s="5">
        <v>999226278578233</v>
      </c>
      <c r="B244" s="6">
        <v>45177</v>
      </c>
      <c r="C244" s="6">
        <v>45183</v>
      </c>
      <c r="D244" s="4">
        <v>10639.02</v>
      </c>
      <c r="E244" s="4" t="str">
        <f>VLOOKUP(A244,HOP!A:L,12,0)</f>
        <v>10639.02</v>
      </c>
      <c r="F244" s="4" t="str">
        <f>VLOOKUP(A244,HOP!A:C,3,0)</f>
        <v>3823677</v>
      </c>
      <c r="G244" s="4">
        <f t="shared" si="6"/>
        <v>0</v>
      </c>
      <c r="H244" s="4" t="str">
        <f t="shared" si="7"/>
        <v>，3823677</v>
      </c>
      <c r="I244" s="4" t="str">
        <f>VLOOKUP(A244,HOP!A:U,21,0)</f>
        <v>直连</v>
      </c>
    </row>
    <row r="245" s="4" customFormat="1" hidden="1" spans="1:9">
      <c r="A245" s="5">
        <v>999226322351056</v>
      </c>
      <c r="B245" s="6">
        <v>45182</v>
      </c>
      <c r="C245" s="6">
        <v>45183</v>
      </c>
      <c r="D245" s="4">
        <v>1176.72</v>
      </c>
      <c r="E245" s="4" t="str">
        <f>VLOOKUP(A245,HOP!A:L,12,0)</f>
        <v>1176.72</v>
      </c>
      <c r="F245" s="4" t="str">
        <f>VLOOKUP(A245,HOP!A:C,3,0)</f>
        <v>3825141</v>
      </c>
      <c r="G245" s="4">
        <f t="shared" si="6"/>
        <v>0</v>
      </c>
      <c r="H245" s="4" t="str">
        <f t="shared" si="7"/>
        <v>，3825141</v>
      </c>
      <c r="I245" s="4" t="str">
        <f>VLOOKUP(A245,HOP!A:U,21,0)</f>
        <v>直连</v>
      </c>
    </row>
    <row r="246" s="4" customFormat="1" hidden="1" spans="1:9">
      <c r="A246" s="5">
        <v>999226326720808</v>
      </c>
      <c r="B246" s="6">
        <v>45182</v>
      </c>
      <c r="C246" s="6">
        <v>45183</v>
      </c>
      <c r="D246" s="4">
        <v>1175.04</v>
      </c>
      <c r="E246" s="4" t="str">
        <f>VLOOKUP(A246,HOP!A:L,12,0)</f>
        <v>1175.04</v>
      </c>
      <c r="F246" s="4" t="str">
        <f>VLOOKUP(A246,HOP!A:C,3,0)</f>
        <v>3826359</v>
      </c>
      <c r="G246" s="4">
        <f t="shared" si="6"/>
        <v>0</v>
      </c>
      <c r="H246" s="4" t="str">
        <f t="shared" si="7"/>
        <v>，3826359</v>
      </c>
      <c r="I246" s="4" t="str">
        <f>VLOOKUP(A246,HOP!A:U,21,0)</f>
        <v>直连</v>
      </c>
    </row>
    <row r="247" s="4" customFormat="1" hidden="1" spans="1:9">
      <c r="A247" s="5">
        <v>999226329356466</v>
      </c>
      <c r="B247" s="6">
        <v>45181</v>
      </c>
      <c r="C247" s="6">
        <v>45183</v>
      </c>
      <c r="D247" s="4">
        <v>371.06</v>
      </c>
      <c r="E247" s="4" t="str">
        <f>VLOOKUP(A247,HOP!A:L,12,0)</f>
        <v>371.06</v>
      </c>
      <c r="F247" s="4" t="str">
        <f>VLOOKUP(A247,HOP!A:C,3,0)</f>
        <v>3827178</v>
      </c>
      <c r="G247" s="4">
        <f t="shared" si="6"/>
        <v>0</v>
      </c>
      <c r="H247" s="4" t="str">
        <f t="shared" si="7"/>
        <v>，3827178</v>
      </c>
      <c r="I247" s="4" t="str">
        <f>VLOOKUP(A247,HOP!A:U,21,0)</f>
        <v>直连</v>
      </c>
    </row>
    <row r="248" s="4" customFormat="1" hidden="1" spans="1:9">
      <c r="A248" s="5">
        <v>999226342845092</v>
      </c>
      <c r="B248" s="6">
        <v>45180</v>
      </c>
      <c r="C248" s="6">
        <v>45183</v>
      </c>
      <c r="D248" s="4">
        <v>6972.62</v>
      </c>
      <c r="E248" s="4" t="str">
        <f>VLOOKUP(A248,HOP!A:L,12,0)</f>
        <v>6972.62</v>
      </c>
      <c r="F248" s="4" t="str">
        <f>VLOOKUP(A248,HOP!A:C,3,0)</f>
        <v>3833078</v>
      </c>
      <c r="G248" s="4">
        <f t="shared" si="6"/>
        <v>0</v>
      </c>
      <c r="H248" s="4" t="str">
        <f t="shared" si="7"/>
        <v>，3833078</v>
      </c>
      <c r="I248" s="4" t="str">
        <f>VLOOKUP(A248,HOP!A:U,21,0)</f>
        <v>直连</v>
      </c>
    </row>
    <row r="249" s="4" customFormat="1" hidden="1" spans="1:9">
      <c r="A249" s="5">
        <v>999226344301295</v>
      </c>
      <c r="B249" s="6">
        <v>45179</v>
      </c>
      <c r="C249" s="6">
        <v>45183</v>
      </c>
      <c r="D249" s="4">
        <v>0</v>
      </c>
      <c r="E249" s="4" t="e">
        <f>VLOOKUP(A249,HOP!A:L,12,0)</f>
        <v>#N/A</v>
      </c>
      <c r="F249" s="4" t="e">
        <f>VLOOKUP(A249,HOP!A:C,3,0)</f>
        <v>#N/A</v>
      </c>
      <c r="G249" s="4" t="e">
        <f t="shared" si="6"/>
        <v>#N/A</v>
      </c>
      <c r="H249" s="4" t="e">
        <f t="shared" si="7"/>
        <v>#N/A</v>
      </c>
      <c r="I249" s="4" t="e">
        <f>VLOOKUP(A249,HOP!A:U,21,0)</f>
        <v>#N/A</v>
      </c>
    </row>
    <row r="250" s="4" customFormat="1" hidden="1" spans="1:9">
      <c r="A250" s="5">
        <v>999226350139482</v>
      </c>
      <c r="B250" s="6">
        <v>45182</v>
      </c>
      <c r="C250" s="6">
        <v>45183</v>
      </c>
      <c r="D250" s="4">
        <v>1425.52</v>
      </c>
      <c r="E250" s="4" t="str">
        <f>VLOOKUP(A250,HOP!A:L,12,0)</f>
        <v>1425.52</v>
      </c>
      <c r="F250" s="4" t="str">
        <f>VLOOKUP(A250,HOP!A:C,3,0)</f>
        <v>3836869</v>
      </c>
      <c r="G250" s="4">
        <f t="shared" si="6"/>
        <v>0</v>
      </c>
      <c r="H250" s="4" t="str">
        <f t="shared" si="7"/>
        <v>，3836869</v>
      </c>
      <c r="I250" s="4" t="str">
        <f>VLOOKUP(A250,HOP!A:U,21,0)</f>
        <v>直连</v>
      </c>
    </row>
    <row r="251" s="4" customFormat="1" hidden="1" spans="1:9">
      <c r="A251" s="5">
        <v>999226350765928</v>
      </c>
      <c r="B251" s="6">
        <v>45182</v>
      </c>
      <c r="C251" s="6">
        <v>45183</v>
      </c>
      <c r="D251" s="4">
        <v>850.5</v>
      </c>
      <c r="E251" s="4" t="str">
        <f>VLOOKUP(A251,HOP!A:L,12,0)</f>
        <v>850.50</v>
      </c>
      <c r="F251" s="4" t="str">
        <f>VLOOKUP(A251,HOP!A:C,3,0)</f>
        <v>3837252</v>
      </c>
      <c r="G251" s="4">
        <f t="shared" si="6"/>
        <v>0</v>
      </c>
      <c r="H251" s="4" t="str">
        <f t="shared" si="7"/>
        <v>，3837252</v>
      </c>
      <c r="I251" s="4" t="str">
        <f>VLOOKUP(A251,HOP!A:U,21,0)</f>
        <v>直连</v>
      </c>
    </row>
    <row r="252" s="4" customFormat="1" hidden="1" spans="1:9">
      <c r="A252" s="5">
        <v>999226357971409</v>
      </c>
      <c r="B252" s="6">
        <v>45181</v>
      </c>
      <c r="C252" s="6">
        <v>45183</v>
      </c>
      <c r="D252" s="4">
        <v>0</v>
      </c>
      <c r="E252" s="4" t="e">
        <f>VLOOKUP(A252,HOP!A:L,12,0)</f>
        <v>#N/A</v>
      </c>
      <c r="F252" s="4" t="e">
        <f>VLOOKUP(A252,HOP!A:C,3,0)</f>
        <v>#N/A</v>
      </c>
      <c r="G252" s="4" t="e">
        <f t="shared" si="6"/>
        <v>#N/A</v>
      </c>
      <c r="H252" s="4" t="e">
        <f t="shared" si="7"/>
        <v>#N/A</v>
      </c>
      <c r="I252" s="4" t="e">
        <f>VLOOKUP(A252,HOP!A:U,21,0)</f>
        <v>#N/A</v>
      </c>
    </row>
    <row r="253" s="4" customFormat="1" hidden="1" spans="1:9">
      <c r="A253" s="5">
        <v>999226358858403</v>
      </c>
      <c r="B253" s="6">
        <v>45182</v>
      </c>
      <c r="C253" s="6">
        <v>45183</v>
      </c>
      <c r="D253" s="4">
        <v>2397.18</v>
      </c>
      <c r="E253" s="4" t="str">
        <f>VLOOKUP(A253,HOP!A:L,12,0)</f>
        <v>2397.18</v>
      </c>
      <c r="F253" s="4" t="str">
        <f>VLOOKUP(A253,HOP!A:C,3,0)</f>
        <v>3841526</v>
      </c>
      <c r="G253" s="4">
        <f t="shared" si="6"/>
        <v>0</v>
      </c>
      <c r="H253" s="4" t="str">
        <f t="shared" si="7"/>
        <v>，3841526</v>
      </c>
      <c r="I253" s="4" t="str">
        <f>VLOOKUP(A253,HOP!A:U,21,0)</f>
        <v>直连</v>
      </c>
    </row>
    <row r="254" s="4" customFormat="1" hidden="1" spans="1:9">
      <c r="A254" s="5">
        <v>999226366717845</v>
      </c>
      <c r="B254" s="6">
        <v>45181</v>
      </c>
      <c r="C254" s="6">
        <v>45183</v>
      </c>
      <c r="D254" s="4">
        <v>4577.26</v>
      </c>
      <c r="E254" s="4" t="str">
        <f>VLOOKUP(A254,HOP!A:L,12,0)</f>
        <v>4577.26</v>
      </c>
      <c r="F254" s="4" t="str">
        <f>VLOOKUP(A254,HOP!A:C,3,0)</f>
        <v>3846592</v>
      </c>
      <c r="G254" s="4">
        <f t="shared" si="6"/>
        <v>0</v>
      </c>
      <c r="H254" s="4" t="str">
        <f t="shared" si="7"/>
        <v>，3846592</v>
      </c>
      <c r="I254" s="4" t="str">
        <f>VLOOKUP(A254,HOP!A:U,21,0)</f>
        <v>直连</v>
      </c>
    </row>
    <row r="255" s="4" customFormat="1" hidden="1" spans="1:9">
      <c r="A255" s="5">
        <v>999226489407702</v>
      </c>
      <c r="B255" s="6">
        <v>45182</v>
      </c>
      <c r="C255" s="6">
        <v>45183</v>
      </c>
      <c r="D255" s="4">
        <v>1266.02</v>
      </c>
      <c r="E255" s="4" t="str">
        <f>VLOOKUP(A255,HOP!A:L,12,0)</f>
        <v>1266.02</v>
      </c>
      <c r="F255" s="4" t="str">
        <f>VLOOKUP(A255,HOP!A:C,3,0)</f>
        <v>3851485</v>
      </c>
      <c r="G255" s="4">
        <f t="shared" si="6"/>
        <v>0</v>
      </c>
      <c r="H255" s="4" t="str">
        <f t="shared" si="7"/>
        <v>，3851485</v>
      </c>
      <c r="I255" s="4" t="str">
        <f>VLOOKUP(A255,HOP!A:U,21,0)</f>
        <v>直连</v>
      </c>
    </row>
    <row r="256" s="4" customFormat="1" hidden="1" spans="1:9">
      <c r="A256" s="5">
        <v>999226491530134</v>
      </c>
      <c r="B256" s="6">
        <v>45181</v>
      </c>
      <c r="C256" s="6">
        <v>45183</v>
      </c>
      <c r="D256" s="4">
        <v>2358.24</v>
      </c>
      <c r="E256" s="4" t="str">
        <f>VLOOKUP(A256,HOP!A:L,12,0)</f>
        <v>2358.24</v>
      </c>
      <c r="F256" s="4" t="str">
        <f>VLOOKUP(A256,HOP!A:C,3,0)</f>
        <v>3852961</v>
      </c>
      <c r="G256" s="4">
        <f t="shared" si="6"/>
        <v>0</v>
      </c>
      <c r="H256" s="4" t="str">
        <f t="shared" si="7"/>
        <v>，3852961</v>
      </c>
      <c r="I256" s="4" t="str">
        <f>VLOOKUP(A256,HOP!A:U,21,0)</f>
        <v>直采</v>
      </c>
    </row>
    <row r="257" s="4" customFormat="1" hidden="1" spans="1:9">
      <c r="A257" s="5">
        <v>999226493402230</v>
      </c>
      <c r="B257" s="6">
        <v>45178</v>
      </c>
      <c r="C257" s="6">
        <v>45183</v>
      </c>
      <c r="D257" s="4">
        <v>1666.46</v>
      </c>
      <c r="E257" s="4" t="str">
        <f>VLOOKUP(A257,HOP!A:L,12,0)</f>
        <v>1666.46</v>
      </c>
      <c r="F257" s="4" t="str">
        <f>VLOOKUP(A257,HOP!A:C,3,0)</f>
        <v>3855351</v>
      </c>
      <c r="G257" s="4">
        <f t="shared" si="6"/>
        <v>0</v>
      </c>
      <c r="H257" s="4" t="str">
        <f t="shared" si="7"/>
        <v>，3855351</v>
      </c>
      <c r="I257" s="4" t="str">
        <f>VLOOKUP(A257,HOP!A:U,21,0)</f>
        <v>直连</v>
      </c>
    </row>
    <row r="258" s="4" customFormat="1" hidden="1" spans="1:9">
      <c r="A258" s="5">
        <v>999226494215608</v>
      </c>
      <c r="B258" s="6">
        <v>45182</v>
      </c>
      <c r="C258" s="6">
        <v>45183</v>
      </c>
      <c r="D258" s="4">
        <v>1092.81</v>
      </c>
      <c r="E258" s="4" t="str">
        <f>VLOOKUP(A258,HOP!A:L,12,0)</f>
        <v>1092.81</v>
      </c>
      <c r="F258" s="4" t="str">
        <f>VLOOKUP(A258,HOP!A:C,3,0)</f>
        <v>3856575</v>
      </c>
      <c r="G258" s="4">
        <f t="shared" si="6"/>
        <v>0</v>
      </c>
      <c r="H258" s="4" t="str">
        <f t="shared" si="7"/>
        <v>，3856575</v>
      </c>
      <c r="I258" s="4" t="str">
        <f>VLOOKUP(A258,HOP!A:U,21,0)</f>
        <v>直连</v>
      </c>
    </row>
    <row r="259" s="4" customFormat="1" hidden="1" spans="1:9">
      <c r="A259" s="5">
        <v>999226496398654</v>
      </c>
      <c r="B259" s="6">
        <v>45182</v>
      </c>
      <c r="C259" s="6">
        <v>45183</v>
      </c>
      <c r="D259" s="4">
        <v>2049.99</v>
      </c>
      <c r="E259" s="4" t="str">
        <f>VLOOKUP(A259,HOP!A:L,12,0)</f>
        <v>2049.99</v>
      </c>
      <c r="F259" s="4" t="str">
        <f>VLOOKUP(A259,HOP!A:C,3,0)</f>
        <v>3859271</v>
      </c>
      <c r="G259" s="4">
        <f t="shared" ref="G259:G322" si="8">D259-E259</f>
        <v>0</v>
      </c>
      <c r="H259" s="4" t="str">
        <f t="shared" ref="H259:H322" si="9">$H$1&amp;F259</f>
        <v>，3859271</v>
      </c>
      <c r="I259" s="4" t="str">
        <f>VLOOKUP(A259,HOP!A:U,21,0)</f>
        <v>直连</v>
      </c>
    </row>
    <row r="260" s="4" customFormat="1" hidden="1" spans="1:9">
      <c r="A260" s="5">
        <v>999226496650892</v>
      </c>
      <c r="B260" s="6">
        <v>45182</v>
      </c>
      <c r="C260" s="6">
        <v>45183</v>
      </c>
      <c r="D260" s="4">
        <v>348.3</v>
      </c>
      <c r="E260" s="4" t="str">
        <f>VLOOKUP(A260,HOP!A:L,12,0)</f>
        <v>348.30</v>
      </c>
      <c r="F260" s="4" t="str">
        <f>VLOOKUP(A260,HOP!A:C,3,0)</f>
        <v>3859622</v>
      </c>
      <c r="G260" s="4">
        <f t="shared" si="8"/>
        <v>0</v>
      </c>
      <c r="H260" s="4" t="str">
        <f t="shared" si="9"/>
        <v>，3859622</v>
      </c>
      <c r="I260" s="4" t="str">
        <f>VLOOKUP(A260,HOP!A:U,21,0)</f>
        <v>直连</v>
      </c>
    </row>
    <row r="261" s="4" customFormat="1" hidden="1" spans="1:9">
      <c r="A261" s="5">
        <v>999226498031672</v>
      </c>
      <c r="B261" s="6">
        <v>45182</v>
      </c>
      <c r="C261" s="6">
        <v>45183</v>
      </c>
      <c r="D261" s="4">
        <v>260.85</v>
      </c>
      <c r="E261" s="4" t="str">
        <f>VLOOKUP(A261,HOP!A:L,12,0)</f>
        <v>260.85</v>
      </c>
      <c r="F261" s="4" t="str">
        <f>VLOOKUP(A261,HOP!A:C,3,0)</f>
        <v>3860910</v>
      </c>
      <c r="G261" s="4">
        <f t="shared" si="8"/>
        <v>0</v>
      </c>
      <c r="H261" s="4" t="str">
        <f t="shared" si="9"/>
        <v>，3860910</v>
      </c>
      <c r="I261" s="4" t="str">
        <f>VLOOKUP(A261,HOP!A:U,21,0)</f>
        <v>直连</v>
      </c>
    </row>
    <row r="262" s="4" customFormat="1" hidden="1" spans="1:9">
      <c r="A262" s="5">
        <v>999226498321002</v>
      </c>
      <c r="B262" s="6">
        <v>45182</v>
      </c>
      <c r="C262" s="6">
        <v>45183</v>
      </c>
      <c r="D262" s="4">
        <v>477.03</v>
      </c>
      <c r="E262" s="4" t="str">
        <f>VLOOKUP(A262,HOP!A:L,12,0)</f>
        <v>477.03</v>
      </c>
      <c r="F262" s="4" t="str">
        <f>VLOOKUP(A262,HOP!A:C,3,0)</f>
        <v>3861379</v>
      </c>
      <c r="G262" s="4">
        <f t="shared" si="8"/>
        <v>0</v>
      </c>
      <c r="H262" s="4" t="str">
        <f t="shared" si="9"/>
        <v>，3861379</v>
      </c>
      <c r="I262" s="4" t="str">
        <f>VLOOKUP(A262,HOP!A:U,21,0)</f>
        <v>直连</v>
      </c>
    </row>
    <row r="263" s="4" customFormat="1" hidden="1" spans="1:9">
      <c r="A263" s="5">
        <v>999226499298379</v>
      </c>
      <c r="B263" s="6">
        <v>45179</v>
      </c>
      <c r="C263" s="6">
        <v>45183</v>
      </c>
      <c r="D263" s="4">
        <v>1652.52</v>
      </c>
      <c r="E263" s="4" t="str">
        <f>VLOOKUP(A263,HOP!A:L,12,0)</f>
        <v>1652.52</v>
      </c>
      <c r="F263" s="4" t="str">
        <f>VLOOKUP(A263,HOP!A:C,3,0)</f>
        <v>3862594</v>
      </c>
      <c r="G263" s="4">
        <f t="shared" si="8"/>
        <v>0</v>
      </c>
      <c r="H263" s="4" t="str">
        <f t="shared" si="9"/>
        <v>，3862594</v>
      </c>
      <c r="I263" s="4" t="str">
        <f>VLOOKUP(A263,HOP!A:U,21,0)</f>
        <v>直连</v>
      </c>
    </row>
    <row r="264" s="4" customFormat="1" hidden="1" spans="1:9">
      <c r="A264" s="5">
        <v>999226500327320</v>
      </c>
      <c r="B264" s="6">
        <v>45181</v>
      </c>
      <c r="C264" s="6">
        <v>45183</v>
      </c>
      <c r="D264" s="4">
        <v>0</v>
      </c>
      <c r="E264" s="4" t="e">
        <f>VLOOKUP(A264,HOP!A:L,12,0)</f>
        <v>#N/A</v>
      </c>
      <c r="F264" s="4" t="e">
        <f>VLOOKUP(A264,HOP!A:C,3,0)</f>
        <v>#N/A</v>
      </c>
      <c r="G264" s="4" t="e">
        <f t="shared" si="8"/>
        <v>#N/A</v>
      </c>
      <c r="H264" s="4" t="e">
        <f t="shared" si="9"/>
        <v>#N/A</v>
      </c>
      <c r="I264" s="4" t="e">
        <f>VLOOKUP(A264,HOP!A:U,21,0)</f>
        <v>#N/A</v>
      </c>
    </row>
    <row r="265" s="4" customFormat="1" hidden="1" spans="1:9">
      <c r="A265" s="5">
        <v>999226502854805</v>
      </c>
      <c r="B265" s="6">
        <v>45179</v>
      </c>
      <c r="C265" s="6">
        <v>45183</v>
      </c>
      <c r="D265" s="4">
        <v>1321.26</v>
      </c>
      <c r="E265" s="4" t="str">
        <f>VLOOKUP(A265,HOP!A:L,12,0)</f>
        <v>1321.26</v>
      </c>
      <c r="F265" s="4" t="str">
        <f>VLOOKUP(A265,HOP!A:C,3,0)</f>
        <v>3867068</v>
      </c>
      <c r="G265" s="4">
        <f t="shared" si="8"/>
        <v>0</v>
      </c>
      <c r="H265" s="4" t="str">
        <f t="shared" si="9"/>
        <v>，3867068</v>
      </c>
      <c r="I265" s="4" t="str">
        <f>VLOOKUP(A265,HOP!A:U,21,0)</f>
        <v>直采</v>
      </c>
    </row>
    <row r="266" s="4" customFormat="1" hidden="1" spans="1:9">
      <c r="A266" s="5">
        <v>999226571215241</v>
      </c>
      <c r="B266" s="6">
        <v>45179</v>
      </c>
      <c r="C266" s="6">
        <v>45183</v>
      </c>
      <c r="D266" s="4">
        <v>8201.96</v>
      </c>
      <c r="E266" s="4" t="str">
        <f>VLOOKUP(A266,HOP!A:L,12,0)</f>
        <v>8201.96</v>
      </c>
      <c r="F266" s="4" t="str">
        <f>VLOOKUP(A266,HOP!A:C,3,0)</f>
        <v>3871057</v>
      </c>
      <c r="G266" s="4">
        <f t="shared" si="8"/>
        <v>0</v>
      </c>
      <c r="H266" s="4" t="str">
        <f t="shared" si="9"/>
        <v>，3871057</v>
      </c>
      <c r="I266" s="4" t="str">
        <f>VLOOKUP(A266,HOP!A:U,21,0)</f>
        <v>直连</v>
      </c>
    </row>
    <row r="267" s="4" customFormat="1" hidden="1" spans="1:9">
      <c r="A267" s="5">
        <v>999226573329484</v>
      </c>
      <c r="B267" s="6">
        <v>45178</v>
      </c>
      <c r="C267" s="6">
        <v>45183</v>
      </c>
      <c r="D267" s="4">
        <v>7928.2</v>
      </c>
      <c r="E267" s="4" t="str">
        <f>VLOOKUP(A267,HOP!A:L,12,0)</f>
        <v>7928.20</v>
      </c>
      <c r="F267" s="4" t="str">
        <f>VLOOKUP(A267,HOP!A:C,3,0)</f>
        <v>3871588</v>
      </c>
      <c r="G267" s="4">
        <f t="shared" si="8"/>
        <v>0</v>
      </c>
      <c r="H267" s="4" t="str">
        <f t="shared" si="9"/>
        <v>，3871588</v>
      </c>
      <c r="I267" s="4" t="str">
        <f>VLOOKUP(A267,HOP!A:U,21,0)</f>
        <v>直连</v>
      </c>
    </row>
    <row r="268" s="4" customFormat="1" hidden="1" spans="1:9">
      <c r="A268" s="5">
        <v>999226597272458</v>
      </c>
      <c r="B268" s="6">
        <v>45182</v>
      </c>
      <c r="C268" s="6">
        <v>45183</v>
      </c>
      <c r="D268" s="4">
        <v>0</v>
      </c>
      <c r="E268" s="4" t="e">
        <f>VLOOKUP(A268,HOP!A:L,12,0)</f>
        <v>#N/A</v>
      </c>
      <c r="F268" s="4" t="e">
        <f>VLOOKUP(A268,HOP!A:C,3,0)</f>
        <v>#N/A</v>
      </c>
      <c r="G268" s="4" t="e">
        <f t="shared" si="8"/>
        <v>#N/A</v>
      </c>
      <c r="H268" s="4" t="e">
        <f t="shared" si="9"/>
        <v>#N/A</v>
      </c>
      <c r="I268" s="4" t="e">
        <f>VLOOKUP(A268,HOP!A:U,21,0)</f>
        <v>#N/A</v>
      </c>
    </row>
    <row r="269" s="4" customFormat="1" hidden="1" spans="1:9">
      <c r="A269" s="5">
        <v>999226600410897</v>
      </c>
      <c r="B269" s="6">
        <v>45182</v>
      </c>
      <c r="C269" s="6">
        <v>45183</v>
      </c>
      <c r="D269" s="4">
        <v>0</v>
      </c>
      <c r="E269" s="4" t="e">
        <f>VLOOKUP(A269,HOP!A:L,12,0)</f>
        <v>#N/A</v>
      </c>
      <c r="F269" s="4" t="e">
        <f>VLOOKUP(A269,HOP!A:C,3,0)</f>
        <v>#N/A</v>
      </c>
      <c r="G269" s="4" t="e">
        <f t="shared" si="8"/>
        <v>#N/A</v>
      </c>
      <c r="H269" s="4" t="e">
        <f t="shared" si="9"/>
        <v>#N/A</v>
      </c>
      <c r="I269" s="4" t="e">
        <f>VLOOKUP(A269,HOP!A:U,21,0)</f>
        <v>#N/A</v>
      </c>
    </row>
    <row r="270" s="4" customFormat="1" hidden="1" spans="1:9">
      <c r="A270" s="5">
        <v>999226604582697</v>
      </c>
      <c r="B270" s="6">
        <v>45182</v>
      </c>
      <c r="C270" s="6">
        <v>45183</v>
      </c>
      <c r="D270" s="4">
        <v>216.26</v>
      </c>
      <c r="E270" s="4" t="str">
        <f>VLOOKUP(A270,HOP!A:L,12,0)</f>
        <v>216.26</v>
      </c>
      <c r="F270" s="4" t="str">
        <f>VLOOKUP(A270,HOP!A:C,3,0)</f>
        <v>3875995</v>
      </c>
      <c r="G270" s="4">
        <f t="shared" si="8"/>
        <v>0</v>
      </c>
      <c r="H270" s="4" t="str">
        <f t="shared" si="9"/>
        <v>，3875995</v>
      </c>
      <c r="I270" s="4" t="str">
        <f>VLOOKUP(A270,HOP!A:U,21,0)</f>
        <v>直连</v>
      </c>
    </row>
    <row r="271" s="4" customFormat="1" hidden="1" spans="1:9">
      <c r="A271" s="5">
        <v>999226612374034</v>
      </c>
      <c r="B271" s="6">
        <v>45178</v>
      </c>
      <c r="C271" s="6">
        <v>45183</v>
      </c>
      <c r="D271" s="4">
        <v>4935.35</v>
      </c>
      <c r="E271" s="4" t="str">
        <f>VLOOKUP(A271,HOP!A:L,12,0)</f>
        <v>4935.35</v>
      </c>
      <c r="F271" s="4" t="str">
        <f>VLOOKUP(A271,HOP!A:C,3,0)</f>
        <v>3879738</v>
      </c>
      <c r="G271" s="4">
        <f t="shared" si="8"/>
        <v>0</v>
      </c>
      <c r="H271" s="4" t="str">
        <f t="shared" si="9"/>
        <v>，3879738</v>
      </c>
      <c r="I271" s="4" t="str">
        <f>VLOOKUP(A271,HOP!A:U,21,0)</f>
        <v>直连</v>
      </c>
    </row>
    <row r="272" s="4" customFormat="1" hidden="1" spans="1:9">
      <c r="A272" s="5">
        <v>999226614409518</v>
      </c>
      <c r="B272" s="6">
        <v>45180</v>
      </c>
      <c r="C272" s="6">
        <v>45183</v>
      </c>
      <c r="D272" s="4">
        <v>1647.81</v>
      </c>
      <c r="E272" s="4" t="str">
        <f>VLOOKUP(A272,HOP!A:L,12,0)</f>
        <v>1647.81</v>
      </c>
      <c r="F272" s="4" t="str">
        <f>VLOOKUP(A272,HOP!A:C,3,0)</f>
        <v>3879941</v>
      </c>
      <c r="G272" s="4">
        <f t="shared" si="8"/>
        <v>0</v>
      </c>
      <c r="H272" s="4" t="str">
        <f t="shared" si="9"/>
        <v>，3879941</v>
      </c>
      <c r="I272" s="4" t="str">
        <f>VLOOKUP(A272,HOP!A:U,21,0)</f>
        <v>直采</v>
      </c>
    </row>
    <row r="273" s="4" customFormat="1" hidden="1" spans="1:9">
      <c r="A273" s="5">
        <v>999226615522501</v>
      </c>
      <c r="B273" s="6">
        <v>45182</v>
      </c>
      <c r="C273" s="6">
        <v>45183</v>
      </c>
      <c r="D273" s="4">
        <v>2687.31</v>
      </c>
      <c r="E273" s="4" t="str">
        <f>VLOOKUP(A273,HOP!A:L,12,0)</f>
        <v>2687.31</v>
      </c>
      <c r="F273" s="4" t="str">
        <f>VLOOKUP(A273,HOP!A:C,3,0)</f>
        <v>3880144</v>
      </c>
      <c r="G273" s="4">
        <f t="shared" si="8"/>
        <v>0</v>
      </c>
      <c r="H273" s="4" t="str">
        <f t="shared" si="9"/>
        <v>，3880144</v>
      </c>
      <c r="I273" s="4" t="str">
        <f>VLOOKUP(A273,HOP!A:U,21,0)</f>
        <v>直连</v>
      </c>
    </row>
    <row r="274" s="4" customFormat="1" hidden="1" spans="1:9">
      <c r="A274" s="5">
        <v>999226615572075</v>
      </c>
      <c r="B274" s="6">
        <v>45182</v>
      </c>
      <c r="C274" s="6">
        <v>45183</v>
      </c>
      <c r="D274" s="4">
        <v>234.79</v>
      </c>
      <c r="E274" s="4" t="str">
        <f>VLOOKUP(A274,HOP!A:L,12,0)</f>
        <v>234.79</v>
      </c>
      <c r="F274" s="4" t="str">
        <f>VLOOKUP(A274,HOP!A:C,3,0)</f>
        <v>3880152</v>
      </c>
      <c r="G274" s="4">
        <f t="shared" si="8"/>
        <v>0</v>
      </c>
      <c r="H274" s="4" t="str">
        <f t="shared" si="9"/>
        <v>，3880152</v>
      </c>
      <c r="I274" s="4" t="str">
        <f>VLOOKUP(A274,HOP!A:U,21,0)</f>
        <v>直采</v>
      </c>
    </row>
    <row r="275" s="4" customFormat="1" hidden="1" spans="1:9">
      <c r="A275" s="5">
        <v>999226619945018</v>
      </c>
      <c r="B275" s="6">
        <v>45181</v>
      </c>
      <c r="C275" s="6">
        <v>45183</v>
      </c>
      <c r="D275" s="4">
        <v>1013.98</v>
      </c>
      <c r="E275" s="4" t="str">
        <f>VLOOKUP(A275,HOP!A:L,12,0)</f>
        <v>1013.98</v>
      </c>
      <c r="F275" s="4" t="str">
        <f>VLOOKUP(A275,HOP!A:C,3,0)</f>
        <v>3881343</v>
      </c>
      <c r="G275" s="4">
        <f t="shared" si="8"/>
        <v>0</v>
      </c>
      <c r="H275" s="4" t="str">
        <f t="shared" si="9"/>
        <v>，3881343</v>
      </c>
      <c r="I275" s="4" t="str">
        <f>VLOOKUP(A275,HOP!A:U,21,0)</f>
        <v>直连</v>
      </c>
    </row>
    <row r="276" s="4" customFormat="1" hidden="1" spans="1:9">
      <c r="A276" s="5">
        <v>999226625078992</v>
      </c>
      <c r="B276" s="6">
        <v>45182</v>
      </c>
      <c r="C276" s="6">
        <v>45183</v>
      </c>
      <c r="D276" s="4">
        <v>0</v>
      </c>
      <c r="E276" s="4" t="str">
        <f>VLOOKUP(A276,HOP!A:L,12,0)</f>
        <v>445.22</v>
      </c>
      <c r="F276" s="4" t="str">
        <f>VLOOKUP(A276,HOP!A:C,3,0)</f>
        <v>3883783</v>
      </c>
      <c r="G276" s="4">
        <f t="shared" si="8"/>
        <v>-445.22</v>
      </c>
      <c r="H276" s="4" t="str">
        <f t="shared" si="9"/>
        <v>，3883783</v>
      </c>
      <c r="I276" s="4" t="str">
        <f>VLOOKUP(A276,HOP!A:U,21,0)</f>
        <v>直连</v>
      </c>
    </row>
    <row r="277" s="4" customFormat="1" hidden="1" spans="1:9">
      <c r="A277" s="5">
        <v>999226625329664</v>
      </c>
      <c r="B277" s="6">
        <v>45181</v>
      </c>
      <c r="C277" s="6">
        <v>45183</v>
      </c>
      <c r="D277" s="4">
        <v>1068.32</v>
      </c>
      <c r="E277" s="4" t="str">
        <f>VLOOKUP(A277,HOP!A:L,12,0)</f>
        <v>1068.32</v>
      </c>
      <c r="F277" s="4" t="str">
        <f>VLOOKUP(A277,HOP!A:C,3,0)</f>
        <v>3884041</v>
      </c>
      <c r="G277" s="4">
        <f t="shared" si="8"/>
        <v>0</v>
      </c>
      <c r="H277" s="4" t="str">
        <f t="shared" si="9"/>
        <v>，3884041</v>
      </c>
      <c r="I277" s="4" t="str">
        <f>VLOOKUP(A277,HOP!A:U,21,0)</f>
        <v>直连</v>
      </c>
    </row>
    <row r="278" s="4" customFormat="1" hidden="1" spans="1:9">
      <c r="A278" s="5">
        <v>999226625601614</v>
      </c>
      <c r="B278" s="6">
        <v>45180</v>
      </c>
      <c r="C278" s="6">
        <v>45183</v>
      </c>
      <c r="D278" s="4">
        <v>5424.72</v>
      </c>
      <c r="E278" s="4" t="str">
        <f>VLOOKUP(A278,HOP!A:L,12,0)</f>
        <v>5424.72</v>
      </c>
      <c r="F278" s="4" t="str">
        <f>VLOOKUP(A278,HOP!A:C,3,0)</f>
        <v>3884242</v>
      </c>
      <c r="G278" s="4">
        <f t="shared" si="8"/>
        <v>0</v>
      </c>
      <c r="H278" s="4" t="str">
        <f t="shared" si="9"/>
        <v>，3884242</v>
      </c>
      <c r="I278" s="4" t="str">
        <f>VLOOKUP(A278,HOP!A:U,21,0)</f>
        <v>直连</v>
      </c>
    </row>
    <row r="279" s="4" customFormat="1" hidden="1" spans="1:9">
      <c r="A279" s="5">
        <v>999226625912379</v>
      </c>
      <c r="B279" s="6">
        <v>45179</v>
      </c>
      <c r="C279" s="6">
        <v>45183</v>
      </c>
      <c r="D279" s="4">
        <v>927.08</v>
      </c>
      <c r="E279" s="4" t="str">
        <f>VLOOKUP(A279,HOP!A:L,12,0)</f>
        <v>927.08</v>
      </c>
      <c r="F279" s="4" t="str">
        <f>VLOOKUP(A279,HOP!A:C,3,0)</f>
        <v>3884462</v>
      </c>
      <c r="G279" s="4">
        <f t="shared" si="8"/>
        <v>0</v>
      </c>
      <c r="H279" s="4" t="str">
        <f t="shared" si="9"/>
        <v>，3884462</v>
      </c>
      <c r="I279" s="4" t="str">
        <f>VLOOKUP(A279,HOP!A:U,21,0)</f>
        <v>直连</v>
      </c>
    </row>
    <row r="280" s="4" customFormat="1" hidden="1" spans="1:9">
      <c r="A280" s="5">
        <v>999226626599038</v>
      </c>
      <c r="B280" s="6">
        <v>45180</v>
      </c>
      <c r="C280" s="6">
        <v>45183</v>
      </c>
      <c r="D280" s="4">
        <v>4588.65</v>
      </c>
      <c r="E280" s="4" t="str">
        <f>VLOOKUP(A280,HOP!A:L,12,0)</f>
        <v>4588.65</v>
      </c>
      <c r="F280" s="4" t="str">
        <f>VLOOKUP(A280,HOP!A:C,3,0)</f>
        <v>3885099</v>
      </c>
      <c r="G280" s="4">
        <f t="shared" si="8"/>
        <v>0</v>
      </c>
      <c r="H280" s="4" t="str">
        <f t="shared" si="9"/>
        <v>，3885099</v>
      </c>
      <c r="I280" s="4" t="str">
        <f>VLOOKUP(A280,HOP!A:U,21,0)</f>
        <v>直连</v>
      </c>
    </row>
    <row r="281" s="4" customFormat="1" hidden="1" spans="1:9">
      <c r="A281" s="5">
        <v>999226634290520</v>
      </c>
      <c r="B281" s="6">
        <v>45180</v>
      </c>
      <c r="C281" s="6">
        <v>45183</v>
      </c>
      <c r="D281" s="4">
        <v>1369.04</v>
      </c>
      <c r="E281" s="4" t="str">
        <f>VLOOKUP(A281,HOP!A:L,12,0)</f>
        <v>1369.04</v>
      </c>
      <c r="F281" s="4" t="str">
        <f>VLOOKUP(A281,HOP!A:C,3,0)</f>
        <v>3886792</v>
      </c>
      <c r="G281" s="4">
        <f t="shared" si="8"/>
        <v>0</v>
      </c>
      <c r="H281" s="4" t="str">
        <f t="shared" si="9"/>
        <v>，3886792</v>
      </c>
      <c r="I281" s="4" t="str">
        <f>VLOOKUP(A281,HOP!A:U,21,0)</f>
        <v>直连</v>
      </c>
    </row>
    <row r="282" s="4" customFormat="1" hidden="1" spans="1:9">
      <c r="A282" s="5">
        <v>999226637336269</v>
      </c>
      <c r="B282" s="6">
        <v>45181</v>
      </c>
      <c r="C282" s="6">
        <v>45183</v>
      </c>
      <c r="D282" s="4">
        <v>1042.02</v>
      </c>
      <c r="E282" s="4" t="str">
        <f>VLOOKUP(A282,HOP!A:L,12,0)</f>
        <v>1042.02</v>
      </c>
      <c r="F282" s="4" t="str">
        <f>VLOOKUP(A282,HOP!A:C,3,0)</f>
        <v>3887706</v>
      </c>
      <c r="G282" s="4">
        <f t="shared" si="8"/>
        <v>0</v>
      </c>
      <c r="H282" s="4" t="str">
        <f t="shared" si="9"/>
        <v>，3887706</v>
      </c>
      <c r="I282" s="4" t="str">
        <f>VLOOKUP(A282,HOP!A:U,21,0)</f>
        <v>直连</v>
      </c>
    </row>
    <row r="283" s="4" customFormat="1" hidden="1" spans="1:9">
      <c r="A283" s="5">
        <v>999226639812347</v>
      </c>
      <c r="B283" s="6">
        <v>45181</v>
      </c>
      <c r="C283" s="6">
        <v>45183</v>
      </c>
      <c r="D283" s="4">
        <v>954.5</v>
      </c>
      <c r="E283" s="4" t="str">
        <f>VLOOKUP(A283,HOP!A:L,12,0)</f>
        <v>954.50</v>
      </c>
      <c r="F283" s="4" t="str">
        <f>VLOOKUP(A283,HOP!A:C,3,0)</f>
        <v>3888480</v>
      </c>
      <c r="G283" s="4">
        <f t="shared" si="8"/>
        <v>0</v>
      </c>
      <c r="H283" s="4" t="str">
        <f t="shared" si="9"/>
        <v>，3888480</v>
      </c>
      <c r="I283" s="4" t="str">
        <f>VLOOKUP(A283,HOP!A:U,21,0)</f>
        <v>直连</v>
      </c>
    </row>
    <row r="284" s="4" customFormat="1" hidden="1" spans="1:9">
      <c r="A284" s="5">
        <v>999226641619639</v>
      </c>
      <c r="B284" s="6">
        <v>45181</v>
      </c>
      <c r="C284" s="6">
        <v>45183</v>
      </c>
      <c r="D284" s="4">
        <v>1223.1</v>
      </c>
      <c r="E284" s="4" t="str">
        <f>VLOOKUP(A284,HOP!A:L,12,0)</f>
        <v>1223.10</v>
      </c>
      <c r="F284" s="4" t="str">
        <f>VLOOKUP(A284,HOP!A:C,3,0)</f>
        <v>3889111</v>
      </c>
      <c r="G284" s="4">
        <f t="shared" si="8"/>
        <v>0</v>
      </c>
      <c r="H284" s="4" t="str">
        <f t="shared" si="9"/>
        <v>，3889111</v>
      </c>
      <c r="I284" s="4" t="str">
        <f>VLOOKUP(A284,HOP!A:U,21,0)</f>
        <v>直采</v>
      </c>
    </row>
    <row r="285" s="4" customFormat="1" hidden="1" spans="1:9">
      <c r="A285" s="5">
        <v>999226645887433</v>
      </c>
      <c r="B285" s="6">
        <v>45182</v>
      </c>
      <c r="C285" s="6">
        <v>45183</v>
      </c>
      <c r="D285" s="4">
        <v>0</v>
      </c>
      <c r="E285" s="4" t="e">
        <f>VLOOKUP(A285,HOP!A:L,12,0)</f>
        <v>#N/A</v>
      </c>
      <c r="F285" s="4" t="e">
        <f>VLOOKUP(A285,HOP!A:C,3,0)</f>
        <v>#N/A</v>
      </c>
      <c r="G285" s="4" t="e">
        <f t="shared" si="8"/>
        <v>#N/A</v>
      </c>
      <c r="H285" s="4" t="e">
        <f t="shared" si="9"/>
        <v>#N/A</v>
      </c>
      <c r="I285" s="4" t="e">
        <f>VLOOKUP(A285,HOP!A:U,21,0)</f>
        <v>#N/A</v>
      </c>
    </row>
    <row r="286" s="4" customFormat="1" hidden="1" spans="1:9">
      <c r="A286" s="5">
        <v>999226647260275</v>
      </c>
      <c r="B286" s="6">
        <v>45181</v>
      </c>
      <c r="C286" s="6">
        <v>45183</v>
      </c>
      <c r="D286" s="4">
        <v>2611.12</v>
      </c>
      <c r="E286" s="4" t="str">
        <f>VLOOKUP(A286,HOP!A:L,12,0)</f>
        <v>2611.12</v>
      </c>
      <c r="F286" s="4" t="str">
        <f>VLOOKUP(A286,HOP!A:C,3,0)</f>
        <v>3891061</v>
      </c>
      <c r="G286" s="4">
        <f t="shared" si="8"/>
        <v>0</v>
      </c>
      <c r="H286" s="4" t="str">
        <f t="shared" si="9"/>
        <v>，3891061</v>
      </c>
      <c r="I286" s="4" t="str">
        <f>VLOOKUP(A286,HOP!A:U,21,0)</f>
        <v>直采</v>
      </c>
    </row>
    <row r="287" s="4" customFormat="1" hidden="1" spans="1:9">
      <c r="A287" s="5">
        <v>999226574513391</v>
      </c>
      <c r="B287" s="6">
        <v>45182</v>
      </c>
      <c r="C287" s="6">
        <v>45183</v>
      </c>
      <c r="D287" s="4">
        <v>477.95</v>
      </c>
      <c r="E287" s="4" t="str">
        <f>VLOOKUP(A287,HOP!A:L,12,0)</f>
        <v>477.95</v>
      </c>
      <c r="F287" s="4" t="str">
        <f>VLOOKUP(A287,HOP!A:C,3,0)</f>
        <v>3871921</v>
      </c>
      <c r="G287" s="4">
        <f t="shared" si="8"/>
        <v>0</v>
      </c>
      <c r="H287" s="4" t="str">
        <f t="shared" si="9"/>
        <v>，3871921</v>
      </c>
      <c r="I287" s="4" t="str">
        <f>VLOOKUP(A287,HOP!A:U,21,0)</f>
        <v>直连</v>
      </c>
    </row>
    <row r="288" s="4" customFormat="1" hidden="1" spans="1:9">
      <c r="A288" s="5">
        <v>999226574505258</v>
      </c>
      <c r="B288" s="6">
        <v>45182</v>
      </c>
      <c r="C288" s="6">
        <v>45183</v>
      </c>
      <c r="D288" s="4">
        <v>477.95</v>
      </c>
      <c r="E288" s="4" t="str">
        <f>VLOOKUP(A288,HOP!A:L,12,0)</f>
        <v>477.95</v>
      </c>
      <c r="F288" s="4" t="str">
        <f>VLOOKUP(A288,HOP!A:C,3,0)</f>
        <v>3871918</v>
      </c>
      <c r="G288" s="4">
        <f t="shared" si="8"/>
        <v>0</v>
      </c>
      <c r="H288" s="4" t="str">
        <f t="shared" si="9"/>
        <v>，3871918</v>
      </c>
      <c r="I288" s="4" t="str">
        <f>VLOOKUP(A288,HOP!A:U,21,0)</f>
        <v>直连</v>
      </c>
    </row>
    <row r="289" s="4" customFormat="1" hidden="1" spans="1:9">
      <c r="A289" s="5">
        <v>999226654056617</v>
      </c>
      <c r="B289" s="6">
        <v>45178</v>
      </c>
      <c r="C289" s="6">
        <v>45183</v>
      </c>
      <c r="D289" s="4">
        <v>1714.9</v>
      </c>
      <c r="E289" s="4" t="str">
        <f>VLOOKUP(A289,HOP!A:L,12,0)</f>
        <v>1714.90</v>
      </c>
      <c r="F289" s="4" t="str">
        <f>VLOOKUP(A289,HOP!A:C,3,0)</f>
        <v>3892299</v>
      </c>
      <c r="G289" s="4">
        <f t="shared" si="8"/>
        <v>0</v>
      </c>
      <c r="H289" s="4" t="str">
        <f t="shared" si="9"/>
        <v>，3892299</v>
      </c>
      <c r="I289" s="4" t="str">
        <f>VLOOKUP(A289,HOP!A:U,21,0)</f>
        <v>直连</v>
      </c>
    </row>
    <row r="290" s="4" customFormat="1" hidden="1" spans="1:9">
      <c r="A290" s="5">
        <v>999226655828633</v>
      </c>
      <c r="B290" s="6">
        <v>45181</v>
      </c>
      <c r="C290" s="6">
        <v>45183</v>
      </c>
      <c r="D290" s="4">
        <v>4770.26</v>
      </c>
      <c r="E290" s="4" t="str">
        <f>VLOOKUP(A290,HOP!A:L,12,0)</f>
        <v>4770.26</v>
      </c>
      <c r="F290" s="4" t="str">
        <f>VLOOKUP(A290,HOP!A:C,3,0)</f>
        <v>3892481</v>
      </c>
      <c r="G290" s="4">
        <f t="shared" si="8"/>
        <v>0</v>
      </c>
      <c r="H290" s="4" t="str">
        <f t="shared" si="9"/>
        <v>，3892481</v>
      </c>
      <c r="I290" s="4" t="str">
        <f>VLOOKUP(A290,HOP!A:U,21,0)</f>
        <v>直采</v>
      </c>
    </row>
    <row r="291" s="4" customFormat="1" hidden="1" spans="1:9">
      <c r="A291" s="5">
        <v>999226663142968</v>
      </c>
      <c r="B291" s="6">
        <v>45182</v>
      </c>
      <c r="C291" s="6">
        <v>45183</v>
      </c>
      <c r="D291" s="4">
        <v>993.36</v>
      </c>
      <c r="E291" s="4" t="str">
        <f>VLOOKUP(A291,HOP!A:L,12,0)</f>
        <v>993.36</v>
      </c>
      <c r="F291" s="4" t="str">
        <f>VLOOKUP(A291,HOP!A:C,3,0)</f>
        <v>3894589</v>
      </c>
      <c r="G291" s="4">
        <f t="shared" si="8"/>
        <v>0</v>
      </c>
      <c r="H291" s="4" t="str">
        <f t="shared" si="9"/>
        <v>，3894589</v>
      </c>
      <c r="I291" s="4" t="str">
        <f>VLOOKUP(A291,HOP!A:U,21,0)</f>
        <v>直连</v>
      </c>
    </row>
    <row r="292" s="4" customFormat="1" hidden="1" spans="1:9">
      <c r="A292" s="5">
        <v>999226217896385</v>
      </c>
      <c r="B292" s="6">
        <v>45181</v>
      </c>
      <c r="C292" s="6">
        <v>45183</v>
      </c>
      <c r="D292" s="4">
        <v>1417.22</v>
      </c>
      <c r="E292" s="4" t="str">
        <f>VLOOKUP(A292,HOP!A:L,12,0)</f>
        <v>1417.22</v>
      </c>
      <c r="F292" s="4" t="str">
        <f>VLOOKUP(A292,HOP!A:C,3,0)</f>
        <v>3817315</v>
      </c>
      <c r="G292" s="4">
        <f t="shared" si="8"/>
        <v>0</v>
      </c>
      <c r="H292" s="4" t="str">
        <f t="shared" si="9"/>
        <v>，3817315</v>
      </c>
      <c r="I292" s="4" t="str">
        <f>VLOOKUP(A292,HOP!A:U,21,0)</f>
        <v>直连</v>
      </c>
    </row>
    <row r="293" s="4" customFormat="1" hidden="1" spans="1:9">
      <c r="A293" s="5">
        <v>999226663909343</v>
      </c>
      <c r="B293" s="6">
        <v>45178</v>
      </c>
      <c r="C293" s="6">
        <v>45183</v>
      </c>
      <c r="D293" s="4">
        <v>1884.24</v>
      </c>
      <c r="E293" s="4">
        <v>1884.24</v>
      </c>
      <c r="F293" s="4" t="str">
        <f>VLOOKUP(A293,HOP!A:C,3,0)</f>
        <v>3894755</v>
      </c>
      <c r="G293" s="4">
        <f t="shared" si="8"/>
        <v>0</v>
      </c>
      <c r="H293" s="4" t="str">
        <f t="shared" si="9"/>
        <v>，3894755</v>
      </c>
      <c r="I293" s="4" t="str">
        <f>VLOOKUP(A293,HOP!A:U,21,0)</f>
        <v>直连</v>
      </c>
    </row>
    <row r="294" s="4" customFormat="1" hidden="1" spans="1:9">
      <c r="A294" s="5">
        <v>999226665196661</v>
      </c>
      <c r="B294" s="6">
        <v>45182</v>
      </c>
      <c r="C294" s="6">
        <v>45183</v>
      </c>
      <c r="D294" s="4">
        <v>0</v>
      </c>
      <c r="E294" s="4" t="e">
        <f>VLOOKUP(A294,HOP!A:L,12,0)</f>
        <v>#N/A</v>
      </c>
      <c r="F294" s="4" t="e">
        <f>VLOOKUP(A294,HOP!A:C,3,0)</f>
        <v>#N/A</v>
      </c>
      <c r="G294" s="4" t="e">
        <f t="shared" si="8"/>
        <v>#N/A</v>
      </c>
      <c r="H294" s="4" t="e">
        <f t="shared" si="9"/>
        <v>#N/A</v>
      </c>
      <c r="I294" s="4" t="e">
        <f>VLOOKUP(A294,HOP!A:U,21,0)</f>
        <v>#N/A</v>
      </c>
    </row>
    <row r="295" s="4" customFormat="1" hidden="1" spans="1:9">
      <c r="A295" s="5">
        <v>999226665548477</v>
      </c>
      <c r="B295" s="6">
        <v>45180</v>
      </c>
      <c r="C295" s="6">
        <v>45183</v>
      </c>
      <c r="D295" s="4">
        <v>0</v>
      </c>
      <c r="E295" s="4" t="e">
        <f>VLOOKUP(A295,HOP!A:L,12,0)</f>
        <v>#N/A</v>
      </c>
      <c r="F295" s="4" t="e">
        <f>VLOOKUP(A295,HOP!A:C,3,0)</f>
        <v>#N/A</v>
      </c>
      <c r="G295" s="4" t="e">
        <f t="shared" si="8"/>
        <v>#N/A</v>
      </c>
      <c r="H295" s="4" t="e">
        <f t="shared" si="9"/>
        <v>#N/A</v>
      </c>
      <c r="I295" s="4" t="e">
        <f>VLOOKUP(A295,HOP!A:U,21,0)</f>
        <v>#N/A</v>
      </c>
    </row>
    <row r="296" s="4" customFormat="1" hidden="1" spans="1:9">
      <c r="A296" s="5">
        <v>999226667479425</v>
      </c>
      <c r="B296" s="6">
        <v>45180</v>
      </c>
      <c r="C296" s="6">
        <v>45183</v>
      </c>
      <c r="D296" s="4">
        <v>6431.26</v>
      </c>
      <c r="E296" s="4" t="str">
        <f>VLOOKUP(A296,HOP!A:L,12,0)</f>
        <v>6431.26</v>
      </c>
      <c r="F296" s="4" t="str">
        <f>VLOOKUP(A296,HOP!A:C,3,0)</f>
        <v>3895748</v>
      </c>
      <c r="G296" s="4">
        <f t="shared" si="8"/>
        <v>0</v>
      </c>
      <c r="H296" s="4" t="str">
        <f t="shared" si="9"/>
        <v>，3895748</v>
      </c>
      <c r="I296" s="4" t="str">
        <f>VLOOKUP(A296,HOP!A:U,21,0)</f>
        <v>直连</v>
      </c>
    </row>
    <row r="297" s="4" customFormat="1" hidden="1" spans="1:9">
      <c r="A297" s="5">
        <v>999226667514166</v>
      </c>
      <c r="B297" s="6">
        <v>45180</v>
      </c>
      <c r="C297" s="6">
        <v>45183</v>
      </c>
      <c r="D297" s="4">
        <v>7348.76</v>
      </c>
      <c r="E297" s="4" t="str">
        <f>VLOOKUP(A297,HOP!A:L,12,0)</f>
        <v>7348.76</v>
      </c>
      <c r="F297" s="4" t="str">
        <f>VLOOKUP(A297,HOP!A:C,3,0)</f>
        <v>3895755</v>
      </c>
      <c r="G297" s="4">
        <f t="shared" si="8"/>
        <v>0</v>
      </c>
      <c r="H297" s="4" t="str">
        <f t="shared" si="9"/>
        <v>，3895755</v>
      </c>
      <c r="I297" s="4" t="str">
        <f>VLOOKUP(A297,HOP!A:U,21,0)</f>
        <v>直连</v>
      </c>
    </row>
    <row r="298" s="4" customFormat="1" hidden="1" spans="1:9">
      <c r="A298" s="5">
        <v>999226669143199</v>
      </c>
      <c r="B298" s="6">
        <v>45182</v>
      </c>
      <c r="C298" s="6">
        <v>45183</v>
      </c>
      <c r="D298" s="4">
        <v>1253.7</v>
      </c>
      <c r="E298" s="4" t="str">
        <f>VLOOKUP(A298,HOP!A:L,12,0)</f>
        <v>1253.70</v>
      </c>
      <c r="F298" s="4" t="str">
        <f>VLOOKUP(A298,HOP!A:C,3,0)</f>
        <v>3896307</v>
      </c>
      <c r="G298" s="4">
        <f t="shared" si="8"/>
        <v>0</v>
      </c>
      <c r="H298" s="4" t="str">
        <f t="shared" si="9"/>
        <v>，3896307</v>
      </c>
      <c r="I298" s="4" t="str">
        <f>VLOOKUP(A298,HOP!A:U,21,0)</f>
        <v>直连</v>
      </c>
    </row>
    <row r="299" s="4" customFormat="1" spans="1:9">
      <c r="A299" s="5">
        <v>999226626382656</v>
      </c>
      <c r="B299" s="6">
        <v>45182</v>
      </c>
      <c r="C299" s="6">
        <v>45183</v>
      </c>
      <c r="D299" s="4">
        <v>544.32</v>
      </c>
      <c r="E299" s="4" t="str">
        <f>VLOOKUP(A299,HOP!A:L,12,0)</f>
        <v>544.40</v>
      </c>
      <c r="F299" s="4" t="str">
        <f>VLOOKUP(A299,HOP!A:C,3,0)</f>
        <v>3884911</v>
      </c>
      <c r="G299" s="4">
        <f t="shared" si="8"/>
        <v>-0.0799999999999272</v>
      </c>
      <c r="H299" s="4" t="str">
        <f t="shared" si="9"/>
        <v>，3884911</v>
      </c>
      <c r="I299" s="4" t="str">
        <f>VLOOKUP(A299,HOP!A:U,21,0)</f>
        <v>直连</v>
      </c>
    </row>
    <row r="300" s="4" customFormat="1" hidden="1" spans="1:9">
      <c r="A300" s="5">
        <v>999226669767217</v>
      </c>
      <c r="B300" s="6">
        <v>45181</v>
      </c>
      <c r="C300" s="6">
        <v>45183</v>
      </c>
      <c r="D300" s="4">
        <v>1613.18</v>
      </c>
      <c r="E300" s="4" t="str">
        <f>VLOOKUP(A300,HOP!A:L,12,0)</f>
        <v>1613.18</v>
      </c>
      <c r="F300" s="4" t="str">
        <f>VLOOKUP(A300,HOP!A:C,3,0)</f>
        <v>3896597</v>
      </c>
      <c r="G300" s="4">
        <f t="shared" si="8"/>
        <v>0</v>
      </c>
      <c r="H300" s="4" t="str">
        <f t="shared" si="9"/>
        <v>，3896597</v>
      </c>
      <c r="I300" s="4" t="str">
        <f>VLOOKUP(A300,HOP!A:U,21,0)</f>
        <v>直连</v>
      </c>
    </row>
    <row r="301" s="4" customFormat="1" hidden="1" spans="1:9">
      <c r="A301" s="5">
        <v>999226669832398</v>
      </c>
      <c r="B301" s="6">
        <v>45180</v>
      </c>
      <c r="C301" s="6">
        <v>45183</v>
      </c>
      <c r="D301" s="4">
        <v>970.23</v>
      </c>
      <c r="E301" s="4" t="str">
        <f>VLOOKUP(A301,HOP!A:L,12,0)</f>
        <v>970.23</v>
      </c>
      <c r="F301" s="4" t="str">
        <f>VLOOKUP(A301,HOP!A:C,3,0)</f>
        <v>3896614</v>
      </c>
      <c r="G301" s="4">
        <f t="shared" si="8"/>
        <v>0</v>
      </c>
      <c r="H301" s="4" t="str">
        <f t="shared" si="9"/>
        <v>，3896614</v>
      </c>
      <c r="I301" s="4" t="str">
        <f>VLOOKUP(A301,HOP!A:U,21,0)</f>
        <v>直连</v>
      </c>
    </row>
    <row r="302" s="4" customFormat="1" spans="1:9">
      <c r="A302" s="5">
        <v>999226670083166</v>
      </c>
      <c r="B302" s="6">
        <v>45180</v>
      </c>
      <c r="C302" s="6">
        <v>45183</v>
      </c>
      <c r="D302" s="4">
        <v>6154.74</v>
      </c>
      <c r="E302" s="4" t="str">
        <f>VLOOKUP(A302,HOP!A:L,12,0)</f>
        <v>6154.81</v>
      </c>
      <c r="F302" s="4" t="str">
        <f>VLOOKUP(A302,HOP!A:C,3,0)</f>
        <v>3896667</v>
      </c>
      <c r="G302" s="4">
        <f t="shared" si="8"/>
        <v>-0.0700000000006185</v>
      </c>
      <c r="H302" s="4" t="str">
        <f t="shared" si="9"/>
        <v>，3896667</v>
      </c>
      <c r="I302" s="4" t="str">
        <f>VLOOKUP(A302,HOP!A:U,21,0)</f>
        <v>直连</v>
      </c>
    </row>
    <row r="303" s="4" customFormat="1" hidden="1" spans="1:9">
      <c r="A303" s="5">
        <v>999226670426064</v>
      </c>
      <c r="B303" s="6">
        <v>45181</v>
      </c>
      <c r="C303" s="6">
        <v>45183</v>
      </c>
      <c r="D303" s="4">
        <v>1457</v>
      </c>
      <c r="E303" s="4" t="str">
        <f>VLOOKUP(A303,HOP!A:L,12,0)</f>
        <v>1457.00</v>
      </c>
      <c r="F303" s="4" t="str">
        <f>VLOOKUP(A303,HOP!A:C,3,0)</f>
        <v>3896937</v>
      </c>
      <c r="G303" s="4">
        <f t="shared" si="8"/>
        <v>0</v>
      </c>
      <c r="H303" s="4" t="str">
        <f t="shared" si="9"/>
        <v>，3896937</v>
      </c>
      <c r="I303" s="4" t="str">
        <f>VLOOKUP(A303,HOP!A:U,21,0)</f>
        <v>直连</v>
      </c>
    </row>
    <row r="304" s="4" customFormat="1" hidden="1" spans="1:9">
      <c r="A304" s="5">
        <v>999226671902614</v>
      </c>
      <c r="B304" s="6">
        <v>45182</v>
      </c>
      <c r="C304" s="6">
        <v>45183</v>
      </c>
      <c r="D304" s="4">
        <v>110.48</v>
      </c>
      <c r="E304" s="4" t="str">
        <f>VLOOKUP(A304,HOP!A:L,12,0)</f>
        <v>110.48</v>
      </c>
      <c r="F304" s="4" t="str">
        <f>VLOOKUP(A304,HOP!A:C,3,0)</f>
        <v>3897603</v>
      </c>
      <c r="G304" s="4">
        <f t="shared" si="8"/>
        <v>0</v>
      </c>
      <c r="H304" s="4" t="str">
        <f t="shared" si="9"/>
        <v>，3897603</v>
      </c>
      <c r="I304" s="4" t="str">
        <f>VLOOKUP(A304,HOP!A:U,21,0)</f>
        <v>直连</v>
      </c>
    </row>
    <row r="305" s="4" customFormat="1" hidden="1" spans="1:9">
      <c r="A305" s="5">
        <v>999226701230251</v>
      </c>
      <c r="B305" s="6">
        <v>45179</v>
      </c>
      <c r="C305" s="6">
        <v>45183</v>
      </c>
      <c r="D305" s="4">
        <v>900.96</v>
      </c>
      <c r="E305" s="4" t="str">
        <f>VLOOKUP(A305,HOP!A:L,12,0)</f>
        <v>900.96</v>
      </c>
      <c r="F305" s="4" t="str">
        <f>VLOOKUP(A305,HOP!A:C,3,0)</f>
        <v>3898630</v>
      </c>
      <c r="G305" s="4">
        <f t="shared" si="8"/>
        <v>0</v>
      </c>
      <c r="H305" s="4" t="str">
        <f t="shared" si="9"/>
        <v>，3898630</v>
      </c>
      <c r="I305" s="4" t="str">
        <f>VLOOKUP(A305,HOP!A:U,21,0)</f>
        <v>直连</v>
      </c>
    </row>
    <row r="306" s="4" customFormat="1" hidden="1" spans="1:9">
      <c r="A306" s="5">
        <v>999226701798060</v>
      </c>
      <c r="B306" s="6">
        <v>45181</v>
      </c>
      <c r="C306" s="6">
        <v>45183</v>
      </c>
      <c r="D306" s="4">
        <v>2305.5</v>
      </c>
      <c r="E306" s="4" t="str">
        <f>VLOOKUP(A306,HOP!A:L,12,0)</f>
        <v>2305.50</v>
      </c>
      <c r="F306" s="4" t="str">
        <f>VLOOKUP(A306,HOP!A:C,3,0)</f>
        <v>3898738</v>
      </c>
      <c r="G306" s="4">
        <f t="shared" si="8"/>
        <v>0</v>
      </c>
      <c r="H306" s="4" t="str">
        <f t="shared" si="9"/>
        <v>，3898738</v>
      </c>
      <c r="I306" s="4" t="str">
        <f>VLOOKUP(A306,HOP!A:U,21,0)</f>
        <v>直连</v>
      </c>
    </row>
    <row r="307" s="4" customFormat="1" spans="1:9">
      <c r="A307" s="5">
        <v>999226704677339</v>
      </c>
      <c r="B307" s="6">
        <v>45182</v>
      </c>
      <c r="C307" s="6">
        <v>45183</v>
      </c>
      <c r="D307" s="4">
        <v>1615.36</v>
      </c>
      <c r="E307" s="4" t="str">
        <f>VLOOKUP(A307,HOP!A:L,12,0)</f>
        <v>1615.37</v>
      </c>
      <c r="F307" s="4" t="str">
        <f>VLOOKUP(A307,HOP!A:C,3,0)</f>
        <v>3899411</v>
      </c>
      <c r="G307" s="4">
        <f t="shared" si="8"/>
        <v>-0.00999999999999091</v>
      </c>
      <c r="H307" s="4" t="str">
        <f t="shared" si="9"/>
        <v>，3899411</v>
      </c>
      <c r="I307" s="4" t="str">
        <f>VLOOKUP(A307,HOP!A:U,21,0)</f>
        <v>直连</v>
      </c>
    </row>
    <row r="308" s="4" customFormat="1" hidden="1" spans="1:9">
      <c r="A308" s="5">
        <v>25731971462</v>
      </c>
      <c r="B308" s="6">
        <v>45182</v>
      </c>
      <c r="C308" s="6">
        <v>45183</v>
      </c>
      <c r="D308" s="4">
        <v>320.26</v>
      </c>
      <c r="E308" s="4" t="str">
        <f>VLOOKUP(A308,HOP!A:L,12,0)</f>
        <v>320.26</v>
      </c>
      <c r="F308" s="4" t="str">
        <f>VLOOKUP(A308,HOP!A:C,3,0)</f>
        <v>3716003</v>
      </c>
      <c r="G308" s="4">
        <f t="shared" si="8"/>
        <v>0</v>
      </c>
      <c r="H308" s="4" t="str">
        <f t="shared" si="9"/>
        <v>，3716003</v>
      </c>
      <c r="I308" s="4" t="str">
        <f>VLOOKUP(A308,HOP!A:U,21,0)</f>
        <v>直采</v>
      </c>
    </row>
    <row r="309" s="4" customFormat="1" hidden="1" spans="1:9">
      <c r="A309" s="5">
        <v>999226707098703</v>
      </c>
      <c r="B309" s="6">
        <v>45180</v>
      </c>
      <c r="C309" s="6">
        <v>45183</v>
      </c>
      <c r="D309" s="4">
        <v>1348.14</v>
      </c>
      <c r="E309" s="4" t="str">
        <f>VLOOKUP(A309,HOP!A:L,12,0)</f>
        <v>1348.14</v>
      </c>
      <c r="F309" s="4" t="str">
        <f>VLOOKUP(A309,HOP!A:C,3,0)</f>
        <v>3900124</v>
      </c>
      <c r="G309" s="4">
        <f t="shared" si="8"/>
        <v>0</v>
      </c>
      <c r="H309" s="4" t="str">
        <f t="shared" si="9"/>
        <v>，3900124</v>
      </c>
      <c r="I309" s="4" t="str">
        <f>VLOOKUP(A309,HOP!A:U,21,0)</f>
        <v>直连</v>
      </c>
    </row>
    <row r="310" s="4" customFormat="1" hidden="1" spans="1:9">
      <c r="A310" s="5">
        <v>999226709333515</v>
      </c>
      <c r="B310" s="6">
        <v>45181</v>
      </c>
      <c r="C310" s="6">
        <v>45183</v>
      </c>
      <c r="D310" s="4">
        <v>0</v>
      </c>
      <c r="E310" s="4" t="e">
        <f>VLOOKUP(A310,HOP!A:L,12,0)</f>
        <v>#N/A</v>
      </c>
      <c r="F310" s="4" t="e">
        <f>VLOOKUP(A310,HOP!A:C,3,0)</f>
        <v>#N/A</v>
      </c>
      <c r="G310" s="4" t="e">
        <f t="shared" si="8"/>
        <v>#N/A</v>
      </c>
      <c r="H310" s="4" t="e">
        <f t="shared" si="9"/>
        <v>#N/A</v>
      </c>
      <c r="I310" s="4" t="e">
        <f>VLOOKUP(A310,HOP!A:U,21,0)</f>
        <v>#N/A</v>
      </c>
    </row>
    <row r="311" s="4" customFormat="1" hidden="1" spans="1:9">
      <c r="A311" s="5">
        <v>999226714438446</v>
      </c>
      <c r="B311" s="6">
        <v>45181</v>
      </c>
      <c r="C311" s="6">
        <v>45183</v>
      </c>
      <c r="D311" s="4">
        <v>832.17</v>
      </c>
      <c r="E311" s="4" t="str">
        <f>VLOOKUP(A311,HOP!A:L,12,0)</f>
        <v>832.17</v>
      </c>
      <c r="F311" s="4" t="str">
        <f>VLOOKUP(A311,HOP!A:C,3,0)</f>
        <v>3902997</v>
      </c>
      <c r="G311" s="4">
        <f t="shared" si="8"/>
        <v>0</v>
      </c>
      <c r="H311" s="4" t="str">
        <f t="shared" si="9"/>
        <v>，3902997</v>
      </c>
      <c r="I311" s="4" t="str">
        <f>VLOOKUP(A311,HOP!A:U,21,0)</f>
        <v>直采</v>
      </c>
    </row>
    <row r="312" s="4" customFormat="1" hidden="1" spans="1:9">
      <c r="A312" s="5">
        <v>999226715031994</v>
      </c>
      <c r="B312" s="6">
        <v>45179</v>
      </c>
      <c r="C312" s="6">
        <v>45183</v>
      </c>
      <c r="D312" s="4">
        <v>19473.92</v>
      </c>
      <c r="E312" s="4" t="str">
        <f>VLOOKUP(A312,HOP!A:L,12,0)</f>
        <v>19473.92</v>
      </c>
      <c r="F312" s="4" t="str">
        <f>VLOOKUP(A312,HOP!A:C,3,0)</f>
        <v>3903362</v>
      </c>
      <c r="G312" s="4">
        <f t="shared" si="8"/>
        <v>0</v>
      </c>
      <c r="H312" s="4" t="str">
        <f t="shared" si="9"/>
        <v>，3903362</v>
      </c>
      <c r="I312" s="4" t="str">
        <f>VLOOKUP(A312,HOP!A:U,21,0)</f>
        <v>直连</v>
      </c>
    </row>
    <row r="313" s="4" customFormat="1" spans="1:9">
      <c r="A313" s="5">
        <v>999226715193739</v>
      </c>
      <c r="B313" s="6">
        <v>45182</v>
      </c>
      <c r="C313" s="6">
        <v>45183</v>
      </c>
      <c r="D313" s="4">
        <v>643.49</v>
      </c>
      <c r="E313" s="4" t="str">
        <f>VLOOKUP(A313,HOP!A:L,12,0)</f>
        <v>643.53</v>
      </c>
      <c r="F313" s="4" t="str">
        <f>VLOOKUP(A313,HOP!A:C,3,0)</f>
        <v>3903445</v>
      </c>
      <c r="G313" s="4">
        <f t="shared" si="8"/>
        <v>-0.0399999999999636</v>
      </c>
      <c r="H313" s="4" t="str">
        <f t="shared" si="9"/>
        <v>，3903445</v>
      </c>
      <c r="I313" s="4" t="str">
        <f>VLOOKUP(A313,HOP!A:U,21,0)</f>
        <v>直连</v>
      </c>
    </row>
    <row r="314" s="4" customFormat="1" hidden="1" spans="1:9">
      <c r="A314" s="5">
        <v>999226715835906</v>
      </c>
      <c r="B314" s="6">
        <v>45181</v>
      </c>
      <c r="C314" s="6">
        <v>45183</v>
      </c>
      <c r="D314" s="4">
        <v>638.98</v>
      </c>
      <c r="E314" s="4" t="str">
        <f>VLOOKUP(A314,HOP!A:L,12,0)</f>
        <v>638.98</v>
      </c>
      <c r="F314" s="4" t="str">
        <f>VLOOKUP(A314,HOP!A:C,3,0)</f>
        <v>3903792</v>
      </c>
      <c r="G314" s="4">
        <f t="shared" si="8"/>
        <v>0</v>
      </c>
      <c r="H314" s="4" t="str">
        <f t="shared" si="9"/>
        <v>，3903792</v>
      </c>
      <c r="I314" s="4" t="str">
        <f>VLOOKUP(A314,HOP!A:U,21,0)</f>
        <v>直采</v>
      </c>
    </row>
    <row r="315" s="4" customFormat="1" hidden="1" spans="1:9">
      <c r="A315" s="5">
        <v>999226716055509</v>
      </c>
      <c r="B315" s="6">
        <v>45182</v>
      </c>
      <c r="C315" s="6">
        <v>45183</v>
      </c>
      <c r="D315" s="4">
        <v>1086.13</v>
      </c>
      <c r="E315" s="4" t="str">
        <f>VLOOKUP(A315,HOP!A:L,12,0)</f>
        <v>1086.13</v>
      </c>
      <c r="F315" s="4" t="str">
        <f>VLOOKUP(A315,HOP!A:C,3,0)</f>
        <v>3903942</v>
      </c>
      <c r="G315" s="4">
        <f t="shared" si="8"/>
        <v>0</v>
      </c>
      <c r="H315" s="4" t="str">
        <f t="shared" si="9"/>
        <v>，3903942</v>
      </c>
      <c r="I315" s="4" t="str">
        <f>VLOOKUP(A315,HOP!A:U,21,0)</f>
        <v>直连</v>
      </c>
    </row>
    <row r="316" s="4" customFormat="1" hidden="1" spans="1:9">
      <c r="A316" s="5">
        <v>999226719790609</v>
      </c>
      <c r="B316" s="6">
        <v>45180</v>
      </c>
      <c r="C316" s="6">
        <v>45183</v>
      </c>
      <c r="D316" s="4">
        <v>818.38</v>
      </c>
      <c r="E316" s="4" t="str">
        <f>VLOOKUP(A316,HOP!A:L,12,0)</f>
        <v>818.38</v>
      </c>
      <c r="F316" s="4" t="str">
        <f>VLOOKUP(A316,HOP!A:C,3,0)</f>
        <v>3904492</v>
      </c>
      <c r="G316" s="4">
        <f t="shared" si="8"/>
        <v>0</v>
      </c>
      <c r="H316" s="4" t="str">
        <f t="shared" si="9"/>
        <v>，3904492</v>
      </c>
      <c r="I316" s="4" t="str">
        <f>VLOOKUP(A316,HOP!A:U,21,0)</f>
        <v>直连</v>
      </c>
    </row>
    <row r="317" s="4" customFormat="1" hidden="1" spans="1:9">
      <c r="A317" s="5">
        <v>999226275631671</v>
      </c>
      <c r="B317" s="6">
        <v>45182</v>
      </c>
      <c r="C317" s="6">
        <v>45183</v>
      </c>
      <c r="D317" s="4">
        <v>934.42</v>
      </c>
      <c r="E317" s="4" t="str">
        <f>VLOOKUP(A317,HOP!A:L,12,0)</f>
        <v>934.42</v>
      </c>
      <c r="F317" s="4" t="str">
        <f>VLOOKUP(A317,HOP!A:C,3,0)</f>
        <v>3822729</v>
      </c>
      <c r="G317" s="4">
        <f t="shared" si="8"/>
        <v>0</v>
      </c>
      <c r="H317" s="4" t="str">
        <f t="shared" si="9"/>
        <v>，3822729</v>
      </c>
      <c r="I317" s="4" t="str">
        <f>VLOOKUP(A317,HOP!A:U,21,0)</f>
        <v>直连</v>
      </c>
    </row>
    <row r="318" s="4" customFormat="1" hidden="1" spans="1:9">
      <c r="A318" s="5">
        <v>26724351074</v>
      </c>
      <c r="B318" s="6">
        <v>45181</v>
      </c>
      <c r="C318" s="6">
        <v>45183</v>
      </c>
      <c r="D318" s="4">
        <v>500.12</v>
      </c>
      <c r="E318" s="4" t="str">
        <f>VLOOKUP(A318,HOP!A:L,12,0)</f>
        <v>500.12</v>
      </c>
      <c r="F318" s="4" t="str">
        <f>VLOOKUP(A318,HOP!A:C,3,0)</f>
        <v>3905847</v>
      </c>
      <c r="G318" s="4">
        <f t="shared" si="8"/>
        <v>0</v>
      </c>
      <c r="H318" s="4" t="str">
        <f t="shared" si="9"/>
        <v>，3905847</v>
      </c>
      <c r="I318" s="4" t="str">
        <f>VLOOKUP(A318,HOP!A:U,21,0)</f>
        <v>直连</v>
      </c>
    </row>
    <row r="319" s="4" customFormat="1" hidden="1" spans="1:9">
      <c r="A319" s="5">
        <v>999226725073728</v>
      </c>
      <c r="B319" s="6">
        <v>45179</v>
      </c>
      <c r="C319" s="6">
        <v>45183</v>
      </c>
      <c r="D319" s="4">
        <v>0</v>
      </c>
      <c r="E319" s="4" t="str">
        <f>VLOOKUP(A319,HOP!A:L,12,0)</f>
        <v>2399.52</v>
      </c>
      <c r="F319" s="4" t="str">
        <f>VLOOKUP(A319,HOP!A:C,3,0)</f>
        <v>3906003</v>
      </c>
      <c r="G319" s="4">
        <f t="shared" si="8"/>
        <v>-2399.52</v>
      </c>
      <c r="H319" s="4" t="str">
        <f t="shared" si="9"/>
        <v>，3906003</v>
      </c>
      <c r="I319" s="4" t="str">
        <f>VLOOKUP(A319,HOP!A:U,21,0)</f>
        <v>直连</v>
      </c>
    </row>
    <row r="320" s="4" customFormat="1" spans="1:9">
      <c r="A320" s="5">
        <v>999226725303356</v>
      </c>
      <c r="B320" s="6">
        <v>45181</v>
      </c>
      <c r="C320" s="6">
        <v>45183</v>
      </c>
      <c r="D320" s="4">
        <v>1252.48</v>
      </c>
      <c r="E320" s="4" t="str">
        <f>VLOOKUP(A320,HOP!A:L,12,0)</f>
        <v>1252.52</v>
      </c>
      <c r="F320" s="4" t="str">
        <f>VLOOKUP(A320,HOP!A:C,3,0)</f>
        <v>3906065</v>
      </c>
      <c r="G320" s="4">
        <f t="shared" si="8"/>
        <v>-0.0399999999999636</v>
      </c>
      <c r="H320" s="4" t="str">
        <f t="shared" si="9"/>
        <v>，3906065</v>
      </c>
      <c r="I320" s="4" t="str">
        <f>VLOOKUP(A320,HOP!A:U,21,0)</f>
        <v>直连</v>
      </c>
    </row>
    <row r="321" s="4" customFormat="1" hidden="1" spans="1:9">
      <c r="A321" s="5">
        <v>999226726632872</v>
      </c>
      <c r="B321" s="6">
        <v>45182</v>
      </c>
      <c r="C321" s="6">
        <v>45183</v>
      </c>
      <c r="D321" s="4">
        <v>1301.55</v>
      </c>
      <c r="E321" s="4" t="str">
        <f>VLOOKUP(A321,HOP!A:L,12,0)</f>
        <v>1301.55</v>
      </c>
      <c r="F321" s="4" t="str">
        <f>VLOOKUP(A321,HOP!A:C,3,0)</f>
        <v>3906597</v>
      </c>
      <c r="G321" s="4">
        <f t="shared" si="8"/>
        <v>0</v>
      </c>
      <c r="H321" s="4" t="str">
        <f t="shared" si="9"/>
        <v>，3906597</v>
      </c>
      <c r="I321" s="4" t="str">
        <f>VLOOKUP(A321,HOP!A:U,21,0)</f>
        <v>直连</v>
      </c>
    </row>
    <row r="322" s="4" customFormat="1" hidden="1" spans="1:9">
      <c r="A322" s="5">
        <v>999226729368448</v>
      </c>
      <c r="B322" s="6">
        <v>45181</v>
      </c>
      <c r="C322" s="6">
        <v>45183</v>
      </c>
      <c r="D322" s="4">
        <v>838.9</v>
      </c>
      <c r="E322" s="4" t="str">
        <f>VLOOKUP(A322,HOP!A:L,12,0)</f>
        <v>838.90</v>
      </c>
      <c r="F322" s="4" t="str">
        <f>VLOOKUP(A322,HOP!A:C,3,0)</f>
        <v>3907475</v>
      </c>
      <c r="G322" s="4">
        <f t="shared" si="8"/>
        <v>0</v>
      </c>
      <c r="H322" s="4" t="str">
        <f t="shared" si="9"/>
        <v>，3907475</v>
      </c>
      <c r="I322" s="4" t="str">
        <f>VLOOKUP(A322,HOP!A:U,21,0)</f>
        <v>直连</v>
      </c>
    </row>
    <row r="323" s="4" customFormat="1" hidden="1" spans="1:9">
      <c r="A323" s="5">
        <v>999226733025329</v>
      </c>
      <c r="B323" s="6">
        <v>45182</v>
      </c>
      <c r="C323" s="6">
        <v>45183</v>
      </c>
      <c r="D323" s="4">
        <v>1241.26</v>
      </c>
      <c r="E323" s="4" t="str">
        <f>VLOOKUP(A323,HOP!A:L,12,0)</f>
        <v>1241.26</v>
      </c>
      <c r="F323" s="4" t="str">
        <f>VLOOKUP(A323,HOP!A:C,3,0)</f>
        <v>3909704</v>
      </c>
      <c r="G323" s="4">
        <f t="shared" ref="G323:G386" si="10">D323-E323</f>
        <v>0</v>
      </c>
      <c r="H323" s="4" t="str">
        <f t="shared" ref="H323:H386" si="11">$H$1&amp;F323</f>
        <v>，3909704</v>
      </c>
      <c r="I323" s="4" t="str">
        <f>VLOOKUP(A323,HOP!A:U,21,0)</f>
        <v>直连</v>
      </c>
    </row>
    <row r="324" s="4" customFormat="1" hidden="1" spans="1:9">
      <c r="A324" s="5">
        <v>999226733977633</v>
      </c>
      <c r="B324" s="6">
        <v>45182</v>
      </c>
      <c r="C324" s="6">
        <v>45183</v>
      </c>
      <c r="D324" s="4">
        <v>1359.66</v>
      </c>
      <c r="E324" s="4" t="str">
        <f>VLOOKUP(A324,HOP!A:L,12,0)</f>
        <v>1359.66</v>
      </c>
      <c r="F324" s="4" t="str">
        <f>VLOOKUP(A324,HOP!A:C,3,0)</f>
        <v>3910270</v>
      </c>
      <c r="G324" s="4">
        <f t="shared" si="10"/>
        <v>0</v>
      </c>
      <c r="H324" s="4" t="str">
        <f t="shared" si="11"/>
        <v>，3910270</v>
      </c>
      <c r="I324" s="4" t="str">
        <f>VLOOKUP(A324,HOP!A:U,21,0)</f>
        <v>直连</v>
      </c>
    </row>
    <row r="325" s="4" customFormat="1" hidden="1" spans="1:9">
      <c r="A325" s="5">
        <v>999226734252013</v>
      </c>
      <c r="B325" s="6">
        <v>45180</v>
      </c>
      <c r="C325" s="6">
        <v>45183</v>
      </c>
      <c r="D325" s="4">
        <v>883.14</v>
      </c>
      <c r="E325" s="4" t="str">
        <f>VLOOKUP(A325,HOP!A:L,12,0)</f>
        <v>883.14</v>
      </c>
      <c r="F325" s="4" t="str">
        <f>VLOOKUP(A325,HOP!A:C,3,0)</f>
        <v>3910502</v>
      </c>
      <c r="G325" s="4">
        <f t="shared" si="10"/>
        <v>0</v>
      </c>
      <c r="H325" s="4" t="str">
        <f t="shared" si="11"/>
        <v>，3910502</v>
      </c>
      <c r="I325" s="4" t="str">
        <f>VLOOKUP(A325,HOP!A:U,21,0)</f>
        <v>直连</v>
      </c>
    </row>
    <row r="326" s="4" customFormat="1" hidden="1" spans="1:9">
      <c r="A326" s="5">
        <v>999226734337612</v>
      </c>
      <c r="B326" s="6">
        <v>45182</v>
      </c>
      <c r="C326" s="6">
        <v>45183</v>
      </c>
      <c r="D326" s="4">
        <v>1014.92</v>
      </c>
      <c r="E326" s="4" t="str">
        <f>VLOOKUP(A326,HOP!A:L,12,0)</f>
        <v>1014.92</v>
      </c>
      <c r="F326" s="4" t="str">
        <f>VLOOKUP(A326,HOP!A:C,3,0)</f>
        <v>3910537</v>
      </c>
      <c r="G326" s="4">
        <f t="shared" si="10"/>
        <v>0</v>
      </c>
      <c r="H326" s="4" t="str">
        <f t="shared" si="11"/>
        <v>，3910537</v>
      </c>
      <c r="I326" s="4" t="str">
        <f>VLOOKUP(A326,HOP!A:U,21,0)</f>
        <v>直连</v>
      </c>
    </row>
    <row r="327" s="4" customFormat="1" hidden="1" spans="1:9">
      <c r="A327" s="5">
        <v>999226734679371</v>
      </c>
      <c r="B327" s="6">
        <v>45181</v>
      </c>
      <c r="C327" s="6">
        <v>45183</v>
      </c>
      <c r="D327" s="4">
        <v>1193.64</v>
      </c>
      <c r="E327" s="4" t="str">
        <f>VLOOKUP(A327,HOP!A:L,12,0)</f>
        <v>1193.64</v>
      </c>
      <c r="F327" s="4" t="str">
        <f>VLOOKUP(A327,HOP!A:C,3,0)</f>
        <v>3910810</v>
      </c>
      <c r="G327" s="4">
        <f t="shared" si="10"/>
        <v>0</v>
      </c>
      <c r="H327" s="4" t="str">
        <f t="shared" si="11"/>
        <v>，3910810</v>
      </c>
      <c r="I327" s="4" t="str">
        <f>VLOOKUP(A327,HOP!A:U,21,0)</f>
        <v>直连</v>
      </c>
    </row>
    <row r="328" s="4" customFormat="1" hidden="1" spans="1:9">
      <c r="A328" s="5">
        <v>999226734821380</v>
      </c>
      <c r="B328" s="6">
        <v>45180</v>
      </c>
      <c r="C328" s="6">
        <v>45183</v>
      </c>
      <c r="D328" s="4">
        <v>1625.04</v>
      </c>
      <c r="E328" s="4" t="str">
        <f>VLOOKUP(A328,HOP!A:L,12,0)</f>
        <v>1625.04</v>
      </c>
      <c r="F328" s="4" t="str">
        <f>VLOOKUP(A328,HOP!A:C,3,0)</f>
        <v>3910863</v>
      </c>
      <c r="G328" s="4">
        <f t="shared" si="10"/>
        <v>0</v>
      </c>
      <c r="H328" s="4" t="str">
        <f t="shared" si="11"/>
        <v>，3910863</v>
      </c>
      <c r="I328" s="4" t="str">
        <f>VLOOKUP(A328,HOP!A:U,21,0)</f>
        <v>直连</v>
      </c>
    </row>
    <row r="329" s="4" customFormat="1" hidden="1" spans="1:9">
      <c r="A329" s="5">
        <v>999226734836079</v>
      </c>
      <c r="B329" s="6">
        <v>45181</v>
      </c>
      <c r="C329" s="6">
        <v>45183</v>
      </c>
      <c r="D329" s="4">
        <v>1016.54</v>
      </c>
      <c r="E329" s="4" t="str">
        <f>VLOOKUP(A329,HOP!A:L,12,0)</f>
        <v>1016.54</v>
      </c>
      <c r="F329" s="4" t="str">
        <f>VLOOKUP(A329,HOP!A:C,3,0)</f>
        <v>3910874</v>
      </c>
      <c r="G329" s="4">
        <f t="shared" si="10"/>
        <v>0</v>
      </c>
      <c r="H329" s="4" t="str">
        <f t="shared" si="11"/>
        <v>，3910874</v>
      </c>
      <c r="I329" s="4" t="str">
        <f>VLOOKUP(A329,HOP!A:U,21,0)</f>
        <v>直连</v>
      </c>
    </row>
    <row r="330" s="4" customFormat="1" hidden="1" spans="1:9">
      <c r="A330" s="5">
        <v>999226735078905</v>
      </c>
      <c r="B330" s="6">
        <v>45180</v>
      </c>
      <c r="C330" s="6">
        <v>45183</v>
      </c>
      <c r="D330" s="4">
        <v>1240.69</v>
      </c>
      <c r="E330" s="4" t="str">
        <f>VLOOKUP(A330,HOP!A:L,12,0)</f>
        <v>1240.69</v>
      </c>
      <c r="F330" s="4" t="str">
        <f>VLOOKUP(A330,HOP!A:C,3,0)</f>
        <v>3911124</v>
      </c>
      <c r="G330" s="4">
        <f t="shared" si="10"/>
        <v>0</v>
      </c>
      <c r="H330" s="4" t="str">
        <f t="shared" si="11"/>
        <v>，3911124</v>
      </c>
      <c r="I330" s="4" t="str">
        <f>VLOOKUP(A330,HOP!A:U,21,0)</f>
        <v>直采</v>
      </c>
    </row>
    <row r="331" s="4" customFormat="1" hidden="1" spans="1:9">
      <c r="A331" s="5">
        <v>999226735097537</v>
      </c>
      <c r="B331" s="6">
        <v>45180</v>
      </c>
      <c r="C331" s="6">
        <v>45183</v>
      </c>
      <c r="D331" s="4">
        <v>1486.71</v>
      </c>
      <c r="E331" s="4" t="str">
        <f>VLOOKUP(A331,HOP!A:L,12,0)</f>
        <v>1486.71</v>
      </c>
      <c r="F331" s="4" t="str">
        <f>VLOOKUP(A331,HOP!A:C,3,0)</f>
        <v>3911146</v>
      </c>
      <c r="G331" s="4">
        <f t="shared" si="10"/>
        <v>0</v>
      </c>
      <c r="H331" s="4" t="str">
        <f t="shared" si="11"/>
        <v>，3911146</v>
      </c>
      <c r="I331" s="4" t="str">
        <f>VLOOKUP(A331,HOP!A:U,21,0)</f>
        <v>直连</v>
      </c>
    </row>
    <row r="332" s="4" customFormat="1" hidden="1" spans="1:9">
      <c r="A332" s="5">
        <v>999226735591342</v>
      </c>
      <c r="B332" s="6">
        <v>45182</v>
      </c>
      <c r="C332" s="6">
        <v>45183</v>
      </c>
      <c r="D332" s="4">
        <v>564.44</v>
      </c>
      <c r="E332" s="4" t="str">
        <f>VLOOKUP(A332,HOP!A:L,12,0)</f>
        <v>564.44</v>
      </c>
      <c r="F332" s="4" t="str">
        <f>VLOOKUP(A332,HOP!A:C,3,0)</f>
        <v>3911852</v>
      </c>
      <c r="G332" s="4">
        <f t="shared" si="10"/>
        <v>0</v>
      </c>
      <c r="H332" s="4" t="str">
        <f t="shared" si="11"/>
        <v>，3911852</v>
      </c>
      <c r="I332" s="4" t="str">
        <f>VLOOKUP(A332,HOP!A:U,21,0)</f>
        <v>直采</v>
      </c>
    </row>
    <row r="333" s="4" customFormat="1" hidden="1" spans="1:9">
      <c r="A333" s="5">
        <v>999226735677992</v>
      </c>
      <c r="B333" s="6">
        <v>45182</v>
      </c>
      <c r="C333" s="6">
        <v>45183</v>
      </c>
      <c r="D333" s="4">
        <v>586.09</v>
      </c>
      <c r="E333" s="4" t="str">
        <f>VLOOKUP(A333,HOP!A:L,12,0)</f>
        <v>586.09</v>
      </c>
      <c r="F333" s="4" t="str">
        <f>VLOOKUP(A333,HOP!A:C,3,0)</f>
        <v>3911937</v>
      </c>
      <c r="G333" s="4">
        <f t="shared" si="10"/>
        <v>0</v>
      </c>
      <c r="H333" s="4" t="str">
        <f t="shared" si="11"/>
        <v>，3911937</v>
      </c>
      <c r="I333" s="4" t="str">
        <f>VLOOKUP(A333,HOP!A:U,21,0)</f>
        <v>直连</v>
      </c>
    </row>
    <row r="334" s="4" customFormat="1" hidden="1" spans="1:9">
      <c r="A334" s="5">
        <v>999226736847055</v>
      </c>
      <c r="B334" s="6">
        <v>45180</v>
      </c>
      <c r="C334" s="6">
        <v>45183</v>
      </c>
      <c r="D334" s="4">
        <v>641.73</v>
      </c>
      <c r="E334" s="4" t="str">
        <f>VLOOKUP(A334,HOP!A:L,12,0)</f>
        <v>641.73</v>
      </c>
      <c r="F334" s="4" t="str">
        <f>VLOOKUP(A334,HOP!A:C,3,0)</f>
        <v>3912214</v>
      </c>
      <c r="G334" s="4">
        <f t="shared" si="10"/>
        <v>0</v>
      </c>
      <c r="H334" s="4" t="str">
        <f t="shared" si="11"/>
        <v>，3912214</v>
      </c>
      <c r="I334" s="4" t="str">
        <f>VLOOKUP(A334,HOP!A:U,21,0)</f>
        <v>直连</v>
      </c>
    </row>
    <row r="335" s="4" customFormat="1" hidden="1" spans="1:9">
      <c r="A335" s="5">
        <v>999226739173730</v>
      </c>
      <c r="B335" s="6">
        <v>45182</v>
      </c>
      <c r="C335" s="6">
        <v>45183</v>
      </c>
      <c r="D335" s="4">
        <v>2488.59</v>
      </c>
      <c r="E335" s="4" t="str">
        <f>VLOOKUP(A335,HOP!A:L,12,0)</f>
        <v>2488.59</v>
      </c>
      <c r="F335" s="4" t="str">
        <f>VLOOKUP(A335,HOP!A:C,3,0)</f>
        <v>3912726</v>
      </c>
      <c r="G335" s="4">
        <f t="shared" si="10"/>
        <v>0</v>
      </c>
      <c r="H335" s="4" t="str">
        <f t="shared" si="11"/>
        <v>，3912726</v>
      </c>
      <c r="I335" s="4" t="str">
        <f>VLOOKUP(A335,HOP!A:U,21,0)</f>
        <v>直连</v>
      </c>
    </row>
    <row r="336" s="4" customFormat="1" hidden="1" spans="1:9">
      <c r="A336" s="5">
        <v>999226739288010</v>
      </c>
      <c r="B336" s="6">
        <v>45182</v>
      </c>
      <c r="C336" s="6">
        <v>45183</v>
      </c>
      <c r="D336" s="4">
        <v>890.83</v>
      </c>
      <c r="E336" s="4" t="str">
        <f>VLOOKUP(A336,HOP!A:L,12,0)</f>
        <v>890.83</v>
      </c>
      <c r="F336" s="4" t="str">
        <f>VLOOKUP(A336,HOP!A:C,3,0)</f>
        <v>3912778</v>
      </c>
      <c r="G336" s="4">
        <f t="shared" si="10"/>
        <v>0</v>
      </c>
      <c r="H336" s="4" t="str">
        <f t="shared" si="11"/>
        <v>，3912778</v>
      </c>
      <c r="I336" s="4" t="str">
        <f>VLOOKUP(A336,HOP!A:U,21,0)</f>
        <v>直连</v>
      </c>
    </row>
    <row r="337" s="4" customFormat="1" hidden="1" spans="1:9">
      <c r="A337" s="5">
        <v>999226739314630</v>
      </c>
      <c r="B337" s="6">
        <v>45180</v>
      </c>
      <c r="C337" s="6">
        <v>45183</v>
      </c>
      <c r="D337" s="4">
        <v>1389.96</v>
      </c>
      <c r="E337" s="4" t="str">
        <f>VLOOKUP(A337,HOP!A:L,12,0)</f>
        <v>1389.96</v>
      </c>
      <c r="F337" s="4" t="str">
        <f>VLOOKUP(A337,HOP!A:C,3,0)</f>
        <v>3912797</v>
      </c>
      <c r="G337" s="4">
        <f t="shared" si="10"/>
        <v>0</v>
      </c>
      <c r="H337" s="4" t="str">
        <f t="shared" si="11"/>
        <v>，3912797</v>
      </c>
      <c r="I337" s="4" t="str">
        <f>VLOOKUP(A337,HOP!A:U,21,0)</f>
        <v>直连</v>
      </c>
    </row>
    <row r="338" s="4" customFormat="1" hidden="1" spans="1:9">
      <c r="A338" s="5">
        <v>999226739338821</v>
      </c>
      <c r="B338" s="6">
        <v>45180</v>
      </c>
      <c r="C338" s="6">
        <v>45183</v>
      </c>
      <c r="D338" s="4">
        <v>1431.24</v>
      </c>
      <c r="E338" s="4" t="str">
        <f>VLOOKUP(A338,HOP!A:L,12,0)</f>
        <v>1431.24</v>
      </c>
      <c r="F338" s="4" t="str">
        <f>VLOOKUP(A338,HOP!A:C,3,0)</f>
        <v>3912806</v>
      </c>
      <c r="G338" s="4">
        <f t="shared" si="10"/>
        <v>0</v>
      </c>
      <c r="H338" s="4" t="str">
        <f t="shared" si="11"/>
        <v>，3912806</v>
      </c>
      <c r="I338" s="4" t="str">
        <f>VLOOKUP(A338,HOP!A:U,21,0)</f>
        <v>直连</v>
      </c>
    </row>
    <row r="339" s="4" customFormat="1" hidden="1" spans="1:9">
      <c r="A339" s="5">
        <v>999226739706925</v>
      </c>
      <c r="B339" s="6">
        <v>45181</v>
      </c>
      <c r="C339" s="6">
        <v>45183</v>
      </c>
      <c r="D339" s="4">
        <v>609.44</v>
      </c>
      <c r="E339" s="4" t="str">
        <f>VLOOKUP(A339,HOP!A:L,12,0)</f>
        <v>609.44</v>
      </c>
      <c r="F339" s="4" t="str">
        <f>VLOOKUP(A339,HOP!A:C,3,0)</f>
        <v>3912920</v>
      </c>
      <c r="G339" s="4">
        <f t="shared" si="10"/>
        <v>0</v>
      </c>
      <c r="H339" s="4" t="str">
        <f t="shared" si="11"/>
        <v>，3912920</v>
      </c>
      <c r="I339" s="4" t="str">
        <f>VLOOKUP(A339,HOP!A:U,21,0)</f>
        <v>直连</v>
      </c>
    </row>
    <row r="340" s="4" customFormat="1" hidden="1" spans="1:9">
      <c r="A340" s="5">
        <v>999226740998714</v>
      </c>
      <c r="B340" s="6">
        <v>45182</v>
      </c>
      <c r="C340" s="6">
        <v>45183</v>
      </c>
      <c r="D340" s="4">
        <v>110.33</v>
      </c>
      <c r="E340" s="4" t="str">
        <f>VLOOKUP(A340,HOP!A:L,12,0)</f>
        <v>110.33</v>
      </c>
      <c r="F340" s="4" t="str">
        <f>VLOOKUP(A340,HOP!A:C,3,0)</f>
        <v>3913216</v>
      </c>
      <c r="G340" s="4">
        <f t="shared" si="10"/>
        <v>0</v>
      </c>
      <c r="H340" s="4" t="str">
        <f t="shared" si="11"/>
        <v>，3913216</v>
      </c>
      <c r="I340" s="4" t="str">
        <f>VLOOKUP(A340,HOP!A:U,21,0)</f>
        <v>直连</v>
      </c>
    </row>
    <row r="341" s="4" customFormat="1" hidden="1" spans="1:9">
      <c r="A341" s="5">
        <v>999226741276007</v>
      </c>
      <c r="B341" s="6">
        <v>45181</v>
      </c>
      <c r="C341" s="6">
        <v>45183</v>
      </c>
      <c r="D341" s="4">
        <v>5621.84</v>
      </c>
      <c r="E341" s="4" t="str">
        <f>VLOOKUP(A341,HOP!A:L,12,0)</f>
        <v>5621.84</v>
      </c>
      <c r="F341" s="4" t="str">
        <f>VLOOKUP(A341,HOP!A:C,3,0)</f>
        <v>3913269</v>
      </c>
      <c r="G341" s="4">
        <f t="shared" si="10"/>
        <v>0</v>
      </c>
      <c r="H341" s="4" t="str">
        <f t="shared" si="11"/>
        <v>，3913269</v>
      </c>
      <c r="I341" s="4" t="str">
        <f>VLOOKUP(A341,HOP!A:U,21,0)</f>
        <v>直连</v>
      </c>
    </row>
    <row r="342" s="4" customFormat="1" hidden="1" spans="1:9">
      <c r="A342" s="5">
        <v>999226741684341</v>
      </c>
      <c r="B342" s="6">
        <v>45182</v>
      </c>
      <c r="C342" s="6">
        <v>45183</v>
      </c>
      <c r="D342" s="4">
        <v>700.87</v>
      </c>
      <c r="E342" s="4" t="str">
        <f>VLOOKUP(A342,HOP!A:L,12,0)</f>
        <v>700.87</v>
      </c>
      <c r="F342" s="4" t="str">
        <f>VLOOKUP(A342,HOP!A:C,3,0)</f>
        <v>3913705</v>
      </c>
      <c r="G342" s="4">
        <f t="shared" si="10"/>
        <v>0</v>
      </c>
      <c r="H342" s="4" t="str">
        <f t="shared" si="11"/>
        <v>，3913705</v>
      </c>
      <c r="I342" s="4" t="str">
        <f>VLOOKUP(A342,HOP!A:U,21,0)</f>
        <v>直连</v>
      </c>
    </row>
    <row r="343" s="4" customFormat="1" hidden="1" spans="1:9">
      <c r="A343" s="5">
        <v>999226744849805</v>
      </c>
      <c r="B343" s="6">
        <v>45180</v>
      </c>
      <c r="C343" s="6">
        <v>45183</v>
      </c>
      <c r="D343" s="4">
        <v>1389.96</v>
      </c>
      <c r="E343" s="4" t="str">
        <f>VLOOKUP(A343,HOP!A:L,12,0)</f>
        <v>1389.96</v>
      </c>
      <c r="F343" s="4" t="str">
        <f>VLOOKUP(A343,HOP!A:C,3,0)</f>
        <v>3914555</v>
      </c>
      <c r="G343" s="4">
        <f t="shared" si="10"/>
        <v>0</v>
      </c>
      <c r="H343" s="4" t="str">
        <f t="shared" si="11"/>
        <v>，3914555</v>
      </c>
      <c r="I343" s="4" t="str">
        <f>VLOOKUP(A343,HOP!A:U,21,0)</f>
        <v>直连</v>
      </c>
    </row>
    <row r="344" s="4" customFormat="1" hidden="1" spans="1:9">
      <c r="A344" s="5">
        <v>999226744890874</v>
      </c>
      <c r="B344" s="6">
        <v>45180</v>
      </c>
      <c r="C344" s="6">
        <v>45183</v>
      </c>
      <c r="D344" s="4">
        <v>907.1</v>
      </c>
      <c r="E344" s="4" t="str">
        <f>VLOOKUP(A344,HOP!A:L,12,0)</f>
        <v>907.10</v>
      </c>
      <c r="F344" s="4" t="str">
        <f>VLOOKUP(A344,HOP!A:C,3,0)</f>
        <v>3914562</v>
      </c>
      <c r="G344" s="4">
        <f t="shared" si="10"/>
        <v>0</v>
      </c>
      <c r="H344" s="4" t="str">
        <f t="shared" si="11"/>
        <v>，3914562</v>
      </c>
      <c r="I344" s="4" t="str">
        <f>VLOOKUP(A344,HOP!A:U,21,0)</f>
        <v>直连</v>
      </c>
    </row>
    <row r="345" s="4" customFormat="1" hidden="1" spans="1:9">
      <c r="A345" s="5">
        <v>999226745265005</v>
      </c>
      <c r="B345" s="6">
        <v>45182</v>
      </c>
      <c r="C345" s="6">
        <v>45183</v>
      </c>
      <c r="D345" s="4">
        <v>829.53</v>
      </c>
      <c r="E345" s="4" t="str">
        <f>VLOOKUP(A345,HOP!A:L,12,0)</f>
        <v>829.53</v>
      </c>
      <c r="F345" s="4" t="str">
        <f>VLOOKUP(A345,HOP!A:C,3,0)</f>
        <v>3914623</v>
      </c>
      <c r="G345" s="4">
        <f t="shared" si="10"/>
        <v>0</v>
      </c>
      <c r="H345" s="4" t="str">
        <f t="shared" si="11"/>
        <v>，3914623</v>
      </c>
      <c r="I345" s="4" t="str">
        <f>VLOOKUP(A345,HOP!A:U,21,0)</f>
        <v>直连</v>
      </c>
    </row>
    <row r="346" s="4" customFormat="1" hidden="1" spans="1:9">
      <c r="A346" s="5">
        <v>999226745334591</v>
      </c>
      <c r="B346" s="6">
        <v>45182</v>
      </c>
      <c r="C346" s="6">
        <v>45183</v>
      </c>
      <c r="D346" s="4">
        <v>851.98</v>
      </c>
      <c r="E346" s="4" t="str">
        <f>VLOOKUP(A346,HOP!A:L,12,0)</f>
        <v>851.98</v>
      </c>
      <c r="F346" s="4" t="str">
        <f>VLOOKUP(A346,HOP!A:C,3,0)</f>
        <v>3914639</v>
      </c>
      <c r="G346" s="4">
        <f t="shared" si="10"/>
        <v>0</v>
      </c>
      <c r="H346" s="4" t="str">
        <f t="shared" si="11"/>
        <v>，3914639</v>
      </c>
      <c r="I346" s="4" t="str">
        <f>VLOOKUP(A346,HOP!A:U,21,0)</f>
        <v>直采</v>
      </c>
    </row>
    <row r="347" s="4" customFormat="1" hidden="1" spans="1:9">
      <c r="A347" s="5">
        <v>999226749031475</v>
      </c>
      <c r="B347" s="6">
        <v>45181</v>
      </c>
      <c r="C347" s="6">
        <v>45183</v>
      </c>
      <c r="D347" s="4">
        <v>1413.32</v>
      </c>
      <c r="E347" s="4" t="str">
        <f>VLOOKUP(A347,HOP!A:L,12,0)</f>
        <v>1413.32</v>
      </c>
      <c r="F347" s="4" t="str">
        <f>VLOOKUP(A347,HOP!A:C,3,0)</f>
        <v>3915574</v>
      </c>
      <c r="G347" s="4">
        <f t="shared" si="10"/>
        <v>0</v>
      </c>
      <c r="H347" s="4" t="str">
        <f t="shared" si="11"/>
        <v>，3915574</v>
      </c>
      <c r="I347" s="4" t="str">
        <f>VLOOKUP(A347,HOP!A:U,21,0)</f>
        <v>直连</v>
      </c>
    </row>
    <row r="348" s="4" customFormat="1" hidden="1" spans="1:9">
      <c r="A348" s="5">
        <v>999226749753494</v>
      </c>
      <c r="B348" s="6">
        <v>45181</v>
      </c>
      <c r="C348" s="6">
        <v>45183</v>
      </c>
      <c r="D348" s="4">
        <v>0</v>
      </c>
      <c r="E348" s="4" t="e">
        <f>VLOOKUP(A348,HOP!A:L,12,0)</f>
        <v>#N/A</v>
      </c>
      <c r="F348" s="4" t="e">
        <f>VLOOKUP(A348,HOP!A:C,3,0)</f>
        <v>#N/A</v>
      </c>
      <c r="G348" s="4" t="e">
        <f t="shared" si="10"/>
        <v>#N/A</v>
      </c>
      <c r="H348" s="4" t="e">
        <f t="shared" si="11"/>
        <v>#N/A</v>
      </c>
      <c r="I348" s="4" t="e">
        <f>VLOOKUP(A348,HOP!A:U,21,0)</f>
        <v>#N/A</v>
      </c>
    </row>
    <row r="349" s="4" customFormat="1" hidden="1" spans="1:9">
      <c r="A349" s="5">
        <v>999226750927652</v>
      </c>
      <c r="B349" s="6">
        <v>45181</v>
      </c>
      <c r="C349" s="6">
        <v>45183</v>
      </c>
      <c r="D349" s="4">
        <v>454.89</v>
      </c>
      <c r="E349" s="4" t="str">
        <f>VLOOKUP(A349,HOP!A:L,12,0)</f>
        <v>454.89</v>
      </c>
      <c r="F349" s="4" t="str">
        <f>VLOOKUP(A349,HOP!A:C,3,0)</f>
        <v>3916178</v>
      </c>
      <c r="G349" s="4">
        <f t="shared" si="10"/>
        <v>0</v>
      </c>
      <c r="H349" s="4" t="str">
        <f t="shared" si="11"/>
        <v>，3916178</v>
      </c>
      <c r="I349" s="4" t="str">
        <f>VLOOKUP(A349,HOP!A:U,21,0)</f>
        <v>直连</v>
      </c>
    </row>
    <row r="350" s="4" customFormat="1" hidden="1" spans="1:9">
      <c r="A350" s="5">
        <v>999226752488419</v>
      </c>
      <c r="B350" s="6">
        <v>45182</v>
      </c>
      <c r="C350" s="6">
        <v>45183</v>
      </c>
      <c r="D350" s="4">
        <v>2230.88</v>
      </c>
      <c r="E350" s="4" t="str">
        <f>VLOOKUP(A350,HOP!A:L,12,0)</f>
        <v>2230.88</v>
      </c>
      <c r="F350" s="4" t="str">
        <f>VLOOKUP(A350,HOP!A:C,3,0)</f>
        <v>3916905</v>
      </c>
      <c r="G350" s="4">
        <f t="shared" si="10"/>
        <v>0</v>
      </c>
      <c r="H350" s="4" t="str">
        <f t="shared" si="11"/>
        <v>，3916905</v>
      </c>
      <c r="I350" s="4" t="str">
        <f>VLOOKUP(A350,HOP!A:U,21,0)</f>
        <v>直连</v>
      </c>
    </row>
    <row r="351" s="4" customFormat="1" spans="1:9">
      <c r="A351" s="5">
        <v>999226752867839</v>
      </c>
      <c r="B351" s="6">
        <v>45182</v>
      </c>
      <c r="C351" s="6">
        <v>45183</v>
      </c>
      <c r="D351" s="4">
        <v>169.15</v>
      </c>
      <c r="E351" s="4" t="str">
        <f>VLOOKUP(A351,HOP!A:L,12,0)</f>
        <v>169.19</v>
      </c>
      <c r="F351" s="4" t="str">
        <f>VLOOKUP(A351,HOP!A:C,3,0)</f>
        <v>3917010</v>
      </c>
      <c r="G351" s="4">
        <f t="shared" si="10"/>
        <v>-0.039999999999992</v>
      </c>
      <c r="H351" s="4" t="str">
        <f t="shared" si="11"/>
        <v>，3917010</v>
      </c>
      <c r="I351" s="4" t="str">
        <f>VLOOKUP(A351,HOP!A:U,21,0)</f>
        <v>直连</v>
      </c>
    </row>
    <row r="352" s="4" customFormat="1" hidden="1" spans="1:9">
      <c r="A352" s="5">
        <v>26753073729</v>
      </c>
      <c r="B352" s="6">
        <v>45181</v>
      </c>
      <c r="C352" s="6">
        <v>45183</v>
      </c>
      <c r="D352" s="4">
        <v>5053.44</v>
      </c>
      <c r="E352" s="4" t="str">
        <f>VLOOKUP(A352,HOP!A:L,12,0)</f>
        <v>5053.44</v>
      </c>
      <c r="F352" s="4" t="str">
        <f>VLOOKUP(A352,HOP!A:C,3,0)</f>
        <v>3917196</v>
      </c>
      <c r="G352" s="4">
        <f t="shared" si="10"/>
        <v>0</v>
      </c>
      <c r="H352" s="4" t="str">
        <f t="shared" si="11"/>
        <v>，3917196</v>
      </c>
      <c r="I352" s="4" t="str">
        <f>VLOOKUP(A352,HOP!A:U,21,0)</f>
        <v>直连</v>
      </c>
    </row>
    <row r="353" s="4" customFormat="1" hidden="1" spans="1:9">
      <c r="A353" s="5">
        <v>999226754448757</v>
      </c>
      <c r="B353" s="6">
        <v>45181</v>
      </c>
      <c r="C353" s="6">
        <v>45183</v>
      </c>
      <c r="D353" s="4">
        <v>604.74</v>
      </c>
      <c r="E353" s="4" t="str">
        <f>VLOOKUP(A353,HOP!A:L,12,0)</f>
        <v>604.74</v>
      </c>
      <c r="F353" s="4" t="str">
        <f>VLOOKUP(A353,HOP!A:C,3,0)</f>
        <v>3917652</v>
      </c>
      <c r="G353" s="4">
        <f t="shared" si="10"/>
        <v>0</v>
      </c>
      <c r="H353" s="4" t="str">
        <f t="shared" si="11"/>
        <v>，3917652</v>
      </c>
      <c r="I353" s="4" t="str">
        <f>VLOOKUP(A353,HOP!A:U,21,0)</f>
        <v>直连</v>
      </c>
    </row>
    <row r="354" s="4" customFormat="1" hidden="1" spans="1:9">
      <c r="A354" s="5">
        <v>999226755101201</v>
      </c>
      <c r="B354" s="6">
        <v>45181</v>
      </c>
      <c r="C354" s="6">
        <v>45183</v>
      </c>
      <c r="D354" s="4">
        <v>1914.3</v>
      </c>
      <c r="E354" s="4" t="str">
        <f>VLOOKUP(A354,HOP!A:L,12,0)</f>
        <v>1914.30</v>
      </c>
      <c r="F354" s="4" t="str">
        <f>VLOOKUP(A354,HOP!A:C,3,0)</f>
        <v>3917910</v>
      </c>
      <c r="G354" s="4">
        <f t="shared" si="10"/>
        <v>0</v>
      </c>
      <c r="H354" s="4" t="str">
        <f t="shared" si="11"/>
        <v>，3917910</v>
      </c>
      <c r="I354" s="4" t="str">
        <f>VLOOKUP(A354,HOP!A:U,21,0)</f>
        <v>直连</v>
      </c>
    </row>
    <row r="355" s="4" customFormat="1" hidden="1" spans="1:9">
      <c r="A355" s="5">
        <v>999226755135462</v>
      </c>
      <c r="B355" s="6">
        <v>45182</v>
      </c>
      <c r="C355" s="6">
        <v>45183</v>
      </c>
      <c r="D355" s="4">
        <v>537.62</v>
      </c>
      <c r="E355" s="4" t="str">
        <f>VLOOKUP(A355,HOP!A:L,12,0)</f>
        <v>537.62</v>
      </c>
      <c r="F355" s="4" t="str">
        <f>VLOOKUP(A355,HOP!A:C,3,0)</f>
        <v>3917929</v>
      </c>
      <c r="G355" s="4">
        <f t="shared" si="10"/>
        <v>0</v>
      </c>
      <c r="H355" s="4" t="str">
        <f t="shared" si="11"/>
        <v>，3917929</v>
      </c>
      <c r="I355" s="4" t="str">
        <f>VLOOKUP(A355,HOP!A:U,21,0)</f>
        <v>直连</v>
      </c>
    </row>
    <row r="356" s="4" customFormat="1" spans="1:9">
      <c r="A356" s="5">
        <v>999226755201928</v>
      </c>
      <c r="B356" s="6">
        <v>45182</v>
      </c>
      <c r="C356" s="6">
        <v>45183</v>
      </c>
      <c r="D356" s="4">
        <v>737.44</v>
      </c>
      <c r="E356" s="4" t="str">
        <f>VLOOKUP(A356,HOP!A:L,12,0)</f>
        <v>737.45</v>
      </c>
      <c r="F356" s="4" t="str">
        <f>VLOOKUP(A356,HOP!A:C,3,0)</f>
        <v>3917975</v>
      </c>
      <c r="G356" s="4">
        <f t="shared" si="10"/>
        <v>-0.00999999999999091</v>
      </c>
      <c r="H356" s="4" t="str">
        <f t="shared" si="11"/>
        <v>，3917975</v>
      </c>
      <c r="I356" s="4" t="str">
        <f>VLOOKUP(A356,HOP!A:U,21,0)</f>
        <v>直连</v>
      </c>
    </row>
    <row r="357" s="4" customFormat="1" hidden="1" spans="1:9">
      <c r="A357" s="5">
        <v>999226755263065</v>
      </c>
      <c r="B357" s="6">
        <v>45181</v>
      </c>
      <c r="C357" s="6">
        <v>45183</v>
      </c>
      <c r="D357" s="4">
        <v>1799.08</v>
      </c>
      <c r="E357" s="4" t="str">
        <f>VLOOKUP(A357,HOP!A:L,12,0)</f>
        <v>1799.08</v>
      </c>
      <c r="F357" s="4" t="str">
        <f>VLOOKUP(A357,HOP!A:C,3,0)</f>
        <v>3918003</v>
      </c>
      <c r="G357" s="4">
        <f t="shared" si="10"/>
        <v>0</v>
      </c>
      <c r="H357" s="4" t="str">
        <f t="shared" si="11"/>
        <v>，3918003</v>
      </c>
      <c r="I357" s="4" t="str">
        <f>VLOOKUP(A357,HOP!A:U,21,0)</f>
        <v>直连</v>
      </c>
    </row>
    <row r="358" s="4" customFormat="1" hidden="1" spans="1:9">
      <c r="A358" s="5">
        <v>999226755403295</v>
      </c>
      <c r="B358" s="6">
        <v>45181</v>
      </c>
      <c r="C358" s="6">
        <v>45183</v>
      </c>
      <c r="D358" s="4">
        <v>2122.7</v>
      </c>
      <c r="E358" s="4" t="str">
        <f>VLOOKUP(A358,HOP!A:L,12,0)</f>
        <v>2122.70</v>
      </c>
      <c r="F358" s="4" t="str">
        <f>VLOOKUP(A358,HOP!A:C,3,0)</f>
        <v>3918069</v>
      </c>
      <c r="G358" s="4">
        <f t="shared" si="10"/>
        <v>0</v>
      </c>
      <c r="H358" s="4" t="str">
        <f t="shared" si="11"/>
        <v>，3918069</v>
      </c>
      <c r="I358" s="4" t="str">
        <f>VLOOKUP(A358,HOP!A:U,21,0)</f>
        <v>直连</v>
      </c>
    </row>
    <row r="359" s="4" customFormat="1" hidden="1" spans="1:9">
      <c r="A359" s="5">
        <v>999226755706486</v>
      </c>
      <c r="B359" s="6">
        <v>45181</v>
      </c>
      <c r="C359" s="6">
        <v>45183</v>
      </c>
      <c r="D359" s="4">
        <v>550.92</v>
      </c>
      <c r="E359" s="4" t="str">
        <f>VLOOKUP(A359,HOP!A:L,12,0)</f>
        <v>550.92</v>
      </c>
      <c r="F359" s="4" t="str">
        <f>VLOOKUP(A359,HOP!A:C,3,0)</f>
        <v>3918202</v>
      </c>
      <c r="G359" s="4">
        <f t="shared" si="10"/>
        <v>0</v>
      </c>
      <c r="H359" s="4" t="str">
        <f t="shared" si="11"/>
        <v>，3918202</v>
      </c>
      <c r="I359" s="4" t="str">
        <f>VLOOKUP(A359,HOP!A:U,21,0)</f>
        <v>直采</v>
      </c>
    </row>
    <row r="360" s="4" customFormat="1" hidden="1" spans="1:9">
      <c r="A360" s="5">
        <v>999226757817821</v>
      </c>
      <c r="B360" s="6">
        <v>45182</v>
      </c>
      <c r="C360" s="6">
        <v>45183</v>
      </c>
      <c r="D360" s="4">
        <v>391.04</v>
      </c>
      <c r="E360" s="4" t="str">
        <f>VLOOKUP(A360,HOP!A:L,12,0)</f>
        <v>391.04</v>
      </c>
      <c r="F360" s="4" t="str">
        <f>VLOOKUP(A360,HOP!A:C,3,0)</f>
        <v>3919119</v>
      </c>
      <c r="G360" s="4">
        <f t="shared" si="10"/>
        <v>0</v>
      </c>
      <c r="H360" s="4" t="str">
        <f t="shared" si="11"/>
        <v>，3919119</v>
      </c>
      <c r="I360" s="4" t="str">
        <f>VLOOKUP(A360,HOP!A:U,21,0)</f>
        <v>直连</v>
      </c>
    </row>
    <row r="361" s="4" customFormat="1" hidden="1" spans="1:9">
      <c r="A361" s="5">
        <v>999226757960300</v>
      </c>
      <c r="B361" s="6">
        <v>45182</v>
      </c>
      <c r="C361" s="6">
        <v>45183</v>
      </c>
      <c r="D361" s="4">
        <v>513.2</v>
      </c>
      <c r="E361" s="4" t="str">
        <f>VLOOKUP(A361,HOP!A:L,12,0)</f>
        <v>513.20</v>
      </c>
      <c r="F361" s="4" t="str">
        <f>VLOOKUP(A361,HOP!A:C,3,0)</f>
        <v>3919173</v>
      </c>
      <c r="G361" s="4">
        <f t="shared" si="10"/>
        <v>0</v>
      </c>
      <c r="H361" s="4" t="str">
        <f t="shared" si="11"/>
        <v>，3919173</v>
      </c>
      <c r="I361" s="4" t="str">
        <f>VLOOKUP(A361,HOP!A:U,21,0)</f>
        <v>直连</v>
      </c>
    </row>
    <row r="362" s="4" customFormat="1" hidden="1" spans="1:9">
      <c r="A362" s="5">
        <v>999226758307567</v>
      </c>
      <c r="B362" s="6">
        <v>45181</v>
      </c>
      <c r="C362" s="6">
        <v>45183</v>
      </c>
      <c r="D362" s="4">
        <v>2492</v>
      </c>
      <c r="E362" s="4" t="str">
        <f>VLOOKUP(A362,HOP!A:L,12,0)</f>
        <v>2492.00</v>
      </c>
      <c r="F362" s="4" t="str">
        <f>VLOOKUP(A362,HOP!A:C,3,0)</f>
        <v>3919411</v>
      </c>
      <c r="G362" s="4">
        <f t="shared" si="10"/>
        <v>0</v>
      </c>
      <c r="H362" s="4" t="str">
        <f t="shared" si="11"/>
        <v>，3919411</v>
      </c>
      <c r="I362" s="4" t="str">
        <f>VLOOKUP(A362,HOP!A:U,21,0)</f>
        <v>直连</v>
      </c>
    </row>
    <row r="363" s="4" customFormat="1" hidden="1" spans="1:9">
      <c r="A363" s="5">
        <v>999226758589130</v>
      </c>
      <c r="B363" s="6">
        <v>45181</v>
      </c>
      <c r="C363" s="6">
        <v>45183</v>
      </c>
      <c r="D363" s="4">
        <v>2517.5</v>
      </c>
      <c r="E363" s="4" t="str">
        <f>VLOOKUP(A363,HOP!A:L,12,0)</f>
        <v>2517.50</v>
      </c>
      <c r="F363" s="4" t="str">
        <f>VLOOKUP(A363,HOP!A:C,3,0)</f>
        <v>3919502</v>
      </c>
      <c r="G363" s="4">
        <f t="shared" si="10"/>
        <v>0</v>
      </c>
      <c r="H363" s="4" t="str">
        <f t="shared" si="11"/>
        <v>，3919502</v>
      </c>
      <c r="I363" s="4" t="str">
        <f>VLOOKUP(A363,HOP!A:U,21,0)</f>
        <v>直连</v>
      </c>
    </row>
    <row r="364" s="4" customFormat="1" hidden="1" spans="1:9">
      <c r="A364" s="5">
        <v>999226758908969</v>
      </c>
      <c r="B364" s="6">
        <v>45182</v>
      </c>
      <c r="C364" s="6">
        <v>45183</v>
      </c>
      <c r="D364" s="4">
        <v>1817.31</v>
      </c>
      <c r="E364" s="4" t="str">
        <f>VLOOKUP(A364,HOP!A:L,12,0)</f>
        <v>1817.31</v>
      </c>
      <c r="F364" s="4" t="str">
        <f>VLOOKUP(A364,HOP!A:C,3,0)</f>
        <v>3919696</v>
      </c>
      <c r="G364" s="4">
        <f t="shared" si="10"/>
        <v>0</v>
      </c>
      <c r="H364" s="4" t="str">
        <f t="shared" si="11"/>
        <v>，3919696</v>
      </c>
      <c r="I364" s="4" t="str">
        <f>VLOOKUP(A364,HOP!A:U,21,0)</f>
        <v>直连</v>
      </c>
    </row>
    <row r="365" s="4" customFormat="1" hidden="1" spans="1:9">
      <c r="A365" s="5">
        <v>999226759744755</v>
      </c>
      <c r="B365" s="6">
        <v>45182</v>
      </c>
      <c r="C365" s="6">
        <v>45183</v>
      </c>
      <c r="D365" s="4">
        <v>812.29</v>
      </c>
      <c r="E365" s="4" t="str">
        <f>VLOOKUP(A365,HOP!A:L,12,0)</f>
        <v>812.29</v>
      </c>
      <c r="F365" s="4" t="str">
        <f>VLOOKUP(A365,HOP!A:C,3,0)</f>
        <v>3920029</v>
      </c>
      <c r="G365" s="4">
        <f t="shared" si="10"/>
        <v>0</v>
      </c>
      <c r="H365" s="4" t="str">
        <f t="shared" si="11"/>
        <v>，3920029</v>
      </c>
      <c r="I365" s="4" t="str">
        <f>VLOOKUP(A365,HOP!A:U,21,0)</f>
        <v>直连</v>
      </c>
    </row>
    <row r="366" s="4" customFormat="1" hidden="1" spans="1:9">
      <c r="A366" s="5">
        <v>999226760055731</v>
      </c>
      <c r="B366" s="6">
        <v>45182</v>
      </c>
      <c r="C366" s="6">
        <v>45183</v>
      </c>
      <c r="D366" s="4">
        <v>293.27</v>
      </c>
      <c r="E366" s="4" t="str">
        <f>VLOOKUP(A366,HOP!A:L,12,0)</f>
        <v>293.27</v>
      </c>
      <c r="F366" s="4" t="str">
        <f>VLOOKUP(A366,HOP!A:C,3,0)</f>
        <v>3920077</v>
      </c>
      <c r="G366" s="4">
        <f t="shared" si="10"/>
        <v>0</v>
      </c>
      <c r="H366" s="4" t="str">
        <f t="shared" si="11"/>
        <v>，3920077</v>
      </c>
      <c r="I366" s="4" t="str">
        <f>VLOOKUP(A366,HOP!A:U,21,0)</f>
        <v>直连</v>
      </c>
    </row>
    <row r="367" s="4" customFormat="1" hidden="1" spans="1:9">
      <c r="A367" s="5">
        <v>999226760190128</v>
      </c>
      <c r="B367" s="6">
        <v>45182</v>
      </c>
      <c r="C367" s="6">
        <v>45183</v>
      </c>
      <c r="D367" s="4">
        <v>379.62</v>
      </c>
      <c r="E367" s="4" t="str">
        <f>VLOOKUP(A367,HOP!A:L,12,0)</f>
        <v>379.62</v>
      </c>
      <c r="F367" s="4" t="str">
        <f>VLOOKUP(A367,HOP!A:C,3,0)</f>
        <v>3920093</v>
      </c>
      <c r="G367" s="4">
        <f t="shared" si="10"/>
        <v>0</v>
      </c>
      <c r="H367" s="4" t="str">
        <f t="shared" si="11"/>
        <v>，3920093</v>
      </c>
      <c r="I367" s="4" t="str">
        <f>VLOOKUP(A367,HOP!A:U,21,0)</f>
        <v>直连</v>
      </c>
    </row>
    <row r="368" s="4" customFormat="1" hidden="1" spans="1:9">
      <c r="A368" s="5">
        <v>999226760505273</v>
      </c>
      <c r="B368" s="6">
        <v>45182</v>
      </c>
      <c r="C368" s="6">
        <v>45183</v>
      </c>
      <c r="D368" s="4">
        <v>1637.54</v>
      </c>
      <c r="E368" s="4" t="str">
        <f>VLOOKUP(A368,HOP!A:L,12,0)</f>
        <v>1637.54</v>
      </c>
      <c r="F368" s="4" t="str">
        <f>VLOOKUP(A368,HOP!A:C,3,0)</f>
        <v>3920129</v>
      </c>
      <c r="G368" s="4">
        <f t="shared" si="10"/>
        <v>0</v>
      </c>
      <c r="H368" s="4" t="str">
        <f t="shared" si="11"/>
        <v>，3920129</v>
      </c>
      <c r="I368" s="4" t="str">
        <f>VLOOKUP(A368,HOP!A:U,21,0)</f>
        <v>直连</v>
      </c>
    </row>
    <row r="369" s="4" customFormat="1" hidden="1" spans="1:9">
      <c r="A369" s="5">
        <v>999226760955307</v>
      </c>
      <c r="B369" s="6">
        <v>45182</v>
      </c>
      <c r="C369" s="6">
        <v>45183</v>
      </c>
      <c r="D369" s="4">
        <v>753.92</v>
      </c>
      <c r="E369" s="4" t="str">
        <f>VLOOKUP(A369,HOP!A:L,12,0)</f>
        <v>753.92</v>
      </c>
      <c r="F369" s="4" t="str">
        <f>VLOOKUP(A369,HOP!A:C,3,0)</f>
        <v>3920425</v>
      </c>
      <c r="G369" s="4">
        <f t="shared" si="10"/>
        <v>0</v>
      </c>
      <c r="H369" s="4" t="str">
        <f t="shared" si="11"/>
        <v>，3920425</v>
      </c>
      <c r="I369" s="4" t="str">
        <f>VLOOKUP(A369,HOP!A:U,21,0)</f>
        <v>直连</v>
      </c>
    </row>
    <row r="370" s="4" customFormat="1" hidden="1" spans="1:9">
      <c r="A370" s="5">
        <v>999226761377080</v>
      </c>
      <c r="B370" s="6">
        <v>45182</v>
      </c>
      <c r="C370" s="6">
        <v>45183</v>
      </c>
      <c r="D370" s="4">
        <v>236.94</v>
      </c>
      <c r="E370" s="4" t="str">
        <f>VLOOKUP(A370,HOP!A:L,12,0)</f>
        <v>236.94</v>
      </c>
      <c r="F370" s="4" t="str">
        <f>VLOOKUP(A370,HOP!A:C,3,0)</f>
        <v>3920678</v>
      </c>
      <c r="G370" s="4">
        <f t="shared" si="10"/>
        <v>0</v>
      </c>
      <c r="H370" s="4" t="str">
        <f t="shared" si="11"/>
        <v>，3920678</v>
      </c>
      <c r="I370" s="4" t="str">
        <f>VLOOKUP(A370,HOP!A:U,21,0)</f>
        <v>直连</v>
      </c>
    </row>
    <row r="371" s="4" customFormat="1" hidden="1" spans="1:9">
      <c r="A371" s="5">
        <v>999226761522581</v>
      </c>
      <c r="B371" s="6">
        <v>45182</v>
      </c>
      <c r="C371" s="6">
        <v>45183</v>
      </c>
      <c r="D371" s="4">
        <v>133.62</v>
      </c>
      <c r="E371" s="4" t="str">
        <f>VLOOKUP(A371,HOP!A:L,12,0)</f>
        <v>133.62</v>
      </c>
      <c r="F371" s="4" t="str">
        <f>VLOOKUP(A371,HOP!A:C,3,0)</f>
        <v>3920709</v>
      </c>
      <c r="G371" s="4">
        <f t="shared" si="10"/>
        <v>0</v>
      </c>
      <c r="H371" s="4" t="str">
        <f t="shared" si="11"/>
        <v>，3920709</v>
      </c>
      <c r="I371" s="4" t="str">
        <f>VLOOKUP(A371,HOP!A:U,21,0)</f>
        <v>直连</v>
      </c>
    </row>
    <row r="372" s="4" customFormat="1" hidden="1" spans="1:9">
      <c r="A372" s="5">
        <v>999226762317107</v>
      </c>
      <c r="B372" s="6">
        <v>45182</v>
      </c>
      <c r="C372" s="6">
        <v>45183</v>
      </c>
      <c r="D372" s="4">
        <v>5720.26</v>
      </c>
      <c r="E372" s="4" t="str">
        <f>VLOOKUP(A372,HOP!A:L,12,0)</f>
        <v>5720.26</v>
      </c>
      <c r="F372" s="4" t="str">
        <f>VLOOKUP(A372,HOP!A:C,3,0)</f>
        <v>3921174</v>
      </c>
      <c r="G372" s="4">
        <f t="shared" si="10"/>
        <v>0</v>
      </c>
      <c r="H372" s="4" t="str">
        <f t="shared" si="11"/>
        <v>，3921174</v>
      </c>
      <c r="I372" s="4" t="str">
        <f>VLOOKUP(A372,HOP!A:U,21,0)</f>
        <v>直连</v>
      </c>
    </row>
    <row r="373" s="4" customFormat="1" hidden="1" spans="1:9">
      <c r="A373" s="5">
        <v>999226762391655</v>
      </c>
      <c r="B373" s="6">
        <v>45182</v>
      </c>
      <c r="C373" s="6">
        <v>45183</v>
      </c>
      <c r="D373" s="4">
        <v>437.74</v>
      </c>
      <c r="E373" s="4" t="str">
        <f>VLOOKUP(A373,HOP!A:L,12,0)</f>
        <v>437.74</v>
      </c>
      <c r="F373" s="4" t="str">
        <f>VLOOKUP(A373,HOP!A:C,3,0)</f>
        <v>3921199</v>
      </c>
      <c r="G373" s="4">
        <f t="shared" si="10"/>
        <v>0</v>
      </c>
      <c r="H373" s="4" t="str">
        <f t="shared" si="11"/>
        <v>，3921199</v>
      </c>
      <c r="I373" s="4" t="str">
        <f>VLOOKUP(A373,HOP!A:U,21,0)</f>
        <v>直连</v>
      </c>
    </row>
    <row r="374" s="4" customFormat="1" hidden="1" spans="1:9">
      <c r="A374" s="5">
        <v>999226762439245</v>
      </c>
      <c r="B374" s="6">
        <v>45182</v>
      </c>
      <c r="C374" s="6">
        <v>45183</v>
      </c>
      <c r="D374" s="4">
        <v>250.09</v>
      </c>
      <c r="E374" s="4" t="str">
        <f>VLOOKUP(A374,HOP!A:L,12,0)</f>
        <v>250.09</v>
      </c>
      <c r="F374" s="4" t="str">
        <f>VLOOKUP(A374,HOP!A:C,3,0)</f>
        <v>3921213</v>
      </c>
      <c r="G374" s="4">
        <f t="shared" si="10"/>
        <v>0</v>
      </c>
      <c r="H374" s="4" t="str">
        <f t="shared" si="11"/>
        <v>，3921213</v>
      </c>
      <c r="I374" s="4" t="str">
        <f>VLOOKUP(A374,HOP!A:U,21,0)</f>
        <v>直连</v>
      </c>
    </row>
    <row r="375" s="4" customFormat="1" hidden="1" spans="1:9">
      <c r="A375" s="5">
        <v>999226762637385</v>
      </c>
      <c r="B375" s="6">
        <v>45182</v>
      </c>
      <c r="C375" s="6">
        <v>45183</v>
      </c>
      <c r="D375" s="4">
        <v>4098.56</v>
      </c>
      <c r="E375" s="4" t="str">
        <f>VLOOKUP(A375,HOP!A:L,12,0)</f>
        <v>4098.56</v>
      </c>
      <c r="F375" s="4" t="str">
        <f>VLOOKUP(A375,HOP!A:C,3,0)</f>
        <v>3921267</v>
      </c>
      <c r="G375" s="4">
        <f t="shared" si="10"/>
        <v>0</v>
      </c>
      <c r="H375" s="4" t="str">
        <f t="shared" si="11"/>
        <v>，3921267</v>
      </c>
      <c r="I375" s="4" t="str">
        <f>VLOOKUP(A375,HOP!A:U,21,0)</f>
        <v>直连</v>
      </c>
    </row>
    <row r="376" s="4" customFormat="1" hidden="1" spans="1:9">
      <c r="A376" s="5">
        <v>999226763097144</v>
      </c>
      <c r="B376" s="6">
        <v>45182</v>
      </c>
      <c r="C376" s="6">
        <v>45183</v>
      </c>
      <c r="D376" s="4">
        <v>141.62</v>
      </c>
      <c r="E376" s="4" t="str">
        <f>VLOOKUP(A376,HOP!A:L,12,0)</f>
        <v>141.62</v>
      </c>
      <c r="F376" s="4" t="str">
        <f>VLOOKUP(A376,HOP!A:C,3,0)</f>
        <v>3921642</v>
      </c>
      <c r="G376" s="4">
        <f t="shared" si="10"/>
        <v>0</v>
      </c>
      <c r="H376" s="4" t="str">
        <f t="shared" si="11"/>
        <v>，3921642</v>
      </c>
      <c r="I376" s="4" t="str">
        <f>VLOOKUP(A376,HOP!A:U,21,0)</f>
        <v>直连</v>
      </c>
    </row>
    <row r="377" s="4" customFormat="1" hidden="1" spans="1:9">
      <c r="A377" s="5">
        <v>999226763424490</v>
      </c>
      <c r="B377" s="6">
        <v>45182</v>
      </c>
      <c r="C377" s="6">
        <v>45183</v>
      </c>
      <c r="D377" s="4">
        <v>358.63</v>
      </c>
      <c r="E377" s="4" t="str">
        <f>VLOOKUP(A377,HOP!A:L,12,0)</f>
        <v>358.63</v>
      </c>
      <c r="F377" s="4" t="str">
        <f>VLOOKUP(A377,HOP!A:C,3,0)</f>
        <v>3921952</v>
      </c>
      <c r="G377" s="4">
        <f t="shared" si="10"/>
        <v>0</v>
      </c>
      <c r="H377" s="4" t="str">
        <f t="shared" si="11"/>
        <v>，3921952</v>
      </c>
      <c r="I377" s="4" t="str">
        <f>VLOOKUP(A377,HOP!A:U,21,0)</f>
        <v>直连</v>
      </c>
    </row>
    <row r="378" s="4" customFormat="1" hidden="1" spans="1:9">
      <c r="A378" s="5">
        <v>999226763529959</v>
      </c>
      <c r="B378" s="6">
        <v>45182</v>
      </c>
      <c r="C378" s="6">
        <v>45183</v>
      </c>
      <c r="D378" s="4">
        <v>169.48</v>
      </c>
      <c r="E378" s="4" t="str">
        <f>VLOOKUP(A378,HOP!A:L,12,0)</f>
        <v>169.48</v>
      </c>
      <c r="F378" s="4" t="str">
        <f>VLOOKUP(A378,HOP!A:C,3,0)</f>
        <v>3921998</v>
      </c>
      <c r="G378" s="4">
        <f t="shared" si="10"/>
        <v>0</v>
      </c>
      <c r="H378" s="4" t="str">
        <f t="shared" si="11"/>
        <v>，3921998</v>
      </c>
      <c r="I378" s="4" t="str">
        <f>VLOOKUP(A378,HOP!A:U,21,0)</f>
        <v>直连</v>
      </c>
    </row>
    <row r="379" s="4" customFormat="1" hidden="1" spans="1:9">
      <c r="A379" s="5">
        <v>999226764023464</v>
      </c>
      <c r="B379" s="6">
        <v>45182</v>
      </c>
      <c r="C379" s="6">
        <v>45183</v>
      </c>
      <c r="D379" s="4">
        <v>392.09</v>
      </c>
      <c r="E379" s="4" t="str">
        <f>VLOOKUP(A379,HOP!A:L,12,0)</f>
        <v>392.09</v>
      </c>
      <c r="F379" s="4" t="str">
        <f>VLOOKUP(A379,HOP!A:C,3,0)</f>
        <v>3922262</v>
      </c>
      <c r="G379" s="4">
        <f t="shared" si="10"/>
        <v>0</v>
      </c>
      <c r="H379" s="4" t="str">
        <f t="shared" si="11"/>
        <v>，3922262</v>
      </c>
      <c r="I379" s="4" t="str">
        <f>VLOOKUP(A379,HOP!A:U,21,0)</f>
        <v>直连</v>
      </c>
    </row>
    <row r="380" s="4" customFormat="1" hidden="1" spans="1:9">
      <c r="A380" s="5">
        <v>999226764764663</v>
      </c>
      <c r="B380" s="6">
        <v>45182</v>
      </c>
      <c r="C380" s="6">
        <v>45183</v>
      </c>
      <c r="D380" s="4">
        <v>376.19</v>
      </c>
      <c r="E380" s="4" t="str">
        <f>VLOOKUP(A380,HOP!A:L,12,0)</f>
        <v>376.19</v>
      </c>
      <c r="F380" s="4" t="str">
        <f>VLOOKUP(A380,HOP!A:C,3,0)</f>
        <v>3922555</v>
      </c>
      <c r="G380" s="4">
        <f t="shared" si="10"/>
        <v>0</v>
      </c>
      <c r="H380" s="4" t="str">
        <f t="shared" si="11"/>
        <v>，3922555</v>
      </c>
      <c r="I380" s="4" t="str">
        <f>VLOOKUP(A380,HOP!A:U,21,0)</f>
        <v>直连</v>
      </c>
    </row>
    <row r="381" s="4" customFormat="1" hidden="1" spans="1:9">
      <c r="A381" s="5">
        <v>999226765039593</v>
      </c>
      <c r="B381" s="6">
        <v>45182</v>
      </c>
      <c r="C381" s="6">
        <v>45183</v>
      </c>
      <c r="D381" s="4">
        <v>709.4</v>
      </c>
      <c r="E381" s="4" t="str">
        <f>VLOOKUP(A381,HOP!A:L,12,0)</f>
        <v>709.40</v>
      </c>
      <c r="F381" s="4" t="str">
        <f>VLOOKUP(A381,HOP!A:C,3,0)</f>
        <v>3922718</v>
      </c>
      <c r="G381" s="4">
        <f t="shared" si="10"/>
        <v>0</v>
      </c>
      <c r="H381" s="4" t="str">
        <f t="shared" si="11"/>
        <v>，3922718</v>
      </c>
      <c r="I381" s="4" t="str">
        <f>VLOOKUP(A381,HOP!A:U,21,0)</f>
        <v>直连</v>
      </c>
    </row>
    <row r="382" s="4" customFormat="1" hidden="1" spans="1:9">
      <c r="A382" s="5">
        <v>999226765678371</v>
      </c>
      <c r="B382" s="6">
        <v>45182</v>
      </c>
      <c r="C382" s="6">
        <v>45183</v>
      </c>
      <c r="D382" s="4">
        <v>1913.35</v>
      </c>
      <c r="E382" s="4" t="str">
        <f>VLOOKUP(A382,HOP!A:L,12,0)</f>
        <v>1913.35</v>
      </c>
      <c r="F382" s="4" t="str">
        <f>VLOOKUP(A382,HOP!A:C,3,0)</f>
        <v>3923154</v>
      </c>
      <c r="G382" s="4">
        <f t="shared" si="10"/>
        <v>0</v>
      </c>
      <c r="H382" s="4" t="str">
        <f t="shared" si="11"/>
        <v>，3923154</v>
      </c>
      <c r="I382" s="4" t="str">
        <f>VLOOKUP(A382,HOP!A:U,21,0)</f>
        <v>直连</v>
      </c>
    </row>
    <row r="383" s="4" customFormat="1" hidden="1" spans="1:9">
      <c r="A383" s="5">
        <v>999226766687017</v>
      </c>
      <c r="B383" s="6">
        <v>45182</v>
      </c>
      <c r="C383" s="6">
        <v>45183</v>
      </c>
      <c r="D383" s="4">
        <v>3288.88</v>
      </c>
      <c r="E383" s="4" t="str">
        <f>VLOOKUP(A383,HOP!A:L,12,0)</f>
        <v>3288.88</v>
      </c>
      <c r="F383" s="4" t="str">
        <f>VLOOKUP(A383,HOP!A:C,3,0)</f>
        <v>3923658</v>
      </c>
      <c r="G383" s="4">
        <f t="shared" si="10"/>
        <v>0</v>
      </c>
      <c r="H383" s="4" t="str">
        <f t="shared" si="11"/>
        <v>，3923658</v>
      </c>
      <c r="I383" s="4" t="str">
        <f>VLOOKUP(A383,HOP!A:U,21,0)</f>
        <v>直连</v>
      </c>
    </row>
    <row r="384" s="4" customFormat="1" hidden="1" spans="1:9">
      <c r="A384" s="5">
        <v>999226766953050</v>
      </c>
      <c r="B384" s="6">
        <v>45182</v>
      </c>
      <c r="C384" s="6">
        <v>45183</v>
      </c>
      <c r="D384" s="4">
        <v>474.55</v>
      </c>
      <c r="E384" s="4" t="str">
        <f>VLOOKUP(A384,HOP!A:L,12,0)</f>
        <v>474.55</v>
      </c>
      <c r="F384" s="4" t="str">
        <f>VLOOKUP(A384,HOP!A:C,3,0)</f>
        <v>3923868</v>
      </c>
      <c r="G384" s="4">
        <f t="shared" si="10"/>
        <v>0</v>
      </c>
      <c r="H384" s="4" t="str">
        <f t="shared" si="11"/>
        <v>，3923868</v>
      </c>
      <c r="I384" s="4" t="str">
        <f>VLOOKUP(A384,HOP!A:U,21,0)</f>
        <v>直连</v>
      </c>
    </row>
    <row r="385" s="4" customFormat="1" hidden="1" spans="1:9">
      <c r="A385" s="5">
        <v>999226767547658</v>
      </c>
      <c r="B385" s="6">
        <v>45182</v>
      </c>
      <c r="C385" s="6">
        <v>45183</v>
      </c>
      <c r="D385" s="4">
        <v>318.76</v>
      </c>
      <c r="E385" s="4" t="str">
        <f>VLOOKUP(A385,HOP!A:L,12,0)</f>
        <v>318.76</v>
      </c>
      <c r="F385" s="4" t="str">
        <f>VLOOKUP(A385,HOP!A:C,3,0)</f>
        <v>3924182</v>
      </c>
      <c r="G385" s="4">
        <f t="shared" si="10"/>
        <v>0</v>
      </c>
      <c r="H385" s="4" t="str">
        <f t="shared" si="11"/>
        <v>，3924182</v>
      </c>
      <c r="I385" s="4" t="str">
        <f>VLOOKUP(A385,HOP!A:U,21,0)</f>
        <v>直连</v>
      </c>
    </row>
    <row r="386" s="4" customFormat="1" hidden="1" spans="1:9">
      <c r="A386" s="5">
        <v>999226767834851</v>
      </c>
      <c r="B386" s="6">
        <v>45182</v>
      </c>
      <c r="C386" s="6">
        <v>45183</v>
      </c>
      <c r="D386" s="4">
        <v>1616.46</v>
      </c>
      <c r="E386" s="4" t="str">
        <f>VLOOKUP(A386,HOP!A:L,12,0)</f>
        <v>1616.46</v>
      </c>
      <c r="F386" s="4" t="str">
        <f>VLOOKUP(A386,HOP!A:C,3,0)</f>
        <v>3924259</v>
      </c>
      <c r="G386" s="4">
        <f t="shared" si="10"/>
        <v>0</v>
      </c>
      <c r="H386" s="4" t="str">
        <f t="shared" si="11"/>
        <v>，3924259</v>
      </c>
      <c r="I386" s="4" t="str">
        <f>VLOOKUP(A386,HOP!A:U,21,0)</f>
        <v>直连</v>
      </c>
    </row>
    <row r="387" s="4" customFormat="1" hidden="1" spans="1:9">
      <c r="A387" s="5">
        <v>999226768046713</v>
      </c>
      <c r="B387" s="6">
        <v>45182</v>
      </c>
      <c r="C387" s="6">
        <v>45183</v>
      </c>
      <c r="D387" s="4">
        <v>228.99</v>
      </c>
      <c r="E387" s="4" t="str">
        <f>VLOOKUP(A387,HOP!A:L,12,0)</f>
        <v>228.99</v>
      </c>
      <c r="F387" s="4" t="str">
        <f>VLOOKUP(A387,HOP!A:C,3,0)</f>
        <v>3924468</v>
      </c>
      <c r="G387" s="4">
        <f t="shared" ref="G387:G450" si="12">D387-E387</f>
        <v>0</v>
      </c>
      <c r="H387" s="4" t="str">
        <f t="shared" ref="H387:H450" si="13">$H$1&amp;F387</f>
        <v>，3924468</v>
      </c>
      <c r="I387" s="4" t="str">
        <f>VLOOKUP(A387,HOP!A:U,21,0)</f>
        <v>直连</v>
      </c>
    </row>
    <row r="388" s="4" customFormat="1" hidden="1" spans="1:9">
      <c r="A388" s="5">
        <v>999226768340642</v>
      </c>
      <c r="B388" s="6">
        <v>45182</v>
      </c>
      <c r="C388" s="6">
        <v>45183</v>
      </c>
      <c r="D388" s="4">
        <v>323.92</v>
      </c>
      <c r="E388" s="4" t="str">
        <f>VLOOKUP(A388,HOP!A:L,12,0)</f>
        <v>323.92</v>
      </c>
      <c r="F388" s="4" t="str">
        <f>VLOOKUP(A388,HOP!A:C,3,0)</f>
        <v>3924564</v>
      </c>
      <c r="G388" s="4">
        <f t="shared" si="12"/>
        <v>0</v>
      </c>
      <c r="H388" s="4" t="str">
        <f t="shared" si="13"/>
        <v>，3924564</v>
      </c>
      <c r="I388" s="4" t="str">
        <f>VLOOKUP(A388,HOP!A:U,21,0)</f>
        <v>直连</v>
      </c>
    </row>
    <row r="389" s="4" customFormat="1" hidden="1" spans="1:9">
      <c r="A389" s="5">
        <v>999226768426110</v>
      </c>
      <c r="B389" s="6">
        <v>45182</v>
      </c>
      <c r="C389" s="6">
        <v>45183</v>
      </c>
      <c r="D389" s="4">
        <v>951.12</v>
      </c>
      <c r="E389" s="4" t="str">
        <f>VLOOKUP(A389,HOP!A:L,12,0)</f>
        <v>951.12</v>
      </c>
      <c r="F389" s="4" t="str">
        <f>VLOOKUP(A389,HOP!A:C,3,0)</f>
        <v>3924696</v>
      </c>
      <c r="G389" s="4">
        <f t="shared" si="12"/>
        <v>0</v>
      </c>
      <c r="H389" s="4" t="str">
        <f t="shared" si="13"/>
        <v>，3924696</v>
      </c>
      <c r="I389" s="4" t="str">
        <f>VLOOKUP(A389,HOP!A:U,21,0)</f>
        <v>直连</v>
      </c>
    </row>
    <row r="390" s="4" customFormat="1" hidden="1" spans="1:9">
      <c r="A390" s="5">
        <v>999226768646917</v>
      </c>
      <c r="B390" s="6">
        <v>45182</v>
      </c>
      <c r="C390" s="6">
        <v>45183</v>
      </c>
      <c r="D390" s="4">
        <v>614.24</v>
      </c>
      <c r="E390" s="4" t="str">
        <f>VLOOKUP(A390,HOP!A:L,12,0)</f>
        <v>614.24</v>
      </c>
      <c r="F390" s="4" t="str">
        <f>VLOOKUP(A390,HOP!A:C,3,0)</f>
        <v>3924781</v>
      </c>
      <c r="G390" s="4">
        <f t="shared" si="12"/>
        <v>0</v>
      </c>
      <c r="H390" s="4" t="str">
        <f t="shared" si="13"/>
        <v>，3924781</v>
      </c>
      <c r="I390" s="4" t="str">
        <f>VLOOKUP(A390,HOP!A:U,21,0)</f>
        <v>直连</v>
      </c>
    </row>
    <row r="391" s="4" customFormat="1" hidden="1" spans="1:9">
      <c r="A391" s="5">
        <v>999226768697453</v>
      </c>
      <c r="B391" s="6">
        <v>45182</v>
      </c>
      <c r="C391" s="6">
        <v>45183</v>
      </c>
      <c r="D391" s="4">
        <v>689.34</v>
      </c>
      <c r="E391" s="4" t="str">
        <f>VLOOKUP(A391,HOP!A:L,12,0)</f>
        <v>689.34</v>
      </c>
      <c r="F391" s="4" t="str">
        <f>VLOOKUP(A391,HOP!A:C,3,0)</f>
        <v>3924796</v>
      </c>
      <c r="G391" s="4">
        <f t="shared" si="12"/>
        <v>0</v>
      </c>
      <c r="H391" s="4" t="str">
        <f t="shared" si="13"/>
        <v>，3924796</v>
      </c>
      <c r="I391" s="4" t="str">
        <f>VLOOKUP(A391,HOP!A:U,21,0)</f>
        <v>直连</v>
      </c>
    </row>
    <row r="392" s="4" customFormat="1" hidden="1" spans="1:9">
      <c r="A392" s="5">
        <v>999226769101504</v>
      </c>
      <c r="B392" s="6">
        <v>45182</v>
      </c>
      <c r="C392" s="6">
        <v>45183</v>
      </c>
      <c r="D392" s="4">
        <v>628.32</v>
      </c>
      <c r="E392" s="4" t="str">
        <f>VLOOKUP(A392,HOP!A:L,12,0)</f>
        <v>628.32</v>
      </c>
      <c r="F392" s="4" t="str">
        <f>VLOOKUP(A392,HOP!A:C,3,0)</f>
        <v>3925012</v>
      </c>
      <c r="G392" s="4">
        <f t="shared" si="12"/>
        <v>0</v>
      </c>
      <c r="H392" s="4" t="str">
        <f t="shared" si="13"/>
        <v>，3925012</v>
      </c>
      <c r="I392" s="4" t="str">
        <f>VLOOKUP(A392,HOP!A:U,21,0)</f>
        <v>直连</v>
      </c>
    </row>
    <row r="393" s="4" customFormat="1" hidden="1" spans="1:9">
      <c r="A393" s="5">
        <v>999226769299572</v>
      </c>
      <c r="B393" s="6">
        <v>45182</v>
      </c>
      <c r="C393" s="6">
        <v>45183</v>
      </c>
      <c r="D393" s="4">
        <v>329.08</v>
      </c>
      <c r="E393" s="4" t="str">
        <f>VLOOKUP(A393,HOP!A:L,12,0)</f>
        <v>329.08</v>
      </c>
      <c r="F393" s="4" t="str">
        <f>VLOOKUP(A393,HOP!A:C,3,0)</f>
        <v>3925085</v>
      </c>
      <c r="G393" s="4">
        <f t="shared" si="12"/>
        <v>0</v>
      </c>
      <c r="H393" s="4" t="str">
        <f t="shared" si="13"/>
        <v>，3925085</v>
      </c>
      <c r="I393" s="4" t="str">
        <f>VLOOKUP(A393,HOP!A:U,21,0)</f>
        <v>直连</v>
      </c>
    </row>
    <row r="394" s="4" customFormat="1" hidden="1" spans="1:9">
      <c r="A394" s="5">
        <v>999226769339703</v>
      </c>
      <c r="B394" s="6">
        <v>45182</v>
      </c>
      <c r="C394" s="6">
        <v>45183</v>
      </c>
      <c r="D394" s="4">
        <v>144.77</v>
      </c>
      <c r="E394" s="4" t="str">
        <f>VLOOKUP(A394,HOP!A:L,12,0)</f>
        <v>144.77</v>
      </c>
      <c r="F394" s="4" t="str">
        <f>VLOOKUP(A394,HOP!A:C,3,0)</f>
        <v>3925101</v>
      </c>
      <c r="G394" s="4">
        <f t="shared" si="12"/>
        <v>0</v>
      </c>
      <c r="H394" s="4" t="str">
        <f t="shared" si="13"/>
        <v>，3925101</v>
      </c>
      <c r="I394" s="4" t="str">
        <f>VLOOKUP(A394,HOP!A:U,21,0)</f>
        <v>直连</v>
      </c>
    </row>
    <row r="395" s="4" customFormat="1" hidden="1" spans="1:9">
      <c r="A395" s="5">
        <v>999226770069530</v>
      </c>
      <c r="B395" s="6">
        <v>45182</v>
      </c>
      <c r="C395" s="6">
        <v>45183</v>
      </c>
      <c r="D395" s="4">
        <v>346.32</v>
      </c>
      <c r="E395" s="4" t="str">
        <f>VLOOKUP(A395,HOP!A:L,12,0)</f>
        <v>346.32</v>
      </c>
      <c r="F395" s="4" t="str">
        <f>VLOOKUP(A395,HOP!A:C,3,0)</f>
        <v>3925574</v>
      </c>
      <c r="G395" s="4">
        <f t="shared" si="12"/>
        <v>0</v>
      </c>
      <c r="H395" s="4" t="str">
        <f t="shared" si="13"/>
        <v>，3925574</v>
      </c>
      <c r="I395" s="4" t="str">
        <f>VLOOKUP(A395,HOP!A:U,21,0)</f>
        <v>直连</v>
      </c>
    </row>
    <row r="396" s="4" customFormat="1" hidden="1" spans="1:9">
      <c r="A396" s="5">
        <v>999226770423477</v>
      </c>
      <c r="B396" s="6">
        <v>45182</v>
      </c>
      <c r="C396" s="6">
        <v>45183</v>
      </c>
      <c r="D396" s="4">
        <v>945.24</v>
      </c>
      <c r="E396" s="4" t="str">
        <f>VLOOKUP(A396,HOP!A:L,12,0)</f>
        <v>945.24</v>
      </c>
      <c r="F396" s="4" t="str">
        <f>VLOOKUP(A396,HOP!A:C,3,0)</f>
        <v>3925664</v>
      </c>
      <c r="G396" s="4">
        <f t="shared" si="12"/>
        <v>0</v>
      </c>
      <c r="H396" s="4" t="str">
        <f t="shared" si="13"/>
        <v>，3925664</v>
      </c>
      <c r="I396" s="4" t="str">
        <f>VLOOKUP(A396,HOP!A:U,21,0)</f>
        <v>直连</v>
      </c>
    </row>
    <row r="397" s="4" customFormat="1" hidden="1" spans="1:9">
      <c r="A397" s="5">
        <v>999226770470322</v>
      </c>
      <c r="B397" s="6">
        <v>45182</v>
      </c>
      <c r="C397" s="6">
        <v>45183</v>
      </c>
      <c r="D397" s="4">
        <v>1569.16</v>
      </c>
      <c r="E397" s="4" t="str">
        <f>VLOOKUP(A397,HOP!A:L,12,0)</f>
        <v>1569.16</v>
      </c>
      <c r="F397" s="4" t="str">
        <f>VLOOKUP(A397,HOP!A:C,3,0)</f>
        <v>3925678</v>
      </c>
      <c r="G397" s="4">
        <f t="shared" si="12"/>
        <v>0</v>
      </c>
      <c r="H397" s="4" t="str">
        <f t="shared" si="13"/>
        <v>，3925678</v>
      </c>
      <c r="I397" s="4" t="str">
        <f>VLOOKUP(A397,HOP!A:U,21,0)</f>
        <v>直连</v>
      </c>
    </row>
    <row r="398" s="4" customFormat="1" hidden="1" spans="1:9">
      <c r="A398" s="5">
        <v>999226770648721</v>
      </c>
      <c r="B398" s="6">
        <v>45182</v>
      </c>
      <c r="C398" s="6">
        <v>45183</v>
      </c>
      <c r="D398" s="4">
        <v>274.65</v>
      </c>
      <c r="E398" s="4" t="str">
        <f>VLOOKUP(A398,HOP!A:L,12,0)</f>
        <v>274.65</v>
      </c>
      <c r="F398" s="4" t="str">
        <f>VLOOKUP(A398,HOP!A:C,3,0)</f>
        <v>3925897</v>
      </c>
      <c r="G398" s="4">
        <f t="shared" si="12"/>
        <v>0</v>
      </c>
      <c r="H398" s="4" t="str">
        <f t="shared" si="13"/>
        <v>，3925897</v>
      </c>
      <c r="I398" s="4" t="str">
        <f>VLOOKUP(A398,HOP!A:U,21,0)</f>
        <v>直连</v>
      </c>
    </row>
    <row r="399" s="4" customFormat="1" hidden="1" spans="1:9">
      <c r="A399" s="5">
        <v>999226771304141</v>
      </c>
      <c r="B399" s="6">
        <v>45182</v>
      </c>
      <c r="C399" s="6">
        <v>45183</v>
      </c>
      <c r="D399" s="4">
        <v>323.92</v>
      </c>
      <c r="E399" s="4" t="str">
        <f>VLOOKUP(A399,HOP!A:L,12,0)</f>
        <v>323.92</v>
      </c>
      <c r="F399" s="4" t="str">
        <f>VLOOKUP(A399,HOP!A:C,3,0)</f>
        <v>3926227</v>
      </c>
      <c r="G399" s="4">
        <f t="shared" si="12"/>
        <v>0</v>
      </c>
      <c r="H399" s="4" t="str">
        <f t="shared" si="13"/>
        <v>，3926227</v>
      </c>
      <c r="I399" s="4" t="str">
        <f>VLOOKUP(A399,HOP!A:U,21,0)</f>
        <v>直连</v>
      </c>
    </row>
    <row r="400" s="4" customFormat="1" hidden="1" spans="1:9">
      <c r="A400" s="5">
        <v>999226771715755</v>
      </c>
      <c r="B400" s="6">
        <v>45182</v>
      </c>
      <c r="C400" s="6">
        <v>45183</v>
      </c>
      <c r="D400" s="4">
        <v>138.93</v>
      </c>
      <c r="E400" s="4" t="str">
        <f>VLOOKUP(A400,HOP!A:L,12,0)</f>
        <v>138.93</v>
      </c>
      <c r="F400" s="4" t="str">
        <f>VLOOKUP(A400,HOP!A:C,3,0)</f>
        <v>3926506</v>
      </c>
      <c r="G400" s="4">
        <f t="shared" si="12"/>
        <v>0</v>
      </c>
      <c r="H400" s="4" t="str">
        <f t="shared" si="13"/>
        <v>，3926506</v>
      </c>
      <c r="I400" s="4" t="str">
        <f>VLOOKUP(A400,HOP!A:U,21,0)</f>
        <v>直连</v>
      </c>
    </row>
    <row r="401" s="4" customFormat="1" hidden="1" spans="1:9">
      <c r="A401" s="5">
        <v>999226772373847</v>
      </c>
      <c r="B401" s="6">
        <v>45182</v>
      </c>
      <c r="C401" s="6">
        <v>45183</v>
      </c>
      <c r="D401" s="4">
        <v>647.38</v>
      </c>
      <c r="E401" s="4" t="str">
        <f>VLOOKUP(A401,HOP!A:L,12,0)</f>
        <v>647.38</v>
      </c>
      <c r="F401" s="4" t="str">
        <f>VLOOKUP(A401,HOP!A:C,3,0)</f>
        <v>3926871</v>
      </c>
      <c r="G401" s="4">
        <f t="shared" si="12"/>
        <v>0</v>
      </c>
      <c r="H401" s="4" t="str">
        <f t="shared" si="13"/>
        <v>，3926871</v>
      </c>
      <c r="I401" s="4" t="str">
        <f>VLOOKUP(A401,HOP!A:U,21,0)</f>
        <v>直连</v>
      </c>
    </row>
    <row r="402" s="4" customFormat="1" hidden="1" spans="1:9">
      <c r="A402" s="5">
        <v>999226773306544</v>
      </c>
      <c r="B402" s="6">
        <v>45182</v>
      </c>
      <c r="C402" s="6">
        <v>45183</v>
      </c>
      <c r="D402" s="4">
        <v>369.68</v>
      </c>
      <c r="E402" s="4" t="str">
        <f>VLOOKUP(A402,HOP!A:L,12,0)</f>
        <v>369.68</v>
      </c>
      <c r="F402" s="4" t="str">
        <f>VLOOKUP(A402,HOP!A:C,3,0)</f>
        <v>3927371</v>
      </c>
      <c r="G402" s="4">
        <f t="shared" si="12"/>
        <v>0</v>
      </c>
      <c r="H402" s="4" t="str">
        <f t="shared" si="13"/>
        <v>，3927371</v>
      </c>
      <c r="I402" s="4" t="str">
        <f>VLOOKUP(A402,HOP!A:U,21,0)</f>
        <v>直连</v>
      </c>
    </row>
    <row r="403" s="4" customFormat="1" spans="1:10">
      <c r="A403" s="5">
        <v>999226646849539</v>
      </c>
      <c r="B403" s="6">
        <v>45178</v>
      </c>
      <c r="C403" s="6">
        <v>45179</v>
      </c>
      <c r="D403" s="4">
        <v>-305.31</v>
      </c>
      <c r="E403" s="4" t="e">
        <f>VLOOKUP(A403,HOP!A:L,12,0)</f>
        <v>#N/A</v>
      </c>
      <c r="F403" s="7">
        <v>3890893</v>
      </c>
      <c r="G403" s="4" t="e">
        <f t="shared" si="12"/>
        <v>#N/A</v>
      </c>
      <c r="H403" s="4" t="str">
        <f t="shared" si="13"/>
        <v>，3890893</v>
      </c>
      <c r="I403" s="4" t="s">
        <v>3139</v>
      </c>
      <c r="J403" s="4" t="s">
        <v>3141</v>
      </c>
    </row>
    <row r="404" s="4" customFormat="1" hidden="1" spans="1:9">
      <c r="A404" s="5">
        <v>999223699125041</v>
      </c>
      <c r="B404" s="6">
        <v>45183</v>
      </c>
      <c r="C404" s="6">
        <v>45184</v>
      </c>
      <c r="D404" s="4">
        <v>912</v>
      </c>
      <c r="E404" s="4" t="str">
        <f>VLOOKUP(A404,HOP!A:L,12,0)</f>
        <v>912.00</v>
      </c>
      <c r="F404" s="4" t="str">
        <f>VLOOKUP(A404,HOP!A:C,3,0)</f>
        <v>3238284</v>
      </c>
      <c r="G404" s="4">
        <f t="shared" si="12"/>
        <v>0</v>
      </c>
      <c r="H404" s="4" t="str">
        <f t="shared" si="13"/>
        <v>，3238284</v>
      </c>
      <c r="I404" s="4" t="str">
        <f>VLOOKUP(A404,HOP!A:U,21,0)</f>
        <v>直采</v>
      </c>
    </row>
    <row r="405" s="4" customFormat="1" hidden="1" spans="1:9">
      <c r="A405" s="5">
        <v>999224371400776</v>
      </c>
      <c r="B405" s="6">
        <v>45182</v>
      </c>
      <c r="C405" s="6">
        <v>45184</v>
      </c>
      <c r="D405" s="4">
        <v>1896</v>
      </c>
      <c r="E405" s="4" t="str">
        <f>VLOOKUP(A405,HOP!A:L,12,0)</f>
        <v>1896.00</v>
      </c>
      <c r="F405" s="4" t="str">
        <f>VLOOKUP(A405,HOP!A:C,3,0)</f>
        <v>3412330</v>
      </c>
      <c r="G405" s="4">
        <f t="shared" si="12"/>
        <v>0</v>
      </c>
      <c r="H405" s="4" t="str">
        <f t="shared" si="13"/>
        <v>，3412330</v>
      </c>
      <c r="I405" s="4" t="str">
        <f>VLOOKUP(A405,HOP!A:U,21,0)</f>
        <v>直连</v>
      </c>
    </row>
    <row r="406" s="4" customFormat="1" hidden="1" spans="1:9">
      <c r="A406" s="5">
        <v>999224385972241</v>
      </c>
      <c r="B406" s="6">
        <v>45181</v>
      </c>
      <c r="C406" s="6">
        <v>45184</v>
      </c>
      <c r="D406" s="4">
        <v>1476</v>
      </c>
      <c r="E406" s="4" t="str">
        <f>VLOOKUP(A406,HOP!A:L,12,0)</f>
        <v>1476.00</v>
      </c>
      <c r="F406" s="4" t="str">
        <f>VLOOKUP(A406,HOP!A:C,3,0)</f>
        <v>3415001</v>
      </c>
      <c r="G406" s="4">
        <f t="shared" si="12"/>
        <v>0</v>
      </c>
      <c r="H406" s="4" t="str">
        <f t="shared" si="13"/>
        <v>，3415001</v>
      </c>
      <c r="I406" s="4" t="str">
        <f>VLOOKUP(A406,HOP!A:U,21,0)</f>
        <v>直连</v>
      </c>
    </row>
    <row r="407" s="4" customFormat="1" hidden="1" spans="1:9">
      <c r="A407" s="5">
        <v>999224568603818</v>
      </c>
      <c r="B407" s="6">
        <v>45182</v>
      </c>
      <c r="C407" s="6">
        <v>45184</v>
      </c>
      <c r="D407" s="4">
        <v>1328</v>
      </c>
      <c r="E407" s="4" t="str">
        <f>VLOOKUP(A407,HOP!A:L,12,0)</f>
        <v>1328.00</v>
      </c>
      <c r="F407" s="4" t="str">
        <f>VLOOKUP(A407,HOP!A:C,3,0)</f>
        <v>3454299</v>
      </c>
      <c r="G407" s="4">
        <f t="shared" si="12"/>
        <v>0</v>
      </c>
      <c r="H407" s="4" t="str">
        <f t="shared" si="13"/>
        <v>，3454299</v>
      </c>
      <c r="I407" s="4" t="str">
        <f>VLOOKUP(A407,HOP!A:U,21,0)</f>
        <v>直连</v>
      </c>
    </row>
    <row r="408" s="4" customFormat="1" hidden="1" spans="1:9">
      <c r="A408" s="5">
        <v>999224606432349</v>
      </c>
      <c r="B408" s="6">
        <v>45180</v>
      </c>
      <c r="C408" s="6">
        <v>45184</v>
      </c>
      <c r="D408" s="4">
        <v>0</v>
      </c>
      <c r="E408" s="4" t="e">
        <f>VLOOKUP(A408,HOP!A:L,12,0)</f>
        <v>#N/A</v>
      </c>
      <c r="F408" s="4" t="e">
        <f>VLOOKUP(A408,HOP!A:C,3,0)</f>
        <v>#N/A</v>
      </c>
      <c r="G408" s="4" t="e">
        <f t="shared" si="12"/>
        <v>#N/A</v>
      </c>
      <c r="H408" s="4" t="e">
        <f t="shared" si="13"/>
        <v>#N/A</v>
      </c>
      <c r="I408" s="4" t="e">
        <f>VLOOKUP(A408,HOP!A:U,21,0)</f>
        <v>#N/A</v>
      </c>
    </row>
    <row r="409" s="4" customFormat="1" hidden="1" spans="1:9">
      <c r="A409" s="5">
        <v>999224753257881</v>
      </c>
      <c r="B409" s="6">
        <v>45183</v>
      </c>
      <c r="C409" s="6">
        <v>45184</v>
      </c>
      <c r="D409" s="4">
        <v>394.88</v>
      </c>
      <c r="E409" s="4" t="str">
        <f>VLOOKUP(A409,HOP!A:L,12,0)</f>
        <v>394.88</v>
      </c>
      <c r="F409" s="4" t="str">
        <f>VLOOKUP(A409,HOP!A:C,3,0)</f>
        <v>3500442</v>
      </c>
      <c r="G409" s="4">
        <f t="shared" si="12"/>
        <v>0</v>
      </c>
      <c r="H409" s="4" t="str">
        <f t="shared" si="13"/>
        <v>，3500442</v>
      </c>
      <c r="I409" s="4" t="str">
        <f>VLOOKUP(A409,HOP!A:U,21,0)</f>
        <v>直采</v>
      </c>
    </row>
    <row r="410" s="4" customFormat="1" hidden="1" spans="1:9">
      <c r="A410" s="5">
        <v>999224992770866</v>
      </c>
      <c r="B410" s="6">
        <v>45177</v>
      </c>
      <c r="C410" s="6">
        <v>45184</v>
      </c>
      <c r="D410" s="4">
        <v>0</v>
      </c>
      <c r="E410" s="4" t="e">
        <f>VLOOKUP(A410,HOP!A:L,12,0)</f>
        <v>#N/A</v>
      </c>
      <c r="F410" s="4" t="e">
        <f>VLOOKUP(A410,HOP!A:C,3,0)</f>
        <v>#N/A</v>
      </c>
      <c r="G410" s="4" t="e">
        <f t="shared" si="12"/>
        <v>#N/A</v>
      </c>
      <c r="H410" s="4" t="e">
        <f t="shared" si="13"/>
        <v>#N/A</v>
      </c>
      <c r="I410" s="4" t="e">
        <f>VLOOKUP(A410,HOP!A:U,21,0)</f>
        <v>#N/A</v>
      </c>
    </row>
    <row r="411" s="4" customFormat="1" hidden="1" spans="1:9">
      <c r="A411" s="5">
        <v>999225105266098</v>
      </c>
      <c r="B411" s="6">
        <v>45182</v>
      </c>
      <c r="C411" s="6">
        <v>45184</v>
      </c>
      <c r="D411" s="4">
        <v>2802.39</v>
      </c>
      <c r="E411" s="4" t="str">
        <f>VLOOKUP(A411,HOP!A:L,12,0)</f>
        <v>2802.39</v>
      </c>
      <c r="F411" s="4" t="str">
        <f>VLOOKUP(A411,HOP!A:C,3,0)</f>
        <v>3588056</v>
      </c>
      <c r="G411" s="4">
        <f t="shared" si="12"/>
        <v>0</v>
      </c>
      <c r="H411" s="4" t="str">
        <f t="shared" si="13"/>
        <v>，3588056</v>
      </c>
      <c r="I411" s="4" t="str">
        <f>VLOOKUP(A411,HOP!A:U,21,0)</f>
        <v>直连</v>
      </c>
    </row>
    <row r="412" s="4" customFormat="1" hidden="1" spans="1:9">
      <c r="A412" s="5">
        <v>999225107985326</v>
      </c>
      <c r="B412" s="6">
        <v>45180</v>
      </c>
      <c r="C412" s="6">
        <v>45184</v>
      </c>
      <c r="D412" s="4">
        <v>9558.64</v>
      </c>
      <c r="E412" s="4" t="str">
        <f>VLOOKUP(A412,HOP!A:L,12,0)</f>
        <v>9558.64</v>
      </c>
      <c r="F412" s="4" t="str">
        <f>VLOOKUP(A412,HOP!A:C,3,0)</f>
        <v>3588747</v>
      </c>
      <c r="G412" s="4">
        <f t="shared" si="12"/>
        <v>0</v>
      </c>
      <c r="H412" s="4" t="str">
        <f t="shared" si="13"/>
        <v>，3588747</v>
      </c>
      <c r="I412" s="4" t="str">
        <f>VLOOKUP(A412,HOP!A:U,21,0)</f>
        <v>直采</v>
      </c>
    </row>
    <row r="413" s="4" customFormat="1" hidden="1" spans="1:9">
      <c r="A413" s="5">
        <v>999225378573164</v>
      </c>
      <c r="B413" s="6">
        <v>45182</v>
      </c>
      <c r="C413" s="6">
        <v>45184</v>
      </c>
      <c r="D413" s="4">
        <v>2151.3</v>
      </c>
      <c r="E413" s="4" t="str">
        <f>VLOOKUP(A413,HOP!A:L,12,0)</f>
        <v>2151.30</v>
      </c>
      <c r="F413" s="4" t="str">
        <f>VLOOKUP(A413,HOP!A:C,3,0)</f>
        <v>3645643</v>
      </c>
      <c r="G413" s="4">
        <f t="shared" si="12"/>
        <v>0</v>
      </c>
      <c r="H413" s="4" t="str">
        <f t="shared" si="13"/>
        <v>，3645643</v>
      </c>
      <c r="I413" s="4" t="str">
        <f>VLOOKUP(A413,HOP!A:U,21,0)</f>
        <v>直连</v>
      </c>
    </row>
    <row r="414" s="4" customFormat="1" hidden="1" spans="1:9">
      <c r="A414" s="5">
        <v>999225420592873</v>
      </c>
      <c r="B414" s="6">
        <v>45180</v>
      </c>
      <c r="C414" s="6">
        <v>45184</v>
      </c>
      <c r="D414" s="4">
        <v>8332.64</v>
      </c>
      <c r="E414" s="4" t="str">
        <f>VLOOKUP(A414,HOP!A:L,12,0)</f>
        <v>8332.64</v>
      </c>
      <c r="F414" s="4" t="str">
        <f>VLOOKUP(A414,HOP!A:C,3,0)</f>
        <v>3653999</v>
      </c>
      <c r="G414" s="4">
        <f t="shared" si="12"/>
        <v>0</v>
      </c>
      <c r="H414" s="4" t="str">
        <f t="shared" si="13"/>
        <v>，3653999</v>
      </c>
      <c r="I414" s="4" t="str">
        <f>VLOOKUP(A414,HOP!A:U,21,0)</f>
        <v>直连</v>
      </c>
    </row>
    <row r="415" s="4" customFormat="1" hidden="1" spans="1:9">
      <c r="A415" s="5">
        <v>999225465463272</v>
      </c>
      <c r="B415" s="6">
        <v>45176</v>
      </c>
      <c r="C415" s="6">
        <v>45184</v>
      </c>
      <c r="D415" s="4">
        <v>2844.32</v>
      </c>
      <c r="E415" s="4" t="str">
        <f>VLOOKUP(A415,HOP!A:L,12,0)</f>
        <v>2844.32</v>
      </c>
      <c r="F415" s="4" t="str">
        <f>VLOOKUP(A415,HOP!A:C,3,0)</f>
        <v>3661142</v>
      </c>
      <c r="G415" s="4">
        <f t="shared" si="12"/>
        <v>0</v>
      </c>
      <c r="H415" s="4" t="str">
        <f t="shared" si="13"/>
        <v>，3661142</v>
      </c>
      <c r="I415" s="4" t="str">
        <f>VLOOKUP(A415,HOP!A:U,21,0)</f>
        <v>直连</v>
      </c>
    </row>
    <row r="416" s="4" customFormat="1" hidden="1" spans="1:9">
      <c r="A416" s="5">
        <v>999225582486170</v>
      </c>
      <c r="B416" s="6">
        <v>45183</v>
      </c>
      <c r="C416" s="6">
        <v>45184</v>
      </c>
      <c r="D416" s="4">
        <v>1622.91</v>
      </c>
      <c r="E416" s="4" t="str">
        <f>VLOOKUP(A416,HOP!A:L,12,0)</f>
        <v>1622.91</v>
      </c>
      <c r="F416" s="4" t="str">
        <f>VLOOKUP(A416,HOP!A:C,3,0)</f>
        <v>3684809</v>
      </c>
      <c r="G416" s="4">
        <f t="shared" si="12"/>
        <v>0</v>
      </c>
      <c r="H416" s="4" t="str">
        <f t="shared" si="13"/>
        <v>，3684809</v>
      </c>
      <c r="I416" s="4" t="str">
        <f>VLOOKUP(A416,HOP!A:U,21,0)</f>
        <v>直采</v>
      </c>
    </row>
    <row r="417" s="4" customFormat="1" hidden="1" spans="1:9">
      <c r="A417" s="5">
        <v>999225623728011</v>
      </c>
      <c r="B417" s="6">
        <v>45181</v>
      </c>
      <c r="C417" s="6">
        <v>45184</v>
      </c>
      <c r="D417" s="4">
        <v>0</v>
      </c>
      <c r="E417" s="4" t="e">
        <f>VLOOKUP(A417,HOP!A:L,12,0)</f>
        <v>#N/A</v>
      </c>
      <c r="F417" s="4" t="e">
        <f>VLOOKUP(A417,HOP!A:C,3,0)</f>
        <v>#N/A</v>
      </c>
      <c r="G417" s="4" t="e">
        <f t="shared" si="12"/>
        <v>#N/A</v>
      </c>
      <c r="H417" s="4" t="e">
        <f t="shared" si="13"/>
        <v>#N/A</v>
      </c>
      <c r="I417" s="4" t="e">
        <f>VLOOKUP(A417,HOP!A:U,21,0)</f>
        <v>#N/A</v>
      </c>
    </row>
    <row r="418" s="4" customFormat="1" hidden="1" spans="1:9">
      <c r="A418" s="5">
        <v>999225659730656</v>
      </c>
      <c r="B418" s="6">
        <v>45182</v>
      </c>
      <c r="C418" s="6">
        <v>45184</v>
      </c>
      <c r="D418" s="4">
        <v>1646</v>
      </c>
      <c r="E418" s="4" t="str">
        <f>VLOOKUP(A418,HOP!A:L,12,0)</f>
        <v>1646.00</v>
      </c>
      <c r="F418" s="4" t="str">
        <f>VLOOKUP(A418,HOP!A:C,3,0)</f>
        <v>3700264</v>
      </c>
      <c r="G418" s="4">
        <f t="shared" si="12"/>
        <v>0</v>
      </c>
      <c r="H418" s="4" t="str">
        <f t="shared" si="13"/>
        <v>，3700264</v>
      </c>
      <c r="I418" s="4" t="str">
        <f>VLOOKUP(A418,HOP!A:U,21,0)</f>
        <v>直连</v>
      </c>
    </row>
    <row r="419" s="4" customFormat="1" hidden="1" spans="1:9">
      <c r="A419" s="5">
        <v>999225691492235</v>
      </c>
      <c r="B419" s="6">
        <v>45183</v>
      </c>
      <c r="C419" s="6">
        <v>45184</v>
      </c>
      <c r="D419" s="4">
        <v>1082.68</v>
      </c>
      <c r="E419" s="4" t="str">
        <f>VLOOKUP(A419,HOP!A:L,12,0)</f>
        <v>1082.68</v>
      </c>
      <c r="F419" s="4" t="str">
        <f>VLOOKUP(A419,HOP!A:C,3,0)</f>
        <v>3707086</v>
      </c>
      <c r="G419" s="4">
        <f t="shared" si="12"/>
        <v>0</v>
      </c>
      <c r="H419" s="4" t="str">
        <f t="shared" si="13"/>
        <v>，3707086</v>
      </c>
      <c r="I419" s="4" t="str">
        <f>VLOOKUP(A419,HOP!A:U,21,0)</f>
        <v>直连</v>
      </c>
    </row>
    <row r="420" s="4" customFormat="1" spans="1:9">
      <c r="A420" s="5">
        <v>999225693716474</v>
      </c>
      <c r="B420" s="6">
        <v>45183</v>
      </c>
      <c r="C420" s="6">
        <v>45184</v>
      </c>
      <c r="D420" s="4">
        <v>272.93</v>
      </c>
      <c r="E420" s="4" t="str">
        <f>VLOOKUP(A420,HOP!A:L,12,0)</f>
        <v>272.94</v>
      </c>
      <c r="F420" s="4" t="str">
        <f>VLOOKUP(A420,HOP!A:C,3,0)</f>
        <v>3707657</v>
      </c>
      <c r="G420" s="4">
        <f t="shared" si="12"/>
        <v>-0.00999999999999091</v>
      </c>
      <c r="H420" s="4" t="str">
        <f t="shared" si="13"/>
        <v>，3707657</v>
      </c>
      <c r="I420" s="4" t="str">
        <f>VLOOKUP(A420,HOP!A:U,21,0)</f>
        <v>直连</v>
      </c>
    </row>
    <row r="421" s="4" customFormat="1" spans="1:9">
      <c r="A421" s="5">
        <v>999225810775643</v>
      </c>
      <c r="B421" s="6">
        <v>45183</v>
      </c>
      <c r="C421" s="6">
        <v>45184</v>
      </c>
      <c r="D421" s="4">
        <v>636.73</v>
      </c>
      <c r="E421" s="4" t="str">
        <f>VLOOKUP(A421,HOP!A:L,12,0)</f>
        <v>636.74</v>
      </c>
      <c r="F421" s="4" t="str">
        <f>VLOOKUP(A421,HOP!A:C,3,0)</f>
        <v>3732759</v>
      </c>
      <c r="G421" s="4">
        <f t="shared" si="12"/>
        <v>-0.00999999999999091</v>
      </c>
      <c r="H421" s="4" t="str">
        <f t="shared" si="13"/>
        <v>，3732759</v>
      </c>
      <c r="I421" s="4" t="str">
        <f>VLOOKUP(A421,HOP!A:U,21,0)</f>
        <v>直连</v>
      </c>
    </row>
    <row r="422" s="4" customFormat="1" hidden="1" spans="1:9">
      <c r="A422" s="5">
        <v>25817244224</v>
      </c>
      <c r="B422" s="6">
        <v>45182</v>
      </c>
      <c r="C422" s="6">
        <v>45184</v>
      </c>
      <c r="D422" s="4">
        <v>4336.9</v>
      </c>
      <c r="E422" s="4" t="str">
        <f>VLOOKUP(A422,HOP!A:L,12,0)</f>
        <v>4336.90</v>
      </c>
      <c r="F422" s="4" t="str">
        <f>VLOOKUP(A422,HOP!A:C,3,0)</f>
        <v>3733402</v>
      </c>
      <c r="G422" s="4">
        <f t="shared" si="12"/>
        <v>0</v>
      </c>
      <c r="H422" s="4" t="str">
        <f t="shared" si="13"/>
        <v>，3733402</v>
      </c>
      <c r="I422" s="4" t="str">
        <f>VLOOKUP(A422,HOP!A:U,21,0)</f>
        <v>直连</v>
      </c>
    </row>
    <row r="423" s="4" customFormat="1" hidden="1" spans="1:9">
      <c r="A423" s="5">
        <v>999225842722996</v>
      </c>
      <c r="B423" s="6">
        <v>45183</v>
      </c>
      <c r="C423" s="6">
        <v>45184</v>
      </c>
      <c r="D423" s="4">
        <v>0</v>
      </c>
      <c r="E423" s="4" t="e">
        <f>VLOOKUP(A423,HOP!A:L,12,0)</f>
        <v>#N/A</v>
      </c>
      <c r="F423" s="4" t="e">
        <f>VLOOKUP(A423,HOP!A:C,3,0)</f>
        <v>#N/A</v>
      </c>
      <c r="G423" s="4" t="e">
        <f t="shared" si="12"/>
        <v>#N/A</v>
      </c>
      <c r="H423" s="4" t="e">
        <f t="shared" si="13"/>
        <v>#N/A</v>
      </c>
      <c r="I423" s="4" t="e">
        <f>VLOOKUP(A423,HOP!A:U,21,0)</f>
        <v>#N/A</v>
      </c>
    </row>
    <row r="424" s="4" customFormat="1" hidden="1" spans="1:9">
      <c r="A424" s="5">
        <v>999225884997926</v>
      </c>
      <c r="B424" s="6">
        <v>45179</v>
      </c>
      <c r="C424" s="6">
        <v>45184</v>
      </c>
      <c r="D424" s="4">
        <v>0</v>
      </c>
      <c r="E424" s="4" t="e">
        <f>VLOOKUP(A424,HOP!A:L,12,0)</f>
        <v>#N/A</v>
      </c>
      <c r="F424" s="4" t="e">
        <f>VLOOKUP(A424,HOP!A:C,3,0)</f>
        <v>#N/A</v>
      </c>
      <c r="G424" s="4" t="e">
        <f t="shared" si="12"/>
        <v>#N/A</v>
      </c>
      <c r="H424" s="4" t="e">
        <f t="shared" si="13"/>
        <v>#N/A</v>
      </c>
      <c r="I424" s="4" t="e">
        <f>VLOOKUP(A424,HOP!A:U,21,0)</f>
        <v>#N/A</v>
      </c>
    </row>
    <row r="425" s="4" customFormat="1" hidden="1" spans="1:9">
      <c r="A425" s="5">
        <v>999225930987494</v>
      </c>
      <c r="B425" s="6">
        <v>45181</v>
      </c>
      <c r="C425" s="6">
        <v>45184</v>
      </c>
      <c r="D425" s="4">
        <v>6480.87</v>
      </c>
      <c r="E425" s="4" t="str">
        <f>VLOOKUP(A425,HOP!A:L,12,0)</f>
        <v>6480.87</v>
      </c>
      <c r="F425" s="4" t="str">
        <f>VLOOKUP(A425,HOP!A:C,3,0)</f>
        <v>3755325</v>
      </c>
      <c r="G425" s="4">
        <f t="shared" si="12"/>
        <v>0</v>
      </c>
      <c r="H425" s="4" t="str">
        <f t="shared" si="13"/>
        <v>，3755325</v>
      </c>
      <c r="I425" s="4" t="str">
        <f>VLOOKUP(A425,HOP!A:U,21,0)</f>
        <v>直采</v>
      </c>
    </row>
    <row r="426" s="4" customFormat="1" hidden="1" spans="1:9">
      <c r="A426" s="5">
        <v>999225972297897</v>
      </c>
      <c r="B426" s="6">
        <v>45183</v>
      </c>
      <c r="C426" s="6">
        <v>45184</v>
      </c>
      <c r="D426" s="4">
        <v>853.41</v>
      </c>
      <c r="E426" s="4" t="str">
        <f>VLOOKUP(A426,HOP!A:L,12,0)</f>
        <v>853.41</v>
      </c>
      <c r="F426" s="4" t="str">
        <f>VLOOKUP(A426,HOP!A:C,3,0)</f>
        <v>3763443</v>
      </c>
      <c r="G426" s="4">
        <f t="shared" si="12"/>
        <v>0</v>
      </c>
      <c r="H426" s="4" t="str">
        <f t="shared" si="13"/>
        <v>，3763443</v>
      </c>
      <c r="I426" s="4" t="str">
        <f>VLOOKUP(A426,HOP!A:U,21,0)</f>
        <v>直连</v>
      </c>
    </row>
    <row r="427" s="4" customFormat="1" hidden="1" spans="1:9">
      <c r="A427" s="5">
        <v>999225988328575</v>
      </c>
      <c r="B427" s="6">
        <v>45179</v>
      </c>
      <c r="C427" s="6">
        <v>45184</v>
      </c>
      <c r="D427" s="4">
        <v>2269.1</v>
      </c>
      <c r="E427" s="4" t="str">
        <f>VLOOKUP(A427,HOP!A:L,12,0)</f>
        <v>2269.10</v>
      </c>
      <c r="F427" s="4" t="str">
        <f>VLOOKUP(A427,HOP!A:C,3,0)</f>
        <v>3768118</v>
      </c>
      <c r="G427" s="4">
        <f t="shared" si="12"/>
        <v>0</v>
      </c>
      <c r="H427" s="4" t="str">
        <f t="shared" si="13"/>
        <v>，3768118</v>
      </c>
      <c r="I427" s="4" t="str">
        <f>VLOOKUP(A427,HOP!A:U,21,0)</f>
        <v>直连</v>
      </c>
    </row>
    <row r="428" s="4" customFormat="1" hidden="1" spans="1:9">
      <c r="A428" s="5">
        <v>999225992570984</v>
      </c>
      <c r="B428" s="6">
        <v>45179</v>
      </c>
      <c r="C428" s="6">
        <v>45184</v>
      </c>
      <c r="D428" s="4">
        <v>5659.49</v>
      </c>
      <c r="E428" s="4" t="str">
        <f>VLOOKUP(A428,HOP!A:L,12,0)</f>
        <v>5659.49</v>
      </c>
      <c r="F428" s="4" t="str">
        <f>VLOOKUP(A428,HOP!A:C,3,0)</f>
        <v>3769175</v>
      </c>
      <c r="G428" s="4">
        <f t="shared" si="12"/>
        <v>0</v>
      </c>
      <c r="H428" s="4" t="str">
        <f t="shared" si="13"/>
        <v>，3769175</v>
      </c>
      <c r="I428" s="4" t="str">
        <f>VLOOKUP(A428,HOP!A:U,21,0)</f>
        <v>直连</v>
      </c>
    </row>
    <row r="429" s="4" customFormat="1" hidden="1" spans="1:9">
      <c r="A429" s="5">
        <v>999226009433443</v>
      </c>
      <c r="B429" s="6">
        <v>45180</v>
      </c>
      <c r="C429" s="6">
        <v>45184</v>
      </c>
      <c r="D429" s="4">
        <v>7876.47</v>
      </c>
      <c r="E429" s="4" t="str">
        <f>VLOOKUP(A429,HOP!A:L,12,0)</f>
        <v>7876.47</v>
      </c>
      <c r="F429" s="4" t="str">
        <f>VLOOKUP(A429,HOP!A:C,3,0)</f>
        <v>3772997</v>
      </c>
      <c r="G429" s="4">
        <f t="shared" si="12"/>
        <v>0</v>
      </c>
      <c r="H429" s="4" t="str">
        <f t="shared" si="13"/>
        <v>，3772997</v>
      </c>
      <c r="I429" s="4" t="str">
        <f>VLOOKUP(A429,HOP!A:U,21,0)</f>
        <v>直连</v>
      </c>
    </row>
    <row r="430" s="4" customFormat="1" hidden="1" spans="1:9">
      <c r="A430" s="5">
        <v>999226011978875</v>
      </c>
      <c r="B430" s="6">
        <v>45183</v>
      </c>
      <c r="C430" s="6">
        <v>45184</v>
      </c>
      <c r="D430" s="4">
        <v>524.33</v>
      </c>
      <c r="E430" s="4" t="str">
        <f>VLOOKUP(A430,HOP!A:L,12,0)</f>
        <v>524.33</v>
      </c>
      <c r="F430" s="4" t="str">
        <f>VLOOKUP(A430,HOP!A:C,3,0)</f>
        <v>3773650</v>
      </c>
      <c r="G430" s="4">
        <f t="shared" si="12"/>
        <v>0</v>
      </c>
      <c r="H430" s="4" t="str">
        <f t="shared" si="13"/>
        <v>，3773650</v>
      </c>
      <c r="I430" s="4" t="str">
        <f>VLOOKUP(A430,HOP!A:U,21,0)</f>
        <v>直连</v>
      </c>
    </row>
    <row r="431" s="4" customFormat="1" hidden="1" spans="1:9">
      <c r="A431" s="5">
        <v>999226054689056</v>
      </c>
      <c r="B431" s="6">
        <v>45183</v>
      </c>
      <c r="C431" s="6">
        <v>45184</v>
      </c>
      <c r="D431" s="4">
        <v>438.53</v>
      </c>
      <c r="E431" s="4" t="str">
        <f>VLOOKUP(A431,HOP!A:L,12,0)</f>
        <v>438.53</v>
      </c>
      <c r="F431" s="4" t="str">
        <f>VLOOKUP(A431,HOP!A:C,3,0)</f>
        <v>3783510</v>
      </c>
      <c r="G431" s="4">
        <f t="shared" si="12"/>
        <v>0</v>
      </c>
      <c r="H431" s="4" t="str">
        <f t="shared" si="13"/>
        <v>，3783510</v>
      </c>
      <c r="I431" s="4" t="str">
        <f>VLOOKUP(A431,HOP!A:U,21,0)</f>
        <v>直连</v>
      </c>
    </row>
    <row r="432" s="4" customFormat="1" hidden="1" spans="1:9">
      <c r="A432" s="5">
        <v>999226055509716</v>
      </c>
      <c r="B432" s="6">
        <v>45182</v>
      </c>
      <c r="C432" s="6">
        <v>45184</v>
      </c>
      <c r="D432" s="4">
        <v>5103.38</v>
      </c>
      <c r="E432" s="4" t="str">
        <f>VLOOKUP(A432,HOP!A:L,12,0)</f>
        <v>5103.38</v>
      </c>
      <c r="F432" s="4" t="str">
        <f>VLOOKUP(A432,HOP!A:C,3,0)</f>
        <v>3783652</v>
      </c>
      <c r="G432" s="4">
        <f t="shared" si="12"/>
        <v>0</v>
      </c>
      <c r="H432" s="4" t="str">
        <f t="shared" si="13"/>
        <v>，3783652</v>
      </c>
      <c r="I432" s="4" t="str">
        <f>VLOOKUP(A432,HOP!A:U,21,0)</f>
        <v>直连</v>
      </c>
    </row>
    <row r="433" s="4" customFormat="1" hidden="1" spans="1:9">
      <c r="A433" s="5">
        <v>999226066327811</v>
      </c>
      <c r="B433" s="6">
        <v>45182</v>
      </c>
      <c r="C433" s="6">
        <v>45184</v>
      </c>
      <c r="D433" s="4">
        <v>2745</v>
      </c>
      <c r="E433" s="4" t="str">
        <f>VLOOKUP(A433,HOP!A:L,12,0)</f>
        <v>2745.00</v>
      </c>
      <c r="F433" s="4" t="str">
        <f>VLOOKUP(A433,HOP!A:C,3,0)</f>
        <v>3787224</v>
      </c>
      <c r="G433" s="4">
        <f t="shared" si="12"/>
        <v>0</v>
      </c>
      <c r="H433" s="4" t="str">
        <f t="shared" si="13"/>
        <v>，3787224</v>
      </c>
      <c r="I433" s="4" t="str">
        <f>VLOOKUP(A433,HOP!A:U,21,0)</f>
        <v>直连</v>
      </c>
    </row>
    <row r="434" s="4" customFormat="1" hidden="1" spans="1:9">
      <c r="A434" s="5">
        <v>999226103494975</v>
      </c>
      <c r="B434" s="6">
        <v>45183</v>
      </c>
      <c r="C434" s="6">
        <v>45184</v>
      </c>
      <c r="D434" s="4">
        <v>0</v>
      </c>
      <c r="E434" s="4" t="e">
        <f>VLOOKUP(A434,HOP!A:L,12,0)</f>
        <v>#N/A</v>
      </c>
      <c r="F434" s="4" t="e">
        <f>VLOOKUP(A434,HOP!A:C,3,0)</f>
        <v>#N/A</v>
      </c>
      <c r="G434" s="4" t="e">
        <f t="shared" si="12"/>
        <v>#N/A</v>
      </c>
      <c r="H434" s="4" t="e">
        <f t="shared" si="13"/>
        <v>#N/A</v>
      </c>
      <c r="I434" s="4" t="e">
        <f>VLOOKUP(A434,HOP!A:U,21,0)</f>
        <v>#N/A</v>
      </c>
    </row>
    <row r="435" s="4" customFormat="1" hidden="1" spans="1:9">
      <c r="A435" s="5">
        <v>999226114417933</v>
      </c>
      <c r="B435" s="6">
        <v>45183</v>
      </c>
      <c r="C435" s="6">
        <v>45184</v>
      </c>
      <c r="D435" s="4">
        <v>107.05</v>
      </c>
      <c r="E435" s="4" t="str">
        <f>VLOOKUP(A435,HOP!A:L,12,0)</f>
        <v>107.04</v>
      </c>
      <c r="F435" s="4" t="str">
        <f>VLOOKUP(A435,HOP!A:C,3,0)</f>
        <v>3794399</v>
      </c>
      <c r="G435" s="4">
        <f t="shared" si="12"/>
        <v>0.00999999999999091</v>
      </c>
      <c r="H435" s="4" t="str">
        <f t="shared" si="13"/>
        <v>，3794399</v>
      </c>
      <c r="I435" s="4" t="str">
        <f>VLOOKUP(A435,HOP!A:U,21,0)</f>
        <v>直采</v>
      </c>
    </row>
    <row r="436" s="4" customFormat="1" hidden="1" spans="1:9">
      <c r="A436" s="5">
        <v>999226141617158</v>
      </c>
      <c r="B436" s="6">
        <v>45182</v>
      </c>
      <c r="C436" s="6">
        <v>45184</v>
      </c>
      <c r="D436" s="4">
        <v>5785.17</v>
      </c>
      <c r="E436" s="4" t="str">
        <f>VLOOKUP(A436,HOP!A:L,12,0)</f>
        <v>5785.17</v>
      </c>
      <c r="F436" s="4" t="str">
        <f>VLOOKUP(A436,HOP!A:C,3,0)</f>
        <v>3803099</v>
      </c>
      <c r="G436" s="4">
        <f t="shared" si="12"/>
        <v>0</v>
      </c>
      <c r="H436" s="4" t="str">
        <f t="shared" si="13"/>
        <v>，3803099</v>
      </c>
      <c r="I436" s="4" t="str">
        <f>VLOOKUP(A436,HOP!A:U,21,0)</f>
        <v>直连</v>
      </c>
    </row>
    <row r="437" s="4" customFormat="1" hidden="1" spans="1:9">
      <c r="A437" s="5">
        <v>999226187823047</v>
      </c>
      <c r="B437" s="6">
        <v>45183</v>
      </c>
      <c r="C437" s="6">
        <v>45184</v>
      </c>
      <c r="D437" s="4">
        <v>891.08</v>
      </c>
      <c r="E437" s="4" t="str">
        <f>VLOOKUP(A437,HOP!A:L,12,0)</f>
        <v>891.08</v>
      </c>
      <c r="F437" s="4" t="str">
        <f>VLOOKUP(A437,HOP!A:C,3,0)</f>
        <v>3810033</v>
      </c>
      <c r="G437" s="4">
        <f t="shared" si="12"/>
        <v>0</v>
      </c>
      <c r="H437" s="4" t="str">
        <f t="shared" si="13"/>
        <v>，3810033</v>
      </c>
      <c r="I437" s="4" t="str">
        <f>VLOOKUP(A437,HOP!A:U,21,0)</f>
        <v>直连</v>
      </c>
    </row>
    <row r="438" s="4" customFormat="1" spans="1:9">
      <c r="A438" s="5">
        <v>999226191292363</v>
      </c>
      <c r="B438" s="6">
        <v>45183</v>
      </c>
      <c r="C438" s="6">
        <v>45184</v>
      </c>
      <c r="D438" s="4">
        <v>1773.58</v>
      </c>
      <c r="E438" s="4" t="str">
        <f>VLOOKUP(A438,HOP!A:L,12,0)</f>
        <v>1773.61</v>
      </c>
      <c r="F438" s="4" t="str">
        <f>VLOOKUP(A438,HOP!A:C,3,0)</f>
        <v>3811000</v>
      </c>
      <c r="G438" s="4">
        <f t="shared" si="12"/>
        <v>-0.0299999999999727</v>
      </c>
      <c r="H438" s="4" t="str">
        <f t="shared" si="13"/>
        <v>，3811000</v>
      </c>
      <c r="I438" s="4" t="str">
        <f>VLOOKUP(A438,HOP!A:U,21,0)</f>
        <v>直连</v>
      </c>
    </row>
    <row r="439" s="4" customFormat="1" hidden="1" spans="1:9">
      <c r="A439" s="5">
        <v>999226192658346</v>
      </c>
      <c r="B439" s="6">
        <v>45182</v>
      </c>
      <c r="C439" s="6">
        <v>45184</v>
      </c>
      <c r="D439" s="4">
        <v>665.02</v>
      </c>
      <c r="E439" s="4" t="str">
        <f>VLOOKUP(A439,HOP!A:L,12,0)</f>
        <v>665.02</v>
      </c>
      <c r="F439" s="4" t="str">
        <f>VLOOKUP(A439,HOP!A:C,3,0)</f>
        <v>3811421</v>
      </c>
      <c r="G439" s="4">
        <f t="shared" si="12"/>
        <v>0</v>
      </c>
      <c r="H439" s="4" t="str">
        <f t="shared" si="13"/>
        <v>，3811421</v>
      </c>
      <c r="I439" s="4" t="str">
        <f>VLOOKUP(A439,HOP!A:U,21,0)</f>
        <v>直采</v>
      </c>
    </row>
    <row r="440" s="4" customFormat="1" spans="1:9">
      <c r="A440" s="5">
        <v>999226196509843</v>
      </c>
      <c r="B440" s="6">
        <v>45182</v>
      </c>
      <c r="C440" s="6">
        <v>45184</v>
      </c>
      <c r="D440" s="4">
        <v>2642.08</v>
      </c>
      <c r="E440" s="4" t="str">
        <f>VLOOKUP(A440,HOP!A:L,12,0)</f>
        <v>2642.12</v>
      </c>
      <c r="F440" s="4" t="str">
        <f>VLOOKUP(A440,HOP!A:C,3,0)</f>
        <v>3812368</v>
      </c>
      <c r="G440" s="4">
        <f t="shared" si="12"/>
        <v>-0.0399999999999636</v>
      </c>
      <c r="H440" s="4" t="str">
        <f t="shared" si="13"/>
        <v>，3812368</v>
      </c>
      <c r="I440" s="4" t="str">
        <f>VLOOKUP(A440,HOP!A:U,21,0)</f>
        <v>直连</v>
      </c>
    </row>
    <row r="441" s="4" customFormat="1" hidden="1" spans="1:9">
      <c r="A441" s="5">
        <v>999226197247562</v>
      </c>
      <c r="B441" s="6">
        <v>45181</v>
      </c>
      <c r="C441" s="6">
        <v>45184</v>
      </c>
      <c r="D441" s="4">
        <v>1834.5</v>
      </c>
      <c r="E441" s="4" t="str">
        <f>VLOOKUP(A441,HOP!A:L,12,0)</f>
        <v>1834.50</v>
      </c>
      <c r="F441" s="4" t="str">
        <f>VLOOKUP(A441,HOP!A:C,3,0)</f>
        <v>3812622</v>
      </c>
      <c r="G441" s="4">
        <f t="shared" si="12"/>
        <v>0</v>
      </c>
      <c r="H441" s="4" t="str">
        <f t="shared" si="13"/>
        <v>，3812622</v>
      </c>
      <c r="I441" s="4" t="str">
        <f>VLOOKUP(A441,HOP!A:U,21,0)</f>
        <v>直连</v>
      </c>
    </row>
    <row r="442" s="4" customFormat="1" hidden="1" spans="1:9">
      <c r="A442" s="5">
        <v>999226200078360</v>
      </c>
      <c r="B442" s="6">
        <v>45180</v>
      </c>
      <c r="C442" s="6">
        <v>45184</v>
      </c>
      <c r="D442" s="4">
        <v>1124.92</v>
      </c>
      <c r="E442" s="4" t="str">
        <f>VLOOKUP(A442,HOP!A:L,12,0)</f>
        <v>1124.92</v>
      </c>
      <c r="F442" s="4" t="str">
        <f>VLOOKUP(A442,HOP!A:C,3,0)</f>
        <v>3813529</v>
      </c>
      <c r="G442" s="4">
        <f t="shared" si="12"/>
        <v>0</v>
      </c>
      <c r="H442" s="4" t="str">
        <f t="shared" si="13"/>
        <v>，3813529</v>
      </c>
      <c r="I442" s="4" t="str">
        <f>VLOOKUP(A442,HOP!A:U,21,0)</f>
        <v>直连</v>
      </c>
    </row>
    <row r="443" s="4" customFormat="1" spans="1:9">
      <c r="A443" s="5">
        <v>999226217358365</v>
      </c>
      <c r="B443" s="6">
        <v>45181</v>
      </c>
      <c r="C443" s="6">
        <v>45184</v>
      </c>
      <c r="D443" s="4">
        <v>4621.38</v>
      </c>
      <c r="E443" s="4" t="str">
        <f>VLOOKUP(A443,HOP!A:L,12,0)</f>
        <v>4621.41</v>
      </c>
      <c r="F443" s="4" t="str">
        <f>VLOOKUP(A443,HOP!A:C,3,0)</f>
        <v>3817017</v>
      </c>
      <c r="G443" s="4">
        <f t="shared" si="12"/>
        <v>-0.0299999999997453</v>
      </c>
      <c r="H443" s="4" t="str">
        <f t="shared" si="13"/>
        <v>，3817017</v>
      </c>
      <c r="I443" s="4" t="str">
        <f>VLOOKUP(A443,HOP!A:U,21,0)</f>
        <v>直连</v>
      </c>
    </row>
    <row r="444" s="4" customFormat="1" hidden="1" spans="1:9">
      <c r="A444" s="5">
        <v>999226219073422</v>
      </c>
      <c r="B444" s="6">
        <v>45183</v>
      </c>
      <c r="C444" s="6">
        <v>45184</v>
      </c>
      <c r="D444" s="4">
        <v>179.43</v>
      </c>
      <c r="E444" s="4" t="str">
        <f>VLOOKUP(A444,HOP!A:L,12,0)</f>
        <v>179.43</v>
      </c>
      <c r="F444" s="4" t="str">
        <f>VLOOKUP(A444,HOP!A:C,3,0)</f>
        <v>3817675</v>
      </c>
      <c r="G444" s="4">
        <f t="shared" si="12"/>
        <v>0</v>
      </c>
      <c r="H444" s="4" t="str">
        <f t="shared" si="13"/>
        <v>，3817675</v>
      </c>
      <c r="I444" s="4" t="str">
        <f>VLOOKUP(A444,HOP!A:U,21,0)</f>
        <v>直连</v>
      </c>
    </row>
    <row r="445" s="4" customFormat="1" hidden="1" spans="1:9">
      <c r="A445" s="5">
        <v>999226220929434</v>
      </c>
      <c r="B445" s="6">
        <v>45182</v>
      </c>
      <c r="C445" s="6">
        <v>45184</v>
      </c>
      <c r="D445" s="4">
        <v>6909.54</v>
      </c>
      <c r="E445" s="4" t="str">
        <f>VLOOKUP(A445,HOP!A:L,12,0)</f>
        <v>6909.54</v>
      </c>
      <c r="F445" s="4" t="str">
        <f>VLOOKUP(A445,HOP!A:C,3,0)</f>
        <v>3818298</v>
      </c>
      <c r="G445" s="4">
        <f t="shared" si="12"/>
        <v>0</v>
      </c>
      <c r="H445" s="4" t="str">
        <f t="shared" si="13"/>
        <v>，3818298</v>
      </c>
      <c r="I445" s="4" t="str">
        <f>VLOOKUP(A445,HOP!A:U,21,0)</f>
        <v>直连</v>
      </c>
    </row>
    <row r="446" s="4" customFormat="1" hidden="1" spans="1:9">
      <c r="A446" s="5">
        <v>999226274225228</v>
      </c>
      <c r="B446" s="6">
        <v>45181</v>
      </c>
      <c r="C446" s="6">
        <v>45184</v>
      </c>
      <c r="D446" s="4">
        <v>3785.07</v>
      </c>
      <c r="E446" s="4" t="str">
        <f>VLOOKUP(A446,HOP!A:L,12,0)</f>
        <v>3785.07</v>
      </c>
      <c r="F446" s="4" t="str">
        <f>VLOOKUP(A446,HOP!A:C,3,0)</f>
        <v>3822223</v>
      </c>
      <c r="G446" s="4">
        <f t="shared" si="12"/>
        <v>0</v>
      </c>
      <c r="H446" s="4" t="str">
        <f t="shared" si="13"/>
        <v>，3822223</v>
      </c>
      <c r="I446" s="4" t="str">
        <f>VLOOKUP(A446,HOP!A:U,21,0)</f>
        <v>直连</v>
      </c>
    </row>
    <row r="447" s="4" customFormat="1" hidden="1" spans="1:9">
      <c r="A447" s="5">
        <v>999226318810524</v>
      </c>
      <c r="B447" s="6">
        <v>45183</v>
      </c>
      <c r="C447" s="6">
        <v>45184</v>
      </c>
      <c r="D447" s="4">
        <v>3780.81</v>
      </c>
      <c r="E447" s="4" t="str">
        <f>VLOOKUP(A447,HOP!A:L,12,0)</f>
        <v>3780.81</v>
      </c>
      <c r="F447" s="4" t="str">
        <f>VLOOKUP(A447,HOP!A:C,3,0)</f>
        <v>3824508</v>
      </c>
      <c r="G447" s="4">
        <f t="shared" si="12"/>
        <v>0</v>
      </c>
      <c r="H447" s="4" t="str">
        <f t="shared" si="13"/>
        <v>，3824508</v>
      </c>
      <c r="I447" s="4" t="str">
        <f>VLOOKUP(A447,HOP!A:U,21,0)</f>
        <v>直连</v>
      </c>
    </row>
    <row r="448" s="4" customFormat="1" hidden="1" spans="1:9">
      <c r="A448" s="5">
        <v>999226326559742</v>
      </c>
      <c r="B448" s="6">
        <v>45182</v>
      </c>
      <c r="C448" s="6">
        <v>45184</v>
      </c>
      <c r="D448" s="4">
        <v>1306.18</v>
      </c>
      <c r="E448" s="4" t="str">
        <f>VLOOKUP(A448,HOP!A:L,12,0)</f>
        <v>1306.18</v>
      </c>
      <c r="F448" s="4" t="str">
        <f>VLOOKUP(A448,HOP!A:C,3,0)</f>
        <v>3826322</v>
      </c>
      <c r="G448" s="4">
        <f t="shared" si="12"/>
        <v>0</v>
      </c>
      <c r="H448" s="4" t="str">
        <f t="shared" si="13"/>
        <v>，3826322</v>
      </c>
      <c r="I448" s="4" t="str">
        <f>VLOOKUP(A448,HOP!A:U,21,0)</f>
        <v>直连</v>
      </c>
    </row>
    <row r="449" s="4" customFormat="1" hidden="1" spans="1:9">
      <c r="A449" s="5">
        <v>999226328535013</v>
      </c>
      <c r="B449" s="6">
        <v>45181</v>
      </c>
      <c r="C449" s="6">
        <v>45184</v>
      </c>
      <c r="D449" s="4">
        <v>2477.36</v>
      </c>
      <c r="E449" s="4" t="str">
        <f>VLOOKUP(A449,HOP!A:L,12,0)</f>
        <v>2477.36</v>
      </c>
      <c r="F449" s="4" t="str">
        <f>VLOOKUP(A449,HOP!A:C,3,0)</f>
        <v>3826858</v>
      </c>
      <c r="G449" s="4">
        <f t="shared" si="12"/>
        <v>0</v>
      </c>
      <c r="H449" s="4" t="str">
        <f t="shared" si="13"/>
        <v>，3826858</v>
      </c>
      <c r="I449" s="4" t="str">
        <f>VLOOKUP(A449,HOP!A:U,21,0)</f>
        <v>直连</v>
      </c>
    </row>
    <row r="450" s="4" customFormat="1" hidden="1" spans="1:9">
      <c r="A450" s="5">
        <v>999226334609193</v>
      </c>
      <c r="B450" s="6">
        <v>45183</v>
      </c>
      <c r="C450" s="6">
        <v>45184</v>
      </c>
      <c r="D450" s="4">
        <v>4005.2</v>
      </c>
      <c r="E450" s="4" t="str">
        <f>VLOOKUP(A450,HOP!A:L,12,0)</f>
        <v>4005.20</v>
      </c>
      <c r="F450" s="4" t="str">
        <f>VLOOKUP(A450,HOP!A:C,3,0)</f>
        <v>3828878</v>
      </c>
      <c r="G450" s="4">
        <f t="shared" si="12"/>
        <v>0</v>
      </c>
      <c r="H450" s="4" t="str">
        <f t="shared" si="13"/>
        <v>，3828878</v>
      </c>
      <c r="I450" s="4" t="str">
        <f>VLOOKUP(A450,HOP!A:U,21,0)</f>
        <v>直连</v>
      </c>
    </row>
    <row r="451" s="4" customFormat="1" hidden="1" spans="1:9">
      <c r="A451" s="5">
        <v>999226336842123</v>
      </c>
      <c r="B451" s="6">
        <v>45181</v>
      </c>
      <c r="C451" s="6">
        <v>45184</v>
      </c>
      <c r="D451" s="4">
        <v>2760.12</v>
      </c>
      <c r="E451" s="4" t="str">
        <f>VLOOKUP(A451,HOP!A:L,12,0)</f>
        <v>2760.12</v>
      </c>
      <c r="F451" s="4" t="str">
        <f>VLOOKUP(A451,HOP!A:C,3,0)</f>
        <v>3829820</v>
      </c>
      <c r="G451" s="4">
        <f t="shared" ref="G451:G514" si="14">D451-E451</f>
        <v>0</v>
      </c>
      <c r="H451" s="4" t="str">
        <f t="shared" ref="H451:H514" si="15">$H$1&amp;F451</f>
        <v>，3829820</v>
      </c>
      <c r="I451" s="4" t="str">
        <f>VLOOKUP(A451,HOP!A:U,21,0)</f>
        <v>直采</v>
      </c>
    </row>
    <row r="452" s="4" customFormat="1" hidden="1" spans="1:9">
      <c r="A452" s="5">
        <v>999226349014005</v>
      </c>
      <c r="B452" s="6">
        <v>45182</v>
      </c>
      <c r="C452" s="6">
        <v>45184</v>
      </c>
      <c r="D452" s="4">
        <v>2032.1</v>
      </c>
      <c r="E452" s="4" t="str">
        <f>VLOOKUP(A452,HOP!A:L,12,0)</f>
        <v>2032.10</v>
      </c>
      <c r="F452" s="4" t="str">
        <f>VLOOKUP(A452,HOP!A:C,3,0)</f>
        <v>3836494</v>
      </c>
      <c r="G452" s="4">
        <f t="shared" si="14"/>
        <v>0</v>
      </c>
      <c r="H452" s="4" t="str">
        <f t="shared" si="15"/>
        <v>，3836494</v>
      </c>
      <c r="I452" s="4" t="str">
        <f>VLOOKUP(A452,HOP!A:U,21,0)</f>
        <v>直连</v>
      </c>
    </row>
    <row r="453" s="4" customFormat="1" hidden="1" spans="1:9">
      <c r="A453" s="5">
        <v>999226352115151</v>
      </c>
      <c r="B453" s="6">
        <v>45180</v>
      </c>
      <c r="C453" s="6">
        <v>45184</v>
      </c>
      <c r="D453" s="4">
        <v>9777.89</v>
      </c>
      <c r="E453" s="4" t="str">
        <f>VLOOKUP(A453,HOP!A:L,12,0)</f>
        <v>9777.89</v>
      </c>
      <c r="F453" s="4" t="str">
        <f>VLOOKUP(A453,HOP!A:C,3,0)</f>
        <v>3838048</v>
      </c>
      <c r="G453" s="4">
        <f t="shared" si="14"/>
        <v>0</v>
      </c>
      <c r="H453" s="4" t="str">
        <f t="shared" si="15"/>
        <v>，3838048</v>
      </c>
      <c r="I453" s="4" t="str">
        <f>VLOOKUP(A453,HOP!A:U,21,0)</f>
        <v>直连</v>
      </c>
    </row>
    <row r="454" s="4" customFormat="1" spans="1:9">
      <c r="A454" s="5">
        <v>999226352205746</v>
      </c>
      <c r="B454" s="6">
        <v>45182</v>
      </c>
      <c r="C454" s="6">
        <v>45184</v>
      </c>
      <c r="D454" s="4">
        <v>3487.35</v>
      </c>
      <c r="E454" s="4" t="str">
        <f>VLOOKUP(A454,HOP!A:L,12,0)</f>
        <v>3487.38</v>
      </c>
      <c r="F454" s="4" t="str">
        <f>VLOOKUP(A454,HOP!A:C,3,0)</f>
        <v>3838070</v>
      </c>
      <c r="G454" s="4">
        <f t="shared" si="14"/>
        <v>-0.0300000000002001</v>
      </c>
      <c r="H454" s="4" t="str">
        <f t="shared" si="15"/>
        <v>，3838070</v>
      </c>
      <c r="I454" s="4" t="str">
        <f>VLOOKUP(A454,HOP!A:U,21,0)</f>
        <v>直连</v>
      </c>
    </row>
    <row r="455" s="4" customFormat="1" hidden="1" spans="1:9">
      <c r="A455" s="5">
        <v>999226355118286</v>
      </c>
      <c r="B455" s="6">
        <v>45181</v>
      </c>
      <c r="C455" s="6">
        <v>45184</v>
      </c>
      <c r="D455" s="4">
        <v>4877.01</v>
      </c>
      <c r="E455" s="4" t="str">
        <f>VLOOKUP(A455,HOP!A:L,12,0)</f>
        <v>4877.01</v>
      </c>
      <c r="F455" s="4" t="str">
        <f>VLOOKUP(A455,HOP!A:C,3,0)</f>
        <v>3839570</v>
      </c>
      <c r="G455" s="4">
        <f t="shared" si="14"/>
        <v>0</v>
      </c>
      <c r="H455" s="4" t="str">
        <f t="shared" si="15"/>
        <v>，3839570</v>
      </c>
      <c r="I455" s="4" t="str">
        <f>VLOOKUP(A455,HOP!A:U,21,0)</f>
        <v>直连</v>
      </c>
    </row>
    <row r="456" s="4" customFormat="1" hidden="1" spans="1:9">
      <c r="A456" s="5">
        <v>999226358647461</v>
      </c>
      <c r="B456" s="6">
        <v>45183</v>
      </c>
      <c r="C456" s="6">
        <v>45184</v>
      </c>
      <c r="D456" s="4">
        <v>1061.78</v>
      </c>
      <c r="E456" s="4" t="str">
        <f>VLOOKUP(A456,HOP!A:L,12,0)</f>
        <v>1061.78</v>
      </c>
      <c r="F456" s="4" t="str">
        <f>VLOOKUP(A456,HOP!A:C,3,0)</f>
        <v>3841486</v>
      </c>
      <c r="G456" s="4">
        <f t="shared" si="14"/>
        <v>0</v>
      </c>
      <c r="H456" s="4" t="str">
        <f t="shared" si="15"/>
        <v>，3841486</v>
      </c>
      <c r="I456" s="4" t="str">
        <f>VLOOKUP(A456,HOP!A:U,21,0)</f>
        <v>直连</v>
      </c>
    </row>
    <row r="457" s="4" customFormat="1" hidden="1" spans="1:9">
      <c r="A457" s="5">
        <v>999226361670189</v>
      </c>
      <c r="B457" s="6">
        <v>45180</v>
      </c>
      <c r="C457" s="6">
        <v>45184</v>
      </c>
      <c r="D457" s="4">
        <v>1112.34</v>
      </c>
      <c r="E457" s="4" t="str">
        <f>VLOOKUP(A457,HOP!A:L,12,0)</f>
        <v>1112.34</v>
      </c>
      <c r="F457" s="4" t="str">
        <f>VLOOKUP(A457,HOP!A:C,3,0)</f>
        <v>3843021</v>
      </c>
      <c r="G457" s="4">
        <f t="shared" si="14"/>
        <v>0</v>
      </c>
      <c r="H457" s="4" t="str">
        <f t="shared" si="15"/>
        <v>，3843021</v>
      </c>
      <c r="I457" s="4" t="str">
        <f>VLOOKUP(A457,HOP!A:U,21,0)</f>
        <v>直连</v>
      </c>
    </row>
    <row r="458" s="4" customFormat="1" hidden="1" spans="1:9">
      <c r="A458" s="5">
        <v>999226366207480</v>
      </c>
      <c r="B458" s="6">
        <v>45182</v>
      </c>
      <c r="C458" s="6">
        <v>45184</v>
      </c>
      <c r="D458" s="4">
        <v>1495</v>
      </c>
      <c r="E458" s="4" t="str">
        <f>VLOOKUP(A458,HOP!A:L,12,0)</f>
        <v>1495.00</v>
      </c>
      <c r="F458" s="4" t="str">
        <f>VLOOKUP(A458,HOP!A:C,3,0)</f>
        <v>3846217</v>
      </c>
      <c r="G458" s="4">
        <f t="shared" si="14"/>
        <v>0</v>
      </c>
      <c r="H458" s="4" t="str">
        <f t="shared" si="15"/>
        <v>，3846217</v>
      </c>
      <c r="I458" s="4" t="str">
        <f>VLOOKUP(A458,HOP!A:U,21,0)</f>
        <v>直采</v>
      </c>
    </row>
    <row r="459" s="4" customFormat="1" hidden="1" spans="1:9">
      <c r="A459" s="5">
        <v>999226481034852</v>
      </c>
      <c r="B459" s="6">
        <v>45183</v>
      </c>
      <c r="C459" s="6">
        <v>45184</v>
      </c>
      <c r="D459" s="4">
        <v>858.66</v>
      </c>
      <c r="E459" s="4" t="str">
        <f>VLOOKUP(A459,HOP!A:L,12,0)</f>
        <v>858.66</v>
      </c>
      <c r="F459" s="4" t="str">
        <f>VLOOKUP(A459,HOP!A:C,3,0)</f>
        <v>3848348</v>
      </c>
      <c r="G459" s="4">
        <f t="shared" si="14"/>
        <v>0</v>
      </c>
      <c r="H459" s="4" t="str">
        <f t="shared" si="15"/>
        <v>，3848348</v>
      </c>
      <c r="I459" s="4" t="str">
        <f>VLOOKUP(A459,HOP!A:U,21,0)</f>
        <v>直连</v>
      </c>
    </row>
    <row r="460" s="4" customFormat="1" hidden="1" spans="1:9">
      <c r="A460" s="5">
        <v>999226485689755</v>
      </c>
      <c r="B460" s="6">
        <v>45183</v>
      </c>
      <c r="C460" s="6">
        <v>45184</v>
      </c>
      <c r="D460" s="4">
        <v>425.78</v>
      </c>
      <c r="E460" s="4" t="str">
        <f>VLOOKUP(A460,HOP!A:L,12,0)</f>
        <v>425.78</v>
      </c>
      <c r="F460" s="4" t="str">
        <f>VLOOKUP(A460,HOP!A:C,3,0)</f>
        <v>3849584</v>
      </c>
      <c r="G460" s="4">
        <f t="shared" si="14"/>
        <v>0</v>
      </c>
      <c r="H460" s="4" t="str">
        <f t="shared" si="15"/>
        <v>，3849584</v>
      </c>
      <c r="I460" s="4" t="str">
        <f>VLOOKUP(A460,HOP!A:U,21,0)</f>
        <v>直连</v>
      </c>
    </row>
    <row r="461" s="4" customFormat="1" hidden="1" spans="1:9">
      <c r="A461" s="5">
        <v>999226489287031</v>
      </c>
      <c r="B461" s="6">
        <v>45183</v>
      </c>
      <c r="C461" s="6">
        <v>45184</v>
      </c>
      <c r="D461" s="4">
        <v>968.72</v>
      </c>
      <c r="E461" s="4" t="str">
        <f>VLOOKUP(A461,HOP!A:L,12,0)</f>
        <v>968.72</v>
      </c>
      <c r="F461" s="4" t="str">
        <f>VLOOKUP(A461,HOP!A:C,3,0)</f>
        <v>3851368</v>
      </c>
      <c r="G461" s="4">
        <f t="shared" si="14"/>
        <v>0</v>
      </c>
      <c r="H461" s="4" t="str">
        <f t="shared" si="15"/>
        <v>，3851368</v>
      </c>
      <c r="I461" s="4" t="str">
        <f>VLOOKUP(A461,HOP!A:U,21,0)</f>
        <v>直连</v>
      </c>
    </row>
    <row r="462" s="4" customFormat="1" hidden="1" spans="1:9">
      <c r="A462" s="5">
        <v>999226489426813</v>
      </c>
      <c r="B462" s="6">
        <v>45181</v>
      </c>
      <c r="C462" s="6">
        <v>45184</v>
      </c>
      <c r="D462" s="4">
        <v>2004.6</v>
      </c>
      <c r="E462" s="4" t="str">
        <f>VLOOKUP(A462,HOP!A:L,12,0)</f>
        <v>2004.60</v>
      </c>
      <c r="F462" s="4" t="str">
        <f>VLOOKUP(A462,HOP!A:C,3,0)</f>
        <v>3851507</v>
      </c>
      <c r="G462" s="4">
        <f t="shared" si="14"/>
        <v>0</v>
      </c>
      <c r="H462" s="4" t="str">
        <f t="shared" si="15"/>
        <v>，3851507</v>
      </c>
      <c r="I462" s="4" t="str">
        <f>VLOOKUP(A462,HOP!A:U,21,0)</f>
        <v>直连</v>
      </c>
    </row>
    <row r="463" s="4" customFormat="1" hidden="1" spans="1:9">
      <c r="A463" s="5">
        <v>999226494137927</v>
      </c>
      <c r="B463" s="6">
        <v>45183</v>
      </c>
      <c r="C463" s="6">
        <v>45184</v>
      </c>
      <c r="D463" s="4">
        <v>1157.92</v>
      </c>
      <c r="E463" s="4" t="str">
        <f>VLOOKUP(A463,HOP!A:L,12,0)</f>
        <v>1157.92</v>
      </c>
      <c r="F463" s="4" t="str">
        <f>VLOOKUP(A463,HOP!A:C,3,0)</f>
        <v>3856467</v>
      </c>
      <c r="G463" s="4">
        <f t="shared" si="14"/>
        <v>0</v>
      </c>
      <c r="H463" s="4" t="str">
        <f t="shared" si="15"/>
        <v>，3856467</v>
      </c>
      <c r="I463" s="4" t="str">
        <f>VLOOKUP(A463,HOP!A:U,21,0)</f>
        <v>直连</v>
      </c>
    </row>
    <row r="464" s="4" customFormat="1" hidden="1" spans="1:9">
      <c r="A464" s="5">
        <v>999226496522756</v>
      </c>
      <c r="B464" s="6">
        <v>45183</v>
      </c>
      <c r="C464" s="6">
        <v>45184</v>
      </c>
      <c r="D464" s="4">
        <v>679.92</v>
      </c>
      <c r="E464" s="4" t="str">
        <f>VLOOKUP(A464,HOP!A:L,12,0)</f>
        <v>679.92</v>
      </c>
      <c r="F464" s="4" t="str">
        <f>VLOOKUP(A464,HOP!A:C,3,0)</f>
        <v>3859512</v>
      </c>
      <c r="G464" s="4">
        <f t="shared" si="14"/>
        <v>0</v>
      </c>
      <c r="H464" s="4" t="str">
        <f t="shared" si="15"/>
        <v>，3859512</v>
      </c>
      <c r="I464" s="4" t="str">
        <f>VLOOKUP(A464,HOP!A:U,21,0)</f>
        <v>直连</v>
      </c>
    </row>
    <row r="465" s="4" customFormat="1" hidden="1" spans="1:9">
      <c r="A465" s="5">
        <v>999226498016112</v>
      </c>
      <c r="B465" s="6">
        <v>45183</v>
      </c>
      <c r="C465" s="6">
        <v>45184</v>
      </c>
      <c r="D465" s="4">
        <v>1117.58</v>
      </c>
      <c r="E465" s="4" t="str">
        <f>VLOOKUP(A465,HOP!A:L,12,0)</f>
        <v>1117.58</v>
      </c>
      <c r="F465" s="4" t="str">
        <f>VLOOKUP(A465,HOP!A:C,3,0)</f>
        <v>3860891</v>
      </c>
      <c r="G465" s="4">
        <f t="shared" si="14"/>
        <v>0</v>
      </c>
      <c r="H465" s="4" t="str">
        <f t="shared" si="15"/>
        <v>，3860891</v>
      </c>
      <c r="I465" s="4" t="str">
        <f>VLOOKUP(A465,HOP!A:U,21,0)</f>
        <v>直连</v>
      </c>
    </row>
    <row r="466" s="4" customFormat="1" hidden="1" spans="1:9">
      <c r="A466" s="5">
        <v>999226498796313</v>
      </c>
      <c r="B466" s="6">
        <v>45179</v>
      </c>
      <c r="C466" s="6">
        <v>45184</v>
      </c>
      <c r="D466" s="4">
        <v>0</v>
      </c>
      <c r="E466" s="4" t="e">
        <f>VLOOKUP(A466,HOP!A:L,12,0)</f>
        <v>#N/A</v>
      </c>
      <c r="F466" s="4" t="e">
        <f>VLOOKUP(A466,HOP!A:C,3,0)</f>
        <v>#N/A</v>
      </c>
      <c r="G466" s="4" t="e">
        <f t="shared" si="14"/>
        <v>#N/A</v>
      </c>
      <c r="H466" s="4" t="e">
        <f t="shared" si="15"/>
        <v>#N/A</v>
      </c>
      <c r="I466" s="4" t="e">
        <f>VLOOKUP(A466,HOP!A:U,21,0)</f>
        <v>#N/A</v>
      </c>
    </row>
    <row r="467" s="4" customFormat="1" hidden="1" spans="1:9">
      <c r="A467" s="5">
        <v>999226500062860</v>
      </c>
      <c r="B467" s="6">
        <v>45182</v>
      </c>
      <c r="C467" s="6">
        <v>45184</v>
      </c>
      <c r="D467" s="4">
        <v>1884.42</v>
      </c>
      <c r="E467" s="4" t="str">
        <f>VLOOKUP(A467,HOP!A:L,12,0)</f>
        <v>1884.42</v>
      </c>
      <c r="F467" s="4" t="str">
        <f>VLOOKUP(A467,HOP!A:C,3,0)</f>
        <v>3863510</v>
      </c>
      <c r="G467" s="4">
        <f t="shared" si="14"/>
        <v>0</v>
      </c>
      <c r="H467" s="4" t="str">
        <f t="shared" si="15"/>
        <v>，3863510</v>
      </c>
      <c r="I467" s="4" t="str">
        <f>VLOOKUP(A467,HOP!A:U,21,0)</f>
        <v>直连</v>
      </c>
    </row>
    <row r="468" s="4" customFormat="1" hidden="1" spans="1:9">
      <c r="A468" s="5">
        <v>999226502175256</v>
      </c>
      <c r="B468" s="6">
        <v>45183</v>
      </c>
      <c r="C468" s="6">
        <v>45184</v>
      </c>
      <c r="D468" s="4">
        <v>811.83</v>
      </c>
      <c r="E468" s="4" t="str">
        <f>VLOOKUP(A468,HOP!A:L,12,0)</f>
        <v>811.83</v>
      </c>
      <c r="F468" s="4" t="str">
        <f>VLOOKUP(A468,HOP!A:C,3,0)</f>
        <v>3866204</v>
      </c>
      <c r="G468" s="4">
        <f t="shared" si="14"/>
        <v>0</v>
      </c>
      <c r="H468" s="4" t="str">
        <f t="shared" si="15"/>
        <v>，3866204</v>
      </c>
      <c r="I468" s="4" t="str">
        <f>VLOOKUP(A468,HOP!A:U,21,0)</f>
        <v>直连</v>
      </c>
    </row>
    <row r="469" s="4" customFormat="1" hidden="1" spans="1:9">
      <c r="A469" s="5">
        <v>999226503852022</v>
      </c>
      <c r="B469" s="6">
        <v>45183</v>
      </c>
      <c r="C469" s="6">
        <v>45184</v>
      </c>
      <c r="D469" s="4">
        <v>1283.16</v>
      </c>
      <c r="E469" s="4" t="str">
        <f>VLOOKUP(A469,HOP!A:L,12,0)</f>
        <v>1283.16</v>
      </c>
      <c r="F469" s="4" t="str">
        <f>VLOOKUP(A469,HOP!A:C,3,0)</f>
        <v>3868160</v>
      </c>
      <c r="G469" s="4">
        <f t="shared" si="14"/>
        <v>0</v>
      </c>
      <c r="H469" s="4" t="str">
        <f t="shared" si="15"/>
        <v>，3868160</v>
      </c>
      <c r="I469" s="4" t="str">
        <f>VLOOKUP(A469,HOP!A:U,21,0)</f>
        <v>直连</v>
      </c>
    </row>
    <row r="470" s="4" customFormat="1" hidden="1" spans="1:9">
      <c r="A470" s="5">
        <v>999226564314511</v>
      </c>
      <c r="B470" s="6">
        <v>45182</v>
      </c>
      <c r="C470" s="6">
        <v>45184</v>
      </c>
      <c r="D470" s="4">
        <v>718.76</v>
      </c>
      <c r="E470" s="4" t="str">
        <f>VLOOKUP(A470,HOP!A:L,12,0)</f>
        <v>718.76</v>
      </c>
      <c r="F470" s="4" t="str">
        <f>VLOOKUP(A470,HOP!A:C,3,0)</f>
        <v>3869256</v>
      </c>
      <c r="G470" s="4">
        <f t="shared" si="14"/>
        <v>0</v>
      </c>
      <c r="H470" s="4" t="str">
        <f t="shared" si="15"/>
        <v>，3869256</v>
      </c>
      <c r="I470" s="4" t="str">
        <f>VLOOKUP(A470,HOP!A:U,21,0)</f>
        <v>直连</v>
      </c>
    </row>
    <row r="471" s="4" customFormat="1" hidden="1" spans="1:9">
      <c r="A471" s="5">
        <v>999226566594340</v>
      </c>
      <c r="B471" s="6">
        <v>45181</v>
      </c>
      <c r="C471" s="6">
        <v>45184</v>
      </c>
      <c r="D471" s="4">
        <v>6817.55</v>
      </c>
      <c r="E471" s="4" t="str">
        <f>VLOOKUP(A471,HOP!A:L,12,0)</f>
        <v>6817.55</v>
      </c>
      <c r="F471" s="4" t="str">
        <f>VLOOKUP(A471,HOP!A:C,3,0)</f>
        <v>3869715</v>
      </c>
      <c r="G471" s="4">
        <f t="shared" si="14"/>
        <v>0</v>
      </c>
      <c r="H471" s="4" t="str">
        <f t="shared" si="15"/>
        <v>，3869715</v>
      </c>
      <c r="I471" s="4" t="str">
        <f>VLOOKUP(A471,HOP!A:U,21,0)</f>
        <v>直采</v>
      </c>
    </row>
    <row r="472" s="4" customFormat="1" hidden="1" spans="1:9">
      <c r="A472" s="5">
        <v>999226572365820</v>
      </c>
      <c r="B472" s="6">
        <v>45183</v>
      </c>
      <c r="C472" s="6">
        <v>45184</v>
      </c>
      <c r="D472" s="4">
        <v>555.67</v>
      </c>
      <c r="E472" s="4" t="str">
        <f>VLOOKUP(A472,HOP!A:L,12,0)</f>
        <v>555.67</v>
      </c>
      <c r="F472" s="4" t="str">
        <f>VLOOKUP(A472,HOP!A:C,3,0)</f>
        <v>3871360</v>
      </c>
      <c r="G472" s="4">
        <f t="shared" si="14"/>
        <v>0</v>
      </c>
      <c r="H472" s="4" t="str">
        <f t="shared" si="15"/>
        <v>，3871360</v>
      </c>
      <c r="I472" s="4" t="str">
        <f>VLOOKUP(A472,HOP!A:U,21,0)</f>
        <v>直连</v>
      </c>
    </row>
    <row r="473" s="4" customFormat="1" hidden="1" spans="1:9">
      <c r="A473" s="5">
        <v>999226574482778</v>
      </c>
      <c r="B473" s="6">
        <v>45182</v>
      </c>
      <c r="C473" s="6">
        <v>45184</v>
      </c>
      <c r="D473" s="4">
        <v>462.2</v>
      </c>
      <c r="E473" s="4" t="str">
        <f>VLOOKUP(A473,HOP!A:L,12,0)</f>
        <v>462.20</v>
      </c>
      <c r="F473" s="4" t="str">
        <f>VLOOKUP(A473,HOP!A:C,3,0)</f>
        <v>3871916</v>
      </c>
      <c r="G473" s="4">
        <f t="shared" si="14"/>
        <v>0</v>
      </c>
      <c r="H473" s="4" t="str">
        <f t="shared" si="15"/>
        <v>，3871916</v>
      </c>
      <c r="I473" s="4" t="str">
        <f>VLOOKUP(A473,HOP!A:U,21,0)</f>
        <v>直连</v>
      </c>
    </row>
    <row r="474" s="4" customFormat="1" hidden="1" spans="1:9">
      <c r="A474" s="5">
        <v>999226601084576</v>
      </c>
      <c r="B474" s="6">
        <v>45181</v>
      </c>
      <c r="C474" s="6">
        <v>45184</v>
      </c>
      <c r="D474" s="4">
        <v>5247.87</v>
      </c>
      <c r="E474" s="4" t="str">
        <f>VLOOKUP(A474,HOP!A:L,12,0)</f>
        <v>5247.87</v>
      </c>
      <c r="F474" s="4" t="str">
        <f>VLOOKUP(A474,HOP!A:C,3,0)</f>
        <v>3874554</v>
      </c>
      <c r="G474" s="4">
        <f t="shared" si="14"/>
        <v>0</v>
      </c>
      <c r="H474" s="4" t="str">
        <f t="shared" si="15"/>
        <v>，3874554</v>
      </c>
      <c r="I474" s="4" t="str">
        <f>VLOOKUP(A474,HOP!A:U,21,0)</f>
        <v>直连</v>
      </c>
    </row>
    <row r="475" s="4" customFormat="1" hidden="1" spans="1:9">
      <c r="A475" s="5">
        <v>999226602618794</v>
      </c>
      <c r="B475" s="6">
        <v>45183</v>
      </c>
      <c r="C475" s="6">
        <v>45184</v>
      </c>
      <c r="D475" s="4">
        <v>2535.55</v>
      </c>
      <c r="E475" s="4" t="str">
        <f>VLOOKUP(A475,HOP!A:L,12,0)</f>
        <v>2535.55</v>
      </c>
      <c r="F475" s="4" t="str">
        <f>VLOOKUP(A475,HOP!A:C,3,0)</f>
        <v>3875216</v>
      </c>
      <c r="G475" s="4">
        <f t="shared" si="14"/>
        <v>0</v>
      </c>
      <c r="H475" s="4" t="str">
        <f t="shared" si="15"/>
        <v>，3875216</v>
      </c>
      <c r="I475" s="4" t="str">
        <f>VLOOKUP(A475,HOP!A:U,21,0)</f>
        <v>直连</v>
      </c>
    </row>
    <row r="476" s="4" customFormat="1" hidden="1" spans="1:9">
      <c r="A476" s="5">
        <v>999226602721265</v>
      </c>
      <c r="B476" s="6">
        <v>45183</v>
      </c>
      <c r="C476" s="6">
        <v>45184</v>
      </c>
      <c r="D476" s="4">
        <v>503.4</v>
      </c>
      <c r="E476" s="4" t="str">
        <f>VLOOKUP(A476,HOP!A:L,12,0)</f>
        <v>503.40</v>
      </c>
      <c r="F476" s="4" t="str">
        <f>VLOOKUP(A476,HOP!A:C,3,0)</f>
        <v>3875251</v>
      </c>
      <c r="G476" s="4">
        <f t="shared" si="14"/>
        <v>0</v>
      </c>
      <c r="H476" s="4" t="str">
        <f t="shared" si="15"/>
        <v>，3875251</v>
      </c>
      <c r="I476" s="4" t="str">
        <f>VLOOKUP(A476,HOP!A:U,21,0)</f>
        <v>直连</v>
      </c>
    </row>
    <row r="477" s="4" customFormat="1" hidden="1" spans="1:9">
      <c r="A477" s="5">
        <v>999226605441275</v>
      </c>
      <c r="B477" s="6">
        <v>45183</v>
      </c>
      <c r="C477" s="6">
        <v>45184</v>
      </c>
      <c r="D477" s="4">
        <v>1134.75</v>
      </c>
      <c r="E477" s="4" t="str">
        <f>VLOOKUP(A477,HOP!A:L,12,0)</f>
        <v>1134.75</v>
      </c>
      <c r="F477" s="4" t="str">
        <f>VLOOKUP(A477,HOP!A:C,3,0)</f>
        <v>3876319</v>
      </c>
      <c r="G477" s="4">
        <f t="shared" si="14"/>
        <v>0</v>
      </c>
      <c r="H477" s="4" t="str">
        <f t="shared" si="15"/>
        <v>，3876319</v>
      </c>
      <c r="I477" s="4" t="str">
        <f>VLOOKUP(A477,HOP!A:U,21,0)</f>
        <v>直连</v>
      </c>
    </row>
    <row r="478" s="4" customFormat="1" hidden="1" spans="1:9">
      <c r="A478" s="5">
        <v>999226608471353</v>
      </c>
      <c r="B478" s="6">
        <v>45183</v>
      </c>
      <c r="C478" s="6">
        <v>45184</v>
      </c>
      <c r="D478" s="4">
        <v>0</v>
      </c>
      <c r="E478" s="4" t="e">
        <f>VLOOKUP(A478,HOP!A:L,12,0)</f>
        <v>#N/A</v>
      </c>
      <c r="F478" s="4" t="e">
        <f>VLOOKUP(A478,HOP!A:C,3,0)</f>
        <v>#N/A</v>
      </c>
      <c r="G478" s="4" t="e">
        <f t="shared" si="14"/>
        <v>#N/A</v>
      </c>
      <c r="H478" s="4" t="e">
        <f t="shared" si="15"/>
        <v>#N/A</v>
      </c>
      <c r="I478" s="4" t="e">
        <f>VLOOKUP(A478,HOP!A:U,21,0)</f>
        <v>#N/A</v>
      </c>
    </row>
    <row r="479" s="4" customFormat="1" spans="1:9">
      <c r="A479" s="5">
        <v>999226614275950</v>
      </c>
      <c r="B479" s="6">
        <v>45180</v>
      </c>
      <c r="C479" s="6">
        <v>45184</v>
      </c>
      <c r="D479" s="4">
        <v>2344.16</v>
      </c>
      <c r="E479" s="4" t="str">
        <f>VLOOKUP(A479,HOP!A:L,12,0)</f>
        <v>2344.20</v>
      </c>
      <c r="F479" s="4" t="str">
        <f>VLOOKUP(A479,HOP!A:C,3,0)</f>
        <v>3879922</v>
      </c>
      <c r="G479" s="4">
        <f t="shared" si="14"/>
        <v>-0.0399999999999636</v>
      </c>
      <c r="H479" s="4" t="str">
        <f t="shared" si="15"/>
        <v>，3879922</v>
      </c>
      <c r="I479" s="4" t="str">
        <f>VLOOKUP(A479,HOP!A:U,21,0)</f>
        <v>直连</v>
      </c>
    </row>
    <row r="480" s="4" customFormat="1" hidden="1" spans="1:9">
      <c r="A480" s="5">
        <v>999226616256112</v>
      </c>
      <c r="B480" s="6">
        <v>45179</v>
      </c>
      <c r="C480" s="6">
        <v>45184</v>
      </c>
      <c r="D480" s="4">
        <v>3554.1</v>
      </c>
      <c r="E480" s="4" t="str">
        <f>VLOOKUP(A480,HOP!A:L,12,0)</f>
        <v>3554.10</v>
      </c>
      <c r="F480" s="4" t="str">
        <f>VLOOKUP(A480,HOP!A:C,3,0)</f>
        <v>3880357</v>
      </c>
      <c r="G480" s="4">
        <f t="shared" si="14"/>
        <v>0</v>
      </c>
      <c r="H480" s="4" t="str">
        <f t="shared" si="15"/>
        <v>，3880357</v>
      </c>
      <c r="I480" s="4" t="str">
        <f>VLOOKUP(A480,HOP!A:U,21,0)</f>
        <v>直采</v>
      </c>
    </row>
    <row r="481" s="4" customFormat="1" hidden="1" spans="1:9">
      <c r="A481" s="5">
        <v>999226619368516</v>
      </c>
      <c r="B481" s="6">
        <v>45182</v>
      </c>
      <c r="C481" s="6">
        <v>45184</v>
      </c>
      <c r="D481" s="4">
        <v>620.36</v>
      </c>
      <c r="E481" s="4" t="str">
        <f>VLOOKUP(A481,HOP!A:L,12,0)</f>
        <v>620.36</v>
      </c>
      <c r="F481" s="4" t="str">
        <f>VLOOKUP(A481,HOP!A:C,3,0)</f>
        <v>3881167</v>
      </c>
      <c r="G481" s="4">
        <f t="shared" si="14"/>
        <v>0</v>
      </c>
      <c r="H481" s="4" t="str">
        <f t="shared" si="15"/>
        <v>，3881167</v>
      </c>
      <c r="I481" s="4" t="str">
        <f>VLOOKUP(A481,HOP!A:U,21,0)</f>
        <v>直采</v>
      </c>
    </row>
    <row r="482" s="4" customFormat="1" spans="1:9">
      <c r="A482" s="5">
        <v>999226623571796</v>
      </c>
      <c r="B482" s="6">
        <v>45180</v>
      </c>
      <c r="C482" s="6">
        <v>45184</v>
      </c>
      <c r="D482" s="4">
        <v>2539.18</v>
      </c>
      <c r="E482" s="4" t="str">
        <f>VLOOKUP(A482,HOP!A:L,12,0)</f>
        <v>2539.20</v>
      </c>
      <c r="F482" s="4" t="str">
        <f>VLOOKUP(A482,HOP!A:C,3,0)</f>
        <v>3882733</v>
      </c>
      <c r="G482" s="4">
        <f t="shared" si="14"/>
        <v>-0.0199999999999818</v>
      </c>
      <c r="H482" s="4" t="str">
        <f t="shared" si="15"/>
        <v>，3882733</v>
      </c>
      <c r="I482" s="4" t="str">
        <f>VLOOKUP(A482,HOP!A:U,21,0)</f>
        <v>直连</v>
      </c>
    </row>
    <row r="483" s="4" customFormat="1" hidden="1" spans="1:9">
      <c r="A483" s="5">
        <v>999226624771894</v>
      </c>
      <c r="B483" s="6">
        <v>45182</v>
      </c>
      <c r="C483" s="6">
        <v>45184</v>
      </c>
      <c r="D483" s="4">
        <v>1348.76</v>
      </c>
      <c r="E483" s="4" t="str">
        <f>VLOOKUP(A483,HOP!A:L,12,0)</f>
        <v>1348.76</v>
      </c>
      <c r="F483" s="4" t="str">
        <f>VLOOKUP(A483,HOP!A:C,3,0)</f>
        <v>3883578</v>
      </c>
      <c r="G483" s="4">
        <f t="shared" si="14"/>
        <v>0</v>
      </c>
      <c r="H483" s="4" t="str">
        <f t="shared" si="15"/>
        <v>，3883578</v>
      </c>
      <c r="I483" s="4" t="str">
        <f>VLOOKUP(A483,HOP!A:U,21,0)</f>
        <v>直连</v>
      </c>
    </row>
    <row r="484" s="4" customFormat="1" hidden="1" spans="1:9">
      <c r="A484" s="5">
        <v>999226625788798</v>
      </c>
      <c r="B484" s="6">
        <v>45183</v>
      </c>
      <c r="C484" s="6">
        <v>45184</v>
      </c>
      <c r="D484" s="4">
        <v>965.4</v>
      </c>
      <c r="E484" s="4" t="str">
        <f>VLOOKUP(A484,HOP!A:L,12,0)</f>
        <v>965.40</v>
      </c>
      <c r="F484" s="4" t="str">
        <f>VLOOKUP(A484,HOP!A:C,3,0)</f>
        <v>3884365</v>
      </c>
      <c r="G484" s="4">
        <f t="shared" si="14"/>
        <v>0</v>
      </c>
      <c r="H484" s="4" t="str">
        <f t="shared" si="15"/>
        <v>，3884365</v>
      </c>
      <c r="I484" s="4" t="str">
        <f>VLOOKUP(A484,HOP!A:U,21,0)</f>
        <v>直连</v>
      </c>
    </row>
    <row r="485" s="4" customFormat="1" hidden="1" spans="1:9">
      <c r="A485" s="5">
        <v>999226625927385</v>
      </c>
      <c r="B485" s="6">
        <v>45181</v>
      </c>
      <c r="C485" s="6">
        <v>45184</v>
      </c>
      <c r="D485" s="4">
        <v>3240.15</v>
      </c>
      <c r="E485" s="4" t="str">
        <f>VLOOKUP(A485,HOP!A:L,12,0)</f>
        <v>3240.15</v>
      </c>
      <c r="F485" s="4" t="str">
        <f>VLOOKUP(A485,HOP!A:C,3,0)</f>
        <v>3884472</v>
      </c>
      <c r="G485" s="4">
        <f t="shared" si="14"/>
        <v>0</v>
      </c>
      <c r="H485" s="4" t="str">
        <f t="shared" si="15"/>
        <v>，3884472</v>
      </c>
      <c r="I485" s="4" t="str">
        <f>VLOOKUP(A485,HOP!A:U,21,0)</f>
        <v>直连</v>
      </c>
    </row>
    <row r="486" s="4" customFormat="1" hidden="1" spans="1:9">
      <c r="A486" s="5">
        <v>999226627091549</v>
      </c>
      <c r="B486" s="6">
        <v>45181</v>
      </c>
      <c r="C486" s="6">
        <v>45184</v>
      </c>
      <c r="D486" s="4">
        <v>0</v>
      </c>
      <c r="E486" s="4" t="e">
        <f>VLOOKUP(A486,HOP!A:L,12,0)</f>
        <v>#N/A</v>
      </c>
      <c r="F486" s="4" t="e">
        <f>VLOOKUP(A486,HOP!A:C,3,0)</f>
        <v>#N/A</v>
      </c>
      <c r="G486" s="4" t="e">
        <f t="shared" si="14"/>
        <v>#N/A</v>
      </c>
      <c r="H486" s="4" t="e">
        <f t="shared" si="15"/>
        <v>#N/A</v>
      </c>
      <c r="I486" s="4" t="e">
        <f>VLOOKUP(A486,HOP!A:U,21,0)</f>
        <v>#N/A</v>
      </c>
    </row>
    <row r="487" s="4" customFormat="1" hidden="1" spans="1:9">
      <c r="A487" s="5">
        <v>999225995409492</v>
      </c>
      <c r="B487" s="6">
        <v>45182</v>
      </c>
      <c r="C487" s="6">
        <v>45184</v>
      </c>
      <c r="D487" s="4">
        <v>2781.32</v>
      </c>
      <c r="E487" s="4" t="str">
        <f>VLOOKUP(A487,HOP!A:L,12,0)</f>
        <v>2781.32</v>
      </c>
      <c r="F487" s="4" t="str">
        <f>VLOOKUP(A487,HOP!A:C,3,0)</f>
        <v>3769729</v>
      </c>
      <c r="G487" s="4">
        <f t="shared" si="14"/>
        <v>0</v>
      </c>
      <c r="H487" s="4" t="str">
        <f t="shared" si="15"/>
        <v>，3769729</v>
      </c>
      <c r="I487" s="4" t="str">
        <f>VLOOKUP(A487,HOP!A:U,21,0)</f>
        <v>直连</v>
      </c>
    </row>
    <row r="488" s="4" customFormat="1" hidden="1" spans="1:9">
      <c r="A488" s="5">
        <v>999226640237814</v>
      </c>
      <c r="B488" s="6">
        <v>45182</v>
      </c>
      <c r="C488" s="6">
        <v>45184</v>
      </c>
      <c r="D488" s="4">
        <v>635</v>
      </c>
      <c r="E488" s="4" t="str">
        <f>VLOOKUP(A488,HOP!A:L,12,0)</f>
        <v>635.00</v>
      </c>
      <c r="F488" s="4" t="str">
        <f>VLOOKUP(A488,HOP!A:C,3,0)</f>
        <v>3888669</v>
      </c>
      <c r="G488" s="4">
        <f t="shared" si="14"/>
        <v>0</v>
      </c>
      <c r="H488" s="4" t="str">
        <f t="shared" si="15"/>
        <v>，3888669</v>
      </c>
      <c r="I488" s="4" t="str">
        <f>VLOOKUP(A488,HOP!A:U,21,0)</f>
        <v>直连</v>
      </c>
    </row>
    <row r="489" s="4" customFormat="1" hidden="1" spans="1:9">
      <c r="A489" s="5">
        <v>999226641933343</v>
      </c>
      <c r="B489" s="6">
        <v>45183</v>
      </c>
      <c r="C489" s="6">
        <v>45184</v>
      </c>
      <c r="D489" s="4">
        <v>641.74</v>
      </c>
      <c r="E489" s="4" t="str">
        <f>VLOOKUP(A489,HOP!A:L,12,0)</f>
        <v>641.74</v>
      </c>
      <c r="F489" s="4" t="str">
        <f>VLOOKUP(A489,HOP!A:C,3,0)</f>
        <v>3889271</v>
      </c>
      <c r="G489" s="4">
        <f t="shared" si="14"/>
        <v>0</v>
      </c>
      <c r="H489" s="4" t="str">
        <f t="shared" si="15"/>
        <v>，3889271</v>
      </c>
      <c r="I489" s="4" t="str">
        <f>VLOOKUP(A489,HOP!A:U,21,0)</f>
        <v>直连</v>
      </c>
    </row>
    <row r="490" s="4" customFormat="1" hidden="1" spans="1:9">
      <c r="A490" s="5">
        <v>999226642223699</v>
      </c>
      <c r="B490" s="6">
        <v>45181</v>
      </c>
      <c r="C490" s="6">
        <v>45184</v>
      </c>
      <c r="D490" s="4">
        <v>3816.25</v>
      </c>
      <c r="E490" s="4" t="str">
        <f>VLOOKUP(A490,HOP!A:L,12,0)</f>
        <v>3816.25</v>
      </c>
      <c r="F490" s="4" t="str">
        <f>VLOOKUP(A490,HOP!A:C,3,0)</f>
        <v>3889410</v>
      </c>
      <c r="G490" s="4">
        <f t="shared" si="14"/>
        <v>0</v>
      </c>
      <c r="H490" s="4" t="str">
        <f t="shared" si="15"/>
        <v>，3889410</v>
      </c>
      <c r="I490" s="4" t="str">
        <f>VLOOKUP(A490,HOP!A:U,21,0)</f>
        <v>直连</v>
      </c>
    </row>
    <row r="491" s="4" customFormat="1" hidden="1" spans="1:9">
      <c r="A491" s="5">
        <v>999226643574548</v>
      </c>
      <c r="B491" s="6">
        <v>45181</v>
      </c>
      <c r="C491" s="6">
        <v>45184</v>
      </c>
      <c r="D491" s="4">
        <v>7256.16</v>
      </c>
      <c r="E491" s="4" t="str">
        <f>VLOOKUP(A491,HOP!A:L,12,0)</f>
        <v>7256.16</v>
      </c>
      <c r="F491" s="4" t="str">
        <f>VLOOKUP(A491,HOP!A:C,3,0)</f>
        <v>3889834</v>
      </c>
      <c r="G491" s="4">
        <f t="shared" si="14"/>
        <v>0</v>
      </c>
      <c r="H491" s="4" t="str">
        <f t="shared" si="15"/>
        <v>，3889834</v>
      </c>
      <c r="I491" s="4" t="str">
        <f>VLOOKUP(A491,HOP!A:U,21,0)</f>
        <v>直连</v>
      </c>
    </row>
    <row r="492" s="4" customFormat="1" spans="1:9">
      <c r="A492" s="5">
        <v>999226646848522</v>
      </c>
      <c r="B492" s="6">
        <v>45176</v>
      </c>
      <c r="C492" s="6">
        <v>45184</v>
      </c>
      <c r="D492" s="4">
        <v>4063.28</v>
      </c>
      <c r="E492" s="4" t="str">
        <f>VLOOKUP(A492,HOP!A:L,12,0)</f>
        <v>4063.42</v>
      </c>
      <c r="F492" s="4" t="str">
        <f>VLOOKUP(A492,HOP!A:C,3,0)</f>
        <v>3890892</v>
      </c>
      <c r="G492" s="4">
        <f t="shared" si="14"/>
        <v>-0.139999999999873</v>
      </c>
      <c r="H492" s="4" t="str">
        <f t="shared" si="15"/>
        <v>，3890892</v>
      </c>
      <c r="I492" s="4" t="str">
        <f>VLOOKUP(A492,HOP!A:U,21,0)</f>
        <v>直连</v>
      </c>
    </row>
    <row r="493" s="4" customFormat="1" spans="1:9">
      <c r="A493" s="5">
        <v>999226656857060</v>
      </c>
      <c r="B493" s="6">
        <v>45182</v>
      </c>
      <c r="C493" s="6">
        <v>45184</v>
      </c>
      <c r="D493" s="4">
        <v>2567.11</v>
      </c>
      <c r="E493" s="4" t="str">
        <f>VLOOKUP(A493,HOP!A:L,12,0)</f>
        <v>2567.12</v>
      </c>
      <c r="F493" s="4" t="str">
        <f>VLOOKUP(A493,HOP!A:C,3,0)</f>
        <v>3892609</v>
      </c>
      <c r="G493" s="4">
        <f t="shared" si="14"/>
        <v>-0.00999999999976353</v>
      </c>
      <c r="H493" s="4" t="str">
        <f t="shared" si="15"/>
        <v>，3892609</v>
      </c>
      <c r="I493" s="4" t="str">
        <f>VLOOKUP(A493,HOP!A:U,21,0)</f>
        <v>直连</v>
      </c>
    </row>
    <row r="494" s="4" customFormat="1" hidden="1" spans="1:9">
      <c r="A494" s="5">
        <v>999226658762580</v>
      </c>
      <c r="B494" s="6">
        <v>45182</v>
      </c>
      <c r="C494" s="6">
        <v>45184</v>
      </c>
      <c r="D494" s="4">
        <v>2137.74</v>
      </c>
      <c r="E494" s="4" t="str">
        <f>VLOOKUP(A494,HOP!A:L,12,0)</f>
        <v>2137.74</v>
      </c>
      <c r="F494" s="4" t="str">
        <f>VLOOKUP(A494,HOP!A:C,3,0)</f>
        <v>3893136</v>
      </c>
      <c r="G494" s="4">
        <f t="shared" si="14"/>
        <v>0</v>
      </c>
      <c r="H494" s="4" t="str">
        <f t="shared" si="15"/>
        <v>，3893136</v>
      </c>
      <c r="I494" s="4" t="str">
        <f>VLOOKUP(A494,HOP!A:U,21,0)</f>
        <v>直连</v>
      </c>
    </row>
    <row r="495" s="4" customFormat="1" hidden="1" spans="1:9">
      <c r="A495" s="5">
        <v>999226659405948</v>
      </c>
      <c r="B495" s="6">
        <v>45183</v>
      </c>
      <c r="C495" s="6">
        <v>45184</v>
      </c>
      <c r="D495" s="4">
        <v>988.33</v>
      </c>
      <c r="E495" s="4" t="str">
        <f>VLOOKUP(A495,HOP!A:L,12,0)</f>
        <v>988.33</v>
      </c>
      <c r="F495" s="4" t="str">
        <f>VLOOKUP(A495,HOP!A:C,3,0)</f>
        <v>3893247</v>
      </c>
      <c r="G495" s="4">
        <f t="shared" si="14"/>
        <v>0</v>
      </c>
      <c r="H495" s="4" t="str">
        <f t="shared" si="15"/>
        <v>，3893247</v>
      </c>
      <c r="I495" s="4" t="str">
        <f>VLOOKUP(A495,HOP!A:U,21,0)</f>
        <v>直连</v>
      </c>
    </row>
    <row r="496" s="4" customFormat="1" hidden="1" spans="1:9">
      <c r="A496" s="5">
        <v>999226659869378</v>
      </c>
      <c r="B496" s="6">
        <v>45183</v>
      </c>
      <c r="C496" s="6">
        <v>45184</v>
      </c>
      <c r="D496" s="4">
        <v>930.83</v>
      </c>
      <c r="E496" s="4" t="str">
        <f>VLOOKUP(A496,HOP!A:L,12,0)</f>
        <v>930.83</v>
      </c>
      <c r="F496" s="4" t="str">
        <f>VLOOKUP(A496,HOP!A:C,3,0)</f>
        <v>3893683</v>
      </c>
      <c r="G496" s="4">
        <f t="shared" si="14"/>
        <v>0</v>
      </c>
      <c r="H496" s="4" t="str">
        <f t="shared" si="15"/>
        <v>，3893683</v>
      </c>
      <c r="I496" s="4" t="str">
        <f>VLOOKUP(A496,HOP!A:U,21,0)</f>
        <v>直连</v>
      </c>
    </row>
    <row r="497" s="4" customFormat="1" hidden="1" spans="1:9">
      <c r="A497" s="5">
        <v>999226660726971</v>
      </c>
      <c r="B497" s="6">
        <v>45177</v>
      </c>
      <c r="C497" s="6">
        <v>45184</v>
      </c>
      <c r="D497" s="4">
        <v>18858.49</v>
      </c>
      <c r="E497" s="4" t="str">
        <f>VLOOKUP(A497,HOP!A:L,12,0)</f>
        <v>18858.49</v>
      </c>
      <c r="F497" s="4" t="str">
        <f>VLOOKUP(A497,HOP!A:C,3,0)</f>
        <v>3893986</v>
      </c>
      <c r="G497" s="4">
        <f t="shared" si="14"/>
        <v>0</v>
      </c>
      <c r="H497" s="4" t="str">
        <f t="shared" si="15"/>
        <v>，3893986</v>
      </c>
      <c r="I497" s="4" t="str">
        <f>VLOOKUP(A497,HOP!A:U,21,0)</f>
        <v>直连</v>
      </c>
    </row>
    <row r="498" s="4" customFormat="1" hidden="1" spans="1:9">
      <c r="A498" s="5">
        <v>999226660727480</v>
      </c>
      <c r="B498" s="6">
        <v>45177</v>
      </c>
      <c r="C498" s="6">
        <v>45184</v>
      </c>
      <c r="D498" s="4">
        <v>18858.49</v>
      </c>
      <c r="E498" s="4" t="str">
        <f>VLOOKUP(A498,HOP!A:L,12,0)</f>
        <v>18858.49</v>
      </c>
      <c r="F498" s="4" t="str">
        <f>VLOOKUP(A498,HOP!A:C,3,0)</f>
        <v>3893987</v>
      </c>
      <c r="G498" s="4">
        <f t="shared" si="14"/>
        <v>0</v>
      </c>
      <c r="H498" s="4" t="str">
        <f t="shared" si="15"/>
        <v>，3893987</v>
      </c>
      <c r="I498" s="4" t="str">
        <f>VLOOKUP(A498,HOP!A:U,21,0)</f>
        <v>直连</v>
      </c>
    </row>
    <row r="499" s="4" customFormat="1" hidden="1" spans="1:9">
      <c r="A499" s="5">
        <v>999226666718735</v>
      </c>
      <c r="B499" s="6">
        <v>45182</v>
      </c>
      <c r="C499" s="6">
        <v>45184</v>
      </c>
      <c r="D499" s="4">
        <v>1718.78</v>
      </c>
      <c r="E499" s="4" t="str">
        <f>VLOOKUP(A499,HOP!A:L,12,0)</f>
        <v>1718.78</v>
      </c>
      <c r="F499" s="4" t="str">
        <f>VLOOKUP(A499,HOP!A:C,3,0)</f>
        <v>3895455</v>
      </c>
      <c r="G499" s="4">
        <f t="shared" si="14"/>
        <v>0</v>
      </c>
      <c r="H499" s="4" t="str">
        <f t="shared" si="15"/>
        <v>，3895455</v>
      </c>
      <c r="I499" s="4" t="str">
        <f>VLOOKUP(A499,HOP!A:U,21,0)</f>
        <v>直连</v>
      </c>
    </row>
    <row r="500" s="4" customFormat="1" hidden="1" spans="1:9">
      <c r="A500" s="5">
        <v>999226668132526</v>
      </c>
      <c r="B500" s="6">
        <v>45182</v>
      </c>
      <c r="C500" s="6">
        <v>45184</v>
      </c>
      <c r="D500" s="4">
        <v>1553.64</v>
      </c>
      <c r="E500" s="4" t="str">
        <f>VLOOKUP(A500,HOP!A:L,12,0)</f>
        <v>1553.64</v>
      </c>
      <c r="F500" s="4" t="str">
        <f>VLOOKUP(A500,HOP!A:C,3,0)</f>
        <v>3895989</v>
      </c>
      <c r="G500" s="4">
        <f t="shared" si="14"/>
        <v>0</v>
      </c>
      <c r="H500" s="4" t="str">
        <f t="shared" si="15"/>
        <v>，3895989</v>
      </c>
      <c r="I500" s="4" t="str">
        <f>VLOOKUP(A500,HOP!A:U,21,0)</f>
        <v>直连</v>
      </c>
    </row>
    <row r="501" s="4" customFormat="1" hidden="1" spans="1:9">
      <c r="A501" s="5">
        <v>999226352654373</v>
      </c>
      <c r="B501" s="6">
        <v>45182</v>
      </c>
      <c r="C501" s="6">
        <v>45184</v>
      </c>
      <c r="D501" s="4">
        <v>0</v>
      </c>
      <c r="E501" s="4" t="e">
        <f>VLOOKUP(A501,HOP!A:L,12,0)</f>
        <v>#N/A</v>
      </c>
      <c r="F501" s="4" t="e">
        <f>VLOOKUP(A501,HOP!A:C,3,0)</f>
        <v>#N/A</v>
      </c>
      <c r="G501" s="4" t="e">
        <f t="shared" si="14"/>
        <v>#N/A</v>
      </c>
      <c r="H501" s="4" t="e">
        <f t="shared" si="15"/>
        <v>#N/A</v>
      </c>
      <c r="I501" s="4" t="e">
        <f>VLOOKUP(A501,HOP!A:U,21,0)</f>
        <v>#N/A</v>
      </c>
    </row>
    <row r="502" s="4" customFormat="1" hidden="1" spans="1:9">
      <c r="A502" s="5">
        <v>999226672014524</v>
      </c>
      <c r="B502" s="6">
        <v>45181</v>
      </c>
      <c r="C502" s="6">
        <v>45184</v>
      </c>
      <c r="D502" s="4">
        <v>0</v>
      </c>
      <c r="E502" s="4" t="e">
        <f>VLOOKUP(A502,HOP!A:L,12,0)</f>
        <v>#N/A</v>
      </c>
      <c r="F502" s="4" t="e">
        <f>VLOOKUP(A502,HOP!A:C,3,0)</f>
        <v>#N/A</v>
      </c>
      <c r="G502" s="4" t="e">
        <f t="shared" si="14"/>
        <v>#N/A</v>
      </c>
      <c r="H502" s="4" t="e">
        <f t="shared" si="15"/>
        <v>#N/A</v>
      </c>
      <c r="I502" s="4" t="e">
        <f>VLOOKUP(A502,HOP!A:U,21,0)</f>
        <v>#N/A</v>
      </c>
    </row>
    <row r="503" s="4" customFormat="1" hidden="1" spans="1:9">
      <c r="A503" s="5">
        <v>999226673552747</v>
      </c>
      <c r="B503" s="6">
        <v>45183</v>
      </c>
      <c r="C503" s="6">
        <v>45184</v>
      </c>
      <c r="D503" s="4">
        <v>1268.6</v>
      </c>
      <c r="E503" s="4" t="str">
        <f>VLOOKUP(A503,HOP!A:L,12,0)</f>
        <v>1268.60</v>
      </c>
      <c r="F503" s="4" t="str">
        <f>VLOOKUP(A503,HOP!A:C,3,0)</f>
        <v>3898273</v>
      </c>
      <c r="G503" s="4">
        <f t="shared" si="14"/>
        <v>0</v>
      </c>
      <c r="H503" s="4" t="str">
        <f t="shared" si="15"/>
        <v>，3898273</v>
      </c>
      <c r="I503" s="4" t="str">
        <f>VLOOKUP(A503,HOP!A:U,21,0)</f>
        <v>直连</v>
      </c>
    </row>
    <row r="504" s="4" customFormat="1" hidden="1" spans="1:9">
      <c r="A504" s="5">
        <v>999226702131607</v>
      </c>
      <c r="B504" s="6">
        <v>45183</v>
      </c>
      <c r="C504" s="6">
        <v>45184</v>
      </c>
      <c r="D504" s="4">
        <v>1102.51</v>
      </c>
      <c r="E504" s="4" t="str">
        <f>VLOOKUP(A504,HOP!A:L,12,0)</f>
        <v>1102.51</v>
      </c>
      <c r="F504" s="4" t="str">
        <f>VLOOKUP(A504,HOP!A:C,3,0)</f>
        <v>3898812</v>
      </c>
      <c r="G504" s="4">
        <f t="shared" si="14"/>
        <v>0</v>
      </c>
      <c r="H504" s="4" t="str">
        <f t="shared" si="15"/>
        <v>，3898812</v>
      </c>
      <c r="I504" s="4" t="str">
        <f>VLOOKUP(A504,HOP!A:U,21,0)</f>
        <v>直连</v>
      </c>
    </row>
    <row r="505" s="4" customFormat="1" hidden="1" spans="1:9">
      <c r="A505" s="5">
        <v>999226702740816</v>
      </c>
      <c r="B505" s="6">
        <v>45183</v>
      </c>
      <c r="C505" s="6">
        <v>45184</v>
      </c>
      <c r="D505" s="4">
        <v>0</v>
      </c>
      <c r="E505" s="4" t="e">
        <f>VLOOKUP(A505,HOP!A:L,12,0)</f>
        <v>#N/A</v>
      </c>
      <c r="F505" s="4" t="e">
        <f>VLOOKUP(A505,HOP!A:C,3,0)</f>
        <v>#N/A</v>
      </c>
      <c r="G505" s="4" t="e">
        <f t="shared" si="14"/>
        <v>#N/A</v>
      </c>
      <c r="H505" s="4" t="e">
        <f t="shared" si="15"/>
        <v>#N/A</v>
      </c>
      <c r="I505" s="4" t="e">
        <f>VLOOKUP(A505,HOP!A:U,21,0)</f>
        <v>#N/A</v>
      </c>
    </row>
    <row r="506" s="4" customFormat="1" hidden="1" spans="1:9">
      <c r="A506" s="5">
        <v>999226703368839</v>
      </c>
      <c r="B506" s="6">
        <v>45181</v>
      </c>
      <c r="C506" s="6">
        <v>45184</v>
      </c>
      <c r="D506" s="4">
        <v>6314.25</v>
      </c>
      <c r="E506" s="4" t="str">
        <f>VLOOKUP(A506,HOP!A:L,12,0)</f>
        <v>6314.25</v>
      </c>
      <c r="F506" s="4" t="str">
        <f>VLOOKUP(A506,HOP!A:C,3,0)</f>
        <v>3899115</v>
      </c>
      <c r="G506" s="4">
        <f t="shared" si="14"/>
        <v>0</v>
      </c>
      <c r="H506" s="4" t="str">
        <f t="shared" si="15"/>
        <v>，3899115</v>
      </c>
      <c r="I506" s="4" t="str">
        <f>VLOOKUP(A506,HOP!A:U,21,0)</f>
        <v>直连</v>
      </c>
    </row>
    <row r="507" s="4" customFormat="1" hidden="1" spans="1:9">
      <c r="A507" s="5">
        <v>999226492328280</v>
      </c>
      <c r="B507" s="6">
        <v>45182</v>
      </c>
      <c r="C507" s="6">
        <v>45184</v>
      </c>
      <c r="D507" s="4">
        <v>2469.66</v>
      </c>
      <c r="E507" s="4" t="str">
        <f>VLOOKUP(A507,HOP!A:L,12,0)</f>
        <v>2469.66</v>
      </c>
      <c r="F507" s="4" t="str">
        <f>VLOOKUP(A507,HOP!A:C,3,0)</f>
        <v>3853987</v>
      </c>
      <c r="G507" s="4">
        <f t="shared" si="14"/>
        <v>0</v>
      </c>
      <c r="H507" s="4" t="str">
        <f t="shared" si="15"/>
        <v>，3853987</v>
      </c>
      <c r="I507" s="4" t="str">
        <f>VLOOKUP(A507,HOP!A:U,21,0)</f>
        <v>直连</v>
      </c>
    </row>
    <row r="508" s="4" customFormat="1" hidden="1" spans="1:9">
      <c r="A508" s="5">
        <v>999226705768991</v>
      </c>
      <c r="B508" s="6">
        <v>45182</v>
      </c>
      <c r="C508" s="6">
        <v>45184</v>
      </c>
      <c r="D508" s="4">
        <v>499.86</v>
      </c>
      <c r="E508" s="4" t="str">
        <f>VLOOKUP(A508,HOP!A:L,12,0)</f>
        <v>499.86</v>
      </c>
      <c r="F508" s="4" t="str">
        <f>VLOOKUP(A508,HOP!A:C,3,0)</f>
        <v>3899726</v>
      </c>
      <c r="G508" s="4">
        <f t="shared" si="14"/>
        <v>0</v>
      </c>
      <c r="H508" s="4" t="str">
        <f t="shared" si="15"/>
        <v>，3899726</v>
      </c>
      <c r="I508" s="4" t="str">
        <f>VLOOKUP(A508,HOP!A:U,21,0)</f>
        <v>直连</v>
      </c>
    </row>
    <row r="509" s="4" customFormat="1" hidden="1" spans="1:9">
      <c r="A509" s="5">
        <v>999226705961242</v>
      </c>
      <c r="B509" s="6">
        <v>45182</v>
      </c>
      <c r="C509" s="6">
        <v>45184</v>
      </c>
      <c r="D509" s="4">
        <v>1288.8</v>
      </c>
      <c r="E509" s="4" t="str">
        <f>VLOOKUP(A509,HOP!A:L,12,0)</f>
        <v>1288.80</v>
      </c>
      <c r="F509" s="4" t="str">
        <f>VLOOKUP(A509,HOP!A:C,3,0)</f>
        <v>3899811</v>
      </c>
      <c r="G509" s="4">
        <f t="shared" si="14"/>
        <v>0</v>
      </c>
      <c r="H509" s="4" t="str">
        <f t="shared" si="15"/>
        <v>，3899811</v>
      </c>
      <c r="I509" s="4" t="str">
        <f>VLOOKUP(A509,HOP!A:U,21,0)</f>
        <v>直采</v>
      </c>
    </row>
    <row r="510" s="4" customFormat="1" hidden="1" spans="1:9">
      <c r="A510" s="5">
        <v>999226707348768</v>
      </c>
      <c r="B510" s="6">
        <v>45181</v>
      </c>
      <c r="C510" s="6">
        <v>45184</v>
      </c>
      <c r="D510" s="4">
        <v>3867.24</v>
      </c>
      <c r="E510" s="4" t="str">
        <f>VLOOKUP(A510,HOP!A:L,12,0)</f>
        <v>3867.24</v>
      </c>
      <c r="F510" s="4" t="str">
        <f>VLOOKUP(A510,HOP!A:C,3,0)</f>
        <v>3900178</v>
      </c>
      <c r="G510" s="4">
        <f t="shared" si="14"/>
        <v>0</v>
      </c>
      <c r="H510" s="4" t="str">
        <f t="shared" si="15"/>
        <v>，3900178</v>
      </c>
      <c r="I510" s="4" t="str">
        <f>VLOOKUP(A510,HOP!A:U,21,0)</f>
        <v>直连</v>
      </c>
    </row>
    <row r="511" s="4" customFormat="1" hidden="1" spans="1:9">
      <c r="A511" s="5">
        <v>999226709082151</v>
      </c>
      <c r="B511" s="6">
        <v>45182</v>
      </c>
      <c r="C511" s="6">
        <v>45184</v>
      </c>
      <c r="D511" s="4">
        <v>2197.48</v>
      </c>
      <c r="E511" s="4" t="str">
        <f>VLOOKUP(A511,HOP!A:L,12,0)</f>
        <v>2197.48</v>
      </c>
      <c r="F511" s="4" t="str">
        <f>VLOOKUP(A511,HOP!A:C,3,0)</f>
        <v>3900892</v>
      </c>
      <c r="G511" s="4">
        <f t="shared" si="14"/>
        <v>0</v>
      </c>
      <c r="H511" s="4" t="str">
        <f t="shared" si="15"/>
        <v>，3900892</v>
      </c>
      <c r="I511" s="4" t="str">
        <f>VLOOKUP(A511,HOP!A:U,21,0)</f>
        <v>直连</v>
      </c>
    </row>
    <row r="512" s="4" customFormat="1" hidden="1" spans="1:9">
      <c r="A512" s="5">
        <v>999226709395816</v>
      </c>
      <c r="B512" s="6">
        <v>45181</v>
      </c>
      <c r="C512" s="6">
        <v>45184</v>
      </c>
      <c r="D512" s="4">
        <v>860.97</v>
      </c>
      <c r="E512" s="4" t="str">
        <f>VLOOKUP(A512,HOP!A:L,12,0)</f>
        <v>860.97</v>
      </c>
      <c r="F512" s="4" t="str">
        <f>VLOOKUP(A512,HOP!A:C,3,0)</f>
        <v>3900966</v>
      </c>
      <c r="G512" s="4">
        <f t="shared" si="14"/>
        <v>0</v>
      </c>
      <c r="H512" s="4" t="str">
        <f t="shared" si="15"/>
        <v>，3900966</v>
      </c>
      <c r="I512" s="4" t="str">
        <f>VLOOKUP(A512,HOP!A:U,21,0)</f>
        <v>直采</v>
      </c>
    </row>
    <row r="513" s="4" customFormat="1" hidden="1" spans="1:9">
      <c r="A513" s="5">
        <v>999226710298105</v>
      </c>
      <c r="B513" s="6">
        <v>45182</v>
      </c>
      <c r="C513" s="6">
        <v>45184</v>
      </c>
      <c r="D513" s="4">
        <v>727.53</v>
      </c>
      <c r="E513" s="4" t="str">
        <f>VLOOKUP(A513,HOP!A:L,12,0)</f>
        <v>727.53</v>
      </c>
      <c r="F513" s="4" t="str">
        <f>VLOOKUP(A513,HOP!A:C,3,0)</f>
        <v>3901139</v>
      </c>
      <c r="G513" s="4">
        <f t="shared" si="14"/>
        <v>0</v>
      </c>
      <c r="H513" s="4" t="str">
        <f t="shared" si="15"/>
        <v>，3901139</v>
      </c>
      <c r="I513" s="4" t="str">
        <f>VLOOKUP(A513,HOP!A:U,21,0)</f>
        <v>直连</v>
      </c>
    </row>
    <row r="514" s="4" customFormat="1" hidden="1" spans="1:9">
      <c r="A514" s="5">
        <v>999226712422311</v>
      </c>
      <c r="B514" s="6">
        <v>45182</v>
      </c>
      <c r="C514" s="6">
        <v>45184</v>
      </c>
      <c r="D514" s="4">
        <v>2970.4</v>
      </c>
      <c r="E514" s="4" t="str">
        <f>VLOOKUP(A514,HOP!A:L,12,0)</f>
        <v>2970.40</v>
      </c>
      <c r="F514" s="4" t="str">
        <f>VLOOKUP(A514,HOP!A:C,3,0)</f>
        <v>3901986</v>
      </c>
      <c r="G514" s="4">
        <f t="shared" si="14"/>
        <v>0</v>
      </c>
      <c r="H514" s="4" t="str">
        <f t="shared" si="15"/>
        <v>，3901986</v>
      </c>
      <c r="I514" s="4" t="str">
        <f>VLOOKUP(A514,HOP!A:U,21,0)</f>
        <v>直连</v>
      </c>
    </row>
    <row r="515" s="4" customFormat="1" spans="1:9">
      <c r="A515" s="5">
        <v>999226715188969</v>
      </c>
      <c r="B515" s="6">
        <v>45183</v>
      </c>
      <c r="C515" s="6">
        <v>45184</v>
      </c>
      <c r="D515" s="4">
        <v>596.11</v>
      </c>
      <c r="E515" s="4" t="str">
        <f>VLOOKUP(A515,HOP!A:L,12,0)</f>
        <v>596.12</v>
      </c>
      <c r="F515" s="4" t="str">
        <f>VLOOKUP(A515,HOP!A:C,3,0)</f>
        <v>3903441</v>
      </c>
      <c r="G515" s="4">
        <f t="shared" ref="G515:G578" si="16">D515-E515</f>
        <v>-0.00999999999999091</v>
      </c>
      <c r="H515" s="4" t="str">
        <f t="shared" ref="H515:H578" si="17">$H$1&amp;F515</f>
        <v>，3903441</v>
      </c>
      <c r="I515" s="4" t="str">
        <f>VLOOKUP(A515,HOP!A:U,21,0)</f>
        <v>直连</v>
      </c>
    </row>
    <row r="516" s="4" customFormat="1" hidden="1" spans="1:9">
      <c r="A516" s="5">
        <v>999226716136906</v>
      </c>
      <c r="B516" s="6">
        <v>45180</v>
      </c>
      <c r="C516" s="6">
        <v>45184</v>
      </c>
      <c r="D516" s="4">
        <v>1310.6</v>
      </c>
      <c r="E516" s="4" t="str">
        <f>VLOOKUP(A516,HOP!A:L,12,0)</f>
        <v>1310.60</v>
      </c>
      <c r="F516" s="4" t="str">
        <f>VLOOKUP(A516,HOP!A:C,3,0)</f>
        <v>3903966</v>
      </c>
      <c r="G516" s="4">
        <f t="shared" si="16"/>
        <v>0</v>
      </c>
      <c r="H516" s="4" t="str">
        <f t="shared" si="17"/>
        <v>，3903966</v>
      </c>
      <c r="I516" s="4" t="str">
        <f>VLOOKUP(A516,HOP!A:U,21,0)</f>
        <v>直连</v>
      </c>
    </row>
    <row r="517" s="4" customFormat="1" hidden="1" spans="1:9">
      <c r="A517" s="5">
        <v>999226719965481</v>
      </c>
      <c r="B517" s="6">
        <v>45183</v>
      </c>
      <c r="C517" s="6">
        <v>45184</v>
      </c>
      <c r="D517" s="4">
        <v>5281.6</v>
      </c>
      <c r="E517" s="4" t="str">
        <f>VLOOKUP(A517,HOP!A:L,12,0)</f>
        <v>5281.60</v>
      </c>
      <c r="F517" s="4" t="str">
        <f>VLOOKUP(A517,HOP!A:C,3,0)</f>
        <v>3904507</v>
      </c>
      <c r="G517" s="4">
        <f t="shared" si="16"/>
        <v>0</v>
      </c>
      <c r="H517" s="4" t="str">
        <f t="shared" si="17"/>
        <v>，3904507</v>
      </c>
      <c r="I517" s="4" t="str">
        <f>VLOOKUP(A517,HOP!A:U,21,0)</f>
        <v>直连</v>
      </c>
    </row>
    <row r="518" s="4" customFormat="1" hidden="1" spans="1:9">
      <c r="A518" s="5">
        <v>999226722511955</v>
      </c>
      <c r="B518" s="6">
        <v>45181</v>
      </c>
      <c r="C518" s="6">
        <v>45184</v>
      </c>
      <c r="D518" s="4">
        <v>1389.78</v>
      </c>
      <c r="E518" s="4" t="str">
        <f>VLOOKUP(A518,HOP!A:L,12,0)</f>
        <v>1389.78</v>
      </c>
      <c r="F518" s="4" t="str">
        <f>VLOOKUP(A518,HOP!A:C,3,0)</f>
        <v>3905039</v>
      </c>
      <c r="G518" s="4">
        <f t="shared" si="16"/>
        <v>0</v>
      </c>
      <c r="H518" s="4" t="str">
        <f t="shared" si="17"/>
        <v>，3905039</v>
      </c>
      <c r="I518" s="4" t="str">
        <f>VLOOKUP(A518,HOP!A:U,21,0)</f>
        <v>直采</v>
      </c>
    </row>
    <row r="519" s="4" customFormat="1" hidden="1" spans="1:9">
      <c r="A519" s="5">
        <v>999226722974644</v>
      </c>
      <c r="B519" s="6">
        <v>45183</v>
      </c>
      <c r="C519" s="6">
        <v>45184</v>
      </c>
      <c r="D519" s="4">
        <v>1183.28</v>
      </c>
      <c r="E519" s="4" t="str">
        <f>VLOOKUP(A519,HOP!A:L,12,0)</f>
        <v>1183.28</v>
      </c>
      <c r="F519" s="4" t="str">
        <f>VLOOKUP(A519,HOP!A:C,3,0)</f>
        <v>3905256</v>
      </c>
      <c r="G519" s="4">
        <f t="shared" si="16"/>
        <v>0</v>
      </c>
      <c r="H519" s="4" t="str">
        <f t="shared" si="17"/>
        <v>，3905256</v>
      </c>
      <c r="I519" s="4" t="str">
        <f>VLOOKUP(A519,HOP!A:U,21,0)</f>
        <v>直连</v>
      </c>
    </row>
    <row r="520" s="4" customFormat="1" hidden="1" spans="1:9">
      <c r="A520" s="5">
        <v>999226723037282</v>
      </c>
      <c r="B520" s="6">
        <v>45182</v>
      </c>
      <c r="C520" s="6">
        <v>45184</v>
      </c>
      <c r="D520" s="4">
        <v>4478.61</v>
      </c>
      <c r="E520" s="4">
        <v>4478.61</v>
      </c>
      <c r="F520" s="4" t="str">
        <f>VLOOKUP(A520,HOP!A:C,3,0)</f>
        <v>3905264</v>
      </c>
      <c r="G520" s="4">
        <f t="shared" si="16"/>
        <v>0</v>
      </c>
      <c r="H520" s="4" t="str">
        <f t="shared" si="17"/>
        <v>，3905264</v>
      </c>
      <c r="I520" s="4" t="str">
        <f>VLOOKUP(A520,HOP!A:U,21,0)</f>
        <v>直连</v>
      </c>
    </row>
    <row r="521" s="4" customFormat="1" hidden="1" spans="1:9">
      <c r="A521" s="5">
        <v>999226723375748</v>
      </c>
      <c r="B521" s="6">
        <v>45182</v>
      </c>
      <c r="C521" s="6">
        <v>45184</v>
      </c>
      <c r="D521" s="4">
        <v>3578.1</v>
      </c>
      <c r="E521" s="4" t="str">
        <f>VLOOKUP(A521,HOP!A:L,12,0)</f>
        <v>3578.10</v>
      </c>
      <c r="F521" s="4" t="str">
        <f>VLOOKUP(A521,HOP!A:C,3,0)</f>
        <v>3905343</v>
      </c>
      <c r="G521" s="4">
        <f t="shared" si="16"/>
        <v>0</v>
      </c>
      <c r="H521" s="4" t="str">
        <f t="shared" si="17"/>
        <v>，3905343</v>
      </c>
      <c r="I521" s="4" t="str">
        <f>VLOOKUP(A521,HOP!A:U,21,0)</f>
        <v>直连</v>
      </c>
    </row>
    <row r="522" s="4" customFormat="1" hidden="1" spans="1:9">
      <c r="A522" s="5">
        <v>999226724883767</v>
      </c>
      <c r="B522" s="6">
        <v>45183</v>
      </c>
      <c r="C522" s="6">
        <v>45184</v>
      </c>
      <c r="D522" s="4">
        <v>554.14</v>
      </c>
      <c r="E522" s="4" t="str">
        <f>VLOOKUP(A522,HOP!A:L,12,0)</f>
        <v>554.14</v>
      </c>
      <c r="F522" s="4" t="str">
        <f>VLOOKUP(A522,HOP!A:C,3,0)</f>
        <v>3905967</v>
      </c>
      <c r="G522" s="4">
        <f t="shared" si="16"/>
        <v>0</v>
      </c>
      <c r="H522" s="4" t="str">
        <f t="shared" si="17"/>
        <v>，3905967</v>
      </c>
      <c r="I522" s="4" t="str">
        <f>VLOOKUP(A522,HOP!A:U,21,0)</f>
        <v>直连</v>
      </c>
    </row>
    <row r="523" s="4" customFormat="1" hidden="1" spans="1:9">
      <c r="A523" s="5">
        <v>999226728626760</v>
      </c>
      <c r="B523" s="6">
        <v>45180</v>
      </c>
      <c r="C523" s="6">
        <v>45184</v>
      </c>
      <c r="D523" s="4">
        <v>1458.04</v>
      </c>
      <c r="E523" s="4" t="str">
        <f>VLOOKUP(A523,HOP!A:L,12,0)</f>
        <v>1458.04</v>
      </c>
      <c r="F523" s="4" t="str">
        <f>VLOOKUP(A523,HOP!A:C,3,0)</f>
        <v>3907284</v>
      </c>
      <c r="G523" s="4">
        <f t="shared" si="16"/>
        <v>0</v>
      </c>
      <c r="H523" s="4" t="str">
        <f t="shared" si="17"/>
        <v>，3907284</v>
      </c>
      <c r="I523" s="4" t="str">
        <f>VLOOKUP(A523,HOP!A:U,21,0)</f>
        <v>直连</v>
      </c>
    </row>
    <row r="524" s="4" customFormat="1" hidden="1" spans="1:9">
      <c r="A524" s="5">
        <v>999226728749266</v>
      </c>
      <c r="B524" s="6">
        <v>45179</v>
      </c>
      <c r="C524" s="6">
        <v>45184</v>
      </c>
      <c r="D524" s="4">
        <v>1306.85</v>
      </c>
      <c r="E524" s="4" t="str">
        <f>VLOOKUP(A524,HOP!A:L,12,0)</f>
        <v>1306.85</v>
      </c>
      <c r="F524" s="4" t="str">
        <f>VLOOKUP(A524,HOP!A:C,3,0)</f>
        <v>3907312</v>
      </c>
      <c r="G524" s="4">
        <f t="shared" si="16"/>
        <v>0</v>
      </c>
      <c r="H524" s="4" t="str">
        <f t="shared" si="17"/>
        <v>，3907312</v>
      </c>
      <c r="I524" s="4" t="str">
        <f>VLOOKUP(A524,HOP!A:U,21,0)</f>
        <v>直连</v>
      </c>
    </row>
    <row r="525" s="4" customFormat="1" hidden="1" spans="1:9">
      <c r="A525" s="5">
        <v>999226730011649</v>
      </c>
      <c r="B525" s="6">
        <v>45183</v>
      </c>
      <c r="C525" s="6">
        <v>45184</v>
      </c>
      <c r="D525" s="4">
        <v>418.53</v>
      </c>
      <c r="E525" s="4" t="str">
        <f>VLOOKUP(A525,HOP!A:L,12,0)</f>
        <v>418.53</v>
      </c>
      <c r="F525" s="4" t="str">
        <f>VLOOKUP(A525,HOP!A:C,3,0)</f>
        <v>3907893</v>
      </c>
      <c r="G525" s="4">
        <f t="shared" si="16"/>
        <v>0</v>
      </c>
      <c r="H525" s="4" t="str">
        <f t="shared" si="17"/>
        <v>，3907893</v>
      </c>
      <c r="I525" s="4" t="str">
        <f>VLOOKUP(A525,HOP!A:U,21,0)</f>
        <v>直采</v>
      </c>
    </row>
    <row r="526" s="4" customFormat="1" hidden="1" spans="1:9">
      <c r="A526" s="5">
        <v>999226730507800</v>
      </c>
      <c r="B526" s="6">
        <v>45180</v>
      </c>
      <c r="C526" s="6">
        <v>45184</v>
      </c>
      <c r="D526" s="4">
        <v>1554.84</v>
      </c>
      <c r="E526" s="4" t="str">
        <f>VLOOKUP(A526,HOP!A:L,12,0)</f>
        <v>1554.84</v>
      </c>
      <c r="F526" s="4" t="str">
        <f>VLOOKUP(A526,HOP!A:C,3,0)</f>
        <v>3908219</v>
      </c>
      <c r="G526" s="4">
        <f t="shared" si="16"/>
        <v>0</v>
      </c>
      <c r="H526" s="4" t="str">
        <f t="shared" si="17"/>
        <v>，3908219</v>
      </c>
      <c r="I526" s="4" t="str">
        <f>VLOOKUP(A526,HOP!A:U,21,0)</f>
        <v>直采</v>
      </c>
    </row>
    <row r="527" s="4" customFormat="1" hidden="1" spans="1:9">
      <c r="A527" s="5">
        <v>999226730520057</v>
      </c>
      <c r="B527" s="6">
        <v>45180</v>
      </c>
      <c r="C527" s="6">
        <v>45184</v>
      </c>
      <c r="D527" s="4">
        <v>2732.7</v>
      </c>
      <c r="E527" s="4" t="str">
        <f>VLOOKUP(A527,HOP!A:L,12,0)</f>
        <v>2732.70</v>
      </c>
      <c r="F527" s="4" t="str">
        <f>VLOOKUP(A527,HOP!A:C,3,0)</f>
        <v>3908221</v>
      </c>
      <c r="G527" s="4">
        <f t="shared" si="16"/>
        <v>0</v>
      </c>
      <c r="H527" s="4" t="str">
        <f t="shared" si="17"/>
        <v>，3908221</v>
      </c>
      <c r="I527" s="4" t="str">
        <f>VLOOKUP(A527,HOP!A:U,21,0)</f>
        <v>直连</v>
      </c>
    </row>
    <row r="528" s="4" customFormat="1" hidden="1" spans="1:9">
      <c r="A528" s="5">
        <v>999226601593547</v>
      </c>
      <c r="B528" s="6">
        <v>45183</v>
      </c>
      <c r="C528" s="6">
        <v>45184</v>
      </c>
      <c r="D528" s="4">
        <v>1211.52</v>
      </c>
      <c r="E528" s="4" t="str">
        <f>VLOOKUP(A528,HOP!A:L,12,0)</f>
        <v>1211.52</v>
      </c>
      <c r="F528" s="4" t="str">
        <f>VLOOKUP(A528,HOP!A:C,3,0)</f>
        <v>3874709</v>
      </c>
      <c r="G528" s="4">
        <f t="shared" si="16"/>
        <v>0</v>
      </c>
      <c r="H528" s="4" t="str">
        <f t="shared" si="17"/>
        <v>，3874709</v>
      </c>
      <c r="I528" s="4" t="str">
        <f>VLOOKUP(A528,HOP!A:U,21,0)</f>
        <v>直连</v>
      </c>
    </row>
    <row r="529" s="4" customFormat="1" hidden="1" spans="1:9">
      <c r="A529" s="5">
        <v>999226730985601</v>
      </c>
      <c r="B529" s="6">
        <v>45179</v>
      </c>
      <c r="C529" s="6">
        <v>45184</v>
      </c>
      <c r="D529" s="4">
        <v>856.9</v>
      </c>
      <c r="E529" s="4" t="str">
        <f>VLOOKUP(A529,HOP!A:L,12,0)</f>
        <v>856.90</v>
      </c>
      <c r="F529" s="4" t="str">
        <f>VLOOKUP(A529,HOP!A:C,3,0)</f>
        <v>3908520</v>
      </c>
      <c r="G529" s="4">
        <f t="shared" si="16"/>
        <v>0</v>
      </c>
      <c r="H529" s="4" t="str">
        <f t="shared" si="17"/>
        <v>，3908520</v>
      </c>
      <c r="I529" s="4" t="str">
        <f>VLOOKUP(A529,HOP!A:U,21,0)</f>
        <v>直连</v>
      </c>
    </row>
    <row r="530" s="4" customFormat="1" hidden="1" spans="1:9">
      <c r="A530" s="5">
        <v>999226732702766</v>
      </c>
      <c r="B530" s="6">
        <v>45180</v>
      </c>
      <c r="C530" s="6">
        <v>45184</v>
      </c>
      <c r="D530" s="4">
        <v>1502</v>
      </c>
      <c r="E530" s="4" t="str">
        <f>VLOOKUP(A530,HOP!A:L,12,0)</f>
        <v>1502.00</v>
      </c>
      <c r="F530" s="4" t="str">
        <f>VLOOKUP(A530,HOP!A:C,3,0)</f>
        <v>3909491</v>
      </c>
      <c r="G530" s="4">
        <f t="shared" si="16"/>
        <v>0</v>
      </c>
      <c r="H530" s="4" t="str">
        <f t="shared" si="17"/>
        <v>，3909491</v>
      </c>
      <c r="I530" s="4" t="str">
        <f>VLOOKUP(A530,HOP!A:U,21,0)</f>
        <v>直连</v>
      </c>
    </row>
    <row r="531" s="4" customFormat="1" hidden="1" spans="1:9">
      <c r="A531" s="5">
        <v>999226733942655</v>
      </c>
      <c r="B531" s="6">
        <v>45182</v>
      </c>
      <c r="C531" s="6">
        <v>45184</v>
      </c>
      <c r="D531" s="4">
        <v>1744.34</v>
      </c>
      <c r="E531" s="4" t="str">
        <f>VLOOKUP(A531,HOP!A:L,12,0)</f>
        <v>1744.34</v>
      </c>
      <c r="F531" s="4" t="str">
        <f>VLOOKUP(A531,HOP!A:C,3,0)</f>
        <v>3910252</v>
      </c>
      <c r="G531" s="4">
        <f t="shared" si="16"/>
        <v>0</v>
      </c>
      <c r="H531" s="4" t="str">
        <f t="shared" si="17"/>
        <v>，3910252</v>
      </c>
      <c r="I531" s="4" t="str">
        <f>VLOOKUP(A531,HOP!A:U,21,0)</f>
        <v>直连</v>
      </c>
    </row>
    <row r="532" s="4" customFormat="1" hidden="1" spans="1:9">
      <c r="A532" s="5">
        <v>999226734790246</v>
      </c>
      <c r="B532" s="6">
        <v>45183</v>
      </c>
      <c r="C532" s="6">
        <v>45184</v>
      </c>
      <c r="D532" s="4">
        <v>1017.31</v>
      </c>
      <c r="E532" s="4" t="str">
        <f>VLOOKUP(A532,HOP!A:L,12,0)</f>
        <v>1017.31</v>
      </c>
      <c r="F532" s="4" t="str">
        <f>VLOOKUP(A532,HOP!A:C,3,0)</f>
        <v>3910853</v>
      </c>
      <c r="G532" s="4">
        <f t="shared" si="16"/>
        <v>0</v>
      </c>
      <c r="H532" s="4" t="str">
        <f t="shared" si="17"/>
        <v>，3910853</v>
      </c>
      <c r="I532" s="4" t="str">
        <f>VLOOKUP(A532,HOP!A:U,21,0)</f>
        <v>直连</v>
      </c>
    </row>
    <row r="533" s="4" customFormat="1" hidden="1" spans="1:9">
      <c r="A533" s="5">
        <v>999226734884141</v>
      </c>
      <c r="B533" s="6">
        <v>45182</v>
      </c>
      <c r="C533" s="6">
        <v>45184</v>
      </c>
      <c r="D533" s="4">
        <v>3363.57</v>
      </c>
      <c r="E533" s="4" t="str">
        <f>VLOOKUP(A533,HOP!A:L,12,0)</f>
        <v>3363.57</v>
      </c>
      <c r="F533" s="4" t="str">
        <f>VLOOKUP(A533,HOP!A:C,3,0)</f>
        <v>3910887</v>
      </c>
      <c r="G533" s="4">
        <f t="shared" si="16"/>
        <v>0</v>
      </c>
      <c r="H533" s="4" t="str">
        <f t="shared" si="17"/>
        <v>，3910887</v>
      </c>
      <c r="I533" s="4" t="str">
        <f>VLOOKUP(A533,HOP!A:U,21,0)</f>
        <v>直连</v>
      </c>
    </row>
    <row r="534" s="4" customFormat="1" hidden="1" spans="1:9">
      <c r="A534" s="5">
        <v>999226734996796</v>
      </c>
      <c r="B534" s="6">
        <v>45182</v>
      </c>
      <c r="C534" s="6">
        <v>45184</v>
      </c>
      <c r="D534" s="4">
        <v>10219.56</v>
      </c>
      <c r="E534" s="4" t="str">
        <f>VLOOKUP(A534,HOP!A:L,12,0)</f>
        <v>10219.56</v>
      </c>
      <c r="F534" s="4" t="str">
        <f>VLOOKUP(A534,HOP!A:C,3,0)</f>
        <v>3910936</v>
      </c>
      <c r="G534" s="4">
        <f t="shared" si="16"/>
        <v>0</v>
      </c>
      <c r="H534" s="4" t="str">
        <f t="shared" si="17"/>
        <v>，3910936</v>
      </c>
      <c r="I534" s="4" t="str">
        <f>VLOOKUP(A534,HOP!A:U,21,0)</f>
        <v>直连</v>
      </c>
    </row>
    <row r="535" s="4" customFormat="1" hidden="1" spans="1:9">
      <c r="A535" s="5">
        <v>999226735373411</v>
      </c>
      <c r="B535" s="6">
        <v>45183</v>
      </c>
      <c r="C535" s="6">
        <v>45184</v>
      </c>
      <c r="D535" s="4">
        <v>290.74</v>
      </c>
      <c r="E535" s="4" t="str">
        <f>VLOOKUP(A535,HOP!A:L,12,0)</f>
        <v>290.74</v>
      </c>
      <c r="F535" s="4" t="str">
        <f>VLOOKUP(A535,HOP!A:C,3,0)</f>
        <v>3911544</v>
      </c>
      <c r="G535" s="4">
        <f t="shared" si="16"/>
        <v>0</v>
      </c>
      <c r="H535" s="4" t="str">
        <f t="shared" si="17"/>
        <v>，3911544</v>
      </c>
      <c r="I535" s="4" t="str">
        <f>VLOOKUP(A535,HOP!A:U,21,0)</f>
        <v>直连</v>
      </c>
    </row>
    <row r="536" s="4" customFormat="1" hidden="1" spans="1:9">
      <c r="A536" s="5">
        <v>999226736367253</v>
      </c>
      <c r="B536" s="6">
        <v>45183</v>
      </c>
      <c r="C536" s="6">
        <v>45184</v>
      </c>
      <c r="D536" s="4">
        <v>1027.26</v>
      </c>
      <c r="E536" s="4" t="str">
        <f>VLOOKUP(A536,HOP!A:L,12,0)</f>
        <v>1027.26</v>
      </c>
      <c r="F536" s="4" t="str">
        <f>VLOOKUP(A536,HOP!A:C,3,0)</f>
        <v>3912175</v>
      </c>
      <c r="G536" s="4">
        <f t="shared" si="16"/>
        <v>0</v>
      </c>
      <c r="H536" s="4" t="str">
        <f t="shared" si="17"/>
        <v>，3912175</v>
      </c>
      <c r="I536" s="4" t="str">
        <f>VLOOKUP(A536,HOP!A:U,21,0)</f>
        <v>直连</v>
      </c>
    </row>
    <row r="537" s="4" customFormat="1" hidden="1" spans="1:9">
      <c r="A537" s="5">
        <v>999226737847926</v>
      </c>
      <c r="B537" s="6">
        <v>45183</v>
      </c>
      <c r="C537" s="6">
        <v>45184</v>
      </c>
      <c r="D537" s="4">
        <v>4277.77</v>
      </c>
      <c r="E537" s="4" t="str">
        <f>VLOOKUP(A537,HOP!A:L,12,0)</f>
        <v>4277.77</v>
      </c>
      <c r="F537" s="4" t="str">
        <f>VLOOKUP(A537,HOP!A:C,3,0)</f>
        <v>3912477</v>
      </c>
      <c r="G537" s="4">
        <f t="shared" si="16"/>
        <v>0</v>
      </c>
      <c r="H537" s="4" t="str">
        <f t="shared" si="17"/>
        <v>，3912477</v>
      </c>
      <c r="I537" s="4" t="str">
        <f>VLOOKUP(A537,HOP!A:U,21,0)</f>
        <v>直连</v>
      </c>
    </row>
    <row r="538" s="4" customFormat="1" hidden="1" spans="1:9">
      <c r="A538" s="5">
        <v>999226739247820</v>
      </c>
      <c r="B538" s="6">
        <v>45181</v>
      </c>
      <c r="C538" s="6">
        <v>45184</v>
      </c>
      <c r="D538" s="4">
        <v>4403.01</v>
      </c>
      <c r="E538" s="4" t="str">
        <f>VLOOKUP(A538,HOP!A:L,12,0)</f>
        <v>4403.01</v>
      </c>
      <c r="F538" s="4" t="str">
        <f>VLOOKUP(A538,HOP!A:C,3,0)</f>
        <v>3912763</v>
      </c>
      <c r="G538" s="4">
        <f t="shared" si="16"/>
        <v>0</v>
      </c>
      <c r="H538" s="4" t="str">
        <f t="shared" si="17"/>
        <v>，3912763</v>
      </c>
      <c r="I538" s="4" t="str">
        <f>VLOOKUP(A538,HOP!A:U,21,0)</f>
        <v>直连</v>
      </c>
    </row>
    <row r="539" s="4" customFormat="1" hidden="1" spans="1:9">
      <c r="A539" s="5">
        <v>999226739321003</v>
      </c>
      <c r="B539" s="6">
        <v>45183</v>
      </c>
      <c r="C539" s="6">
        <v>45184</v>
      </c>
      <c r="D539" s="4">
        <v>1185.44</v>
      </c>
      <c r="E539" s="4" t="str">
        <f>VLOOKUP(A539,HOP!A:L,12,0)</f>
        <v>1185.44</v>
      </c>
      <c r="F539" s="4" t="str">
        <f>VLOOKUP(A539,HOP!A:C,3,0)</f>
        <v>3912799</v>
      </c>
      <c r="G539" s="4">
        <f t="shared" si="16"/>
        <v>0</v>
      </c>
      <c r="H539" s="4" t="str">
        <f t="shared" si="17"/>
        <v>，3912799</v>
      </c>
      <c r="I539" s="4" t="str">
        <f>VLOOKUP(A539,HOP!A:U,21,0)</f>
        <v>直连</v>
      </c>
    </row>
    <row r="540" s="4" customFormat="1" hidden="1" spans="1:9">
      <c r="A540" s="5">
        <v>999226740441097</v>
      </c>
      <c r="B540" s="6">
        <v>45181</v>
      </c>
      <c r="C540" s="6">
        <v>45184</v>
      </c>
      <c r="D540" s="4">
        <v>1649.54</v>
      </c>
      <c r="E540" s="4" t="str">
        <f>VLOOKUP(A540,HOP!A:L,12,0)</f>
        <v>1649.54</v>
      </c>
      <c r="F540" s="4" t="str">
        <f>VLOOKUP(A540,HOP!A:C,3,0)</f>
        <v>3913080</v>
      </c>
      <c r="G540" s="4">
        <f t="shared" si="16"/>
        <v>0</v>
      </c>
      <c r="H540" s="4" t="str">
        <f t="shared" si="17"/>
        <v>，3913080</v>
      </c>
      <c r="I540" s="4" t="str">
        <f>VLOOKUP(A540,HOP!A:U,21,0)</f>
        <v>直连</v>
      </c>
    </row>
    <row r="541" s="4" customFormat="1" hidden="1" spans="1:9">
      <c r="A541" s="5">
        <v>999226741180393</v>
      </c>
      <c r="B541" s="6">
        <v>45181</v>
      </c>
      <c r="C541" s="6">
        <v>45184</v>
      </c>
      <c r="D541" s="4">
        <v>1380.18</v>
      </c>
      <c r="E541" s="4" t="str">
        <f>VLOOKUP(A541,HOP!A:L,12,0)</f>
        <v>1380.18</v>
      </c>
      <c r="F541" s="4" t="str">
        <f>VLOOKUP(A541,HOP!A:C,3,0)</f>
        <v>3913245</v>
      </c>
      <c r="G541" s="4">
        <f t="shared" si="16"/>
        <v>0</v>
      </c>
      <c r="H541" s="4" t="str">
        <f t="shared" si="17"/>
        <v>，3913245</v>
      </c>
      <c r="I541" s="4" t="str">
        <f>VLOOKUP(A541,HOP!A:U,21,0)</f>
        <v>直采</v>
      </c>
    </row>
    <row r="542" s="4" customFormat="1" hidden="1" spans="1:9">
      <c r="A542" s="5">
        <v>999226742599354</v>
      </c>
      <c r="B542" s="6">
        <v>45182</v>
      </c>
      <c r="C542" s="6">
        <v>45184</v>
      </c>
      <c r="D542" s="4">
        <v>782.92</v>
      </c>
      <c r="E542" s="4" t="str">
        <f>VLOOKUP(A542,HOP!A:L,12,0)</f>
        <v>782.92</v>
      </c>
      <c r="F542" s="4" t="str">
        <f>VLOOKUP(A542,HOP!A:C,3,0)</f>
        <v>3913951</v>
      </c>
      <c r="G542" s="4">
        <f t="shared" si="16"/>
        <v>0</v>
      </c>
      <c r="H542" s="4" t="str">
        <f t="shared" si="17"/>
        <v>，3913951</v>
      </c>
      <c r="I542" s="4" t="str">
        <f>VLOOKUP(A542,HOP!A:U,21,0)</f>
        <v>直连</v>
      </c>
    </row>
    <row r="543" s="4" customFormat="1" hidden="1" spans="1:9">
      <c r="A543" s="5">
        <v>999226745331400</v>
      </c>
      <c r="B543" s="6">
        <v>45180</v>
      </c>
      <c r="C543" s="6">
        <v>45184</v>
      </c>
      <c r="D543" s="4">
        <v>611.92</v>
      </c>
      <c r="E543" s="4" t="str">
        <f>VLOOKUP(A543,HOP!A:L,12,0)</f>
        <v>611.92</v>
      </c>
      <c r="F543" s="4" t="str">
        <f>VLOOKUP(A543,HOP!A:C,3,0)</f>
        <v>3914638</v>
      </c>
      <c r="G543" s="4">
        <f t="shared" si="16"/>
        <v>0</v>
      </c>
      <c r="H543" s="4" t="str">
        <f t="shared" si="17"/>
        <v>，3914638</v>
      </c>
      <c r="I543" s="4" t="str">
        <f>VLOOKUP(A543,HOP!A:U,21,0)</f>
        <v>直连</v>
      </c>
    </row>
    <row r="544" s="4" customFormat="1" hidden="1" spans="1:9">
      <c r="A544" s="5">
        <v>999226745387340</v>
      </c>
      <c r="B544" s="6">
        <v>45181</v>
      </c>
      <c r="C544" s="6">
        <v>45184</v>
      </c>
      <c r="D544" s="4">
        <v>480.63</v>
      </c>
      <c r="E544" s="4" t="str">
        <f>VLOOKUP(A544,HOP!A:L,12,0)</f>
        <v>480.63</v>
      </c>
      <c r="F544" s="4" t="str">
        <f>VLOOKUP(A544,HOP!A:C,3,0)</f>
        <v>3914645</v>
      </c>
      <c r="G544" s="4">
        <f t="shared" si="16"/>
        <v>0</v>
      </c>
      <c r="H544" s="4" t="str">
        <f t="shared" si="17"/>
        <v>，3914645</v>
      </c>
      <c r="I544" s="4" t="str">
        <f>VLOOKUP(A544,HOP!A:U,21,0)</f>
        <v>直连</v>
      </c>
    </row>
    <row r="545" s="4" customFormat="1" hidden="1" spans="1:9">
      <c r="A545" s="5">
        <v>999226748269344</v>
      </c>
      <c r="B545" s="6">
        <v>45181</v>
      </c>
      <c r="C545" s="6">
        <v>45184</v>
      </c>
      <c r="D545" s="4">
        <v>1789.73</v>
      </c>
      <c r="E545" s="4" t="str">
        <f>VLOOKUP(A545,HOP!A:L,12,0)</f>
        <v>1789.73</v>
      </c>
      <c r="F545" s="4" t="str">
        <f>VLOOKUP(A545,HOP!A:C,3,0)</f>
        <v>3915468</v>
      </c>
      <c r="G545" s="4">
        <f t="shared" si="16"/>
        <v>0</v>
      </c>
      <c r="H545" s="4" t="str">
        <f t="shared" si="17"/>
        <v>，3915468</v>
      </c>
      <c r="I545" s="4" t="str">
        <f>VLOOKUP(A545,HOP!A:U,21,0)</f>
        <v>直连</v>
      </c>
    </row>
    <row r="546" s="4" customFormat="1" hidden="1" spans="1:9">
      <c r="A546" s="5">
        <v>999226750839936</v>
      </c>
      <c r="B546" s="6">
        <v>45183</v>
      </c>
      <c r="C546" s="6">
        <v>45184</v>
      </c>
      <c r="D546" s="4">
        <v>862.16</v>
      </c>
      <c r="E546" s="4" t="str">
        <f>VLOOKUP(A546,HOP!A:L,12,0)</f>
        <v>862.16</v>
      </c>
      <c r="F546" s="4" t="str">
        <f>VLOOKUP(A546,HOP!A:C,3,0)</f>
        <v>3916154</v>
      </c>
      <c r="G546" s="4">
        <f t="shared" si="16"/>
        <v>0</v>
      </c>
      <c r="H546" s="4" t="str">
        <f t="shared" si="17"/>
        <v>，3916154</v>
      </c>
      <c r="I546" s="4" t="str">
        <f>VLOOKUP(A546,HOP!A:U,21,0)</f>
        <v>直连</v>
      </c>
    </row>
    <row r="547" s="4" customFormat="1" hidden="1" spans="1:9">
      <c r="A547" s="5">
        <v>999226753477988</v>
      </c>
      <c r="B547" s="6">
        <v>45182</v>
      </c>
      <c r="C547" s="6">
        <v>45184</v>
      </c>
      <c r="D547" s="4">
        <v>1407.4</v>
      </c>
      <c r="E547" s="4" t="str">
        <f>VLOOKUP(A547,HOP!A:L,12,0)</f>
        <v>1407.40</v>
      </c>
      <c r="F547" s="4" t="str">
        <f>VLOOKUP(A547,HOP!A:C,3,0)</f>
        <v>3917316</v>
      </c>
      <c r="G547" s="4">
        <f t="shared" si="16"/>
        <v>0</v>
      </c>
      <c r="H547" s="4" t="str">
        <f t="shared" si="17"/>
        <v>，3917316</v>
      </c>
      <c r="I547" s="4" t="str">
        <f>VLOOKUP(A547,HOP!A:U,21,0)</f>
        <v>直连</v>
      </c>
    </row>
    <row r="548" s="4" customFormat="1" hidden="1" spans="1:9">
      <c r="A548" s="5">
        <v>999226753615774</v>
      </c>
      <c r="B548" s="6">
        <v>45183</v>
      </c>
      <c r="C548" s="6">
        <v>45184</v>
      </c>
      <c r="D548" s="4">
        <v>727.28</v>
      </c>
      <c r="E548" s="4" t="str">
        <f>VLOOKUP(A548,HOP!A:L,12,0)</f>
        <v>727.28</v>
      </c>
      <c r="F548" s="4" t="str">
        <f>VLOOKUP(A548,HOP!A:C,3,0)</f>
        <v>3917355</v>
      </c>
      <c r="G548" s="4">
        <f t="shared" si="16"/>
        <v>0</v>
      </c>
      <c r="H548" s="4" t="str">
        <f t="shared" si="17"/>
        <v>，3917355</v>
      </c>
      <c r="I548" s="4" t="str">
        <f>VLOOKUP(A548,HOP!A:U,21,0)</f>
        <v>直连</v>
      </c>
    </row>
    <row r="549" s="4" customFormat="1" hidden="1" spans="1:9">
      <c r="A549" s="5">
        <v>999226753624564</v>
      </c>
      <c r="B549" s="6">
        <v>45183</v>
      </c>
      <c r="C549" s="6">
        <v>45184</v>
      </c>
      <c r="D549" s="4">
        <v>262.12</v>
      </c>
      <c r="E549" s="4" t="str">
        <f>VLOOKUP(A549,HOP!A:L,12,0)</f>
        <v>262.12</v>
      </c>
      <c r="F549" s="4" t="str">
        <f>VLOOKUP(A549,HOP!A:C,3,0)</f>
        <v>3917358</v>
      </c>
      <c r="G549" s="4">
        <f t="shared" si="16"/>
        <v>0</v>
      </c>
      <c r="H549" s="4" t="str">
        <f t="shared" si="17"/>
        <v>，3917358</v>
      </c>
      <c r="I549" s="4" t="str">
        <f>VLOOKUP(A549,HOP!A:U,21,0)</f>
        <v>直连</v>
      </c>
    </row>
    <row r="550" s="4" customFormat="1" hidden="1" spans="1:9">
      <c r="A550" s="5">
        <v>999226754559595</v>
      </c>
      <c r="B550" s="6">
        <v>45183</v>
      </c>
      <c r="C550" s="6">
        <v>45184</v>
      </c>
      <c r="D550" s="4">
        <v>411.64</v>
      </c>
      <c r="E550" s="4" t="str">
        <f>VLOOKUP(A550,HOP!A:L,12,0)</f>
        <v>411.64</v>
      </c>
      <c r="F550" s="4" t="str">
        <f>VLOOKUP(A550,HOP!A:C,3,0)</f>
        <v>3917694</v>
      </c>
      <c r="G550" s="4">
        <f t="shared" si="16"/>
        <v>0</v>
      </c>
      <c r="H550" s="4" t="str">
        <f t="shared" si="17"/>
        <v>，3917694</v>
      </c>
      <c r="I550" s="4" t="str">
        <f>VLOOKUP(A550,HOP!A:U,21,0)</f>
        <v>直连</v>
      </c>
    </row>
    <row r="551" s="4" customFormat="1" hidden="1" spans="1:9">
      <c r="A551" s="5">
        <v>999226754819251</v>
      </c>
      <c r="B551" s="6">
        <v>45182</v>
      </c>
      <c r="C551" s="6">
        <v>45184</v>
      </c>
      <c r="D551" s="4">
        <v>1159.38</v>
      </c>
      <c r="E551" s="4" t="str">
        <f>VLOOKUP(A551,HOP!A:L,12,0)</f>
        <v>1159.38</v>
      </c>
      <c r="F551" s="4" t="str">
        <f>VLOOKUP(A551,HOP!A:C,3,0)</f>
        <v>3917780</v>
      </c>
      <c r="G551" s="4">
        <f t="shared" si="16"/>
        <v>0</v>
      </c>
      <c r="H551" s="4" t="str">
        <f t="shared" si="17"/>
        <v>，3917780</v>
      </c>
      <c r="I551" s="4" t="str">
        <f>VLOOKUP(A551,HOP!A:U,21,0)</f>
        <v>直连</v>
      </c>
    </row>
    <row r="552" s="4" customFormat="1" hidden="1" spans="1:9">
      <c r="A552" s="5">
        <v>999226755131121</v>
      </c>
      <c r="B552" s="6">
        <v>45183</v>
      </c>
      <c r="C552" s="6">
        <v>45184</v>
      </c>
      <c r="D552" s="4">
        <v>1080.71</v>
      </c>
      <c r="E552" s="4" t="str">
        <f>VLOOKUP(A552,HOP!A:L,12,0)</f>
        <v>1080.71</v>
      </c>
      <c r="F552" s="4" t="str">
        <f>VLOOKUP(A552,HOP!A:C,3,0)</f>
        <v>3917925</v>
      </c>
      <c r="G552" s="4">
        <f t="shared" si="16"/>
        <v>0</v>
      </c>
      <c r="H552" s="4" t="str">
        <f t="shared" si="17"/>
        <v>，3917925</v>
      </c>
      <c r="I552" s="4" t="str">
        <f>VLOOKUP(A552,HOP!A:U,21,0)</f>
        <v>直连</v>
      </c>
    </row>
    <row r="553" s="4" customFormat="1" spans="1:9">
      <c r="A553" s="5">
        <v>999226755299022</v>
      </c>
      <c r="B553" s="6">
        <v>45182</v>
      </c>
      <c r="C553" s="6">
        <v>45184</v>
      </c>
      <c r="D553" s="4">
        <v>988.24</v>
      </c>
      <c r="E553" s="4" t="str">
        <f>VLOOKUP(A553,HOP!A:L,12,0)</f>
        <v>988.28</v>
      </c>
      <c r="F553" s="4" t="str">
        <f>VLOOKUP(A553,HOP!A:C,3,0)</f>
        <v>3918015</v>
      </c>
      <c r="G553" s="4">
        <f t="shared" si="16"/>
        <v>-0.0399999999999636</v>
      </c>
      <c r="H553" s="4" t="str">
        <f t="shared" si="17"/>
        <v>，3918015</v>
      </c>
      <c r="I553" s="4" t="str">
        <f>VLOOKUP(A553,HOP!A:U,21,0)</f>
        <v>直连</v>
      </c>
    </row>
    <row r="554" s="4" customFormat="1" hidden="1" spans="1:9">
      <c r="A554" s="5">
        <v>999226755309298</v>
      </c>
      <c r="B554" s="6">
        <v>45183</v>
      </c>
      <c r="C554" s="6">
        <v>45184</v>
      </c>
      <c r="D554" s="4">
        <v>382.02</v>
      </c>
      <c r="E554" s="4" t="str">
        <f>VLOOKUP(A554,HOP!A:L,12,0)</f>
        <v>382.02</v>
      </c>
      <c r="F554" s="4" t="str">
        <f>VLOOKUP(A554,HOP!A:C,3,0)</f>
        <v>3918045</v>
      </c>
      <c r="G554" s="4">
        <f t="shared" si="16"/>
        <v>0</v>
      </c>
      <c r="H554" s="4" t="str">
        <f t="shared" si="17"/>
        <v>，3918045</v>
      </c>
      <c r="I554" s="4" t="str">
        <f>VLOOKUP(A554,HOP!A:U,21,0)</f>
        <v>直连</v>
      </c>
    </row>
    <row r="555" s="4" customFormat="1" hidden="1" spans="1:9">
      <c r="A555" s="5">
        <v>999226755567314</v>
      </c>
      <c r="B555" s="6">
        <v>45183</v>
      </c>
      <c r="C555" s="6">
        <v>45184</v>
      </c>
      <c r="D555" s="4">
        <v>693.66</v>
      </c>
      <c r="E555" s="4" t="str">
        <f>VLOOKUP(A555,HOP!A:L,12,0)</f>
        <v>693.66</v>
      </c>
      <c r="F555" s="4" t="str">
        <f>VLOOKUP(A555,HOP!A:C,3,0)</f>
        <v>3918169</v>
      </c>
      <c r="G555" s="4">
        <f t="shared" si="16"/>
        <v>0</v>
      </c>
      <c r="H555" s="4" t="str">
        <f t="shared" si="17"/>
        <v>，3918169</v>
      </c>
      <c r="I555" s="4" t="str">
        <f>VLOOKUP(A555,HOP!A:U,21,0)</f>
        <v>直连</v>
      </c>
    </row>
    <row r="556" s="4" customFormat="1" hidden="1" spans="1:9">
      <c r="A556" s="5">
        <v>999226756660750</v>
      </c>
      <c r="B556" s="6">
        <v>45182</v>
      </c>
      <c r="C556" s="6">
        <v>45184</v>
      </c>
      <c r="D556" s="4">
        <v>4445.92</v>
      </c>
      <c r="E556" s="4" t="str">
        <f>VLOOKUP(A556,HOP!A:L,12,0)</f>
        <v>4445.92</v>
      </c>
      <c r="F556" s="4" t="str">
        <f>VLOOKUP(A556,HOP!A:C,3,0)</f>
        <v>3918578</v>
      </c>
      <c r="G556" s="4">
        <f t="shared" si="16"/>
        <v>0</v>
      </c>
      <c r="H556" s="4" t="str">
        <f t="shared" si="17"/>
        <v>，3918578</v>
      </c>
      <c r="I556" s="4" t="str">
        <f>VLOOKUP(A556,HOP!A:U,21,0)</f>
        <v>直连</v>
      </c>
    </row>
    <row r="557" s="4" customFormat="1" hidden="1" spans="1:9">
      <c r="A557" s="5">
        <v>999226757579797</v>
      </c>
      <c r="B557" s="6">
        <v>45182</v>
      </c>
      <c r="C557" s="6">
        <v>45184</v>
      </c>
      <c r="D557" s="4">
        <v>1287.84</v>
      </c>
      <c r="E557" s="4" t="str">
        <f>VLOOKUP(A557,HOP!A:L,12,0)</f>
        <v>1287.84</v>
      </c>
      <c r="F557" s="4" t="str">
        <f>VLOOKUP(A557,HOP!A:C,3,0)</f>
        <v>3918889</v>
      </c>
      <c r="G557" s="4">
        <f t="shared" si="16"/>
        <v>0</v>
      </c>
      <c r="H557" s="4" t="str">
        <f t="shared" si="17"/>
        <v>，3918889</v>
      </c>
      <c r="I557" s="4" t="str">
        <f>VLOOKUP(A557,HOP!A:U,21,0)</f>
        <v>直连</v>
      </c>
    </row>
    <row r="558" s="4" customFormat="1" hidden="1" spans="1:9">
      <c r="A558" s="5">
        <v>999226758967275</v>
      </c>
      <c r="B558" s="6">
        <v>45182</v>
      </c>
      <c r="C558" s="6">
        <v>45184</v>
      </c>
      <c r="D558" s="4">
        <v>412.86</v>
      </c>
      <c r="E558" s="4" t="str">
        <f>VLOOKUP(A558,HOP!A:L,12,0)</f>
        <v>412.86</v>
      </c>
      <c r="F558" s="4" t="str">
        <f>VLOOKUP(A558,HOP!A:C,3,0)</f>
        <v>3919722</v>
      </c>
      <c r="G558" s="4">
        <f t="shared" si="16"/>
        <v>0</v>
      </c>
      <c r="H558" s="4" t="str">
        <f t="shared" si="17"/>
        <v>，3919722</v>
      </c>
      <c r="I558" s="4" t="str">
        <f>VLOOKUP(A558,HOP!A:U,21,0)</f>
        <v>直连</v>
      </c>
    </row>
    <row r="559" s="4" customFormat="1" hidden="1" spans="1:9">
      <c r="A559" s="5">
        <v>999226759013584</v>
      </c>
      <c r="B559" s="6">
        <v>45183</v>
      </c>
      <c r="C559" s="6">
        <v>45184</v>
      </c>
      <c r="D559" s="4">
        <v>274.47</v>
      </c>
      <c r="E559" s="4" t="str">
        <f>VLOOKUP(A559,HOP!A:L,12,0)</f>
        <v>274.47</v>
      </c>
      <c r="F559" s="4" t="str">
        <f>VLOOKUP(A559,HOP!A:C,3,0)</f>
        <v>3919739</v>
      </c>
      <c r="G559" s="4">
        <f t="shared" si="16"/>
        <v>0</v>
      </c>
      <c r="H559" s="4" t="str">
        <f t="shared" si="17"/>
        <v>，3919739</v>
      </c>
      <c r="I559" s="4" t="str">
        <f>VLOOKUP(A559,HOP!A:U,21,0)</f>
        <v>直连</v>
      </c>
    </row>
    <row r="560" s="4" customFormat="1" hidden="1" spans="1:9">
      <c r="A560" s="5">
        <v>999226759502694</v>
      </c>
      <c r="B560" s="6">
        <v>45183</v>
      </c>
      <c r="C560" s="6">
        <v>45184</v>
      </c>
      <c r="D560" s="4">
        <v>964.38</v>
      </c>
      <c r="E560" s="4" t="str">
        <f>VLOOKUP(A560,HOP!A:L,12,0)</f>
        <v>964.38</v>
      </c>
      <c r="F560" s="4" t="str">
        <f>VLOOKUP(A560,HOP!A:C,3,0)</f>
        <v>3919989</v>
      </c>
      <c r="G560" s="4">
        <f t="shared" si="16"/>
        <v>0</v>
      </c>
      <c r="H560" s="4" t="str">
        <f t="shared" si="17"/>
        <v>，3919989</v>
      </c>
      <c r="I560" s="4" t="str">
        <f>VLOOKUP(A560,HOP!A:U,21,0)</f>
        <v>直连</v>
      </c>
    </row>
    <row r="561" s="4" customFormat="1" hidden="1" spans="1:9">
      <c r="A561" s="5">
        <v>999226760569469</v>
      </c>
      <c r="B561" s="6">
        <v>45183</v>
      </c>
      <c r="C561" s="6">
        <v>45184</v>
      </c>
      <c r="D561" s="4">
        <v>451.62</v>
      </c>
      <c r="E561" s="4" t="str">
        <f>VLOOKUP(A561,HOP!A:L,12,0)</f>
        <v>451.62</v>
      </c>
      <c r="F561" s="4" t="str">
        <f>VLOOKUP(A561,HOP!A:C,3,0)</f>
        <v>3920147</v>
      </c>
      <c r="G561" s="4">
        <f t="shared" si="16"/>
        <v>0</v>
      </c>
      <c r="H561" s="4" t="str">
        <f t="shared" si="17"/>
        <v>，3920147</v>
      </c>
      <c r="I561" s="4" t="str">
        <f>VLOOKUP(A561,HOP!A:U,21,0)</f>
        <v>直连</v>
      </c>
    </row>
    <row r="562" s="4" customFormat="1" hidden="1" spans="1:9">
      <c r="A562" s="5">
        <v>999226761236994</v>
      </c>
      <c r="B562" s="6">
        <v>45183</v>
      </c>
      <c r="C562" s="6">
        <v>45184</v>
      </c>
      <c r="D562" s="4">
        <v>3498.74</v>
      </c>
      <c r="E562" s="4" t="str">
        <f>VLOOKUP(A562,HOP!A:L,12,0)</f>
        <v>3498.74</v>
      </c>
      <c r="F562" s="4" t="str">
        <f>VLOOKUP(A562,HOP!A:C,3,0)</f>
        <v>3920631</v>
      </c>
      <c r="G562" s="4">
        <f t="shared" si="16"/>
        <v>0</v>
      </c>
      <c r="H562" s="4" t="str">
        <f t="shared" si="17"/>
        <v>，3920631</v>
      </c>
      <c r="I562" s="4" t="str">
        <f>VLOOKUP(A562,HOP!A:U,21,0)</f>
        <v>直连</v>
      </c>
    </row>
    <row r="563" s="4" customFormat="1" hidden="1" spans="1:9">
      <c r="A563" s="5">
        <v>999226761322933</v>
      </c>
      <c r="B563" s="6">
        <v>45182</v>
      </c>
      <c r="C563" s="6">
        <v>45184</v>
      </c>
      <c r="D563" s="4">
        <v>1005.66</v>
      </c>
      <c r="E563" s="4" t="str">
        <f>VLOOKUP(A563,HOP!A:L,12,0)</f>
        <v>1005.66</v>
      </c>
      <c r="F563" s="4" t="str">
        <f>VLOOKUP(A563,HOP!A:C,3,0)</f>
        <v>3920663</v>
      </c>
      <c r="G563" s="4">
        <f t="shared" si="16"/>
        <v>0</v>
      </c>
      <c r="H563" s="4" t="str">
        <f t="shared" si="17"/>
        <v>，3920663</v>
      </c>
      <c r="I563" s="4" t="str">
        <f>VLOOKUP(A563,HOP!A:U,21,0)</f>
        <v>直连</v>
      </c>
    </row>
    <row r="564" s="4" customFormat="1" hidden="1" spans="1:9">
      <c r="A564" s="5">
        <v>999226761544266</v>
      </c>
      <c r="B564" s="6">
        <v>45181</v>
      </c>
      <c r="C564" s="6">
        <v>45184</v>
      </c>
      <c r="D564" s="4">
        <v>477.9</v>
      </c>
      <c r="E564" s="4" t="str">
        <f>VLOOKUP(A564,HOP!A:L,12,0)</f>
        <v>477.90</v>
      </c>
      <c r="F564" s="4" t="str">
        <f>VLOOKUP(A564,HOP!A:C,3,0)</f>
        <v>3920717</v>
      </c>
      <c r="G564" s="4">
        <f t="shared" si="16"/>
        <v>0</v>
      </c>
      <c r="H564" s="4" t="str">
        <f t="shared" si="17"/>
        <v>，3920717</v>
      </c>
      <c r="I564" s="4" t="str">
        <f>VLOOKUP(A564,HOP!A:U,21,0)</f>
        <v>直连</v>
      </c>
    </row>
    <row r="565" s="4" customFormat="1" hidden="1" spans="1:9">
      <c r="A565" s="5">
        <v>999226762447785</v>
      </c>
      <c r="B565" s="6">
        <v>45182</v>
      </c>
      <c r="C565" s="6">
        <v>45184</v>
      </c>
      <c r="D565" s="4">
        <v>454.71</v>
      </c>
      <c r="E565" s="4" t="str">
        <f>VLOOKUP(A565,HOP!A:L,12,0)</f>
        <v>454.71</v>
      </c>
      <c r="F565" s="4" t="str">
        <f>VLOOKUP(A565,HOP!A:C,3,0)</f>
        <v>3921214</v>
      </c>
      <c r="G565" s="4">
        <f t="shared" si="16"/>
        <v>0</v>
      </c>
      <c r="H565" s="4" t="str">
        <f t="shared" si="17"/>
        <v>，3921214</v>
      </c>
      <c r="I565" s="4" t="str">
        <f>VLOOKUP(A565,HOP!A:U,21,0)</f>
        <v>直连</v>
      </c>
    </row>
    <row r="566" s="4" customFormat="1" hidden="1" spans="1:9">
      <c r="A566" s="5">
        <v>999226762716542</v>
      </c>
      <c r="B566" s="6">
        <v>45182</v>
      </c>
      <c r="C566" s="6">
        <v>45184</v>
      </c>
      <c r="D566" s="4">
        <v>2125.46</v>
      </c>
      <c r="E566" s="4" t="str">
        <f>VLOOKUP(A566,HOP!A:L,12,0)</f>
        <v>2125.46</v>
      </c>
      <c r="F566" s="4" t="str">
        <f>VLOOKUP(A566,HOP!A:C,3,0)</f>
        <v>3921292</v>
      </c>
      <c r="G566" s="4">
        <f t="shared" si="16"/>
        <v>0</v>
      </c>
      <c r="H566" s="4" t="str">
        <f t="shared" si="17"/>
        <v>，3921292</v>
      </c>
      <c r="I566" s="4" t="str">
        <f>VLOOKUP(A566,HOP!A:U,21,0)</f>
        <v>直连</v>
      </c>
    </row>
    <row r="567" s="4" customFormat="1" hidden="1" spans="1:9">
      <c r="A567" s="5">
        <v>26762861445</v>
      </c>
      <c r="B567" s="6">
        <v>45183</v>
      </c>
      <c r="C567" s="6">
        <v>45184</v>
      </c>
      <c r="D567" s="4">
        <v>2650.59</v>
      </c>
      <c r="E567" s="4" t="str">
        <f>VLOOKUP(A567,HOP!A:L,12,0)</f>
        <v>2650.59</v>
      </c>
      <c r="F567" s="4" t="str">
        <f>VLOOKUP(A567,HOP!A:C,3,0)</f>
        <v>3921549</v>
      </c>
      <c r="G567" s="4">
        <f t="shared" si="16"/>
        <v>0</v>
      </c>
      <c r="H567" s="4" t="str">
        <f t="shared" si="17"/>
        <v>，3921549</v>
      </c>
      <c r="I567" s="4" t="str">
        <f>VLOOKUP(A567,HOP!A:U,21,0)</f>
        <v>直采</v>
      </c>
    </row>
    <row r="568" s="4" customFormat="1" hidden="1" spans="1:9">
      <c r="A568" s="5">
        <v>999226763457272</v>
      </c>
      <c r="B568" s="6">
        <v>45181</v>
      </c>
      <c r="C568" s="6">
        <v>45184</v>
      </c>
      <c r="D568" s="4">
        <v>1381.4</v>
      </c>
      <c r="E568" s="4" t="str">
        <f>VLOOKUP(A568,HOP!A:L,12,0)</f>
        <v>1381.40</v>
      </c>
      <c r="F568" s="4" t="str">
        <f>VLOOKUP(A568,HOP!A:C,3,0)</f>
        <v>3921963</v>
      </c>
      <c r="G568" s="4">
        <f t="shared" si="16"/>
        <v>0</v>
      </c>
      <c r="H568" s="4" t="str">
        <f t="shared" si="17"/>
        <v>，3921963</v>
      </c>
      <c r="I568" s="4" t="str">
        <f>VLOOKUP(A568,HOP!A:U,21,0)</f>
        <v>直连</v>
      </c>
    </row>
    <row r="569" s="4" customFormat="1" hidden="1" spans="1:9">
      <c r="A569" s="5">
        <v>999226763504460</v>
      </c>
      <c r="B569" s="6">
        <v>45182</v>
      </c>
      <c r="C569" s="6">
        <v>45184</v>
      </c>
      <c r="D569" s="4">
        <v>802.88</v>
      </c>
      <c r="E569" s="4" t="str">
        <f>VLOOKUP(A569,HOP!A:L,12,0)</f>
        <v>802.88</v>
      </c>
      <c r="F569" s="4" t="str">
        <f>VLOOKUP(A569,HOP!A:C,3,0)</f>
        <v>3921981</v>
      </c>
      <c r="G569" s="4">
        <f t="shared" si="16"/>
        <v>0</v>
      </c>
      <c r="H569" s="4" t="str">
        <f t="shared" si="17"/>
        <v>，3921981</v>
      </c>
      <c r="I569" s="4" t="str">
        <f>VLOOKUP(A569,HOP!A:U,21,0)</f>
        <v>直连</v>
      </c>
    </row>
    <row r="570" s="4" customFormat="1" hidden="1" spans="1:9">
      <c r="A570" s="5">
        <v>999226763533612</v>
      </c>
      <c r="B570" s="6">
        <v>45181</v>
      </c>
      <c r="C570" s="6">
        <v>45184</v>
      </c>
      <c r="D570" s="4">
        <v>655.65</v>
      </c>
      <c r="E570" s="4" t="str">
        <f>VLOOKUP(A570,HOP!A:L,12,0)</f>
        <v>655.65</v>
      </c>
      <c r="F570" s="4" t="str">
        <f>VLOOKUP(A570,HOP!A:C,3,0)</f>
        <v>3922000</v>
      </c>
      <c r="G570" s="4">
        <f t="shared" si="16"/>
        <v>0</v>
      </c>
      <c r="H570" s="4" t="str">
        <f t="shared" si="17"/>
        <v>，3922000</v>
      </c>
      <c r="I570" s="4" t="str">
        <f>VLOOKUP(A570,HOP!A:U,21,0)</f>
        <v>直连</v>
      </c>
    </row>
    <row r="571" s="4" customFormat="1" hidden="1" spans="1:9">
      <c r="A571" s="5">
        <v>999226763658777</v>
      </c>
      <c r="B571" s="6">
        <v>45182</v>
      </c>
      <c r="C571" s="6">
        <v>45184</v>
      </c>
      <c r="D571" s="4">
        <v>3790.92</v>
      </c>
      <c r="E571" s="4" t="str">
        <f>VLOOKUP(A571,HOP!A:L,12,0)</f>
        <v>3790.92</v>
      </c>
      <c r="F571" s="4" t="str">
        <f>VLOOKUP(A571,HOP!A:C,3,0)</f>
        <v>3922042</v>
      </c>
      <c r="G571" s="4">
        <f t="shared" si="16"/>
        <v>0</v>
      </c>
      <c r="H571" s="4" t="str">
        <f t="shared" si="17"/>
        <v>，3922042</v>
      </c>
      <c r="I571" s="4" t="str">
        <f>VLOOKUP(A571,HOP!A:U,21,0)</f>
        <v>直连</v>
      </c>
    </row>
    <row r="572" s="4" customFormat="1" hidden="1" spans="1:9">
      <c r="A572" s="5">
        <v>999226764174696</v>
      </c>
      <c r="B572" s="6">
        <v>45183</v>
      </c>
      <c r="C572" s="6">
        <v>45184</v>
      </c>
      <c r="D572" s="4">
        <v>398.71</v>
      </c>
      <c r="E572" s="4" t="str">
        <f>VLOOKUP(A572,HOP!A:L,12,0)</f>
        <v>398.71</v>
      </c>
      <c r="F572" s="4" t="str">
        <f>VLOOKUP(A572,HOP!A:C,3,0)</f>
        <v>3922309</v>
      </c>
      <c r="G572" s="4">
        <f t="shared" si="16"/>
        <v>0</v>
      </c>
      <c r="H572" s="4" t="str">
        <f t="shared" si="17"/>
        <v>，3922309</v>
      </c>
      <c r="I572" s="4" t="str">
        <f>VLOOKUP(A572,HOP!A:U,21,0)</f>
        <v>直采</v>
      </c>
    </row>
    <row r="573" s="4" customFormat="1" hidden="1" spans="1:9">
      <c r="A573" s="5">
        <v>999226764210489</v>
      </c>
      <c r="B573" s="6">
        <v>45182</v>
      </c>
      <c r="C573" s="6">
        <v>45184</v>
      </c>
      <c r="D573" s="4">
        <v>1186.31</v>
      </c>
      <c r="E573" s="4" t="str">
        <f>VLOOKUP(A573,HOP!A:L,12,0)</f>
        <v>1186.31</v>
      </c>
      <c r="F573" s="4" t="str">
        <f>VLOOKUP(A573,HOP!A:C,3,0)</f>
        <v>3922325</v>
      </c>
      <c r="G573" s="4">
        <f t="shared" si="16"/>
        <v>0</v>
      </c>
      <c r="H573" s="4" t="str">
        <f t="shared" si="17"/>
        <v>，3922325</v>
      </c>
      <c r="I573" s="4" t="str">
        <f>VLOOKUP(A573,HOP!A:U,21,0)</f>
        <v>直连</v>
      </c>
    </row>
    <row r="574" s="4" customFormat="1" hidden="1" spans="1:9">
      <c r="A574" s="5">
        <v>999226764287792</v>
      </c>
      <c r="B574" s="6">
        <v>45183</v>
      </c>
      <c r="C574" s="6">
        <v>45184</v>
      </c>
      <c r="D574" s="4">
        <v>532.29</v>
      </c>
      <c r="E574" s="4" t="str">
        <f>VLOOKUP(A574,HOP!A:L,12,0)</f>
        <v>532.29</v>
      </c>
      <c r="F574" s="4" t="str">
        <f>VLOOKUP(A574,HOP!A:C,3,0)</f>
        <v>3922356</v>
      </c>
      <c r="G574" s="4">
        <f t="shared" si="16"/>
        <v>0</v>
      </c>
      <c r="H574" s="4" t="str">
        <f t="shared" si="17"/>
        <v>，3922356</v>
      </c>
      <c r="I574" s="4" t="str">
        <f>VLOOKUP(A574,HOP!A:U,21,0)</f>
        <v>直连</v>
      </c>
    </row>
    <row r="575" s="4" customFormat="1" hidden="1" spans="1:9">
      <c r="A575" s="5">
        <v>999226764811320</v>
      </c>
      <c r="B575" s="6">
        <v>45182</v>
      </c>
      <c r="C575" s="6">
        <v>45184</v>
      </c>
      <c r="D575" s="4">
        <v>1761.66</v>
      </c>
      <c r="E575" s="4" t="str">
        <f>VLOOKUP(A575,HOP!A:L,12,0)</f>
        <v>1761.66</v>
      </c>
      <c r="F575" s="4" t="str">
        <f>VLOOKUP(A575,HOP!A:C,3,0)</f>
        <v>3922577</v>
      </c>
      <c r="G575" s="4">
        <f t="shared" si="16"/>
        <v>0</v>
      </c>
      <c r="H575" s="4" t="str">
        <f t="shared" si="17"/>
        <v>，3922577</v>
      </c>
      <c r="I575" s="4" t="str">
        <f>VLOOKUP(A575,HOP!A:U,21,0)</f>
        <v>直连</v>
      </c>
    </row>
    <row r="576" s="4" customFormat="1" hidden="1" spans="1:9">
      <c r="A576" s="5">
        <v>999226766324714</v>
      </c>
      <c r="B576" s="6">
        <v>45182</v>
      </c>
      <c r="C576" s="6">
        <v>45184</v>
      </c>
      <c r="D576" s="4">
        <v>2775.06</v>
      </c>
      <c r="E576" s="4" t="str">
        <f>VLOOKUP(A576,HOP!A:L,12,0)</f>
        <v>2775.06</v>
      </c>
      <c r="F576" s="4" t="str">
        <f>VLOOKUP(A576,HOP!A:C,3,0)</f>
        <v>3923479</v>
      </c>
      <c r="G576" s="4">
        <f t="shared" si="16"/>
        <v>0</v>
      </c>
      <c r="H576" s="4" t="str">
        <f t="shared" si="17"/>
        <v>，3923479</v>
      </c>
      <c r="I576" s="4" t="str">
        <f>VLOOKUP(A576,HOP!A:U,21,0)</f>
        <v>直连</v>
      </c>
    </row>
    <row r="577" s="4" customFormat="1" hidden="1" spans="1:9">
      <c r="A577" s="5">
        <v>999226766354393</v>
      </c>
      <c r="B577" s="6">
        <v>45183</v>
      </c>
      <c r="C577" s="6">
        <v>45184</v>
      </c>
      <c r="D577" s="4">
        <v>240.92</v>
      </c>
      <c r="E577" s="4" t="str">
        <f>VLOOKUP(A577,HOP!A:L,12,0)</f>
        <v>240.92</v>
      </c>
      <c r="F577" s="4" t="str">
        <f>VLOOKUP(A577,HOP!A:C,3,0)</f>
        <v>3923544</v>
      </c>
      <c r="G577" s="4">
        <f t="shared" si="16"/>
        <v>0</v>
      </c>
      <c r="H577" s="4" t="str">
        <f t="shared" si="17"/>
        <v>，3923544</v>
      </c>
      <c r="I577" s="4" t="str">
        <f>VLOOKUP(A577,HOP!A:U,21,0)</f>
        <v>直连</v>
      </c>
    </row>
    <row r="578" s="4" customFormat="1" hidden="1" spans="1:9">
      <c r="A578" s="5">
        <v>999226766391305</v>
      </c>
      <c r="B578" s="6">
        <v>45183</v>
      </c>
      <c r="C578" s="6">
        <v>45184</v>
      </c>
      <c r="D578" s="4">
        <v>240.92</v>
      </c>
      <c r="E578" s="4" t="str">
        <f>VLOOKUP(A578,HOP!A:L,12,0)</f>
        <v>240.92</v>
      </c>
      <c r="F578" s="4" t="str">
        <f>VLOOKUP(A578,HOP!A:C,3,0)</f>
        <v>3923559</v>
      </c>
      <c r="G578" s="4">
        <f t="shared" si="16"/>
        <v>0</v>
      </c>
      <c r="H578" s="4" t="str">
        <f t="shared" si="17"/>
        <v>，3923559</v>
      </c>
      <c r="I578" s="4" t="str">
        <f>VLOOKUP(A578,HOP!A:U,21,0)</f>
        <v>直连</v>
      </c>
    </row>
    <row r="579" s="4" customFormat="1" hidden="1" spans="1:9">
      <c r="A579" s="5">
        <v>999226767193180</v>
      </c>
      <c r="B579" s="6">
        <v>45183</v>
      </c>
      <c r="C579" s="6">
        <v>45184</v>
      </c>
      <c r="D579" s="4">
        <v>124.19</v>
      </c>
      <c r="E579" s="4" t="str">
        <f>VLOOKUP(A579,HOP!A:L,12,0)</f>
        <v>124.19</v>
      </c>
      <c r="F579" s="4" t="str">
        <f>VLOOKUP(A579,HOP!A:C,3,0)</f>
        <v>3923949</v>
      </c>
      <c r="G579" s="4">
        <f t="shared" ref="G579:G619" si="18">D579-E579</f>
        <v>0</v>
      </c>
      <c r="H579" s="4" t="str">
        <f t="shared" ref="H579:H619" si="19">$H$1&amp;F579</f>
        <v>，3923949</v>
      </c>
      <c r="I579" s="4" t="str">
        <f>VLOOKUP(A579,HOP!A:U,21,0)</f>
        <v>直连</v>
      </c>
    </row>
    <row r="580" s="4" customFormat="1" hidden="1" spans="1:9">
      <c r="A580" s="5">
        <v>999226767694048</v>
      </c>
      <c r="B580" s="6">
        <v>45182</v>
      </c>
      <c r="C580" s="6">
        <v>45184</v>
      </c>
      <c r="D580" s="4">
        <v>304.4</v>
      </c>
      <c r="E580" s="4" t="str">
        <f>VLOOKUP(A580,HOP!A:L,12,0)</f>
        <v>304.40</v>
      </c>
      <c r="F580" s="4" t="str">
        <f>VLOOKUP(A580,HOP!A:C,3,0)</f>
        <v>3924217</v>
      </c>
      <c r="G580" s="4">
        <f t="shared" si="18"/>
        <v>0</v>
      </c>
      <c r="H580" s="4" t="str">
        <f t="shared" si="19"/>
        <v>，3924217</v>
      </c>
      <c r="I580" s="4" t="str">
        <f>VLOOKUP(A580,HOP!A:U,21,0)</f>
        <v>直连</v>
      </c>
    </row>
    <row r="581" s="4" customFormat="1" spans="1:9">
      <c r="A581" s="5">
        <v>999226769258666</v>
      </c>
      <c r="B581" s="6">
        <v>45183</v>
      </c>
      <c r="C581" s="6">
        <v>45184</v>
      </c>
      <c r="D581" s="4">
        <v>535.65</v>
      </c>
      <c r="E581" s="4" t="str">
        <f>VLOOKUP(A581,HOP!A:L,12,0)</f>
        <v>535.67</v>
      </c>
      <c r="F581" s="4" t="str">
        <f>VLOOKUP(A581,HOP!A:C,3,0)</f>
        <v>3925073</v>
      </c>
      <c r="G581" s="4">
        <f t="shared" si="18"/>
        <v>-0.0199999999999818</v>
      </c>
      <c r="H581" s="4" t="str">
        <f t="shared" si="19"/>
        <v>，3925073</v>
      </c>
      <c r="I581" s="4" t="str">
        <f>VLOOKUP(A581,HOP!A:U,21,0)</f>
        <v>直连</v>
      </c>
    </row>
    <row r="582" s="4" customFormat="1" hidden="1" spans="1:9">
      <c r="A582" s="5">
        <v>999226770115087</v>
      </c>
      <c r="B582" s="6">
        <v>45183</v>
      </c>
      <c r="C582" s="6">
        <v>45184</v>
      </c>
      <c r="D582" s="4">
        <v>228.91</v>
      </c>
      <c r="E582" s="4" t="str">
        <f>VLOOKUP(A582,HOP!A:L,12,0)</f>
        <v>228.91</v>
      </c>
      <c r="F582" s="4" t="str">
        <f>VLOOKUP(A582,HOP!A:C,3,0)</f>
        <v>3925591</v>
      </c>
      <c r="G582" s="4">
        <f t="shared" si="18"/>
        <v>0</v>
      </c>
      <c r="H582" s="4" t="str">
        <f t="shared" si="19"/>
        <v>，3925591</v>
      </c>
      <c r="I582" s="4" t="str">
        <f>VLOOKUP(A582,HOP!A:U,21,0)</f>
        <v>直连</v>
      </c>
    </row>
    <row r="583" s="4" customFormat="1" hidden="1" spans="1:9">
      <c r="A583" s="5">
        <v>999226770574024</v>
      </c>
      <c r="B583" s="6">
        <v>45182</v>
      </c>
      <c r="C583" s="6">
        <v>45184</v>
      </c>
      <c r="D583" s="4">
        <v>401.88</v>
      </c>
      <c r="E583" s="4" t="str">
        <f>VLOOKUP(A583,HOP!A:L,12,0)</f>
        <v>401.88</v>
      </c>
      <c r="F583" s="4" t="str">
        <f>VLOOKUP(A583,HOP!A:C,3,0)</f>
        <v>3925880</v>
      </c>
      <c r="G583" s="4">
        <f t="shared" si="18"/>
        <v>0</v>
      </c>
      <c r="H583" s="4" t="str">
        <f t="shared" si="19"/>
        <v>，3925880</v>
      </c>
      <c r="I583" s="4" t="str">
        <f>VLOOKUP(A583,HOP!A:U,21,0)</f>
        <v>直连</v>
      </c>
    </row>
    <row r="584" s="4" customFormat="1" hidden="1" spans="1:9">
      <c r="A584" s="5">
        <v>999226770810265</v>
      </c>
      <c r="B584" s="6">
        <v>45183</v>
      </c>
      <c r="C584" s="6">
        <v>45184</v>
      </c>
      <c r="D584" s="4">
        <v>226.03</v>
      </c>
      <c r="E584" s="4" t="str">
        <f>VLOOKUP(A584,HOP!A:L,12,0)</f>
        <v>226.03</v>
      </c>
      <c r="F584" s="4" t="str">
        <f>VLOOKUP(A584,HOP!A:C,3,0)</f>
        <v>3925937</v>
      </c>
      <c r="G584" s="4">
        <f t="shared" si="18"/>
        <v>0</v>
      </c>
      <c r="H584" s="4" t="str">
        <f t="shared" si="19"/>
        <v>，3925937</v>
      </c>
      <c r="I584" s="4" t="str">
        <f>VLOOKUP(A584,HOP!A:U,21,0)</f>
        <v>直连</v>
      </c>
    </row>
    <row r="585" s="4" customFormat="1" hidden="1" spans="1:9">
      <c r="A585" s="5">
        <v>999226771293942</v>
      </c>
      <c r="B585" s="6">
        <v>45183</v>
      </c>
      <c r="C585" s="6">
        <v>45184</v>
      </c>
      <c r="D585" s="4">
        <v>168.73</v>
      </c>
      <c r="E585" s="4" t="str">
        <f>VLOOKUP(A585,HOP!A:L,12,0)</f>
        <v>168.73</v>
      </c>
      <c r="F585" s="4" t="str">
        <f>VLOOKUP(A585,HOP!A:C,3,0)</f>
        <v>3926225</v>
      </c>
      <c r="G585" s="4">
        <f t="shared" si="18"/>
        <v>0</v>
      </c>
      <c r="H585" s="4" t="str">
        <f t="shared" si="19"/>
        <v>，3926225</v>
      </c>
      <c r="I585" s="4" t="str">
        <f>VLOOKUP(A585,HOP!A:U,21,0)</f>
        <v>直连</v>
      </c>
    </row>
    <row r="586" s="4" customFormat="1" hidden="1" spans="1:9">
      <c r="A586" s="5">
        <v>999226771435051</v>
      </c>
      <c r="B586" s="6">
        <v>45183</v>
      </c>
      <c r="C586" s="6">
        <v>45184</v>
      </c>
      <c r="D586" s="4">
        <v>530.46</v>
      </c>
      <c r="E586" s="4" t="str">
        <f>VLOOKUP(A586,HOP!A:L,12,0)</f>
        <v>530.46</v>
      </c>
      <c r="F586" s="4" t="str">
        <f>VLOOKUP(A586,HOP!A:C,3,0)</f>
        <v>3926263</v>
      </c>
      <c r="G586" s="4">
        <f t="shared" si="18"/>
        <v>0</v>
      </c>
      <c r="H586" s="4" t="str">
        <f t="shared" si="19"/>
        <v>，3926263</v>
      </c>
      <c r="I586" s="4" t="str">
        <f>VLOOKUP(A586,HOP!A:U,21,0)</f>
        <v>直连</v>
      </c>
    </row>
    <row r="587" s="4" customFormat="1" hidden="1" spans="1:9">
      <c r="A587" s="5">
        <v>999226771810171</v>
      </c>
      <c r="B587" s="6">
        <v>45183</v>
      </c>
      <c r="C587" s="6">
        <v>45184</v>
      </c>
      <c r="D587" s="4">
        <v>63.79</v>
      </c>
      <c r="E587" s="4" t="str">
        <f>VLOOKUP(A587,HOP!A:L,12,0)</f>
        <v>63.79</v>
      </c>
      <c r="F587" s="4" t="str">
        <f>VLOOKUP(A587,HOP!A:C,3,0)</f>
        <v>3926536</v>
      </c>
      <c r="G587" s="4">
        <f t="shared" si="18"/>
        <v>0</v>
      </c>
      <c r="H587" s="4" t="str">
        <f t="shared" si="19"/>
        <v>，3926536</v>
      </c>
      <c r="I587" s="4" t="str">
        <f>VLOOKUP(A587,HOP!A:U,21,0)</f>
        <v>直连</v>
      </c>
    </row>
    <row r="588" s="4" customFormat="1" hidden="1" spans="1:9">
      <c r="A588" s="5">
        <v>999226771824028</v>
      </c>
      <c r="B588" s="6">
        <v>45183</v>
      </c>
      <c r="C588" s="6">
        <v>45184</v>
      </c>
      <c r="D588" s="4">
        <v>726.97</v>
      </c>
      <c r="E588" s="4" t="str">
        <f>VLOOKUP(A588,HOP!A:L,12,0)</f>
        <v>726.97</v>
      </c>
      <c r="F588" s="4" t="str">
        <f>VLOOKUP(A588,HOP!A:C,3,0)</f>
        <v>3926543</v>
      </c>
      <c r="G588" s="4">
        <f t="shared" si="18"/>
        <v>0</v>
      </c>
      <c r="H588" s="4" t="str">
        <f t="shared" si="19"/>
        <v>，3926543</v>
      </c>
      <c r="I588" s="4" t="str">
        <f>VLOOKUP(A588,HOP!A:U,21,0)</f>
        <v>直连</v>
      </c>
    </row>
    <row r="589" s="4" customFormat="1" spans="1:9">
      <c r="A589" s="5">
        <v>999226771937792</v>
      </c>
      <c r="B589" s="6">
        <v>45183</v>
      </c>
      <c r="C589" s="6">
        <v>45184</v>
      </c>
      <c r="D589" s="4">
        <v>771.39</v>
      </c>
      <c r="E589" s="4" t="str">
        <f>VLOOKUP(A589,HOP!A:L,12,0)</f>
        <v>771.41</v>
      </c>
      <c r="F589" s="4" t="str">
        <f>VLOOKUP(A589,HOP!A:C,3,0)</f>
        <v>3926570</v>
      </c>
      <c r="G589" s="4">
        <f t="shared" si="18"/>
        <v>-0.0199999999999818</v>
      </c>
      <c r="H589" s="4" t="str">
        <f t="shared" si="19"/>
        <v>，3926570</v>
      </c>
      <c r="I589" s="4" t="str">
        <f>VLOOKUP(A589,HOP!A:U,21,0)</f>
        <v>直连</v>
      </c>
    </row>
    <row r="590" s="4" customFormat="1" hidden="1" spans="1:9">
      <c r="A590" s="5">
        <v>999226772597108</v>
      </c>
      <c r="B590" s="6">
        <v>45183</v>
      </c>
      <c r="C590" s="6">
        <v>45184</v>
      </c>
      <c r="D590" s="4">
        <v>326.35</v>
      </c>
      <c r="E590" s="4" t="str">
        <f>VLOOKUP(A590,HOP!A:L,12,0)</f>
        <v>326.35</v>
      </c>
      <c r="F590" s="4" t="str">
        <f>VLOOKUP(A590,HOP!A:C,3,0)</f>
        <v>3926973</v>
      </c>
      <c r="G590" s="4">
        <f t="shared" si="18"/>
        <v>0</v>
      </c>
      <c r="H590" s="4" t="str">
        <f t="shared" si="19"/>
        <v>，3926973</v>
      </c>
      <c r="I590" s="4" t="str">
        <f>VLOOKUP(A590,HOP!A:U,21,0)</f>
        <v>直连</v>
      </c>
    </row>
    <row r="591" s="4" customFormat="1" hidden="1" spans="1:9">
      <c r="A591" s="5">
        <v>999226772776582</v>
      </c>
      <c r="B591" s="6">
        <v>45183</v>
      </c>
      <c r="C591" s="6">
        <v>45184</v>
      </c>
      <c r="D591" s="4">
        <v>726.97</v>
      </c>
      <c r="E591" s="4" t="str">
        <f>VLOOKUP(A591,HOP!A:L,12,0)</f>
        <v>726.97</v>
      </c>
      <c r="F591" s="4" t="str">
        <f>VLOOKUP(A591,HOP!A:C,3,0)</f>
        <v>3927107</v>
      </c>
      <c r="G591" s="4">
        <f t="shared" si="18"/>
        <v>0</v>
      </c>
      <c r="H591" s="4" t="str">
        <f t="shared" si="19"/>
        <v>，3927107</v>
      </c>
      <c r="I591" s="4" t="str">
        <f>VLOOKUP(A591,HOP!A:U,21,0)</f>
        <v>直连</v>
      </c>
    </row>
    <row r="592" s="4" customFormat="1" hidden="1" spans="1:9">
      <c r="A592" s="5">
        <v>999226772969109</v>
      </c>
      <c r="B592" s="6">
        <v>45183</v>
      </c>
      <c r="C592" s="6">
        <v>45184</v>
      </c>
      <c r="D592" s="4">
        <v>1388.74</v>
      </c>
      <c r="E592" s="4" t="str">
        <f>VLOOKUP(A592,HOP!A:L,12,0)</f>
        <v>1388.74</v>
      </c>
      <c r="F592" s="4" t="str">
        <f>VLOOKUP(A592,HOP!A:C,3,0)</f>
        <v>3927242</v>
      </c>
      <c r="G592" s="4">
        <f t="shared" si="18"/>
        <v>0</v>
      </c>
      <c r="H592" s="4" t="str">
        <f t="shared" si="19"/>
        <v>，3927242</v>
      </c>
      <c r="I592" s="4" t="str">
        <f>VLOOKUP(A592,HOP!A:U,21,0)</f>
        <v>直连</v>
      </c>
    </row>
    <row r="593" s="4" customFormat="1" hidden="1" spans="1:9">
      <c r="A593" s="5">
        <v>999226772994265</v>
      </c>
      <c r="B593" s="6">
        <v>45183</v>
      </c>
      <c r="C593" s="6">
        <v>45184</v>
      </c>
      <c r="D593" s="4">
        <v>290.56</v>
      </c>
      <c r="E593" s="4" t="str">
        <f>VLOOKUP(A593,HOP!A:L,12,0)</f>
        <v>290.56</v>
      </c>
      <c r="F593" s="4" t="str">
        <f>VLOOKUP(A593,HOP!A:C,3,0)</f>
        <v>3927251</v>
      </c>
      <c r="G593" s="4">
        <f t="shared" si="18"/>
        <v>0</v>
      </c>
      <c r="H593" s="4" t="str">
        <f t="shared" si="19"/>
        <v>，3927251</v>
      </c>
      <c r="I593" s="4" t="str">
        <f>VLOOKUP(A593,HOP!A:U,21,0)</f>
        <v>直连</v>
      </c>
    </row>
    <row r="594" s="4" customFormat="1" hidden="1" spans="1:9">
      <c r="A594" s="5">
        <v>999226773371138</v>
      </c>
      <c r="B594" s="6">
        <v>45183</v>
      </c>
      <c r="C594" s="6">
        <v>45184</v>
      </c>
      <c r="D594" s="4">
        <v>564.43</v>
      </c>
      <c r="E594" s="4" t="str">
        <f>VLOOKUP(A594,HOP!A:L,12,0)</f>
        <v>564.43</v>
      </c>
      <c r="F594" s="4" t="str">
        <f>VLOOKUP(A594,HOP!A:C,3,0)</f>
        <v>3927516</v>
      </c>
      <c r="G594" s="4">
        <f t="shared" si="18"/>
        <v>0</v>
      </c>
      <c r="H594" s="4" t="str">
        <f t="shared" si="19"/>
        <v>，3927516</v>
      </c>
      <c r="I594" s="4" t="str">
        <f>VLOOKUP(A594,HOP!A:U,21,0)</f>
        <v>直连</v>
      </c>
    </row>
    <row r="595" s="4" customFormat="1" hidden="1" spans="1:9">
      <c r="A595" s="5">
        <v>999226773775977</v>
      </c>
      <c r="B595" s="6">
        <v>45183</v>
      </c>
      <c r="C595" s="6">
        <v>45184</v>
      </c>
      <c r="D595" s="4">
        <v>1107.64</v>
      </c>
      <c r="E595" s="4" t="str">
        <f>VLOOKUP(A595,HOP!A:L,12,0)</f>
        <v>1107.64</v>
      </c>
      <c r="F595" s="4" t="str">
        <f>VLOOKUP(A595,HOP!A:C,3,0)</f>
        <v>3927674</v>
      </c>
      <c r="G595" s="4">
        <f t="shared" si="18"/>
        <v>0</v>
      </c>
      <c r="H595" s="4" t="str">
        <f t="shared" si="19"/>
        <v>，3927674</v>
      </c>
      <c r="I595" s="4" t="str">
        <f>VLOOKUP(A595,HOP!A:U,21,0)</f>
        <v>直连</v>
      </c>
    </row>
    <row r="596" s="4" customFormat="1" hidden="1" spans="1:9">
      <c r="A596" s="5">
        <v>999226773995805</v>
      </c>
      <c r="B596" s="6">
        <v>45183</v>
      </c>
      <c r="C596" s="6">
        <v>45184</v>
      </c>
      <c r="D596" s="4">
        <v>10903.8</v>
      </c>
      <c r="E596" s="4" t="str">
        <f>VLOOKUP(A596,HOP!A:L,12,0)</f>
        <v>10903.80</v>
      </c>
      <c r="F596" s="4" t="str">
        <f>VLOOKUP(A596,HOP!A:C,3,0)</f>
        <v>3927839</v>
      </c>
      <c r="G596" s="4">
        <f t="shared" si="18"/>
        <v>0</v>
      </c>
      <c r="H596" s="4" t="str">
        <f t="shared" si="19"/>
        <v>，3927839</v>
      </c>
      <c r="I596" s="4" t="str">
        <f>VLOOKUP(A596,HOP!A:U,21,0)</f>
        <v>直连</v>
      </c>
    </row>
    <row r="597" s="4" customFormat="1" hidden="1" spans="1:9">
      <c r="A597" s="5">
        <v>999226774345723</v>
      </c>
      <c r="B597" s="6">
        <v>45183</v>
      </c>
      <c r="C597" s="6">
        <v>45184</v>
      </c>
      <c r="D597" s="4">
        <v>280.97</v>
      </c>
      <c r="E597" s="4" t="str">
        <f>VLOOKUP(A597,HOP!A:L,12,0)</f>
        <v>280.97</v>
      </c>
      <c r="F597" s="4" t="str">
        <f>VLOOKUP(A597,HOP!A:C,3,0)</f>
        <v>3928023</v>
      </c>
      <c r="G597" s="4">
        <f t="shared" si="18"/>
        <v>0</v>
      </c>
      <c r="H597" s="4" t="str">
        <f t="shared" si="19"/>
        <v>，3928023</v>
      </c>
      <c r="I597" s="4" t="str">
        <f>VLOOKUP(A597,HOP!A:U,21,0)</f>
        <v>直连</v>
      </c>
    </row>
    <row r="598" s="4" customFormat="1" hidden="1" spans="1:9">
      <c r="A598" s="5">
        <v>999226774377472</v>
      </c>
      <c r="B598" s="6">
        <v>45183</v>
      </c>
      <c r="C598" s="6">
        <v>45184</v>
      </c>
      <c r="D598" s="4">
        <v>1060.72</v>
      </c>
      <c r="E598" s="4" t="str">
        <f>VLOOKUP(A598,HOP!A:L,12,0)</f>
        <v>1060.72</v>
      </c>
      <c r="F598" s="4" t="str">
        <f>VLOOKUP(A598,HOP!A:C,3,0)</f>
        <v>3928048</v>
      </c>
      <c r="G598" s="4">
        <f t="shared" si="18"/>
        <v>0</v>
      </c>
      <c r="H598" s="4" t="str">
        <f t="shared" si="19"/>
        <v>，3928048</v>
      </c>
      <c r="I598" s="4" t="str">
        <f>VLOOKUP(A598,HOP!A:U,21,0)</f>
        <v>直连</v>
      </c>
    </row>
    <row r="599" s="4" customFormat="1" hidden="1" spans="1:9">
      <c r="A599" s="5">
        <v>999226774391468</v>
      </c>
      <c r="B599" s="6">
        <v>45183</v>
      </c>
      <c r="C599" s="6">
        <v>45184</v>
      </c>
      <c r="D599" s="4">
        <v>265.94</v>
      </c>
      <c r="E599" s="4" t="str">
        <f>VLOOKUP(A599,HOP!A:L,12,0)</f>
        <v>265.94</v>
      </c>
      <c r="F599" s="4" t="str">
        <f>VLOOKUP(A599,HOP!A:C,3,0)</f>
        <v>3928059</v>
      </c>
      <c r="G599" s="4">
        <f t="shared" si="18"/>
        <v>0</v>
      </c>
      <c r="H599" s="4" t="str">
        <f t="shared" si="19"/>
        <v>，3928059</v>
      </c>
      <c r="I599" s="4" t="str">
        <f>VLOOKUP(A599,HOP!A:U,21,0)</f>
        <v>直连</v>
      </c>
    </row>
    <row r="600" s="4" customFormat="1" hidden="1" spans="1:9">
      <c r="A600" s="5">
        <v>999226774406232</v>
      </c>
      <c r="B600" s="6">
        <v>45183</v>
      </c>
      <c r="C600" s="6">
        <v>45184</v>
      </c>
      <c r="D600" s="4">
        <v>398.59</v>
      </c>
      <c r="E600" s="4" t="str">
        <f>VLOOKUP(A600,HOP!A:L,12,0)</f>
        <v>398.59</v>
      </c>
      <c r="F600" s="4" t="str">
        <f>VLOOKUP(A600,HOP!A:C,3,0)</f>
        <v>3928076</v>
      </c>
      <c r="G600" s="4">
        <f t="shared" si="18"/>
        <v>0</v>
      </c>
      <c r="H600" s="4" t="str">
        <f t="shared" si="19"/>
        <v>，3928076</v>
      </c>
      <c r="I600" s="4" t="str">
        <f>VLOOKUP(A600,HOP!A:U,21,0)</f>
        <v>直连</v>
      </c>
    </row>
    <row r="601" s="4" customFormat="1" hidden="1" spans="1:9">
      <c r="A601" s="5">
        <v>999226774676349</v>
      </c>
      <c r="B601" s="6">
        <v>45183</v>
      </c>
      <c r="C601" s="6">
        <v>45184</v>
      </c>
      <c r="D601" s="4">
        <v>537.84</v>
      </c>
      <c r="E601" s="4" t="str">
        <f>VLOOKUP(A601,HOP!A:L,12,0)</f>
        <v>537.84</v>
      </c>
      <c r="F601" s="4" t="str">
        <f>VLOOKUP(A601,HOP!A:C,3,0)</f>
        <v>3928284</v>
      </c>
      <c r="G601" s="4">
        <f t="shared" si="18"/>
        <v>0</v>
      </c>
      <c r="H601" s="4" t="str">
        <f t="shared" si="19"/>
        <v>，3928284</v>
      </c>
      <c r="I601" s="4" t="str">
        <f>VLOOKUP(A601,HOP!A:U,21,0)</f>
        <v>直连</v>
      </c>
    </row>
    <row r="602" s="4" customFormat="1" hidden="1" spans="1:9">
      <c r="A602" s="5">
        <v>26775026876</v>
      </c>
      <c r="B602" s="6">
        <v>45183</v>
      </c>
      <c r="C602" s="6">
        <v>45184</v>
      </c>
      <c r="D602" s="4">
        <v>2097.94</v>
      </c>
      <c r="E602" s="4" t="str">
        <f>VLOOKUP(A602,HOP!A:L,12,0)</f>
        <v>2097.94</v>
      </c>
      <c r="F602" s="4" t="str">
        <f>VLOOKUP(A602,HOP!A:C,3,0)</f>
        <v>3928472</v>
      </c>
      <c r="G602" s="4">
        <f t="shared" si="18"/>
        <v>0</v>
      </c>
      <c r="H602" s="4" t="str">
        <f t="shared" si="19"/>
        <v>，3928472</v>
      </c>
      <c r="I602" s="4" t="str">
        <f>VLOOKUP(A602,HOP!A:U,21,0)</f>
        <v>直连</v>
      </c>
    </row>
    <row r="603" s="4" customFormat="1" hidden="1" spans="1:9">
      <c r="A603" s="5">
        <v>999226777391833</v>
      </c>
      <c r="B603" s="6">
        <v>45183</v>
      </c>
      <c r="C603" s="6">
        <v>45184</v>
      </c>
      <c r="D603" s="4">
        <v>770.36</v>
      </c>
      <c r="E603" s="4" t="str">
        <f>VLOOKUP(A603,HOP!A:L,12,0)</f>
        <v>770.36</v>
      </c>
      <c r="F603" s="4" t="str">
        <f>VLOOKUP(A603,HOP!A:C,3,0)</f>
        <v>3929573</v>
      </c>
      <c r="G603" s="4">
        <f t="shared" si="18"/>
        <v>0</v>
      </c>
      <c r="H603" s="4" t="str">
        <f t="shared" si="19"/>
        <v>，3929573</v>
      </c>
      <c r="I603" s="4" t="str">
        <f>VLOOKUP(A603,HOP!A:U,21,0)</f>
        <v>直连</v>
      </c>
    </row>
    <row r="604" s="4" customFormat="1" hidden="1" spans="1:9">
      <c r="A604" s="5">
        <v>999226777414459</v>
      </c>
      <c r="B604" s="6">
        <v>45183</v>
      </c>
      <c r="C604" s="6">
        <v>45184</v>
      </c>
      <c r="D604" s="4">
        <v>799.32</v>
      </c>
      <c r="E604" s="4" t="str">
        <f>VLOOKUP(A604,HOP!A:L,12,0)</f>
        <v>799.32</v>
      </c>
      <c r="F604" s="4" t="str">
        <f>VLOOKUP(A604,HOP!A:C,3,0)</f>
        <v>3929581</v>
      </c>
      <c r="G604" s="4">
        <f t="shared" si="18"/>
        <v>0</v>
      </c>
      <c r="H604" s="4" t="str">
        <f t="shared" si="19"/>
        <v>，3929581</v>
      </c>
      <c r="I604" s="4" t="str">
        <f>VLOOKUP(A604,HOP!A:U,21,0)</f>
        <v>直连</v>
      </c>
    </row>
    <row r="605" s="4" customFormat="1" hidden="1" spans="1:9">
      <c r="A605" s="5">
        <v>999226778063569</v>
      </c>
      <c r="B605" s="6">
        <v>45183</v>
      </c>
      <c r="C605" s="6">
        <v>45184</v>
      </c>
      <c r="D605" s="4">
        <v>352.27</v>
      </c>
      <c r="E605" s="4" t="str">
        <f>VLOOKUP(A605,HOP!A:L,12,0)</f>
        <v>352.27</v>
      </c>
      <c r="F605" s="4" t="str">
        <f>VLOOKUP(A605,HOP!A:C,3,0)</f>
        <v>3929931</v>
      </c>
      <c r="G605" s="4">
        <f t="shared" si="18"/>
        <v>0</v>
      </c>
      <c r="H605" s="4" t="str">
        <f t="shared" si="19"/>
        <v>，3929931</v>
      </c>
      <c r="I605" s="4" t="str">
        <f>VLOOKUP(A605,HOP!A:U,21,0)</f>
        <v>直连</v>
      </c>
    </row>
    <row r="606" s="4" customFormat="1" hidden="1" spans="1:9">
      <c r="A606" s="5">
        <v>999226778228244</v>
      </c>
      <c r="B606" s="6">
        <v>45183</v>
      </c>
      <c r="C606" s="6">
        <v>45184</v>
      </c>
      <c r="D606" s="4">
        <v>507.34</v>
      </c>
      <c r="E606" s="4" t="str">
        <f>VLOOKUP(A606,HOP!A:L,12,0)</f>
        <v>507.34</v>
      </c>
      <c r="F606" s="4" t="str">
        <f>VLOOKUP(A606,HOP!A:C,3,0)</f>
        <v>3929985</v>
      </c>
      <c r="G606" s="4">
        <f t="shared" si="18"/>
        <v>0</v>
      </c>
      <c r="H606" s="4" t="str">
        <f t="shared" si="19"/>
        <v>，3929985</v>
      </c>
      <c r="I606" s="4" t="str">
        <f>VLOOKUP(A606,HOP!A:U,21,0)</f>
        <v>直连</v>
      </c>
    </row>
    <row r="607" s="4" customFormat="1" hidden="1" spans="1:9">
      <c r="A607" s="5">
        <v>999226778438845</v>
      </c>
      <c r="B607" s="6">
        <v>45183</v>
      </c>
      <c r="C607" s="6">
        <v>45184</v>
      </c>
      <c r="D607" s="4">
        <v>329.54</v>
      </c>
      <c r="E607" s="4" t="str">
        <f>VLOOKUP(A607,HOP!A:L,12,0)</f>
        <v>329.54</v>
      </c>
      <c r="F607" s="4" t="str">
        <f>VLOOKUP(A607,HOP!A:C,3,0)</f>
        <v>3930062</v>
      </c>
      <c r="G607" s="4">
        <f t="shared" si="18"/>
        <v>0</v>
      </c>
      <c r="H607" s="4" t="str">
        <f t="shared" si="19"/>
        <v>，3930062</v>
      </c>
      <c r="I607" s="4" t="str">
        <f>VLOOKUP(A607,HOP!A:U,21,0)</f>
        <v>直连</v>
      </c>
    </row>
    <row r="608" s="4" customFormat="1" hidden="1" spans="1:9">
      <c r="A608" s="5">
        <v>999226778905394</v>
      </c>
      <c r="B608" s="6">
        <v>45183</v>
      </c>
      <c r="C608" s="6">
        <v>45184</v>
      </c>
      <c r="D608" s="4">
        <v>289.32</v>
      </c>
      <c r="E608" s="4" t="str">
        <f>VLOOKUP(A608,HOP!A:L,12,0)</f>
        <v>289.32</v>
      </c>
      <c r="F608" s="4" t="str">
        <f>VLOOKUP(A608,HOP!A:C,3,0)</f>
        <v>3930309</v>
      </c>
      <c r="G608" s="4">
        <f t="shared" si="18"/>
        <v>0</v>
      </c>
      <c r="H608" s="4" t="str">
        <f t="shared" si="19"/>
        <v>，3930309</v>
      </c>
      <c r="I608" s="4" t="str">
        <f>VLOOKUP(A608,HOP!A:U,21,0)</f>
        <v>直连</v>
      </c>
    </row>
    <row r="609" s="4" customFormat="1" hidden="1" spans="1:9">
      <c r="A609" s="5">
        <v>999226778988400</v>
      </c>
      <c r="B609" s="6">
        <v>45183</v>
      </c>
      <c r="C609" s="6">
        <v>45184</v>
      </c>
      <c r="D609" s="4">
        <v>479.57</v>
      </c>
      <c r="E609" s="4" t="str">
        <f>VLOOKUP(A609,HOP!A:L,12,0)</f>
        <v>479.57</v>
      </c>
      <c r="F609" s="4" t="str">
        <f>VLOOKUP(A609,HOP!A:C,3,0)</f>
        <v>3930335</v>
      </c>
      <c r="G609" s="4">
        <f t="shared" si="18"/>
        <v>0</v>
      </c>
      <c r="H609" s="4" t="str">
        <f t="shared" si="19"/>
        <v>，3930335</v>
      </c>
      <c r="I609" s="4" t="str">
        <f>VLOOKUP(A609,HOP!A:U,21,0)</f>
        <v>直连</v>
      </c>
    </row>
    <row r="610" s="4" customFormat="1" hidden="1" spans="1:9">
      <c r="A610" s="5">
        <v>999226778979079</v>
      </c>
      <c r="B610" s="6">
        <v>45183</v>
      </c>
      <c r="C610" s="6">
        <v>45184</v>
      </c>
      <c r="D610" s="4">
        <v>599.25</v>
      </c>
      <c r="E610" s="4" t="str">
        <f>VLOOKUP(A610,HOP!A:L,12,0)</f>
        <v>599.25</v>
      </c>
      <c r="F610" s="4" t="str">
        <f>VLOOKUP(A610,HOP!A:C,3,0)</f>
        <v>3930331</v>
      </c>
      <c r="G610" s="4">
        <f t="shared" si="18"/>
        <v>0</v>
      </c>
      <c r="H610" s="4" t="str">
        <f t="shared" si="19"/>
        <v>，3930331</v>
      </c>
      <c r="I610" s="4" t="str">
        <f>VLOOKUP(A610,HOP!A:U,21,0)</f>
        <v>直连</v>
      </c>
    </row>
    <row r="611" s="4" customFormat="1" hidden="1" spans="1:9">
      <c r="A611" s="5">
        <v>999226779156706</v>
      </c>
      <c r="B611" s="6">
        <v>45183</v>
      </c>
      <c r="C611" s="6">
        <v>45184</v>
      </c>
      <c r="D611" s="4">
        <v>1155.09</v>
      </c>
      <c r="E611" s="4" t="str">
        <f>VLOOKUP(A611,HOP!A:L,12,0)</f>
        <v>1155.09</v>
      </c>
      <c r="F611" s="4" t="str">
        <f>VLOOKUP(A611,HOP!A:C,3,0)</f>
        <v>3930493</v>
      </c>
      <c r="G611" s="4">
        <f t="shared" si="18"/>
        <v>0</v>
      </c>
      <c r="H611" s="4" t="str">
        <f t="shared" si="19"/>
        <v>，3930493</v>
      </c>
      <c r="I611" s="4" t="str">
        <f>VLOOKUP(A611,HOP!A:U,21,0)</f>
        <v>直连</v>
      </c>
    </row>
    <row r="612" s="4" customFormat="1" hidden="1" spans="1:9">
      <c r="A612" s="5">
        <v>999226779736906</v>
      </c>
      <c r="B612" s="6">
        <v>45183</v>
      </c>
      <c r="C612" s="6">
        <v>45184</v>
      </c>
      <c r="D612" s="4">
        <v>260.87</v>
      </c>
      <c r="E612" s="4" t="str">
        <f>VLOOKUP(A612,HOP!A:L,12,0)</f>
        <v>260.87</v>
      </c>
      <c r="F612" s="4" t="str">
        <f>VLOOKUP(A612,HOP!A:C,3,0)</f>
        <v>3930795</v>
      </c>
      <c r="G612" s="4">
        <f t="shared" si="18"/>
        <v>0</v>
      </c>
      <c r="H612" s="4" t="str">
        <f t="shared" si="19"/>
        <v>，3930795</v>
      </c>
      <c r="I612" s="4" t="str">
        <f>VLOOKUP(A612,HOP!A:U,21,0)</f>
        <v>直采</v>
      </c>
    </row>
    <row r="613" s="4" customFormat="1" hidden="1" spans="1:9">
      <c r="A613" s="5">
        <v>999226780261652</v>
      </c>
      <c r="B613" s="6">
        <v>45183</v>
      </c>
      <c r="C613" s="6">
        <v>45184</v>
      </c>
      <c r="D613" s="4">
        <v>2132.09</v>
      </c>
      <c r="E613" s="4" t="str">
        <f>VLOOKUP(A613,HOP!A:L,12,0)</f>
        <v>2132.09</v>
      </c>
      <c r="F613" s="4" t="str">
        <f>VLOOKUP(A613,HOP!A:C,3,0)</f>
        <v>3931065</v>
      </c>
      <c r="G613" s="4">
        <f t="shared" si="18"/>
        <v>0</v>
      </c>
      <c r="H613" s="4" t="str">
        <f t="shared" si="19"/>
        <v>，3931065</v>
      </c>
      <c r="I613" s="4" t="str">
        <f>VLOOKUP(A613,HOP!A:U,21,0)</f>
        <v>直连</v>
      </c>
    </row>
    <row r="614" s="4" customFormat="1" hidden="1" spans="1:9">
      <c r="A614" s="5">
        <v>999226780288631</v>
      </c>
      <c r="B614" s="6">
        <v>45183</v>
      </c>
      <c r="C614" s="6">
        <v>45184</v>
      </c>
      <c r="D614" s="4">
        <v>138.25</v>
      </c>
      <c r="E614" s="4" t="str">
        <f>VLOOKUP(A614,HOP!A:L,12,0)</f>
        <v>138.25</v>
      </c>
      <c r="F614" s="4" t="str">
        <f>VLOOKUP(A614,HOP!A:C,3,0)</f>
        <v>3931074</v>
      </c>
      <c r="G614" s="4">
        <f t="shared" si="18"/>
        <v>0</v>
      </c>
      <c r="H614" s="4" t="str">
        <f t="shared" si="19"/>
        <v>，3931074</v>
      </c>
      <c r="I614" s="4" t="str">
        <f>VLOOKUP(A614,HOP!A:U,21,0)</f>
        <v>直连</v>
      </c>
    </row>
    <row r="615" s="4" customFormat="1" hidden="1" spans="1:9">
      <c r="A615" s="5">
        <v>999226781200938</v>
      </c>
      <c r="B615" s="6">
        <v>45183</v>
      </c>
      <c r="C615" s="6">
        <v>45184</v>
      </c>
      <c r="D615" s="4">
        <v>291.38</v>
      </c>
      <c r="E615" s="4" t="str">
        <f>VLOOKUP(A615,HOP!A:L,12,0)</f>
        <v>291.38</v>
      </c>
      <c r="F615" s="4" t="str">
        <f>VLOOKUP(A615,HOP!A:C,3,0)</f>
        <v>3931348</v>
      </c>
      <c r="G615" s="4">
        <f t="shared" si="18"/>
        <v>0</v>
      </c>
      <c r="H615" s="4" t="str">
        <f t="shared" si="19"/>
        <v>，3931348</v>
      </c>
      <c r="I615" s="4" t="str">
        <f>VLOOKUP(A615,HOP!A:U,21,0)</f>
        <v>直连</v>
      </c>
    </row>
    <row r="616" s="4" customFormat="1" hidden="1" spans="1:9">
      <c r="A616" s="5">
        <v>999226781277473</v>
      </c>
      <c r="B616" s="6">
        <v>45183</v>
      </c>
      <c r="C616" s="6">
        <v>45184</v>
      </c>
      <c r="D616" s="4">
        <v>798.86</v>
      </c>
      <c r="E616" s="4" t="str">
        <f>VLOOKUP(A616,HOP!A:L,12,0)</f>
        <v>798.86</v>
      </c>
      <c r="F616" s="4" t="str">
        <f>VLOOKUP(A616,HOP!A:C,3,0)</f>
        <v>3931371</v>
      </c>
      <c r="G616" s="4">
        <f t="shared" si="18"/>
        <v>0</v>
      </c>
      <c r="H616" s="4" t="str">
        <f t="shared" si="19"/>
        <v>，3931371</v>
      </c>
      <c r="I616" s="4" t="str">
        <f>VLOOKUP(A616,HOP!A:U,21,0)</f>
        <v>直连</v>
      </c>
    </row>
    <row r="617" s="4" customFormat="1" hidden="1" spans="1:9">
      <c r="A617" s="5">
        <v>999226781640860</v>
      </c>
      <c r="B617" s="6">
        <v>45183</v>
      </c>
      <c r="C617" s="6">
        <v>45184</v>
      </c>
      <c r="D617" s="4">
        <v>381.32</v>
      </c>
      <c r="E617" s="4" t="str">
        <f>VLOOKUP(A617,HOP!A:L,12,0)</f>
        <v>381.32</v>
      </c>
      <c r="F617" s="4" t="str">
        <f>VLOOKUP(A617,HOP!A:C,3,0)</f>
        <v>3931637</v>
      </c>
      <c r="G617" s="4">
        <f t="shared" si="18"/>
        <v>0</v>
      </c>
      <c r="H617" s="4" t="str">
        <f t="shared" si="19"/>
        <v>，3931637</v>
      </c>
      <c r="I617" s="4" t="str">
        <f>VLOOKUP(A617,HOP!A:U,21,0)</f>
        <v>直连</v>
      </c>
    </row>
    <row r="618" s="4" customFormat="1" hidden="1" spans="1:9">
      <c r="A618" s="5">
        <v>999226782137717</v>
      </c>
      <c r="B618" s="6">
        <v>45183</v>
      </c>
      <c r="C618" s="6">
        <v>45184</v>
      </c>
      <c r="D618" s="4">
        <v>349.21</v>
      </c>
      <c r="E618" s="4" t="str">
        <f>VLOOKUP(A618,HOP!A:L,12,0)</f>
        <v>349.21</v>
      </c>
      <c r="F618" s="4" t="str">
        <f>VLOOKUP(A618,HOP!A:C,3,0)</f>
        <v>3931847</v>
      </c>
      <c r="G618" s="4">
        <f t="shared" si="18"/>
        <v>0</v>
      </c>
      <c r="H618" s="4" t="str">
        <f t="shared" si="19"/>
        <v>，3931847</v>
      </c>
      <c r="I618" s="4" t="str">
        <f>VLOOKUP(A618,HOP!A:U,21,0)</f>
        <v>直连</v>
      </c>
    </row>
    <row r="619" s="4" customFormat="1" hidden="1" spans="1:9">
      <c r="A619" s="5">
        <v>999226782438837</v>
      </c>
      <c r="B619" s="6">
        <v>45183</v>
      </c>
      <c r="C619" s="6">
        <v>45184</v>
      </c>
      <c r="D619" s="4">
        <v>309.58</v>
      </c>
      <c r="E619" s="4" t="str">
        <f>VLOOKUP(A619,HOP!A:L,12,0)</f>
        <v>309.58</v>
      </c>
      <c r="F619" s="4" t="str">
        <f>VLOOKUP(A619,HOP!A:C,3,0)</f>
        <v>3931943</v>
      </c>
      <c r="G619" s="4">
        <f t="shared" si="18"/>
        <v>0</v>
      </c>
      <c r="H619" s="4" t="str">
        <f t="shared" si="19"/>
        <v>，3931943</v>
      </c>
      <c r="I619" s="4" t="str">
        <f>VLOOKUP(A619,HOP!A:U,21,0)</f>
        <v>直连</v>
      </c>
    </row>
    <row r="621" spans="4:4">
      <c r="D621" s="4">
        <f>SUM(D2:D620)</f>
        <v>1012343.79</v>
      </c>
    </row>
    <row r="624" spans="4:4">
      <c r="D624" s="4" t="s">
        <v>3142</v>
      </c>
    </row>
    <row r="628" spans="1:3">
      <c r="A628" s="4" t="s">
        <v>3143</v>
      </c>
      <c r="C628" s="4">
        <v>111135.37</v>
      </c>
    </row>
    <row r="629" spans="1:3">
      <c r="A629" s="4" t="s">
        <v>3144</v>
      </c>
      <c r="C629" s="4">
        <v>901208.42</v>
      </c>
    </row>
    <row r="630" spans="1:3">
      <c r="A630" s="4" t="s">
        <v>3145</v>
      </c>
      <c r="C630" s="4">
        <f>SUBTOTAL(9,C628:C629)</f>
        <v>1012343.79</v>
      </c>
    </row>
  </sheetData>
  <autoFilter ref="A1:XFD629">
    <filterColumn colId="3">
      <filters blank="1">
        <filter val="2269.1"/>
        <filter val="185.2"/>
        <filter val="1039.2"/>
        <filter val="4005.2"/>
        <filter val="1509.3"/>
        <filter val="2151.3"/>
        <filter val="291.4"/>
        <filter val="709.4"/>
        <filter val="965.4"/>
        <filter val="1381.4"/>
        <filter val="4335.4"/>
        <filter val="4941.4"/>
        <filter val="1081.5"/>
        <filter val="2305.5"/>
        <filter val="1559.6"/>
        <filter val="5281.6"/>
        <filter val="85.8"/>
        <filter val="1875.8"/>
        <filter val="2365.9"/>
        <filter val="1502"/>
        <filter val="912"/>
        <filter val="4580"/>
        <filter val="1012343.79 HKD"/>
        <filter val="4403.01"/>
        <filter val="4877.01"/>
        <filter val="1042.02"/>
        <filter val="1266.02"/>
        <filter val="2984.02"/>
        <filter val="3216.03"/>
        <filter val="1175.04"/>
        <filter val="1369.04"/>
        <filter val="1424.04"/>
        <filter val="1458.04"/>
        <filter val="1625.04"/>
        <filter val="1673.04"/>
        <filter val="1909.04"/>
        <filter val="6089.04"/>
        <filter val="9582.05"/>
        <filter val="1246.06"/>
        <filter val="2775.06"/>
        <filter val="2832.06"/>
        <filter val="3785.07"/>
        <filter val="1799.08"/>
        <filter val="2642.08"/>
        <filter val="1155.09"/>
        <filter val="2132.09"/>
        <filter val="2032.1"/>
        <filter val="296.2"/>
        <filter val="462.2"/>
        <filter val="1116.3"/>
        <filter val="2122.7"/>
        <filter val="2732.7"/>
        <filter val="256.8"/>
        <filter val="856.9"/>
        <filter val="2562.9"/>
        <filter val="4336.9"/>
        <filter val="2601"/>
        <filter val="294.01"/>
        <filter val="382.02"/>
        <filter val="665.02"/>
        <filter val="954.02"/>
        <filter val="226.03"/>
        <filter val="477.03"/>
        <filter val="493.03"/>
        <filter val="391.04"/>
        <filter val="907.04"/>
        <filter val="989.04"/>
        <filter val="107.05"/>
        <filter val="419.05"/>
        <filter val="371.06"/>
        <filter val="539.07"/>
        <filter val="694.07"/>
        <filter val="329.08"/>
        <filter val="891.08"/>
        <filter val="927.08"/>
        <filter val="250.09"/>
        <filter val="392.09"/>
        <filter val="585.09"/>
        <filter val="586.09"/>
        <filter val="222.11"/>
        <filter val="596.11"/>
        <filter val="5227.41"/>
        <filter val="262.12"/>
        <filter val="500.12"/>
        <filter val="892.12"/>
        <filter val="951.12"/>
        <filter val="1884.42"/>
        <filter val="268.13"/>
        <filter val="554.14"/>
        <filter val="718.14"/>
        <filter val="750.14"/>
        <filter val="883.14"/>
        <filter val="1185.44"/>
        <filter val="2164.44"/>
        <filter val="5053.44"/>
        <filter val="169.15"/>
        <filter val="348.16"/>
        <filter val="494.16"/>
        <filter val="681.16"/>
        <filter val="862.16"/>
        <filter val="1217.46"/>
        <filter val="1306.46"/>
        <filter val="1616.46"/>
        <filter val="1666.46"/>
        <filter val="2125.46"/>
        <filter val="5539.46"/>
        <filter val="832.17"/>
        <filter val="7876.47"/>
        <filter val="398.18"/>
        <filter val="839.18"/>
        <filter val="1252.48"/>
        <filter val="2197.48"/>
        <filter val="4032.48"/>
        <filter val="7716.48"/>
        <filter val="124.19"/>
        <filter val="376.19"/>
        <filter val="5659.49"/>
        <filter val="-305.31"/>
        <filter val="349.21"/>
        <filter val="1017.31"/>
        <filter val="1186.31"/>
        <filter val="1817.31"/>
        <filter val="2687.31"/>
        <filter val="96.22"/>
        <filter val="1068.32"/>
        <filter val="1413.32"/>
        <filter val="2690.32"/>
        <filter val="2781.32"/>
        <filter val="2844.32"/>
        <filter val="275.23"/>
        <filter val="370.23"/>
        <filter val="909.23"/>
        <filter val="970.23"/>
        <filter val="1543.33"/>
        <filter val="614.24"/>
        <filter val="945.24"/>
        <filter val="988.24"/>
        <filter val="1112.34"/>
        <filter val="1235.34"/>
        <filter val="1744.34"/>
        <filter val="138.25"/>
        <filter val="439.25"/>
        <filter val="599.25"/>
        <filter val="1136.35"/>
        <filter val="1913.35"/>
        <filter val="3487.35"/>
        <filter val="4935.35"/>
        <filter val="8107.35"/>
        <filter val="216.26"/>
        <filter val="320.26"/>
        <filter val="1083.36"/>
        <filter val="1615.36"/>
        <filter val="2477.36"/>
        <filter val="2577.36"/>
        <filter val="293.27"/>
        <filter val="352.27"/>
        <filter val="826.27"/>
        <filter val="2912.37"/>
        <filter val="727.28"/>
        <filter val="824.28"/>
        <filter val="960.28"/>
        <filter val="1159.38"/>
        <filter val="1303.38"/>
        <filter val="1976.38"/>
        <filter val="4621.38"/>
        <filter val="5103.38"/>
        <filter val="532.29"/>
        <filter val="812.29"/>
        <filter val="2802.39"/>
        <filter val="975.31"/>
        <filter val="289.32"/>
        <filter val="346.32"/>
        <filter val="381.32"/>
        <filter val="544.32"/>
        <filter val="628.32"/>
        <filter val="696.32"/>
        <filter val="799.32"/>
        <filter val="1417.22"/>
        <filter val="110.33"/>
        <filter val="524.33"/>
        <filter val="988.33"/>
        <filter val="507.34"/>
        <filter val="532.34"/>
        <filter val="689.34"/>
        <filter val="904.34"/>
        <filter val="1431.24"/>
        <filter val="1884.24"/>
        <filter val="2358.24"/>
        <filter val="3867.24"/>
        <filter val="6220.24"/>
        <filter val="635"/>
        <filter val="326.35"/>
        <filter val="1476.25"/>
        <filter val="3816.25"/>
        <filter val="6314.25"/>
        <filter val="620.36"/>
        <filter val="770.36"/>
        <filter val="993.36"/>
        <filter val="1027.26"/>
        <filter val="1241.26"/>
        <filter val="1321.26"/>
        <filter val="1849.26"/>
        <filter val="2693.26"/>
        <filter val="4577.26"/>
        <filter val="4770.26"/>
        <filter val="5720.26"/>
        <filter val="6431.26"/>
        <filter val="291.38"/>
        <filter val="647.38"/>
        <filter val="818.38"/>
        <filter val="964.38"/>
        <filter val="1183.28"/>
        <filter val="1484.28"/>
        <filter val="4063.28"/>
        <filter val="771.39"/>
        <filter val="2525.29"/>
        <filter val="853.41"/>
        <filter val="2567.11"/>
        <filter val="272.42"/>
        <filter val="517.42"/>
        <filter val="934.42"/>
        <filter val="2159.12"/>
        <filter val="2611.12"/>
        <filter val="2760.12"/>
        <filter val="9288.12"/>
        <filter val="179.43"/>
        <filter val="564.43"/>
        <filter val="1086.13"/>
        <filter val="334.44"/>
        <filter val="429.44"/>
        <filter val="564.44"/>
        <filter val="609.44"/>
        <filter val="737.44"/>
        <filter val="945.44"/>
        <filter val="1000.14"/>
        <filter val="1348.14"/>
        <filter val="1167.15"/>
        <filter val="3240.15"/>
        <filter val="1646"/>
        <filter val="275.46"/>
        <filter val="530.46"/>
        <filter val="651.46"/>
        <filter val="1283.16"/>
        <filter val="1569.16"/>
        <filter val="2344.16"/>
        <filter val="6408.16"/>
        <filter val="7256.16"/>
        <filter val="274.47"/>
        <filter val="5785.17"/>
        <filter val="110.48"/>
        <filter val="169.48"/>
        <filter val="1306.18"/>
        <filter val="1380.18"/>
        <filter val="1613.18"/>
        <filter val="2397.18"/>
        <filter val="2539.18"/>
        <filter val="4609.18"/>
        <filter val="643.49"/>
        <filter val="332.51"/>
        <filter val="1092.81"/>
        <filter val="1469.81"/>
        <filter val="1647.81"/>
        <filter val="3780.81"/>
        <filter val="599.52"/>
        <filter val="620.52"/>
        <filter val="638.52"/>
        <filter val="706.52"/>
        <filter val="418.53"/>
        <filter val="438.53"/>
        <filter val="597.53"/>
        <filter val="727.53"/>
        <filter val="829.53"/>
        <filter val="1051.83"/>
        <filter val="3058.83"/>
        <filter val="206.54"/>
        <filter val="329.54"/>
        <filter val="781.54"/>
        <filter val="1287.84"/>
        <filter val="1554.84"/>
        <filter val="5621.84"/>
        <filter val="474.55"/>
        <filter val="1282.85"/>
        <filter val="1306.85"/>
        <filter val="1678.85"/>
        <filter val="290.56"/>
        <filter val="204.57"/>
        <filter val="254.57"/>
        <filter val="479.57"/>
        <filter val="5247.87"/>
        <filter val="6480.87"/>
        <filter val="309.58"/>
        <filter val="377.58"/>
        <filter val="386.58"/>
        <filter val="596.58"/>
        <filter val="1510.88"/>
        <filter val="2230.88"/>
        <filter val="3288.88"/>
        <filter val="5489.88"/>
        <filter val="9047.88"/>
        <filter val="398.59"/>
        <filter val="9777.89"/>
        <filter val="454.61"/>
        <filter val="1080.71"/>
        <filter val="1486.71"/>
        <filter val="1578.71"/>
        <filter val="-565.72"/>
        <filter val="133.62"/>
        <filter val="141.62"/>
        <filter val="379.62"/>
        <filter val="451.62"/>
        <filter val="537.62"/>
        <filter val="1060.72"/>
        <filter val="1176.72"/>
        <filter val="2429.72"/>
        <filter val="5424.72"/>
        <filter val="6645.72"/>
        <filter val="358.63"/>
        <filter val="480.63"/>
        <filter val="1789.73"/>
        <filter val="411.64"/>
        <filter val="615.64"/>
        <filter val="896.64"/>
        <filter val="1388.74"/>
        <filter val="2137.74"/>
        <filter val="3498.74"/>
        <filter val="6154.74"/>
        <filter val="197.65"/>
        <filter val="274.65"/>
        <filter val="535.65"/>
        <filter val="655.65"/>
        <filter val="977.65"/>
        <filter val="1134.75"/>
        <filter val="211.66"/>
        <filter val="693.66"/>
        <filter val="838.66"/>
        <filter val="858.66"/>
        <filter val="1348.76"/>
        <filter val="2156.76"/>
        <filter val="2358.76"/>
        <filter val="7348.76"/>
        <filter val="555.67"/>
        <filter val="1209.77"/>
        <filter val="4277.77"/>
        <filter val="369.68"/>
        <filter val="1061.78"/>
        <filter val="1389.78"/>
        <filter val="1690.78"/>
        <filter val="1718.78"/>
        <filter val="379.69"/>
        <filter val="526.69"/>
        <filter val="978.69"/>
        <filter val="398.71"/>
        <filter val="454.71"/>
        <filter val="4478.61"/>
        <filter val="968.72"/>
        <filter val="1056.62"/>
        <filter val="6972.62"/>
        <filter val="168.73"/>
        <filter val="363.73"/>
        <filter val="608.73"/>
        <filter val="636.73"/>
        <filter val="641.73"/>
        <filter val="666.73"/>
        <filter val="187.74"/>
        <filter val="290.74"/>
        <filter val="437.74"/>
        <filter val="604.74"/>
        <filter val="641.74"/>
        <filter val="775.74"/>
        <filter val="1107.64"/>
        <filter val="1193.64"/>
        <filter val="1232.64"/>
        <filter val="1553.64"/>
        <filter val="4758.64"/>
        <filter val="8332.64"/>
        <filter val="9558.64"/>
        <filter val="651.75"/>
        <filter val="4588.65"/>
        <filter val="318.76"/>
        <filter val="718.76"/>
        <filter val="746.76"/>
        <filter val="760.76"/>
        <filter val="1005.66"/>
        <filter val="1359.66"/>
        <filter val="1511.66"/>
        <filter val="1761.66"/>
        <filter val="2322.66"/>
        <filter val="2469.66"/>
        <filter val="144.77"/>
        <filter val="951.77"/>
        <filter val="1536.67"/>
        <filter val="3111.67"/>
        <filter val="343.78"/>
        <filter val="425.78"/>
        <filter val="1082.68"/>
        <filter val="63.79"/>
        <filter val="234.79"/>
        <filter val="593.79"/>
        <filter val="1117.69"/>
        <filter val="1240.69"/>
        <filter val="599.81"/>
        <filter val="1102.51"/>
        <filter val="1211.52"/>
        <filter val="1425.52"/>
        <filter val="1644.52"/>
        <filter val="1652.52"/>
        <filter val="811.83"/>
        <filter val="890.83"/>
        <filter val="930.83"/>
        <filter val="537.84"/>
        <filter val="1016.54"/>
        <filter val="1637.54"/>
        <filter val="1649.54"/>
        <filter val="6909.54"/>
        <filter val="260.85"/>
        <filter val="714.85"/>
        <filter val="1301.55"/>
        <filter val="2535.55"/>
        <filter val="6817.55"/>
        <filter val="412.86"/>
        <filter val="499.86"/>
        <filter val="798.86"/>
        <filter val="1006.56"/>
        <filter val="2853.56"/>
        <filter val="4098.56"/>
        <filter val="260.87"/>
        <filter val="700.87"/>
        <filter val="2637.57"/>
        <filter val="3363.57"/>
        <filter val="394.88"/>
        <filter val="401.88"/>
        <filter val="802.88"/>
        <filter val="1069.58"/>
        <filter val="1117.58"/>
        <filter val="1773.58"/>
        <filter val="2609.58"/>
        <filter val="454.89"/>
        <filter val="2488.59"/>
        <filter val="2650.59"/>
        <filter val="228.91"/>
        <filter val="240.92"/>
        <filter val="323.92"/>
        <filter val="550.92"/>
        <filter val="611.92"/>
        <filter val="679.92"/>
        <filter val="753.92"/>
        <filter val="782.92"/>
        <filter val="927.92"/>
        <filter val="138.93"/>
        <filter val="272.93"/>
        <filter val="236.94"/>
        <filter val="265.94"/>
        <filter val="971.94"/>
        <filter val="477.95"/>
        <filter val="834.95"/>
        <filter val="599.96"/>
        <filter val="900.96"/>
        <filter val="280.97"/>
        <filter val="726.97"/>
        <filter val="860.97"/>
        <filter val="638.98"/>
        <filter val="791.98"/>
        <filter val="836.98"/>
        <filter val="851.98"/>
        <filter val="228.99"/>
        <filter val="1622.91"/>
        <filter val="1014.92"/>
        <filter val="1124.92"/>
        <filter val="1157.92"/>
        <filter val="1569.92"/>
        <filter val="1773.92"/>
        <filter val="3277.92"/>
        <filter val="3790.92"/>
        <filter val="4445.92"/>
        <filter val="5673.93"/>
        <filter val="1245.94"/>
        <filter val="2097.94"/>
        <filter val="4664.94"/>
        <filter val="1011.96"/>
        <filter val="1389.96"/>
        <filter val="1694.96"/>
        <filter val="8201.96"/>
        <filter val="2969.97"/>
        <filter val="1013.98"/>
        <filter val="1022.99"/>
        <filter val="1118.99"/>
        <filter val="2049.99"/>
        <filter val="5301.99"/>
        <filter val="907.1"/>
        <filter val="1223.1"/>
        <filter val="513.2"/>
        <filter val="607.2"/>
        <filter val="693.3"/>
        <filter val="477.4"/>
        <filter val="503.4"/>
        <filter val="1213.4"/>
        <filter val="1407.4"/>
        <filter val="2067.5"/>
        <filter val="2517.5"/>
        <filter val="1023.6"/>
        <filter val="1253.7"/>
        <filter val="2757.7"/>
        <filter val="277.8"/>
        <filter val="477.9"/>
        <filter val="893.9"/>
        <filter val="10903.8"/>
        <filter val="18858.49"/>
        <filter val="1311"/>
        <filter val="320"/>
        <filter val="1328"/>
        <filter val="10639.02"/>
        <filter val="2745"/>
        <filter val="3351"/>
        <filter val="19473.92"/>
        <filter val="360"/>
        <filter val="790"/>
        <filter val="10219.56"/>
        <filter val="1012343.79"/>
        <filter val="3554.1"/>
        <filter val="3578.1"/>
        <filter val="4774.2"/>
        <filter val="7928.2"/>
        <filter val="348.3"/>
        <filter val="1914.3"/>
        <filter val="304.4"/>
        <filter val="2970.4"/>
        <filter val="850.5"/>
        <filter val="954.5"/>
        <filter val="1270.5"/>
        <filter val="1834.5"/>
        <filter val="2250.5"/>
        <filter val="314.6"/>
        <filter val="1050.6"/>
        <filter val="1268.6"/>
        <filter val="1310.6"/>
        <filter val="2004.6"/>
        <filter val="2974.6"/>
        <filter val="1288.8"/>
        <filter val="838.9"/>
        <filter val="1480.9"/>
        <filter val="1714.9"/>
        <filter val="3744.9"/>
        <filter val="1011"/>
        <filter val="1457"/>
        <filter val="1476"/>
        <filter val="2492"/>
        <filter val="1495"/>
        <filter val="1896"/>
      </filters>
    </filterColumn>
    <filterColumn colId="6">
      <filters blank="1">
        <filter val="#N/A"/>
        <filter val="-0.01"/>
        <filter val="-0.02"/>
        <filter val="-0.03"/>
        <filter val="-0.04"/>
        <filter val="-0.14"/>
        <filter val="-0.25"/>
        <filter val="901210.05"/>
        <filter val="-0.06"/>
        <filter val="-0.07"/>
        <filter val="-0.08"/>
        <filter val="-0.09"/>
      </filters>
    </filterColumn>
    <filterColumn colId="8">
      <filters blank="1"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6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3146</v>
      </c>
      <c r="B1" s="2" t="s">
        <v>3147</v>
      </c>
      <c r="C1" s="2" t="s">
        <v>3148</v>
      </c>
      <c r="D1" s="2" t="s">
        <v>3149</v>
      </c>
      <c r="E1" s="2" t="s">
        <v>13</v>
      </c>
      <c r="F1" s="2" t="s">
        <v>5</v>
      </c>
      <c r="G1" s="2" t="s">
        <v>6</v>
      </c>
      <c r="H1" s="2" t="s">
        <v>3150</v>
      </c>
      <c r="I1" s="2" t="s">
        <v>3151</v>
      </c>
      <c r="J1" s="2" t="s">
        <v>3152</v>
      </c>
      <c r="K1" s="2" t="s">
        <v>3153</v>
      </c>
      <c r="L1" s="2" t="s">
        <v>3154</v>
      </c>
      <c r="M1" s="2" t="s">
        <v>3155</v>
      </c>
      <c r="N1" s="2" t="s">
        <v>3156</v>
      </c>
      <c r="O1" s="2" t="s">
        <v>3157</v>
      </c>
      <c r="P1" s="2" t="s">
        <v>3158</v>
      </c>
      <c r="Q1" s="2" t="s">
        <v>3159</v>
      </c>
      <c r="R1" s="2" t="s">
        <v>3160</v>
      </c>
      <c r="S1" s="2" t="s">
        <v>3161</v>
      </c>
      <c r="T1" s="2" t="s">
        <v>3162</v>
      </c>
      <c r="U1" s="2" t="s">
        <v>3163</v>
      </c>
      <c r="V1" s="2" t="s">
        <v>3164</v>
      </c>
    </row>
    <row r="2" s="1" customFormat="1" spans="1:22">
      <c r="A2" s="3">
        <v>999222783028089</v>
      </c>
      <c r="B2" s="1" t="s">
        <v>3165</v>
      </c>
      <c r="C2" s="1" t="s">
        <v>3166</v>
      </c>
      <c r="D2" s="1" t="s">
        <v>3167</v>
      </c>
      <c r="E2" s="1" t="s">
        <v>3168</v>
      </c>
      <c r="F2" s="1" t="s">
        <v>3169</v>
      </c>
      <c r="G2" s="1" t="s">
        <v>3170</v>
      </c>
      <c r="H2" s="1" t="s">
        <v>3171</v>
      </c>
      <c r="I2" s="1" t="s">
        <v>3172</v>
      </c>
      <c r="J2" s="1" t="s">
        <v>30</v>
      </c>
      <c r="K2" s="1" t="s">
        <v>3173</v>
      </c>
      <c r="L2" s="1" t="s">
        <v>3173</v>
      </c>
      <c r="M2" s="1" t="s">
        <v>3174</v>
      </c>
      <c r="N2" s="1" t="s">
        <v>3174</v>
      </c>
      <c r="O2" s="1" t="s">
        <v>3175</v>
      </c>
      <c r="P2" s="1" t="s">
        <v>3176</v>
      </c>
      <c r="Q2" s="1" t="s">
        <v>3177</v>
      </c>
      <c r="R2" s="1" t="s">
        <v>3178</v>
      </c>
      <c r="S2" s="1" t="s">
        <v>3179</v>
      </c>
      <c r="T2" s="1" t="s">
        <v>3180</v>
      </c>
      <c r="U2" s="1" t="s">
        <v>3139</v>
      </c>
      <c r="V2" s="1" t="s">
        <v>3181</v>
      </c>
    </row>
    <row r="3" s="1" customFormat="1" spans="1:22">
      <c r="A3" s="3">
        <v>999223699125041</v>
      </c>
      <c r="B3" s="1" t="s">
        <v>3182</v>
      </c>
      <c r="C3" s="1" t="s">
        <v>3183</v>
      </c>
      <c r="D3" s="1" t="s">
        <v>3184</v>
      </c>
      <c r="E3" s="1" t="s">
        <v>3185</v>
      </c>
      <c r="F3" s="1" t="s">
        <v>3186</v>
      </c>
      <c r="G3" s="1" t="s">
        <v>3187</v>
      </c>
      <c r="H3" s="1" t="s">
        <v>3171</v>
      </c>
      <c r="I3" s="1" t="s">
        <v>3188</v>
      </c>
      <c r="J3" s="1" t="s">
        <v>30</v>
      </c>
      <c r="K3" s="1" t="s">
        <v>3189</v>
      </c>
      <c r="L3" s="1" t="s">
        <v>3189</v>
      </c>
      <c r="M3" s="1" t="s">
        <v>3174</v>
      </c>
      <c r="N3" s="1" t="s">
        <v>3174</v>
      </c>
      <c r="O3" s="1" t="s">
        <v>3175</v>
      </c>
      <c r="P3" s="1" t="s">
        <v>3176</v>
      </c>
      <c r="Q3" s="1" t="s">
        <v>3177</v>
      </c>
      <c r="R3" s="1" t="s">
        <v>3190</v>
      </c>
      <c r="S3" s="1" t="s">
        <v>3179</v>
      </c>
      <c r="T3" s="1" t="s">
        <v>3180</v>
      </c>
      <c r="U3" s="1" t="s">
        <v>3191</v>
      </c>
      <c r="V3" s="1" t="s">
        <v>3192</v>
      </c>
    </row>
    <row r="4" s="1" customFormat="1" spans="1:22">
      <c r="A4" s="3">
        <v>999224371400776</v>
      </c>
      <c r="B4" s="1" t="s">
        <v>3193</v>
      </c>
      <c r="C4" s="1" t="s">
        <v>3194</v>
      </c>
      <c r="D4" s="1" t="s">
        <v>3195</v>
      </c>
      <c r="E4" s="1" t="s">
        <v>3196</v>
      </c>
      <c r="F4" s="1" t="s">
        <v>3170</v>
      </c>
      <c r="G4" s="1" t="s">
        <v>3187</v>
      </c>
      <c r="H4" s="1" t="s">
        <v>3171</v>
      </c>
      <c r="I4" s="1" t="s">
        <v>3197</v>
      </c>
      <c r="J4" s="1" t="s">
        <v>30</v>
      </c>
      <c r="K4" s="1" t="s">
        <v>3198</v>
      </c>
      <c r="L4" s="1" t="s">
        <v>3198</v>
      </c>
      <c r="M4" s="1" t="s">
        <v>3174</v>
      </c>
      <c r="N4" s="1" t="s">
        <v>3174</v>
      </c>
      <c r="O4" s="1" t="s">
        <v>3175</v>
      </c>
      <c r="P4" s="1" t="s">
        <v>3176</v>
      </c>
      <c r="Q4" s="1" t="s">
        <v>3177</v>
      </c>
      <c r="R4" s="1" t="s">
        <v>3199</v>
      </c>
      <c r="S4" s="1" t="s">
        <v>3179</v>
      </c>
      <c r="T4" s="1" t="s">
        <v>3180</v>
      </c>
      <c r="U4" s="1" t="s">
        <v>3139</v>
      </c>
      <c r="V4" s="1" t="s">
        <v>3200</v>
      </c>
    </row>
    <row r="5" s="1" customFormat="1" spans="1:22">
      <c r="A5" s="3">
        <v>999224385972241</v>
      </c>
      <c r="B5" s="1" t="s">
        <v>3201</v>
      </c>
      <c r="C5" s="1" t="s">
        <v>3202</v>
      </c>
      <c r="D5" s="1" t="s">
        <v>3203</v>
      </c>
      <c r="E5" s="1" t="s">
        <v>3204</v>
      </c>
      <c r="F5" s="1" t="s">
        <v>3205</v>
      </c>
      <c r="G5" s="1" t="s">
        <v>3187</v>
      </c>
      <c r="H5" s="1" t="s">
        <v>3171</v>
      </c>
      <c r="I5" s="1" t="s">
        <v>3206</v>
      </c>
      <c r="J5" s="1" t="s">
        <v>30</v>
      </c>
      <c r="K5" s="1" t="s">
        <v>3207</v>
      </c>
      <c r="L5" s="1" t="s">
        <v>3207</v>
      </c>
      <c r="M5" s="1" t="s">
        <v>3174</v>
      </c>
      <c r="N5" s="1" t="s">
        <v>3174</v>
      </c>
      <c r="O5" s="1" t="s">
        <v>3175</v>
      </c>
      <c r="P5" s="1" t="s">
        <v>3176</v>
      </c>
      <c r="Q5" s="1" t="s">
        <v>3177</v>
      </c>
      <c r="R5" s="1" t="s">
        <v>3208</v>
      </c>
      <c r="S5" s="1" t="s">
        <v>3179</v>
      </c>
      <c r="T5" s="1" t="s">
        <v>3180</v>
      </c>
      <c r="U5" s="1" t="s">
        <v>3139</v>
      </c>
      <c r="V5" s="1" t="s">
        <v>3209</v>
      </c>
    </row>
    <row r="6" s="1" customFormat="1" spans="1:22">
      <c r="A6" s="3">
        <v>999224455668798</v>
      </c>
      <c r="B6" s="1" t="s">
        <v>3210</v>
      </c>
      <c r="C6" s="1" t="s">
        <v>3211</v>
      </c>
      <c r="D6" s="1" t="s">
        <v>3212</v>
      </c>
      <c r="E6" s="1" t="s">
        <v>3213</v>
      </c>
      <c r="F6" s="1" t="s">
        <v>3214</v>
      </c>
      <c r="G6" s="1" t="s">
        <v>3170</v>
      </c>
      <c r="H6" s="1" t="s">
        <v>3171</v>
      </c>
      <c r="I6" s="1" t="s">
        <v>3215</v>
      </c>
      <c r="J6" s="1" t="s">
        <v>30</v>
      </c>
      <c r="K6" s="1" t="s">
        <v>3216</v>
      </c>
      <c r="L6" s="1" t="s">
        <v>3216</v>
      </c>
      <c r="M6" s="1" t="s">
        <v>3174</v>
      </c>
      <c r="N6" s="1" t="s">
        <v>3174</v>
      </c>
      <c r="O6" s="1" t="s">
        <v>3175</v>
      </c>
      <c r="P6" s="1" t="s">
        <v>3176</v>
      </c>
      <c r="Q6" s="1" t="s">
        <v>3177</v>
      </c>
      <c r="R6" s="1" t="s">
        <v>3217</v>
      </c>
      <c r="S6" s="1" t="s">
        <v>3179</v>
      </c>
      <c r="T6" s="1" t="s">
        <v>3180</v>
      </c>
      <c r="U6" s="1" t="s">
        <v>3139</v>
      </c>
      <c r="V6" s="1" t="s">
        <v>3218</v>
      </c>
    </row>
    <row r="7" s="1" customFormat="1" spans="1:22">
      <c r="A7" s="3">
        <v>999224568603818</v>
      </c>
      <c r="B7" s="1" t="s">
        <v>3219</v>
      </c>
      <c r="C7" s="1" t="s">
        <v>3220</v>
      </c>
      <c r="D7" s="1" t="s">
        <v>3221</v>
      </c>
      <c r="E7" s="1" t="s">
        <v>3222</v>
      </c>
      <c r="F7" s="1" t="s">
        <v>3170</v>
      </c>
      <c r="G7" s="1" t="s">
        <v>3187</v>
      </c>
      <c r="H7" s="1" t="s">
        <v>3171</v>
      </c>
      <c r="I7" s="1" t="s">
        <v>3223</v>
      </c>
      <c r="J7" s="1" t="s">
        <v>30</v>
      </c>
      <c r="K7" s="1" t="s">
        <v>3224</v>
      </c>
      <c r="L7" s="1" t="s">
        <v>3224</v>
      </c>
      <c r="M7" s="1" t="s">
        <v>3174</v>
      </c>
      <c r="N7" s="1" t="s">
        <v>3174</v>
      </c>
      <c r="O7" s="1" t="s">
        <v>3175</v>
      </c>
      <c r="P7" s="1" t="s">
        <v>3176</v>
      </c>
      <c r="Q7" s="1" t="s">
        <v>3177</v>
      </c>
      <c r="R7" s="1" t="s">
        <v>3225</v>
      </c>
      <c r="S7" s="1" t="s">
        <v>3179</v>
      </c>
      <c r="T7" s="1" t="s">
        <v>3180</v>
      </c>
      <c r="U7" s="1" t="s">
        <v>3139</v>
      </c>
      <c r="V7" s="1" t="s">
        <v>3226</v>
      </c>
    </row>
    <row r="8" s="1" customFormat="1" spans="1:22">
      <c r="A8" s="3">
        <v>999224658166328</v>
      </c>
      <c r="B8" s="1" t="s">
        <v>3227</v>
      </c>
      <c r="C8" s="1" t="s">
        <v>3228</v>
      </c>
      <c r="D8" s="1" t="s">
        <v>3229</v>
      </c>
      <c r="E8" s="1" t="s">
        <v>3230</v>
      </c>
      <c r="F8" s="1" t="s">
        <v>3205</v>
      </c>
      <c r="G8" s="1" t="s">
        <v>3186</v>
      </c>
      <c r="H8" s="1" t="s">
        <v>3171</v>
      </c>
      <c r="I8" s="1" t="s">
        <v>3231</v>
      </c>
      <c r="J8" s="1" t="s">
        <v>30</v>
      </c>
      <c r="K8" s="1" t="s">
        <v>3232</v>
      </c>
      <c r="L8" s="1" t="s">
        <v>3232</v>
      </c>
      <c r="M8" s="1" t="s">
        <v>3174</v>
      </c>
      <c r="N8" s="1" t="s">
        <v>3174</v>
      </c>
      <c r="O8" s="1" t="s">
        <v>3175</v>
      </c>
      <c r="P8" s="1" t="s">
        <v>3176</v>
      </c>
      <c r="Q8" s="1" t="s">
        <v>3177</v>
      </c>
      <c r="R8" s="1" t="s">
        <v>3233</v>
      </c>
      <c r="S8" s="1" t="s">
        <v>3179</v>
      </c>
      <c r="T8" s="1" t="s">
        <v>3180</v>
      </c>
      <c r="U8" s="1" t="s">
        <v>3191</v>
      </c>
      <c r="V8" s="1" t="s">
        <v>3192</v>
      </c>
    </row>
    <row r="9" s="1" customFormat="1" spans="1:22">
      <c r="A9" s="3">
        <v>999224753257881</v>
      </c>
      <c r="B9" s="1" t="s">
        <v>3234</v>
      </c>
      <c r="C9" s="1" t="s">
        <v>3235</v>
      </c>
      <c r="D9" s="1" t="s">
        <v>3236</v>
      </c>
      <c r="E9" s="1" t="s">
        <v>3237</v>
      </c>
      <c r="F9" s="1" t="s">
        <v>3186</v>
      </c>
      <c r="G9" s="1" t="s">
        <v>3187</v>
      </c>
      <c r="H9" s="1" t="s">
        <v>3171</v>
      </c>
      <c r="I9" s="1" t="s">
        <v>3238</v>
      </c>
      <c r="J9" s="1" t="s">
        <v>30</v>
      </c>
      <c r="K9" s="1" t="s">
        <v>3239</v>
      </c>
      <c r="L9" s="1" t="s">
        <v>3239</v>
      </c>
      <c r="M9" s="1" t="s">
        <v>3174</v>
      </c>
      <c r="N9" s="1" t="s">
        <v>3174</v>
      </c>
      <c r="O9" s="1" t="s">
        <v>3175</v>
      </c>
      <c r="P9" s="1" t="s">
        <v>3176</v>
      </c>
      <c r="Q9" s="1" t="s">
        <v>3177</v>
      </c>
      <c r="R9" s="1" t="s">
        <v>3240</v>
      </c>
      <c r="S9" s="1" t="s">
        <v>3179</v>
      </c>
      <c r="T9" s="1" t="s">
        <v>3180</v>
      </c>
      <c r="U9" s="1" t="s">
        <v>3191</v>
      </c>
      <c r="V9" s="1" t="s">
        <v>3226</v>
      </c>
    </row>
    <row r="10" s="1" customFormat="1" spans="1:22">
      <c r="A10" s="3">
        <v>999225056133590</v>
      </c>
      <c r="B10" s="1" t="s">
        <v>3241</v>
      </c>
      <c r="C10" s="1" t="s">
        <v>3242</v>
      </c>
      <c r="D10" s="1" t="s">
        <v>3243</v>
      </c>
      <c r="E10" s="1" t="s">
        <v>3244</v>
      </c>
      <c r="F10" s="1" t="s">
        <v>3170</v>
      </c>
      <c r="G10" s="1" t="s">
        <v>3186</v>
      </c>
      <c r="H10" s="1" t="s">
        <v>3171</v>
      </c>
      <c r="I10" s="1" t="s">
        <v>3245</v>
      </c>
      <c r="J10" s="1" t="s">
        <v>30</v>
      </c>
      <c r="K10" s="1" t="s">
        <v>3246</v>
      </c>
      <c r="L10" s="1" t="s">
        <v>3246</v>
      </c>
      <c r="M10" s="1" t="s">
        <v>3174</v>
      </c>
      <c r="N10" s="1" t="s">
        <v>3174</v>
      </c>
      <c r="O10" s="1" t="s">
        <v>3175</v>
      </c>
      <c r="P10" s="1" t="s">
        <v>3176</v>
      </c>
      <c r="Q10" s="1" t="s">
        <v>3177</v>
      </c>
      <c r="R10" s="1" t="s">
        <v>3247</v>
      </c>
      <c r="S10" s="1" t="s">
        <v>3179</v>
      </c>
      <c r="T10" s="1" t="s">
        <v>3180</v>
      </c>
      <c r="U10" s="1" t="s">
        <v>3139</v>
      </c>
      <c r="V10" s="1" t="s">
        <v>3248</v>
      </c>
    </row>
    <row r="11" s="1" customFormat="1" spans="1:22">
      <c r="A11" s="3">
        <v>999225092309124</v>
      </c>
      <c r="B11" s="1" t="s">
        <v>3249</v>
      </c>
      <c r="C11" s="1" t="s">
        <v>3250</v>
      </c>
      <c r="D11" s="1" t="s">
        <v>3251</v>
      </c>
      <c r="E11" s="1" t="s">
        <v>3252</v>
      </c>
      <c r="F11" s="1" t="s">
        <v>3205</v>
      </c>
      <c r="G11" s="1" t="s">
        <v>3170</v>
      </c>
      <c r="H11" s="1" t="s">
        <v>3171</v>
      </c>
      <c r="I11" s="1" t="s">
        <v>3253</v>
      </c>
      <c r="J11" s="1" t="s">
        <v>30</v>
      </c>
      <c r="K11" s="1" t="s">
        <v>3254</v>
      </c>
      <c r="L11" s="1" t="s">
        <v>3254</v>
      </c>
      <c r="M11" s="1" t="s">
        <v>3174</v>
      </c>
      <c r="N11" s="1" t="s">
        <v>3174</v>
      </c>
      <c r="O11" s="1" t="s">
        <v>3175</v>
      </c>
      <c r="P11" s="1" t="s">
        <v>3176</v>
      </c>
      <c r="Q11" s="1" t="s">
        <v>3177</v>
      </c>
      <c r="R11" s="1" t="s">
        <v>3255</v>
      </c>
      <c r="S11" s="1" t="s">
        <v>3179</v>
      </c>
      <c r="T11" s="1" t="s">
        <v>3180</v>
      </c>
      <c r="U11" s="1" t="s">
        <v>3139</v>
      </c>
      <c r="V11" s="1" t="s">
        <v>3226</v>
      </c>
    </row>
    <row r="12" s="1" customFormat="1" spans="1:22">
      <c r="A12" s="3">
        <v>999225105266098</v>
      </c>
      <c r="B12" s="1" t="s">
        <v>3249</v>
      </c>
      <c r="C12" s="1" t="s">
        <v>3256</v>
      </c>
      <c r="D12" s="1" t="s">
        <v>3257</v>
      </c>
      <c r="E12" s="1" t="s">
        <v>3258</v>
      </c>
      <c r="F12" s="1" t="s">
        <v>3170</v>
      </c>
      <c r="G12" s="1" t="s">
        <v>3187</v>
      </c>
      <c r="H12" s="1" t="s">
        <v>3171</v>
      </c>
      <c r="I12" s="1" t="s">
        <v>3259</v>
      </c>
      <c r="J12" s="1" t="s">
        <v>30</v>
      </c>
      <c r="K12" s="1" t="s">
        <v>3260</v>
      </c>
      <c r="L12" s="1" t="s">
        <v>3260</v>
      </c>
      <c r="M12" s="1" t="s">
        <v>3174</v>
      </c>
      <c r="N12" s="1" t="s">
        <v>3174</v>
      </c>
      <c r="O12" s="1" t="s">
        <v>3175</v>
      </c>
      <c r="P12" s="1" t="s">
        <v>3176</v>
      </c>
      <c r="Q12" s="1" t="s">
        <v>3177</v>
      </c>
      <c r="R12" s="1" t="s">
        <v>3261</v>
      </c>
      <c r="S12" s="1" t="s">
        <v>3179</v>
      </c>
      <c r="T12" s="1" t="s">
        <v>3180</v>
      </c>
      <c r="U12" s="1" t="s">
        <v>3139</v>
      </c>
      <c r="V12" s="1" t="s">
        <v>3262</v>
      </c>
    </row>
    <row r="13" s="1" customFormat="1" spans="1:22">
      <c r="A13" s="3">
        <v>999225107985326</v>
      </c>
      <c r="B13" s="1" t="s">
        <v>3263</v>
      </c>
      <c r="C13" s="1" t="s">
        <v>3264</v>
      </c>
      <c r="D13" s="1" t="s">
        <v>3265</v>
      </c>
      <c r="E13" s="1" t="s">
        <v>3266</v>
      </c>
      <c r="F13" s="1" t="s">
        <v>3214</v>
      </c>
      <c r="G13" s="1" t="s">
        <v>3187</v>
      </c>
      <c r="H13" s="1" t="s">
        <v>3171</v>
      </c>
      <c r="I13" s="1" t="s">
        <v>3267</v>
      </c>
      <c r="J13" s="1" t="s">
        <v>30</v>
      </c>
      <c r="K13" s="1" t="s">
        <v>3268</v>
      </c>
      <c r="L13" s="1" t="s">
        <v>3268</v>
      </c>
      <c r="M13" s="1" t="s">
        <v>3174</v>
      </c>
      <c r="N13" s="1" t="s">
        <v>3174</v>
      </c>
      <c r="O13" s="1" t="s">
        <v>3175</v>
      </c>
      <c r="P13" s="1" t="s">
        <v>3176</v>
      </c>
      <c r="Q13" s="1" t="s">
        <v>3177</v>
      </c>
      <c r="R13" s="1" t="s">
        <v>3269</v>
      </c>
      <c r="S13" s="1" t="s">
        <v>3179</v>
      </c>
      <c r="T13" s="1" t="s">
        <v>3180</v>
      </c>
      <c r="U13" s="1" t="s">
        <v>3191</v>
      </c>
      <c r="V13" s="1" t="s">
        <v>3209</v>
      </c>
    </row>
    <row r="14" s="1" customFormat="1" spans="1:22">
      <c r="A14" s="3">
        <v>999225287814216</v>
      </c>
      <c r="B14" s="1" t="s">
        <v>3270</v>
      </c>
      <c r="C14" s="1" t="s">
        <v>3271</v>
      </c>
      <c r="D14" s="1" t="s">
        <v>3272</v>
      </c>
      <c r="E14" s="1" t="s">
        <v>3273</v>
      </c>
      <c r="F14" s="1" t="s">
        <v>3169</v>
      </c>
      <c r="G14" s="1" t="s">
        <v>3186</v>
      </c>
      <c r="H14" s="1" t="s">
        <v>3171</v>
      </c>
      <c r="I14" s="1" t="s">
        <v>3274</v>
      </c>
      <c r="J14" s="1" t="s">
        <v>30</v>
      </c>
      <c r="K14" s="1" t="s">
        <v>3275</v>
      </c>
      <c r="L14" s="1" t="s">
        <v>3275</v>
      </c>
      <c r="M14" s="1" t="s">
        <v>3174</v>
      </c>
      <c r="N14" s="1" t="s">
        <v>3174</v>
      </c>
      <c r="O14" s="1" t="s">
        <v>3175</v>
      </c>
      <c r="P14" s="1" t="s">
        <v>3176</v>
      </c>
      <c r="Q14" s="1" t="s">
        <v>3177</v>
      </c>
      <c r="R14" s="1" t="s">
        <v>3276</v>
      </c>
      <c r="S14" s="1" t="s">
        <v>3179</v>
      </c>
      <c r="T14" s="1" t="s">
        <v>3180</v>
      </c>
      <c r="U14" s="1" t="s">
        <v>3191</v>
      </c>
      <c r="V14" s="1" t="s">
        <v>3226</v>
      </c>
    </row>
    <row r="15" s="1" customFormat="1" spans="1:22">
      <c r="A15" s="3">
        <v>999225368915635</v>
      </c>
      <c r="B15" s="1" t="s">
        <v>3277</v>
      </c>
      <c r="C15" s="1" t="s">
        <v>3278</v>
      </c>
      <c r="D15" s="1" t="s">
        <v>3279</v>
      </c>
      <c r="E15" s="1" t="s">
        <v>3280</v>
      </c>
      <c r="F15" s="1" t="s">
        <v>3169</v>
      </c>
      <c r="G15" s="1" t="s">
        <v>3186</v>
      </c>
      <c r="H15" s="1" t="s">
        <v>3171</v>
      </c>
      <c r="I15" s="1" t="s">
        <v>3281</v>
      </c>
      <c r="J15" s="1" t="s">
        <v>30</v>
      </c>
      <c r="K15" s="1" t="s">
        <v>3282</v>
      </c>
      <c r="L15" s="1" t="s">
        <v>3282</v>
      </c>
      <c r="M15" s="1" t="s">
        <v>3174</v>
      </c>
      <c r="N15" s="1" t="s">
        <v>3174</v>
      </c>
      <c r="O15" s="1" t="s">
        <v>3175</v>
      </c>
      <c r="P15" s="1" t="s">
        <v>3176</v>
      </c>
      <c r="Q15" s="1" t="s">
        <v>3177</v>
      </c>
      <c r="R15" s="1" t="s">
        <v>3283</v>
      </c>
      <c r="S15" s="1" t="s">
        <v>3179</v>
      </c>
      <c r="T15" s="1" t="s">
        <v>3180</v>
      </c>
      <c r="U15" s="1" t="s">
        <v>3139</v>
      </c>
      <c r="V15" s="1" t="s">
        <v>3284</v>
      </c>
    </row>
    <row r="16" s="1" customFormat="1" spans="1:22">
      <c r="A16" s="3">
        <v>999225378573164</v>
      </c>
      <c r="B16" s="1" t="s">
        <v>3285</v>
      </c>
      <c r="C16" s="1" t="s">
        <v>3286</v>
      </c>
      <c r="D16" s="1" t="s">
        <v>3287</v>
      </c>
      <c r="E16" s="1" t="s">
        <v>3288</v>
      </c>
      <c r="F16" s="1" t="s">
        <v>3170</v>
      </c>
      <c r="G16" s="1" t="s">
        <v>3187</v>
      </c>
      <c r="H16" s="1" t="s">
        <v>3171</v>
      </c>
      <c r="I16" s="1" t="s">
        <v>3289</v>
      </c>
      <c r="J16" s="1" t="s">
        <v>30</v>
      </c>
      <c r="K16" s="1" t="s">
        <v>3290</v>
      </c>
      <c r="L16" s="1" t="s">
        <v>3290</v>
      </c>
      <c r="M16" s="1" t="s">
        <v>3174</v>
      </c>
      <c r="N16" s="1" t="s">
        <v>3174</v>
      </c>
      <c r="O16" s="1" t="s">
        <v>3175</v>
      </c>
      <c r="P16" s="1" t="s">
        <v>3176</v>
      </c>
      <c r="Q16" s="1" t="s">
        <v>3177</v>
      </c>
      <c r="R16" s="1" t="s">
        <v>3291</v>
      </c>
      <c r="S16" s="1" t="s">
        <v>3179</v>
      </c>
      <c r="T16" s="1" t="s">
        <v>3180</v>
      </c>
      <c r="U16" s="1" t="s">
        <v>3139</v>
      </c>
      <c r="V16" s="1" t="s">
        <v>3292</v>
      </c>
    </row>
    <row r="17" s="1" customFormat="1" spans="1:22">
      <c r="A17" s="3">
        <v>25395742650</v>
      </c>
      <c r="B17" s="1" t="s">
        <v>3285</v>
      </c>
      <c r="C17" s="1" t="s">
        <v>3293</v>
      </c>
      <c r="D17" s="1" t="s">
        <v>3294</v>
      </c>
      <c r="E17" s="1" t="s">
        <v>3295</v>
      </c>
      <c r="F17" s="1" t="s">
        <v>3170</v>
      </c>
      <c r="G17" s="1" t="s">
        <v>3186</v>
      </c>
      <c r="H17" s="1" t="s">
        <v>3171</v>
      </c>
      <c r="I17" s="1" t="s">
        <v>3296</v>
      </c>
      <c r="J17" s="1" t="s">
        <v>30</v>
      </c>
      <c r="K17" s="1" t="s">
        <v>3297</v>
      </c>
      <c r="L17" s="1" t="s">
        <v>3297</v>
      </c>
      <c r="M17" s="1" t="s">
        <v>3174</v>
      </c>
      <c r="N17" s="1" t="s">
        <v>3174</v>
      </c>
      <c r="O17" s="1" t="s">
        <v>3175</v>
      </c>
      <c r="P17" s="1" t="s">
        <v>3176</v>
      </c>
      <c r="Q17" s="1" t="s">
        <v>3177</v>
      </c>
      <c r="R17" s="1" t="s">
        <v>3298</v>
      </c>
      <c r="S17" s="1" t="s">
        <v>3179</v>
      </c>
      <c r="T17" s="1" t="s">
        <v>3180</v>
      </c>
      <c r="U17" s="1" t="s">
        <v>3139</v>
      </c>
      <c r="V17" s="1" t="s">
        <v>3299</v>
      </c>
    </row>
    <row r="18" s="1" customFormat="1" spans="1:22">
      <c r="A18" s="3">
        <v>999225402509178</v>
      </c>
      <c r="B18" s="1" t="s">
        <v>3300</v>
      </c>
      <c r="C18" s="1" t="s">
        <v>3301</v>
      </c>
      <c r="D18" s="1" t="s">
        <v>3302</v>
      </c>
      <c r="E18" s="1" t="s">
        <v>3303</v>
      </c>
      <c r="F18" s="1" t="s">
        <v>3169</v>
      </c>
      <c r="G18" s="1" t="s">
        <v>3186</v>
      </c>
      <c r="H18" s="1" t="s">
        <v>3171</v>
      </c>
      <c r="I18" s="1" t="s">
        <v>3304</v>
      </c>
      <c r="J18" s="1" t="s">
        <v>30</v>
      </c>
      <c r="K18" s="1" t="s">
        <v>3305</v>
      </c>
      <c r="L18" s="1" t="s">
        <v>3175</v>
      </c>
      <c r="M18" s="1" t="s">
        <v>3306</v>
      </c>
      <c r="N18" s="1" t="s">
        <v>3307</v>
      </c>
      <c r="O18" s="1" t="s">
        <v>3175</v>
      </c>
      <c r="P18" s="1" t="s">
        <v>3176</v>
      </c>
      <c r="Q18" s="1" t="s">
        <v>3177</v>
      </c>
      <c r="R18" s="1" t="s">
        <v>3308</v>
      </c>
      <c r="S18" s="1" t="s">
        <v>3179</v>
      </c>
      <c r="T18" s="1" t="s">
        <v>3180</v>
      </c>
      <c r="U18" s="1" t="s">
        <v>3139</v>
      </c>
      <c r="V18" s="1" t="s">
        <v>3309</v>
      </c>
    </row>
    <row r="19" s="1" customFormat="1" spans="1:22">
      <c r="A19" s="3">
        <v>999225412216948</v>
      </c>
      <c r="B19" s="1" t="s">
        <v>3300</v>
      </c>
      <c r="C19" s="1" t="s">
        <v>3310</v>
      </c>
      <c r="D19" s="1" t="s">
        <v>3311</v>
      </c>
      <c r="E19" s="1" t="s">
        <v>3312</v>
      </c>
      <c r="F19" s="1" t="s">
        <v>3169</v>
      </c>
      <c r="G19" s="1" t="s">
        <v>3170</v>
      </c>
      <c r="H19" s="1" t="s">
        <v>3171</v>
      </c>
      <c r="I19" s="1" t="s">
        <v>3313</v>
      </c>
      <c r="J19" s="1" t="s">
        <v>30</v>
      </c>
      <c r="K19" s="1" t="s">
        <v>3314</v>
      </c>
      <c r="L19" s="1" t="s">
        <v>3314</v>
      </c>
      <c r="M19" s="1" t="s">
        <v>3174</v>
      </c>
      <c r="N19" s="1" t="s">
        <v>3174</v>
      </c>
      <c r="O19" s="1" t="s">
        <v>3175</v>
      </c>
      <c r="P19" s="1" t="s">
        <v>3176</v>
      </c>
      <c r="Q19" s="1" t="s">
        <v>3177</v>
      </c>
      <c r="R19" s="1" t="s">
        <v>3315</v>
      </c>
      <c r="S19" s="1" t="s">
        <v>3179</v>
      </c>
      <c r="T19" s="1" t="s">
        <v>3180</v>
      </c>
      <c r="U19" s="1" t="s">
        <v>3139</v>
      </c>
      <c r="V19" s="1" t="s">
        <v>3209</v>
      </c>
    </row>
    <row r="20" s="1" customFormat="1" spans="1:22">
      <c r="A20" s="3">
        <v>999225419702845</v>
      </c>
      <c r="B20" s="1" t="s">
        <v>3300</v>
      </c>
      <c r="C20" s="1" t="s">
        <v>3316</v>
      </c>
      <c r="D20" s="1" t="s">
        <v>3317</v>
      </c>
      <c r="E20" s="1" t="s">
        <v>3318</v>
      </c>
      <c r="F20" s="1" t="s">
        <v>3170</v>
      </c>
      <c r="G20" s="1" t="s">
        <v>3186</v>
      </c>
      <c r="H20" s="1" t="s">
        <v>3171</v>
      </c>
      <c r="I20" s="1" t="s">
        <v>3319</v>
      </c>
      <c r="J20" s="1" t="s">
        <v>30</v>
      </c>
      <c r="K20" s="1" t="s">
        <v>3320</v>
      </c>
      <c r="L20" s="1" t="s">
        <v>3320</v>
      </c>
      <c r="M20" s="1" t="s">
        <v>3174</v>
      </c>
      <c r="N20" s="1" t="s">
        <v>3174</v>
      </c>
      <c r="O20" s="1" t="s">
        <v>3175</v>
      </c>
      <c r="P20" s="1" t="s">
        <v>3176</v>
      </c>
      <c r="Q20" s="1" t="s">
        <v>3177</v>
      </c>
      <c r="R20" s="1" t="s">
        <v>3321</v>
      </c>
      <c r="S20" s="1" t="s">
        <v>3179</v>
      </c>
      <c r="T20" s="1" t="s">
        <v>3180</v>
      </c>
      <c r="U20" s="1" t="s">
        <v>3139</v>
      </c>
      <c r="V20" s="1" t="s">
        <v>3322</v>
      </c>
    </row>
    <row r="21" s="1" customFormat="1" spans="1:22">
      <c r="A21" s="3">
        <v>999225420592873</v>
      </c>
      <c r="B21" s="1" t="s">
        <v>3300</v>
      </c>
      <c r="C21" s="1" t="s">
        <v>3323</v>
      </c>
      <c r="D21" s="1" t="s">
        <v>3324</v>
      </c>
      <c r="E21" s="1" t="s">
        <v>3325</v>
      </c>
      <c r="F21" s="1" t="s">
        <v>3214</v>
      </c>
      <c r="G21" s="1" t="s">
        <v>3187</v>
      </c>
      <c r="H21" s="1" t="s">
        <v>3171</v>
      </c>
      <c r="I21" s="1" t="s">
        <v>3326</v>
      </c>
      <c r="J21" s="1" t="s">
        <v>30</v>
      </c>
      <c r="K21" s="1" t="s">
        <v>3327</v>
      </c>
      <c r="L21" s="1" t="s">
        <v>3327</v>
      </c>
      <c r="M21" s="1" t="s">
        <v>3174</v>
      </c>
      <c r="N21" s="1" t="s">
        <v>3174</v>
      </c>
      <c r="O21" s="1" t="s">
        <v>3175</v>
      </c>
      <c r="P21" s="1" t="s">
        <v>3176</v>
      </c>
      <c r="Q21" s="1" t="s">
        <v>3177</v>
      </c>
      <c r="R21" s="1" t="s">
        <v>3328</v>
      </c>
      <c r="S21" s="1" t="s">
        <v>3179</v>
      </c>
      <c r="T21" s="1" t="s">
        <v>3180</v>
      </c>
      <c r="U21" s="1" t="s">
        <v>3139</v>
      </c>
      <c r="V21" s="1" t="s">
        <v>3181</v>
      </c>
    </row>
    <row r="22" s="1" customFormat="1" spans="1:22">
      <c r="A22" s="3">
        <v>999225425333727</v>
      </c>
      <c r="B22" s="1" t="s">
        <v>3329</v>
      </c>
      <c r="C22" s="1" t="s">
        <v>3330</v>
      </c>
      <c r="D22" s="1" t="s">
        <v>3331</v>
      </c>
      <c r="E22" s="1" t="s">
        <v>3332</v>
      </c>
      <c r="F22" s="1" t="s">
        <v>3214</v>
      </c>
      <c r="G22" s="1" t="s">
        <v>3170</v>
      </c>
      <c r="H22" s="1" t="s">
        <v>3171</v>
      </c>
      <c r="I22" s="1" t="s">
        <v>3333</v>
      </c>
      <c r="J22" s="1" t="s">
        <v>30</v>
      </c>
      <c r="K22" s="1" t="s">
        <v>3334</v>
      </c>
      <c r="L22" s="1" t="s">
        <v>3334</v>
      </c>
      <c r="M22" s="1" t="s">
        <v>3174</v>
      </c>
      <c r="N22" s="1" t="s">
        <v>3174</v>
      </c>
      <c r="O22" s="1" t="s">
        <v>3175</v>
      </c>
      <c r="P22" s="1" t="s">
        <v>3176</v>
      </c>
      <c r="Q22" s="1" t="s">
        <v>3177</v>
      </c>
      <c r="R22" s="1" t="s">
        <v>3335</v>
      </c>
      <c r="S22" s="1" t="s">
        <v>3179</v>
      </c>
      <c r="T22" s="1" t="s">
        <v>3180</v>
      </c>
      <c r="U22" s="1" t="s">
        <v>3139</v>
      </c>
      <c r="V22" s="1" t="s">
        <v>3299</v>
      </c>
    </row>
    <row r="23" s="1" customFormat="1" spans="1:22">
      <c r="A23" s="3">
        <v>999225457629503</v>
      </c>
      <c r="B23" s="1" t="s">
        <v>3336</v>
      </c>
      <c r="C23" s="1" t="s">
        <v>3337</v>
      </c>
      <c r="D23" s="1" t="s">
        <v>3338</v>
      </c>
      <c r="E23" s="1" t="s">
        <v>3339</v>
      </c>
      <c r="F23" s="1" t="s">
        <v>3205</v>
      </c>
      <c r="G23" s="1" t="s">
        <v>3170</v>
      </c>
      <c r="H23" s="1" t="s">
        <v>3171</v>
      </c>
      <c r="I23" s="1" t="s">
        <v>3340</v>
      </c>
      <c r="J23" s="1" t="s">
        <v>30</v>
      </c>
      <c r="K23" s="1" t="s">
        <v>3341</v>
      </c>
      <c r="L23" s="1" t="s">
        <v>3341</v>
      </c>
      <c r="M23" s="1" t="s">
        <v>3174</v>
      </c>
      <c r="N23" s="1" t="s">
        <v>3174</v>
      </c>
      <c r="O23" s="1" t="s">
        <v>3175</v>
      </c>
      <c r="P23" s="1" t="s">
        <v>3176</v>
      </c>
      <c r="Q23" s="1" t="s">
        <v>3177</v>
      </c>
      <c r="R23" s="1" t="s">
        <v>3342</v>
      </c>
      <c r="S23" s="1" t="s">
        <v>3179</v>
      </c>
      <c r="T23" s="1" t="s">
        <v>3180</v>
      </c>
      <c r="U23" s="1" t="s">
        <v>3139</v>
      </c>
      <c r="V23" s="1" t="s">
        <v>3343</v>
      </c>
    </row>
    <row r="24" s="1" customFormat="1" spans="1:22">
      <c r="A24" s="3">
        <v>999225465463272</v>
      </c>
      <c r="B24" s="1" t="s">
        <v>3336</v>
      </c>
      <c r="C24" s="1" t="s">
        <v>3344</v>
      </c>
      <c r="D24" s="1" t="s">
        <v>3345</v>
      </c>
      <c r="E24" s="1" t="s">
        <v>3346</v>
      </c>
      <c r="F24" s="1" t="s">
        <v>3347</v>
      </c>
      <c r="G24" s="1" t="s">
        <v>3187</v>
      </c>
      <c r="H24" s="1" t="s">
        <v>3171</v>
      </c>
      <c r="I24" s="1" t="s">
        <v>3348</v>
      </c>
      <c r="J24" s="1" t="s">
        <v>30</v>
      </c>
      <c r="K24" s="1" t="s">
        <v>3349</v>
      </c>
      <c r="L24" s="1" t="s">
        <v>3349</v>
      </c>
      <c r="M24" s="1" t="s">
        <v>3174</v>
      </c>
      <c r="N24" s="1" t="s">
        <v>3174</v>
      </c>
      <c r="O24" s="1" t="s">
        <v>3175</v>
      </c>
      <c r="P24" s="1" t="s">
        <v>3176</v>
      </c>
      <c r="Q24" s="1" t="s">
        <v>3177</v>
      </c>
      <c r="R24" s="1" t="s">
        <v>3350</v>
      </c>
      <c r="S24" s="1" t="s">
        <v>3179</v>
      </c>
      <c r="T24" s="1" t="s">
        <v>3180</v>
      </c>
      <c r="U24" s="1" t="s">
        <v>3139</v>
      </c>
      <c r="V24" s="1" t="s">
        <v>3226</v>
      </c>
    </row>
    <row r="25" s="1" customFormat="1" spans="1:22">
      <c r="A25" s="3">
        <v>999225496570273</v>
      </c>
      <c r="B25" s="1" t="s">
        <v>3351</v>
      </c>
      <c r="C25" s="1" t="s">
        <v>3352</v>
      </c>
      <c r="D25" s="1" t="s">
        <v>3353</v>
      </c>
      <c r="E25" s="1" t="s">
        <v>3354</v>
      </c>
      <c r="F25" s="1" t="s">
        <v>3355</v>
      </c>
      <c r="G25" s="1" t="s">
        <v>3170</v>
      </c>
      <c r="H25" s="1" t="s">
        <v>3171</v>
      </c>
      <c r="I25" s="1" t="s">
        <v>3356</v>
      </c>
      <c r="J25" s="1" t="s">
        <v>30</v>
      </c>
      <c r="K25" s="1" t="s">
        <v>3357</v>
      </c>
      <c r="L25" s="1" t="s">
        <v>3357</v>
      </c>
      <c r="M25" s="1" t="s">
        <v>3174</v>
      </c>
      <c r="N25" s="1" t="s">
        <v>3174</v>
      </c>
      <c r="O25" s="1" t="s">
        <v>3175</v>
      </c>
      <c r="P25" s="1" t="s">
        <v>3176</v>
      </c>
      <c r="Q25" s="1" t="s">
        <v>3177</v>
      </c>
      <c r="R25" s="1" t="s">
        <v>3358</v>
      </c>
      <c r="S25" s="1" t="s">
        <v>3179</v>
      </c>
      <c r="T25" s="1" t="s">
        <v>3180</v>
      </c>
      <c r="U25" s="1" t="s">
        <v>3139</v>
      </c>
      <c r="V25" s="1" t="s">
        <v>3359</v>
      </c>
    </row>
    <row r="26" s="1" customFormat="1" spans="1:22">
      <c r="A26" s="3">
        <v>999225553258789</v>
      </c>
      <c r="B26" s="1" t="s">
        <v>3360</v>
      </c>
      <c r="C26" s="1" t="s">
        <v>3361</v>
      </c>
      <c r="D26" s="1" t="s">
        <v>3362</v>
      </c>
      <c r="E26" s="1" t="s">
        <v>3363</v>
      </c>
      <c r="F26" s="1" t="s">
        <v>3205</v>
      </c>
      <c r="G26" s="1" t="s">
        <v>3186</v>
      </c>
      <c r="H26" s="1" t="s">
        <v>3171</v>
      </c>
      <c r="I26" s="1" t="s">
        <v>3364</v>
      </c>
      <c r="J26" s="1" t="s">
        <v>30</v>
      </c>
      <c r="K26" s="1" t="s">
        <v>3365</v>
      </c>
      <c r="L26" s="1" t="s">
        <v>3365</v>
      </c>
      <c r="M26" s="1" t="s">
        <v>3174</v>
      </c>
      <c r="N26" s="1" t="s">
        <v>3174</v>
      </c>
      <c r="O26" s="1" t="s">
        <v>3175</v>
      </c>
      <c r="P26" s="1" t="s">
        <v>3176</v>
      </c>
      <c r="Q26" s="1" t="s">
        <v>3177</v>
      </c>
      <c r="R26" s="1" t="s">
        <v>3366</v>
      </c>
      <c r="S26" s="1" t="s">
        <v>3179</v>
      </c>
      <c r="T26" s="1" t="s">
        <v>3180</v>
      </c>
      <c r="U26" s="1" t="s">
        <v>3139</v>
      </c>
      <c r="V26" s="1" t="s">
        <v>3226</v>
      </c>
    </row>
    <row r="27" s="1" customFormat="1" spans="1:22">
      <c r="A27" s="3">
        <v>999225582486170</v>
      </c>
      <c r="B27" s="1" t="s">
        <v>3367</v>
      </c>
      <c r="C27" s="1" t="s">
        <v>3368</v>
      </c>
      <c r="D27" s="1" t="s">
        <v>3272</v>
      </c>
      <c r="E27" s="1" t="s">
        <v>3369</v>
      </c>
      <c r="F27" s="1" t="s">
        <v>3186</v>
      </c>
      <c r="G27" s="1" t="s">
        <v>3187</v>
      </c>
      <c r="H27" s="1" t="s">
        <v>3171</v>
      </c>
      <c r="I27" s="1" t="s">
        <v>3370</v>
      </c>
      <c r="J27" s="1" t="s">
        <v>30</v>
      </c>
      <c r="K27" s="1" t="s">
        <v>3371</v>
      </c>
      <c r="L27" s="1" t="s">
        <v>3371</v>
      </c>
      <c r="M27" s="1" t="s">
        <v>3174</v>
      </c>
      <c r="N27" s="1" t="s">
        <v>3174</v>
      </c>
      <c r="O27" s="1" t="s">
        <v>3175</v>
      </c>
      <c r="P27" s="1" t="s">
        <v>3176</v>
      </c>
      <c r="Q27" s="1" t="s">
        <v>3177</v>
      </c>
      <c r="R27" s="1" t="s">
        <v>3372</v>
      </c>
      <c r="S27" s="1" t="s">
        <v>3179</v>
      </c>
      <c r="T27" s="1" t="s">
        <v>3180</v>
      </c>
      <c r="U27" s="1" t="s">
        <v>3191</v>
      </c>
      <c r="V27" s="1" t="s">
        <v>3226</v>
      </c>
    </row>
    <row r="28" s="1" customFormat="1" spans="1:22">
      <c r="A28" s="3">
        <v>999225614102879</v>
      </c>
      <c r="B28" s="1" t="s">
        <v>3373</v>
      </c>
      <c r="C28" s="1" t="s">
        <v>3374</v>
      </c>
      <c r="D28" s="1" t="s">
        <v>3375</v>
      </c>
      <c r="E28" s="1" t="s">
        <v>3376</v>
      </c>
      <c r="F28" s="1" t="s">
        <v>3205</v>
      </c>
      <c r="G28" s="1" t="s">
        <v>3186</v>
      </c>
      <c r="H28" s="1" t="s">
        <v>3171</v>
      </c>
      <c r="I28" s="1" t="s">
        <v>3377</v>
      </c>
      <c r="J28" s="1" t="s">
        <v>30</v>
      </c>
      <c r="K28" s="1" t="s">
        <v>3378</v>
      </c>
      <c r="L28" s="1" t="s">
        <v>3378</v>
      </c>
      <c r="M28" s="1" t="s">
        <v>3174</v>
      </c>
      <c r="N28" s="1" t="s">
        <v>3174</v>
      </c>
      <c r="O28" s="1" t="s">
        <v>3175</v>
      </c>
      <c r="P28" s="1" t="s">
        <v>3176</v>
      </c>
      <c r="Q28" s="1" t="s">
        <v>3177</v>
      </c>
      <c r="R28" s="1" t="s">
        <v>3379</v>
      </c>
      <c r="S28" s="1" t="s">
        <v>3179</v>
      </c>
      <c r="T28" s="1" t="s">
        <v>3180</v>
      </c>
      <c r="U28" s="1" t="s">
        <v>3139</v>
      </c>
      <c r="V28" s="1" t="s">
        <v>3380</v>
      </c>
    </row>
    <row r="29" s="1" customFormat="1" spans="1:22">
      <c r="A29" s="3">
        <v>999225641169833</v>
      </c>
      <c r="B29" s="1" t="s">
        <v>3381</v>
      </c>
      <c r="C29" s="1" t="s">
        <v>3382</v>
      </c>
      <c r="D29" s="1" t="s">
        <v>3383</v>
      </c>
      <c r="E29" s="1" t="s">
        <v>3384</v>
      </c>
      <c r="F29" s="1" t="s">
        <v>3355</v>
      </c>
      <c r="G29" s="1" t="s">
        <v>3170</v>
      </c>
      <c r="H29" s="1" t="s">
        <v>3171</v>
      </c>
      <c r="I29" s="1" t="s">
        <v>3385</v>
      </c>
      <c r="J29" s="1" t="s">
        <v>30</v>
      </c>
      <c r="K29" s="1" t="s">
        <v>3386</v>
      </c>
      <c r="L29" s="1" t="s">
        <v>3386</v>
      </c>
      <c r="M29" s="1" t="s">
        <v>3174</v>
      </c>
      <c r="N29" s="1" t="s">
        <v>3174</v>
      </c>
      <c r="O29" s="1" t="s">
        <v>3175</v>
      </c>
      <c r="P29" s="1" t="s">
        <v>3176</v>
      </c>
      <c r="Q29" s="1" t="s">
        <v>3177</v>
      </c>
      <c r="R29" s="1" t="s">
        <v>3387</v>
      </c>
      <c r="S29" s="1" t="s">
        <v>3179</v>
      </c>
      <c r="T29" s="1" t="s">
        <v>3180</v>
      </c>
      <c r="U29" s="1" t="s">
        <v>3139</v>
      </c>
      <c r="V29" s="1" t="s">
        <v>3322</v>
      </c>
    </row>
    <row r="30" s="1" customFormat="1" spans="1:22">
      <c r="A30" s="3">
        <v>999225646170280</v>
      </c>
      <c r="B30" s="1" t="s">
        <v>3381</v>
      </c>
      <c r="C30" s="1" t="s">
        <v>3388</v>
      </c>
      <c r="D30" s="1" t="s">
        <v>3389</v>
      </c>
      <c r="E30" s="1" t="s">
        <v>3390</v>
      </c>
      <c r="F30" s="1" t="s">
        <v>3391</v>
      </c>
      <c r="G30" s="1" t="s">
        <v>3170</v>
      </c>
      <c r="H30" s="1" t="s">
        <v>3171</v>
      </c>
      <c r="I30" s="1" t="s">
        <v>3392</v>
      </c>
      <c r="J30" s="1" t="s">
        <v>30</v>
      </c>
      <c r="K30" s="1" t="s">
        <v>3393</v>
      </c>
      <c r="L30" s="1" t="s">
        <v>3393</v>
      </c>
      <c r="M30" s="1" t="s">
        <v>3174</v>
      </c>
      <c r="N30" s="1" t="s">
        <v>3174</v>
      </c>
      <c r="O30" s="1" t="s">
        <v>3175</v>
      </c>
      <c r="P30" s="1" t="s">
        <v>3176</v>
      </c>
      <c r="Q30" s="1" t="s">
        <v>3177</v>
      </c>
      <c r="R30" s="1" t="s">
        <v>3394</v>
      </c>
      <c r="S30" s="1" t="s">
        <v>3179</v>
      </c>
      <c r="T30" s="1" t="s">
        <v>3180</v>
      </c>
      <c r="U30" s="1" t="s">
        <v>3139</v>
      </c>
      <c r="V30" s="1" t="s">
        <v>3343</v>
      </c>
    </row>
    <row r="31" s="1" customFormat="1" spans="1:22">
      <c r="A31" s="3">
        <v>999225652593995</v>
      </c>
      <c r="B31" s="1" t="s">
        <v>3381</v>
      </c>
      <c r="C31" s="1" t="s">
        <v>3395</v>
      </c>
      <c r="D31" s="1" t="s">
        <v>3396</v>
      </c>
      <c r="E31" s="1" t="s">
        <v>3397</v>
      </c>
      <c r="F31" s="1" t="s">
        <v>3355</v>
      </c>
      <c r="G31" s="1" t="s">
        <v>3186</v>
      </c>
      <c r="H31" s="1" t="s">
        <v>3171</v>
      </c>
      <c r="I31" s="1" t="s">
        <v>3398</v>
      </c>
      <c r="J31" s="1" t="s">
        <v>30</v>
      </c>
      <c r="K31" s="1" t="s">
        <v>3399</v>
      </c>
      <c r="L31" s="1" t="s">
        <v>3399</v>
      </c>
      <c r="M31" s="1" t="s">
        <v>3174</v>
      </c>
      <c r="N31" s="1" t="s">
        <v>3174</v>
      </c>
      <c r="O31" s="1" t="s">
        <v>3175</v>
      </c>
      <c r="P31" s="1" t="s">
        <v>3176</v>
      </c>
      <c r="Q31" s="1" t="s">
        <v>3177</v>
      </c>
      <c r="R31" s="1" t="s">
        <v>3400</v>
      </c>
      <c r="S31" s="1" t="s">
        <v>3179</v>
      </c>
      <c r="T31" s="1" t="s">
        <v>3180</v>
      </c>
      <c r="U31" s="1" t="s">
        <v>3139</v>
      </c>
      <c r="V31" s="1" t="s">
        <v>3292</v>
      </c>
    </row>
    <row r="32" s="1" customFormat="1" spans="1:22">
      <c r="A32" s="3">
        <v>999225655286610</v>
      </c>
      <c r="B32" s="1" t="s">
        <v>3381</v>
      </c>
      <c r="C32" s="1" t="s">
        <v>3401</v>
      </c>
      <c r="D32" s="1" t="s">
        <v>3402</v>
      </c>
      <c r="E32" s="1" t="s">
        <v>3403</v>
      </c>
      <c r="F32" s="1" t="s">
        <v>3170</v>
      </c>
      <c r="G32" s="1" t="s">
        <v>3186</v>
      </c>
      <c r="H32" s="1" t="s">
        <v>3171</v>
      </c>
      <c r="I32" s="1" t="s">
        <v>3404</v>
      </c>
      <c r="J32" s="1" t="s">
        <v>30</v>
      </c>
      <c r="K32" s="1" t="s">
        <v>3405</v>
      </c>
      <c r="L32" s="1" t="s">
        <v>3405</v>
      </c>
      <c r="M32" s="1" t="s">
        <v>3174</v>
      </c>
      <c r="N32" s="1" t="s">
        <v>3174</v>
      </c>
      <c r="O32" s="1" t="s">
        <v>3175</v>
      </c>
      <c r="P32" s="1" t="s">
        <v>3176</v>
      </c>
      <c r="Q32" s="1" t="s">
        <v>3177</v>
      </c>
      <c r="R32" s="1" t="s">
        <v>3406</v>
      </c>
      <c r="S32" s="1" t="s">
        <v>3179</v>
      </c>
      <c r="T32" s="1" t="s">
        <v>3180</v>
      </c>
      <c r="U32" s="1" t="s">
        <v>3139</v>
      </c>
      <c r="V32" s="1" t="s">
        <v>3407</v>
      </c>
    </row>
    <row r="33" s="1" customFormat="1" spans="1:22">
      <c r="A33" s="3">
        <v>999225655878060</v>
      </c>
      <c r="B33" s="1" t="s">
        <v>3381</v>
      </c>
      <c r="C33" s="1" t="s">
        <v>3408</v>
      </c>
      <c r="D33" s="1" t="s">
        <v>3409</v>
      </c>
      <c r="E33" s="1" t="s">
        <v>3410</v>
      </c>
      <c r="F33" s="1" t="s">
        <v>3214</v>
      </c>
      <c r="G33" s="1" t="s">
        <v>3170</v>
      </c>
      <c r="H33" s="1" t="s">
        <v>3171</v>
      </c>
      <c r="I33" s="1" t="s">
        <v>3411</v>
      </c>
      <c r="J33" s="1" t="s">
        <v>30</v>
      </c>
      <c r="K33" s="1" t="s">
        <v>3412</v>
      </c>
      <c r="L33" s="1" t="s">
        <v>3412</v>
      </c>
      <c r="M33" s="1" t="s">
        <v>3174</v>
      </c>
      <c r="N33" s="1" t="s">
        <v>3174</v>
      </c>
      <c r="O33" s="1" t="s">
        <v>3175</v>
      </c>
      <c r="P33" s="1" t="s">
        <v>3176</v>
      </c>
      <c r="Q33" s="1" t="s">
        <v>3177</v>
      </c>
      <c r="R33" s="1" t="s">
        <v>3413</v>
      </c>
      <c r="S33" s="1" t="s">
        <v>3179</v>
      </c>
      <c r="T33" s="1" t="s">
        <v>3180</v>
      </c>
      <c r="U33" s="1" t="s">
        <v>3139</v>
      </c>
      <c r="V33" s="1" t="s">
        <v>3414</v>
      </c>
    </row>
    <row r="34" s="1" customFormat="1" spans="1:22">
      <c r="A34" s="3">
        <v>999225659730656</v>
      </c>
      <c r="B34" s="1" t="s">
        <v>3415</v>
      </c>
      <c r="C34" s="1" t="s">
        <v>3416</v>
      </c>
      <c r="D34" s="1" t="s">
        <v>3417</v>
      </c>
      <c r="E34" s="1" t="s">
        <v>3418</v>
      </c>
      <c r="F34" s="1" t="s">
        <v>3170</v>
      </c>
      <c r="G34" s="1" t="s">
        <v>3187</v>
      </c>
      <c r="H34" s="1" t="s">
        <v>3171</v>
      </c>
      <c r="I34" s="1" t="s">
        <v>3419</v>
      </c>
      <c r="J34" s="1" t="s">
        <v>30</v>
      </c>
      <c r="K34" s="1" t="s">
        <v>3420</v>
      </c>
      <c r="L34" s="1" t="s">
        <v>3420</v>
      </c>
      <c r="M34" s="1" t="s">
        <v>3174</v>
      </c>
      <c r="N34" s="1" t="s">
        <v>3174</v>
      </c>
      <c r="O34" s="1" t="s">
        <v>3175</v>
      </c>
      <c r="P34" s="1" t="s">
        <v>3176</v>
      </c>
      <c r="Q34" s="1" t="s">
        <v>3177</v>
      </c>
      <c r="R34" s="1" t="s">
        <v>3421</v>
      </c>
      <c r="S34" s="1" t="s">
        <v>3179</v>
      </c>
      <c r="T34" s="1" t="s">
        <v>3180</v>
      </c>
      <c r="U34" s="1" t="s">
        <v>3139</v>
      </c>
      <c r="V34" s="1" t="s">
        <v>3359</v>
      </c>
    </row>
    <row r="35" s="1" customFormat="1" spans="1:22">
      <c r="A35" s="3">
        <v>999225683742750</v>
      </c>
      <c r="B35" s="1" t="s">
        <v>3422</v>
      </c>
      <c r="C35" s="1" t="s">
        <v>3423</v>
      </c>
      <c r="D35" s="1" t="s">
        <v>3424</v>
      </c>
      <c r="E35" s="1" t="s">
        <v>3425</v>
      </c>
      <c r="F35" s="1" t="s">
        <v>3170</v>
      </c>
      <c r="G35" s="1" t="s">
        <v>3186</v>
      </c>
      <c r="H35" s="1" t="s">
        <v>3171</v>
      </c>
      <c r="I35" s="1" t="s">
        <v>3426</v>
      </c>
      <c r="J35" s="1" t="s">
        <v>30</v>
      </c>
      <c r="K35" s="1" t="s">
        <v>3427</v>
      </c>
      <c r="L35" s="1" t="s">
        <v>3427</v>
      </c>
      <c r="M35" s="1" t="s">
        <v>3174</v>
      </c>
      <c r="N35" s="1" t="s">
        <v>3174</v>
      </c>
      <c r="O35" s="1" t="s">
        <v>3175</v>
      </c>
      <c r="P35" s="1" t="s">
        <v>3176</v>
      </c>
      <c r="Q35" s="1" t="s">
        <v>3177</v>
      </c>
      <c r="R35" s="1" t="s">
        <v>3428</v>
      </c>
      <c r="S35" s="1" t="s">
        <v>3179</v>
      </c>
      <c r="T35" s="1" t="s">
        <v>3180</v>
      </c>
      <c r="U35" s="1" t="s">
        <v>3139</v>
      </c>
      <c r="V35" s="1" t="s">
        <v>3429</v>
      </c>
    </row>
    <row r="36" s="1" customFormat="1" spans="1:22">
      <c r="A36" s="3">
        <v>999225691492235</v>
      </c>
      <c r="B36" s="1" t="s">
        <v>3422</v>
      </c>
      <c r="C36" s="1" t="s">
        <v>3430</v>
      </c>
      <c r="D36" s="1" t="s">
        <v>3431</v>
      </c>
      <c r="E36" s="1" t="s">
        <v>3432</v>
      </c>
      <c r="F36" s="1" t="s">
        <v>3186</v>
      </c>
      <c r="G36" s="1" t="s">
        <v>3187</v>
      </c>
      <c r="H36" s="1" t="s">
        <v>3171</v>
      </c>
      <c r="I36" s="1" t="s">
        <v>3433</v>
      </c>
      <c r="J36" s="1" t="s">
        <v>30</v>
      </c>
      <c r="K36" s="1" t="s">
        <v>3434</v>
      </c>
      <c r="L36" s="1" t="s">
        <v>3434</v>
      </c>
      <c r="M36" s="1" t="s">
        <v>3174</v>
      </c>
      <c r="N36" s="1" t="s">
        <v>3174</v>
      </c>
      <c r="O36" s="1" t="s">
        <v>3175</v>
      </c>
      <c r="P36" s="1" t="s">
        <v>3176</v>
      </c>
      <c r="Q36" s="1" t="s">
        <v>3177</v>
      </c>
      <c r="R36" s="1" t="s">
        <v>3435</v>
      </c>
      <c r="S36" s="1" t="s">
        <v>3179</v>
      </c>
      <c r="T36" s="1" t="s">
        <v>3180</v>
      </c>
      <c r="U36" s="1" t="s">
        <v>3139</v>
      </c>
      <c r="V36" s="1" t="s">
        <v>3181</v>
      </c>
    </row>
    <row r="37" s="1" customFormat="1" spans="1:22">
      <c r="A37" s="3">
        <v>999225692782442</v>
      </c>
      <c r="B37" s="1" t="s">
        <v>3422</v>
      </c>
      <c r="C37" s="1" t="s">
        <v>3436</v>
      </c>
      <c r="D37" s="1" t="s">
        <v>3311</v>
      </c>
      <c r="E37" s="1" t="s">
        <v>3437</v>
      </c>
      <c r="F37" s="1" t="s">
        <v>3169</v>
      </c>
      <c r="G37" s="1" t="s">
        <v>3186</v>
      </c>
      <c r="H37" s="1" t="s">
        <v>3171</v>
      </c>
      <c r="I37" s="1" t="s">
        <v>3438</v>
      </c>
      <c r="J37" s="1" t="s">
        <v>30</v>
      </c>
      <c r="K37" s="1" t="s">
        <v>3439</v>
      </c>
      <c r="L37" s="1" t="s">
        <v>3439</v>
      </c>
      <c r="M37" s="1" t="s">
        <v>3174</v>
      </c>
      <c r="N37" s="1" t="s">
        <v>3174</v>
      </c>
      <c r="O37" s="1" t="s">
        <v>3175</v>
      </c>
      <c r="P37" s="1" t="s">
        <v>3176</v>
      </c>
      <c r="Q37" s="1" t="s">
        <v>3177</v>
      </c>
      <c r="R37" s="1" t="s">
        <v>3440</v>
      </c>
      <c r="S37" s="1" t="s">
        <v>3179</v>
      </c>
      <c r="T37" s="1" t="s">
        <v>3180</v>
      </c>
      <c r="U37" s="1" t="s">
        <v>3139</v>
      </c>
      <c r="V37" s="1" t="s">
        <v>3209</v>
      </c>
    </row>
    <row r="38" s="1" customFormat="1" spans="1:22">
      <c r="A38" s="3">
        <v>999225693716474</v>
      </c>
      <c r="B38" s="1" t="s">
        <v>3422</v>
      </c>
      <c r="C38" s="1" t="s">
        <v>3441</v>
      </c>
      <c r="D38" s="1" t="s">
        <v>3442</v>
      </c>
      <c r="E38" s="1" t="s">
        <v>3443</v>
      </c>
      <c r="F38" s="1" t="s">
        <v>3186</v>
      </c>
      <c r="G38" s="1" t="s">
        <v>3187</v>
      </c>
      <c r="H38" s="1" t="s">
        <v>3171</v>
      </c>
      <c r="I38" s="1" t="s">
        <v>3444</v>
      </c>
      <c r="J38" s="1" t="s">
        <v>30</v>
      </c>
      <c r="K38" s="1" t="s">
        <v>3445</v>
      </c>
      <c r="L38" s="1" t="s">
        <v>3445</v>
      </c>
      <c r="M38" s="1" t="s">
        <v>3174</v>
      </c>
      <c r="N38" s="1" t="s">
        <v>3174</v>
      </c>
      <c r="O38" s="1" t="s">
        <v>3175</v>
      </c>
      <c r="P38" s="1" t="s">
        <v>3176</v>
      </c>
      <c r="Q38" s="1" t="s">
        <v>3177</v>
      </c>
      <c r="R38" s="1" t="s">
        <v>3446</v>
      </c>
      <c r="S38" s="1" t="s">
        <v>3179</v>
      </c>
      <c r="T38" s="1" t="s">
        <v>3180</v>
      </c>
      <c r="U38" s="1" t="s">
        <v>3139</v>
      </c>
      <c r="V38" s="1" t="s">
        <v>3292</v>
      </c>
    </row>
    <row r="39" s="1" customFormat="1" spans="1:22">
      <c r="A39" s="3">
        <v>999225702391650</v>
      </c>
      <c r="B39" s="1" t="s">
        <v>3447</v>
      </c>
      <c r="C39" s="1" t="s">
        <v>3448</v>
      </c>
      <c r="D39" s="1" t="s">
        <v>3402</v>
      </c>
      <c r="E39" s="1" t="s">
        <v>3449</v>
      </c>
      <c r="F39" s="1" t="s">
        <v>3169</v>
      </c>
      <c r="G39" s="1" t="s">
        <v>3170</v>
      </c>
      <c r="H39" s="1" t="s">
        <v>3171</v>
      </c>
      <c r="I39" s="1" t="s">
        <v>3450</v>
      </c>
      <c r="J39" s="1" t="s">
        <v>30</v>
      </c>
      <c r="K39" s="1" t="s">
        <v>3451</v>
      </c>
      <c r="L39" s="1" t="s">
        <v>3451</v>
      </c>
      <c r="M39" s="1" t="s">
        <v>3174</v>
      </c>
      <c r="N39" s="1" t="s">
        <v>3174</v>
      </c>
      <c r="O39" s="1" t="s">
        <v>3175</v>
      </c>
      <c r="P39" s="1" t="s">
        <v>3176</v>
      </c>
      <c r="Q39" s="1" t="s">
        <v>3177</v>
      </c>
      <c r="R39" s="1" t="s">
        <v>3452</v>
      </c>
      <c r="S39" s="1" t="s">
        <v>3179</v>
      </c>
      <c r="T39" s="1" t="s">
        <v>3180</v>
      </c>
      <c r="U39" s="1" t="s">
        <v>3139</v>
      </c>
      <c r="V39" s="1" t="s">
        <v>3407</v>
      </c>
    </row>
    <row r="40" s="1" customFormat="1" spans="1:22">
      <c r="A40" s="3">
        <v>25731971462</v>
      </c>
      <c r="B40" s="1" t="s">
        <v>3453</v>
      </c>
      <c r="C40" s="1" t="s">
        <v>3454</v>
      </c>
      <c r="D40" s="1" t="s">
        <v>3455</v>
      </c>
      <c r="E40" s="1" t="s">
        <v>3456</v>
      </c>
      <c r="F40" s="1" t="s">
        <v>3170</v>
      </c>
      <c r="G40" s="1" t="s">
        <v>3186</v>
      </c>
      <c r="H40" s="1" t="s">
        <v>3171</v>
      </c>
      <c r="I40" s="1" t="s">
        <v>3457</v>
      </c>
      <c r="J40" s="1" t="s">
        <v>30</v>
      </c>
      <c r="K40" s="1" t="s">
        <v>3458</v>
      </c>
      <c r="L40" s="1" t="s">
        <v>3458</v>
      </c>
      <c r="M40" s="1" t="s">
        <v>3174</v>
      </c>
      <c r="N40" s="1" t="s">
        <v>3174</v>
      </c>
      <c r="O40" s="1" t="s">
        <v>3175</v>
      </c>
      <c r="P40" s="1" t="s">
        <v>3176</v>
      </c>
      <c r="Q40" s="1" t="s">
        <v>3177</v>
      </c>
      <c r="R40" s="1" t="s">
        <v>3459</v>
      </c>
      <c r="S40" s="1" t="s">
        <v>3179</v>
      </c>
      <c r="T40" s="1" t="s">
        <v>3180</v>
      </c>
      <c r="U40" s="1" t="s">
        <v>3191</v>
      </c>
      <c r="V40" s="1" t="s">
        <v>3226</v>
      </c>
    </row>
    <row r="41" s="1" customFormat="1" spans="1:22">
      <c r="A41" s="3">
        <v>999225739514389</v>
      </c>
      <c r="B41" s="1" t="s">
        <v>3453</v>
      </c>
      <c r="C41" s="1" t="s">
        <v>3460</v>
      </c>
      <c r="D41" s="1" t="s">
        <v>3461</v>
      </c>
      <c r="E41" s="1" t="s">
        <v>3462</v>
      </c>
      <c r="F41" s="1" t="s">
        <v>3391</v>
      </c>
      <c r="G41" s="1" t="s">
        <v>3170</v>
      </c>
      <c r="H41" s="1" t="s">
        <v>3171</v>
      </c>
      <c r="I41" s="1" t="s">
        <v>3463</v>
      </c>
      <c r="J41" s="1" t="s">
        <v>30</v>
      </c>
      <c r="K41" s="1" t="s">
        <v>3464</v>
      </c>
      <c r="L41" s="1" t="s">
        <v>3464</v>
      </c>
      <c r="M41" s="1" t="s">
        <v>3174</v>
      </c>
      <c r="N41" s="1" t="s">
        <v>3174</v>
      </c>
      <c r="O41" s="1" t="s">
        <v>3175</v>
      </c>
      <c r="P41" s="1" t="s">
        <v>3176</v>
      </c>
      <c r="Q41" s="1" t="s">
        <v>3177</v>
      </c>
      <c r="R41" s="1" t="s">
        <v>3465</v>
      </c>
      <c r="S41" s="1" t="s">
        <v>3179</v>
      </c>
      <c r="T41" s="1" t="s">
        <v>3180</v>
      </c>
      <c r="U41" s="1" t="s">
        <v>3139</v>
      </c>
      <c r="V41" s="1" t="s">
        <v>3226</v>
      </c>
    </row>
    <row r="42" s="1" customFormat="1" spans="1:22">
      <c r="A42" s="3">
        <v>999225749709004</v>
      </c>
      <c r="B42" s="1" t="s">
        <v>3466</v>
      </c>
      <c r="C42" s="1" t="s">
        <v>3467</v>
      </c>
      <c r="D42" s="1" t="s">
        <v>3402</v>
      </c>
      <c r="E42" s="1" t="s">
        <v>3468</v>
      </c>
      <c r="F42" s="1" t="s">
        <v>3214</v>
      </c>
      <c r="G42" s="1" t="s">
        <v>3186</v>
      </c>
      <c r="H42" s="1" t="s">
        <v>3171</v>
      </c>
      <c r="I42" s="1" t="s">
        <v>3469</v>
      </c>
      <c r="J42" s="1" t="s">
        <v>30</v>
      </c>
      <c r="K42" s="1" t="s">
        <v>3470</v>
      </c>
      <c r="L42" s="1" t="s">
        <v>3470</v>
      </c>
      <c r="M42" s="1" t="s">
        <v>3174</v>
      </c>
      <c r="N42" s="1" t="s">
        <v>3174</v>
      </c>
      <c r="O42" s="1" t="s">
        <v>3175</v>
      </c>
      <c r="P42" s="1" t="s">
        <v>3176</v>
      </c>
      <c r="Q42" s="1" t="s">
        <v>3177</v>
      </c>
      <c r="R42" s="1" t="s">
        <v>3471</v>
      </c>
      <c r="S42" s="1" t="s">
        <v>3179</v>
      </c>
      <c r="T42" s="1" t="s">
        <v>3180</v>
      </c>
      <c r="U42" s="1" t="s">
        <v>3139</v>
      </c>
      <c r="V42" s="1" t="s">
        <v>3407</v>
      </c>
    </row>
    <row r="43" s="1" customFormat="1" spans="1:22">
      <c r="A43" s="3">
        <v>999225763335286</v>
      </c>
      <c r="B43" s="1" t="s">
        <v>3466</v>
      </c>
      <c r="C43" s="1" t="s">
        <v>3472</v>
      </c>
      <c r="D43" s="1" t="s">
        <v>3473</v>
      </c>
      <c r="E43" s="1" t="s">
        <v>3474</v>
      </c>
      <c r="F43" s="1" t="s">
        <v>3214</v>
      </c>
      <c r="G43" s="1" t="s">
        <v>3170</v>
      </c>
      <c r="H43" s="1" t="s">
        <v>3171</v>
      </c>
      <c r="I43" s="1" t="s">
        <v>3475</v>
      </c>
      <c r="J43" s="1" t="s">
        <v>30</v>
      </c>
      <c r="K43" s="1" t="s">
        <v>3476</v>
      </c>
      <c r="L43" s="1" t="s">
        <v>3476</v>
      </c>
      <c r="M43" s="1" t="s">
        <v>3174</v>
      </c>
      <c r="N43" s="1" t="s">
        <v>3174</v>
      </c>
      <c r="O43" s="1" t="s">
        <v>3175</v>
      </c>
      <c r="P43" s="1" t="s">
        <v>3176</v>
      </c>
      <c r="Q43" s="1" t="s">
        <v>3177</v>
      </c>
      <c r="R43" s="1" t="s">
        <v>3477</v>
      </c>
      <c r="S43" s="1" t="s">
        <v>3179</v>
      </c>
      <c r="T43" s="1" t="s">
        <v>3180</v>
      </c>
      <c r="U43" s="1" t="s">
        <v>3139</v>
      </c>
      <c r="V43" s="1" t="s">
        <v>3192</v>
      </c>
    </row>
    <row r="44" s="1" customFormat="1" spans="1:22">
      <c r="A44" s="3">
        <v>999225764769243</v>
      </c>
      <c r="B44" s="1" t="s">
        <v>3466</v>
      </c>
      <c r="C44" s="1" t="s">
        <v>3478</v>
      </c>
      <c r="D44" s="1" t="s">
        <v>3473</v>
      </c>
      <c r="E44" s="1" t="s">
        <v>3479</v>
      </c>
      <c r="F44" s="1" t="s">
        <v>3170</v>
      </c>
      <c r="G44" s="1" t="s">
        <v>3186</v>
      </c>
      <c r="H44" s="1" t="s">
        <v>3171</v>
      </c>
      <c r="I44" s="1" t="s">
        <v>3480</v>
      </c>
      <c r="J44" s="1" t="s">
        <v>30</v>
      </c>
      <c r="K44" s="1" t="s">
        <v>3481</v>
      </c>
      <c r="L44" s="1" t="s">
        <v>3481</v>
      </c>
      <c r="M44" s="1" t="s">
        <v>3174</v>
      </c>
      <c r="N44" s="1" t="s">
        <v>3174</v>
      </c>
      <c r="O44" s="1" t="s">
        <v>3175</v>
      </c>
      <c r="P44" s="1" t="s">
        <v>3176</v>
      </c>
      <c r="Q44" s="1" t="s">
        <v>3177</v>
      </c>
      <c r="R44" s="1" t="s">
        <v>3482</v>
      </c>
      <c r="S44" s="1" t="s">
        <v>3179</v>
      </c>
      <c r="T44" s="1" t="s">
        <v>3180</v>
      </c>
      <c r="U44" s="1" t="s">
        <v>3139</v>
      </c>
      <c r="V44" s="1" t="s">
        <v>3192</v>
      </c>
    </row>
    <row r="45" s="1" customFormat="1" spans="1:22">
      <c r="A45" s="3">
        <v>999225797818448</v>
      </c>
      <c r="B45" s="1" t="s">
        <v>3483</v>
      </c>
      <c r="C45" s="1" t="s">
        <v>3484</v>
      </c>
      <c r="D45" s="1" t="s">
        <v>3485</v>
      </c>
      <c r="E45" s="1" t="s">
        <v>3486</v>
      </c>
      <c r="F45" s="1" t="s">
        <v>3170</v>
      </c>
      <c r="G45" s="1" t="s">
        <v>3186</v>
      </c>
      <c r="H45" s="1" t="s">
        <v>3171</v>
      </c>
      <c r="I45" s="1" t="s">
        <v>3487</v>
      </c>
      <c r="J45" s="1" t="s">
        <v>30</v>
      </c>
      <c r="K45" s="1" t="s">
        <v>3488</v>
      </c>
      <c r="L45" s="1" t="s">
        <v>3488</v>
      </c>
      <c r="M45" s="1" t="s">
        <v>3174</v>
      </c>
      <c r="N45" s="1" t="s">
        <v>3174</v>
      </c>
      <c r="O45" s="1" t="s">
        <v>3175</v>
      </c>
      <c r="P45" s="1" t="s">
        <v>3176</v>
      </c>
      <c r="Q45" s="1" t="s">
        <v>3177</v>
      </c>
      <c r="R45" s="1" t="s">
        <v>3489</v>
      </c>
      <c r="S45" s="1" t="s">
        <v>3179</v>
      </c>
      <c r="T45" s="1" t="s">
        <v>3180</v>
      </c>
      <c r="U45" s="1" t="s">
        <v>3139</v>
      </c>
      <c r="V45" s="1" t="s">
        <v>3490</v>
      </c>
    </row>
    <row r="46" s="1" customFormat="1" spans="1:22">
      <c r="A46" s="3">
        <v>999225810775643</v>
      </c>
      <c r="B46" s="1" t="s">
        <v>3491</v>
      </c>
      <c r="C46" s="1" t="s">
        <v>3492</v>
      </c>
      <c r="D46" s="1" t="s">
        <v>3493</v>
      </c>
      <c r="E46" s="1" t="s">
        <v>3494</v>
      </c>
      <c r="F46" s="1" t="s">
        <v>3186</v>
      </c>
      <c r="G46" s="1" t="s">
        <v>3187</v>
      </c>
      <c r="H46" s="1" t="s">
        <v>3171</v>
      </c>
      <c r="I46" s="1" t="s">
        <v>3495</v>
      </c>
      <c r="J46" s="1" t="s">
        <v>30</v>
      </c>
      <c r="K46" s="1" t="s">
        <v>3496</v>
      </c>
      <c r="L46" s="1" t="s">
        <v>3496</v>
      </c>
      <c r="M46" s="1" t="s">
        <v>3174</v>
      </c>
      <c r="N46" s="1" t="s">
        <v>3174</v>
      </c>
      <c r="O46" s="1" t="s">
        <v>3175</v>
      </c>
      <c r="P46" s="1" t="s">
        <v>3176</v>
      </c>
      <c r="Q46" s="1" t="s">
        <v>3177</v>
      </c>
      <c r="R46" s="1" t="s">
        <v>3497</v>
      </c>
      <c r="S46" s="1" t="s">
        <v>3179</v>
      </c>
      <c r="T46" s="1" t="s">
        <v>3180</v>
      </c>
      <c r="U46" s="1" t="s">
        <v>3139</v>
      </c>
      <c r="V46" s="1" t="s">
        <v>3209</v>
      </c>
    </row>
    <row r="47" s="1" customFormat="1" spans="1:22">
      <c r="A47" s="3">
        <v>25817244224</v>
      </c>
      <c r="B47" s="1" t="s">
        <v>3491</v>
      </c>
      <c r="C47" s="1" t="s">
        <v>3498</v>
      </c>
      <c r="D47" s="1" t="s">
        <v>3499</v>
      </c>
      <c r="E47" s="1" t="s">
        <v>3500</v>
      </c>
      <c r="F47" s="1" t="s">
        <v>3170</v>
      </c>
      <c r="G47" s="1" t="s">
        <v>3187</v>
      </c>
      <c r="H47" s="1" t="s">
        <v>3171</v>
      </c>
      <c r="I47" s="1" t="s">
        <v>3501</v>
      </c>
      <c r="J47" s="1" t="s">
        <v>30</v>
      </c>
      <c r="K47" s="1" t="s">
        <v>3502</v>
      </c>
      <c r="L47" s="1" t="s">
        <v>3502</v>
      </c>
      <c r="M47" s="1" t="s">
        <v>3174</v>
      </c>
      <c r="N47" s="1" t="s">
        <v>3174</v>
      </c>
      <c r="O47" s="1" t="s">
        <v>3175</v>
      </c>
      <c r="P47" s="1" t="s">
        <v>3176</v>
      </c>
      <c r="Q47" s="1" t="s">
        <v>3177</v>
      </c>
      <c r="R47" s="1" t="s">
        <v>3503</v>
      </c>
      <c r="S47" s="1" t="s">
        <v>3179</v>
      </c>
      <c r="T47" s="1" t="s">
        <v>3180</v>
      </c>
      <c r="U47" s="1" t="s">
        <v>3139</v>
      </c>
      <c r="V47" s="1" t="s">
        <v>3504</v>
      </c>
    </row>
    <row r="48" s="1" customFormat="1" spans="1:22">
      <c r="A48" s="3">
        <v>999225840838185</v>
      </c>
      <c r="B48" s="1" t="s">
        <v>3505</v>
      </c>
      <c r="C48" s="1" t="s">
        <v>3506</v>
      </c>
      <c r="D48" s="1" t="s">
        <v>3507</v>
      </c>
      <c r="E48" s="1" t="s">
        <v>3508</v>
      </c>
      <c r="F48" s="1" t="s">
        <v>3205</v>
      </c>
      <c r="G48" s="1" t="s">
        <v>3170</v>
      </c>
      <c r="H48" s="1" t="s">
        <v>3171</v>
      </c>
      <c r="I48" s="1" t="s">
        <v>3509</v>
      </c>
      <c r="J48" s="1" t="s">
        <v>30</v>
      </c>
      <c r="K48" s="1" t="s">
        <v>3510</v>
      </c>
      <c r="L48" s="1" t="s">
        <v>3510</v>
      </c>
      <c r="M48" s="1" t="s">
        <v>3174</v>
      </c>
      <c r="N48" s="1" t="s">
        <v>3174</v>
      </c>
      <c r="O48" s="1" t="s">
        <v>3175</v>
      </c>
      <c r="P48" s="1" t="s">
        <v>3176</v>
      </c>
      <c r="Q48" s="1" t="s">
        <v>3177</v>
      </c>
      <c r="R48" s="1" t="s">
        <v>3511</v>
      </c>
      <c r="S48" s="1" t="s">
        <v>3179</v>
      </c>
      <c r="T48" s="1" t="s">
        <v>3180</v>
      </c>
      <c r="U48" s="1" t="s">
        <v>3139</v>
      </c>
      <c r="V48" s="1" t="s">
        <v>3322</v>
      </c>
    </row>
    <row r="49" s="1" customFormat="1" spans="1:22">
      <c r="A49" s="3">
        <v>999225840917299</v>
      </c>
      <c r="B49" s="1" t="s">
        <v>3505</v>
      </c>
      <c r="C49" s="1" t="s">
        <v>3512</v>
      </c>
      <c r="D49" s="1" t="s">
        <v>3513</v>
      </c>
      <c r="E49" s="1" t="s">
        <v>3514</v>
      </c>
      <c r="F49" s="1" t="s">
        <v>3205</v>
      </c>
      <c r="G49" s="1" t="s">
        <v>3186</v>
      </c>
      <c r="H49" s="1" t="s">
        <v>3171</v>
      </c>
      <c r="I49" s="1" t="s">
        <v>3515</v>
      </c>
      <c r="J49" s="1" t="s">
        <v>30</v>
      </c>
      <c r="K49" s="1" t="s">
        <v>3516</v>
      </c>
      <c r="L49" s="1" t="s">
        <v>3516</v>
      </c>
      <c r="M49" s="1" t="s">
        <v>3174</v>
      </c>
      <c r="N49" s="1" t="s">
        <v>3174</v>
      </c>
      <c r="O49" s="1" t="s">
        <v>3175</v>
      </c>
      <c r="P49" s="1" t="s">
        <v>3176</v>
      </c>
      <c r="Q49" s="1" t="s">
        <v>3177</v>
      </c>
      <c r="R49" s="1" t="s">
        <v>3517</v>
      </c>
      <c r="S49" s="1" t="s">
        <v>3179</v>
      </c>
      <c r="T49" s="1" t="s">
        <v>3180</v>
      </c>
      <c r="U49" s="1" t="s">
        <v>3139</v>
      </c>
      <c r="V49" s="1" t="s">
        <v>3359</v>
      </c>
    </row>
    <row r="50" s="1" customFormat="1" spans="1:22">
      <c r="A50" s="3">
        <v>999225847451459</v>
      </c>
      <c r="B50" s="1" t="s">
        <v>3518</v>
      </c>
      <c r="C50" s="1" t="s">
        <v>3519</v>
      </c>
      <c r="D50" s="1" t="s">
        <v>3520</v>
      </c>
      <c r="E50" s="1" t="s">
        <v>3521</v>
      </c>
      <c r="F50" s="1" t="s">
        <v>3205</v>
      </c>
      <c r="G50" s="1" t="s">
        <v>3170</v>
      </c>
      <c r="H50" s="1" t="s">
        <v>3171</v>
      </c>
      <c r="I50" s="1" t="s">
        <v>3522</v>
      </c>
      <c r="J50" s="1" t="s">
        <v>30</v>
      </c>
      <c r="K50" s="1" t="s">
        <v>3523</v>
      </c>
      <c r="L50" s="1" t="s">
        <v>3523</v>
      </c>
      <c r="M50" s="1" t="s">
        <v>3174</v>
      </c>
      <c r="N50" s="1" t="s">
        <v>3174</v>
      </c>
      <c r="O50" s="1" t="s">
        <v>3175</v>
      </c>
      <c r="P50" s="1" t="s">
        <v>3176</v>
      </c>
      <c r="Q50" s="1" t="s">
        <v>3177</v>
      </c>
      <c r="R50" s="1" t="s">
        <v>3524</v>
      </c>
      <c r="S50" s="1" t="s">
        <v>3179</v>
      </c>
      <c r="T50" s="1" t="s">
        <v>3180</v>
      </c>
      <c r="U50" s="1" t="s">
        <v>3139</v>
      </c>
      <c r="V50" s="1" t="s">
        <v>3226</v>
      </c>
    </row>
    <row r="51" s="1" customFormat="1" spans="1:22">
      <c r="A51" s="3">
        <v>999225868050737</v>
      </c>
      <c r="B51" s="1" t="s">
        <v>3518</v>
      </c>
      <c r="C51" s="1" t="s">
        <v>3525</v>
      </c>
      <c r="D51" s="1" t="s">
        <v>3526</v>
      </c>
      <c r="E51" s="1" t="s">
        <v>3527</v>
      </c>
      <c r="F51" s="1" t="s">
        <v>3170</v>
      </c>
      <c r="G51" s="1" t="s">
        <v>3186</v>
      </c>
      <c r="H51" s="1" t="s">
        <v>3171</v>
      </c>
      <c r="I51" s="1" t="s">
        <v>3528</v>
      </c>
      <c r="J51" s="1" t="s">
        <v>30</v>
      </c>
      <c r="K51" s="1" t="s">
        <v>3529</v>
      </c>
      <c r="L51" s="1" t="s">
        <v>3529</v>
      </c>
      <c r="M51" s="1" t="s">
        <v>3174</v>
      </c>
      <c r="N51" s="1" t="s">
        <v>3174</v>
      </c>
      <c r="O51" s="1" t="s">
        <v>3175</v>
      </c>
      <c r="P51" s="1" t="s">
        <v>3176</v>
      </c>
      <c r="Q51" s="1" t="s">
        <v>3177</v>
      </c>
      <c r="R51" s="1" t="s">
        <v>3530</v>
      </c>
      <c r="S51" s="1" t="s">
        <v>3179</v>
      </c>
      <c r="T51" s="1" t="s">
        <v>3180</v>
      </c>
      <c r="U51" s="1" t="s">
        <v>3139</v>
      </c>
      <c r="V51" s="1" t="s">
        <v>3292</v>
      </c>
    </row>
    <row r="52" s="1" customFormat="1" spans="1:22">
      <c r="A52" s="3">
        <v>999225881966036</v>
      </c>
      <c r="B52" s="1" t="s">
        <v>3531</v>
      </c>
      <c r="C52" s="1" t="s">
        <v>3532</v>
      </c>
      <c r="D52" s="1" t="s">
        <v>3533</v>
      </c>
      <c r="E52" s="1" t="s">
        <v>3534</v>
      </c>
      <c r="F52" s="1" t="s">
        <v>3169</v>
      </c>
      <c r="G52" s="1" t="s">
        <v>3170</v>
      </c>
      <c r="H52" s="1" t="s">
        <v>3171</v>
      </c>
      <c r="I52" s="1" t="s">
        <v>3535</v>
      </c>
      <c r="J52" s="1" t="s">
        <v>30</v>
      </c>
      <c r="K52" s="1" t="s">
        <v>3536</v>
      </c>
      <c r="L52" s="1" t="s">
        <v>3536</v>
      </c>
      <c r="M52" s="1" t="s">
        <v>3174</v>
      </c>
      <c r="N52" s="1" t="s">
        <v>3174</v>
      </c>
      <c r="O52" s="1" t="s">
        <v>3175</v>
      </c>
      <c r="P52" s="1" t="s">
        <v>3176</v>
      </c>
      <c r="Q52" s="1" t="s">
        <v>3177</v>
      </c>
      <c r="R52" s="1" t="s">
        <v>3537</v>
      </c>
      <c r="S52" s="1" t="s">
        <v>3179</v>
      </c>
      <c r="T52" s="1" t="s">
        <v>3180</v>
      </c>
      <c r="U52" s="1" t="s">
        <v>3191</v>
      </c>
      <c r="V52" s="1" t="s">
        <v>3226</v>
      </c>
    </row>
    <row r="53" s="1" customFormat="1" spans="1:22">
      <c r="A53" s="3">
        <v>999225890365913</v>
      </c>
      <c r="B53" s="1" t="s">
        <v>3531</v>
      </c>
      <c r="C53" s="1" t="s">
        <v>3538</v>
      </c>
      <c r="D53" s="1" t="s">
        <v>3539</v>
      </c>
      <c r="E53" s="1" t="s">
        <v>3540</v>
      </c>
      <c r="F53" s="1" t="s">
        <v>3205</v>
      </c>
      <c r="G53" s="1" t="s">
        <v>3170</v>
      </c>
      <c r="H53" s="1" t="s">
        <v>3171</v>
      </c>
      <c r="I53" s="1" t="s">
        <v>3541</v>
      </c>
      <c r="J53" s="1" t="s">
        <v>30</v>
      </c>
      <c r="K53" s="1" t="s">
        <v>3542</v>
      </c>
      <c r="L53" s="1" t="s">
        <v>3542</v>
      </c>
      <c r="M53" s="1" t="s">
        <v>3174</v>
      </c>
      <c r="N53" s="1" t="s">
        <v>3174</v>
      </c>
      <c r="O53" s="1" t="s">
        <v>3175</v>
      </c>
      <c r="P53" s="1" t="s">
        <v>3176</v>
      </c>
      <c r="Q53" s="1" t="s">
        <v>3177</v>
      </c>
      <c r="R53" s="1" t="s">
        <v>3543</v>
      </c>
      <c r="S53" s="1" t="s">
        <v>3179</v>
      </c>
      <c r="T53" s="1" t="s">
        <v>3180</v>
      </c>
      <c r="U53" s="1" t="s">
        <v>3139</v>
      </c>
      <c r="V53" s="1" t="s">
        <v>3544</v>
      </c>
    </row>
    <row r="54" s="1" customFormat="1" spans="1:22">
      <c r="A54" s="3">
        <v>999225930987494</v>
      </c>
      <c r="B54" s="1" t="s">
        <v>3545</v>
      </c>
      <c r="C54" s="1" t="s">
        <v>3546</v>
      </c>
      <c r="D54" s="1" t="s">
        <v>3272</v>
      </c>
      <c r="E54" s="1" t="s">
        <v>3547</v>
      </c>
      <c r="F54" s="1" t="s">
        <v>3205</v>
      </c>
      <c r="G54" s="1" t="s">
        <v>3187</v>
      </c>
      <c r="H54" s="1" t="s">
        <v>3171</v>
      </c>
      <c r="I54" s="1" t="s">
        <v>3548</v>
      </c>
      <c r="J54" s="1" t="s">
        <v>30</v>
      </c>
      <c r="K54" s="1" t="s">
        <v>3549</v>
      </c>
      <c r="L54" s="1" t="s">
        <v>3549</v>
      </c>
      <c r="M54" s="1" t="s">
        <v>3174</v>
      </c>
      <c r="N54" s="1" t="s">
        <v>3174</v>
      </c>
      <c r="O54" s="1" t="s">
        <v>3175</v>
      </c>
      <c r="P54" s="1" t="s">
        <v>3176</v>
      </c>
      <c r="Q54" s="1" t="s">
        <v>3177</v>
      </c>
      <c r="R54" s="1" t="s">
        <v>3550</v>
      </c>
      <c r="S54" s="1" t="s">
        <v>3179</v>
      </c>
      <c r="T54" s="1" t="s">
        <v>3180</v>
      </c>
      <c r="U54" s="1" t="s">
        <v>3191</v>
      </c>
      <c r="V54" s="1" t="s">
        <v>3226</v>
      </c>
    </row>
    <row r="55" s="1" customFormat="1" spans="1:22">
      <c r="A55" s="3">
        <v>999225936767832</v>
      </c>
      <c r="B55" s="1" t="s">
        <v>3545</v>
      </c>
      <c r="C55" s="1" t="s">
        <v>3551</v>
      </c>
      <c r="D55" s="1" t="s">
        <v>3552</v>
      </c>
      <c r="E55" s="1" t="s">
        <v>3553</v>
      </c>
      <c r="F55" s="1" t="s">
        <v>3214</v>
      </c>
      <c r="G55" s="1" t="s">
        <v>3170</v>
      </c>
      <c r="H55" s="1" t="s">
        <v>3171</v>
      </c>
      <c r="I55" s="1" t="s">
        <v>3554</v>
      </c>
      <c r="J55" s="1" t="s">
        <v>30</v>
      </c>
      <c r="K55" s="1" t="s">
        <v>3555</v>
      </c>
      <c r="L55" s="1" t="s">
        <v>3555</v>
      </c>
      <c r="M55" s="1" t="s">
        <v>3174</v>
      </c>
      <c r="N55" s="1" t="s">
        <v>3174</v>
      </c>
      <c r="O55" s="1" t="s">
        <v>3175</v>
      </c>
      <c r="P55" s="1" t="s">
        <v>3176</v>
      </c>
      <c r="Q55" s="1" t="s">
        <v>3177</v>
      </c>
      <c r="R55" s="1" t="s">
        <v>3556</v>
      </c>
      <c r="S55" s="1" t="s">
        <v>3179</v>
      </c>
      <c r="T55" s="1" t="s">
        <v>3180</v>
      </c>
      <c r="U55" s="1" t="s">
        <v>3139</v>
      </c>
      <c r="V55" s="1" t="s">
        <v>3292</v>
      </c>
    </row>
    <row r="56" s="1" customFormat="1" spans="1:22">
      <c r="A56" s="3">
        <v>999225952733043</v>
      </c>
      <c r="B56" s="1" t="s">
        <v>3557</v>
      </c>
      <c r="C56" s="1" t="s">
        <v>3558</v>
      </c>
      <c r="D56" s="1" t="s">
        <v>3559</v>
      </c>
      <c r="E56" s="1" t="s">
        <v>3560</v>
      </c>
      <c r="F56" s="1" t="s">
        <v>3214</v>
      </c>
      <c r="G56" s="1" t="s">
        <v>3186</v>
      </c>
      <c r="H56" s="1" t="s">
        <v>3171</v>
      </c>
      <c r="I56" s="1" t="s">
        <v>3561</v>
      </c>
      <c r="J56" s="1" t="s">
        <v>30</v>
      </c>
      <c r="K56" s="1" t="s">
        <v>3562</v>
      </c>
      <c r="L56" s="1" t="s">
        <v>3562</v>
      </c>
      <c r="M56" s="1" t="s">
        <v>3174</v>
      </c>
      <c r="N56" s="1" t="s">
        <v>3174</v>
      </c>
      <c r="O56" s="1" t="s">
        <v>3175</v>
      </c>
      <c r="P56" s="1" t="s">
        <v>3176</v>
      </c>
      <c r="Q56" s="1" t="s">
        <v>3177</v>
      </c>
      <c r="R56" s="1" t="s">
        <v>3563</v>
      </c>
      <c r="S56" s="1" t="s">
        <v>3179</v>
      </c>
      <c r="T56" s="1" t="s">
        <v>3180</v>
      </c>
      <c r="U56" s="1" t="s">
        <v>3139</v>
      </c>
      <c r="V56" s="1" t="s">
        <v>3564</v>
      </c>
    </row>
    <row r="57" s="1" customFormat="1" spans="1:22">
      <c r="A57" s="3">
        <v>999225972297897</v>
      </c>
      <c r="B57" s="1" t="s">
        <v>3557</v>
      </c>
      <c r="C57" s="1" t="s">
        <v>3565</v>
      </c>
      <c r="D57" s="1" t="s">
        <v>3566</v>
      </c>
      <c r="E57" s="1" t="s">
        <v>3567</v>
      </c>
      <c r="F57" s="1" t="s">
        <v>3186</v>
      </c>
      <c r="G57" s="1" t="s">
        <v>3187</v>
      </c>
      <c r="H57" s="1" t="s">
        <v>3171</v>
      </c>
      <c r="I57" s="1" t="s">
        <v>3568</v>
      </c>
      <c r="J57" s="1" t="s">
        <v>30</v>
      </c>
      <c r="K57" s="1" t="s">
        <v>3569</v>
      </c>
      <c r="L57" s="1" t="s">
        <v>3569</v>
      </c>
      <c r="M57" s="1" t="s">
        <v>3174</v>
      </c>
      <c r="N57" s="1" t="s">
        <v>3174</v>
      </c>
      <c r="O57" s="1" t="s">
        <v>3175</v>
      </c>
      <c r="P57" s="1" t="s">
        <v>3176</v>
      </c>
      <c r="Q57" s="1" t="s">
        <v>3177</v>
      </c>
      <c r="R57" s="1" t="s">
        <v>3570</v>
      </c>
      <c r="S57" s="1" t="s">
        <v>3179</v>
      </c>
      <c r="T57" s="1" t="s">
        <v>3180</v>
      </c>
      <c r="U57" s="1" t="s">
        <v>3139</v>
      </c>
      <c r="V57" s="1" t="s">
        <v>3380</v>
      </c>
    </row>
    <row r="58" s="1" customFormat="1" spans="1:22">
      <c r="A58" s="3">
        <v>999225988328575</v>
      </c>
      <c r="B58" s="1" t="s">
        <v>3571</v>
      </c>
      <c r="C58" s="1" t="s">
        <v>3572</v>
      </c>
      <c r="D58" s="1" t="s">
        <v>3573</v>
      </c>
      <c r="E58" s="1" t="s">
        <v>3574</v>
      </c>
      <c r="F58" s="1" t="s">
        <v>3169</v>
      </c>
      <c r="G58" s="1" t="s">
        <v>3187</v>
      </c>
      <c r="H58" s="1" t="s">
        <v>3171</v>
      </c>
      <c r="I58" s="1" t="s">
        <v>3575</v>
      </c>
      <c r="J58" s="1" t="s">
        <v>30</v>
      </c>
      <c r="K58" s="1" t="s">
        <v>3576</v>
      </c>
      <c r="L58" s="1" t="s">
        <v>3576</v>
      </c>
      <c r="M58" s="1" t="s">
        <v>3174</v>
      </c>
      <c r="N58" s="1" t="s">
        <v>3174</v>
      </c>
      <c r="O58" s="1" t="s">
        <v>3175</v>
      </c>
      <c r="P58" s="1" t="s">
        <v>3176</v>
      </c>
      <c r="Q58" s="1" t="s">
        <v>3177</v>
      </c>
      <c r="R58" s="1" t="s">
        <v>3577</v>
      </c>
      <c r="S58" s="1" t="s">
        <v>3179</v>
      </c>
      <c r="T58" s="1" t="s">
        <v>3180</v>
      </c>
      <c r="U58" s="1" t="s">
        <v>3139</v>
      </c>
      <c r="V58" s="1" t="s">
        <v>3292</v>
      </c>
    </row>
    <row r="59" s="1" customFormat="1" spans="1:22">
      <c r="A59" s="3">
        <v>999225992417515</v>
      </c>
      <c r="B59" s="1" t="s">
        <v>3578</v>
      </c>
      <c r="C59" s="1" t="s">
        <v>3579</v>
      </c>
      <c r="D59" s="1" t="s">
        <v>3580</v>
      </c>
      <c r="E59" s="1" t="s">
        <v>3581</v>
      </c>
      <c r="F59" s="1" t="s">
        <v>3205</v>
      </c>
      <c r="G59" s="1" t="s">
        <v>3170</v>
      </c>
      <c r="H59" s="1" t="s">
        <v>3171</v>
      </c>
      <c r="I59" s="1" t="s">
        <v>3582</v>
      </c>
      <c r="J59" s="1" t="s">
        <v>30</v>
      </c>
      <c r="K59" s="1" t="s">
        <v>3583</v>
      </c>
      <c r="L59" s="1" t="s">
        <v>3583</v>
      </c>
      <c r="M59" s="1" t="s">
        <v>3174</v>
      </c>
      <c r="N59" s="1" t="s">
        <v>3174</v>
      </c>
      <c r="O59" s="1" t="s">
        <v>3175</v>
      </c>
      <c r="P59" s="1" t="s">
        <v>3176</v>
      </c>
      <c r="Q59" s="1" t="s">
        <v>3177</v>
      </c>
      <c r="R59" s="1" t="s">
        <v>3584</v>
      </c>
      <c r="S59" s="1" t="s">
        <v>3179</v>
      </c>
      <c r="T59" s="1" t="s">
        <v>3180</v>
      </c>
      <c r="U59" s="1" t="s">
        <v>3139</v>
      </c>
      <c r="V59" s="1" t="s">
        <v>3585</v>
      </c>
    </row>
    <row r="60" s="1" customFormat="1" spans="1:22">
      <c r="A60" s="3">
        <v>999225992570984</v>
      </c>
      <c r="B60" s="1" t="s">
        <v>3578</v>
      </c>
      <c r="C60" s="1" t="s">
        <v>3586</v>
      </c>
      <c r="D60" s="1" t="s">
        <v>3587</v>
      </c>
      <c r="E60" s="1" t="s">
        <v>3588</v>
      </c>
      <c r="F60" s="1" t="s">
        <v>3169</v>
      </c>
      <c r="G60" s="1" t="s">
        <v>3187</v>
      </c>
      <c r="H60" s="1" t="s">
        <v>3171</v>
      </c>
      <c r="I60" s="1" t="s">
        <v>3589</v>
      </c>
      <c r="J60" s="1" t="s">
        <v>30</v>
      </c>
      <c r="K60" s="1" t="s">
        <v>3590</v>
      </c>
      <c r="L60" s="1" t="s">
        <v>3590</v>
      </c>
      <c r="M60" s="1" t="s">
        <v>3174</v>
      </c>
      <c r="N60" s="1" t="s">
        <v>3174</v>
      </c>
      <c r="O60" s="1" t="s">
        <v>3175</v>
      </c>
      <c r="P60" s="1" t="s">
        <v>3176</v>
      </c>
      <c r="Q60" s="1" t="s">
        <v>3177</v>
      </c>
      <c r="R60" s="1" t="s">
        <v>3591</v>
      </c>
      <c r="S60" s="1" t="s">
        <v>3179</v>
      </c>
      <c r="T60" s="1" t="s">
        <v>3180</v>
      </c>
      <c r="U60" s="1" t="s">
        <v>3139</v>
      </c>
      <c r="V60" s="1" t="s">
        <v>3592</v>
      </c>
    </row>
    <row r="61" s="1" customFormat="1" spans="1:22">
      <c r="A61" s="3">
        <v>999225994196340</v>
      </c>
      <c r="B61" s="1" t="s">
        <v>3578</v>
      </c>
      <c r="C61" s="1" t="s">
        <v>3593</v>
      </c>
      <c r="D61" s="1" t="s">
        <v>3594</v>
      </c>
      <c r="E61" s="1" t="s">
        <v>3595</v>
      </c>
      <c r="F61" s="1" t="s">
        <v>3391</v>
      </c>
      <c r="G61" s="1" t="s">
        <v>3170</v>
      </c>
      <c r="H61" s="1" t="s">
        <v>3171</v>
      </c>
      <c r="I61" s="1" t="s">
        <v>3596</v>
      </c>
      <c r="J61" s="1" t="s">
        <v>30</v>
      </c>
      <c r="K61" s="1" t="s">
        <v>3597</v>
      </c>
      <c r="L61" s="1" t="s">
        <v>3597</v>
      </c>
      <c r="M61" s="1" t="s">
        <v>3174</v>
      </c>
      <c r="N61" s="1" t="s">
        <v>3174</v>
      </c>
      <c r="O61" s="1" t="s">
        <v>3175</v>
      </c>
      <c r="P61" s="1" t="s">
        <v>3176</v>
      </c>
      <c r="Q61" s="1" t="s">
        <v>3177</v>
      </c>
      <c r="R61" s="1" t="s">
        <v>3598</v>
      </c>
      <c r="S61" s="1" t="s">
        <v>3179</v>
      </c>
      <c r="T61" s="1" t="s">
        <v>3180</v>
      </c>
      <c r="U61" s="1" t="s">
        <v>3139</v>
      </c>
      <c r="V61" s="1" t="s">
        <v>3322</v>
      </c>
    </row>
    <row r="62" s="1" customFormat="1" spans="1:22">
      <c r="A62" s="3">
        <v>999225995312591</v>
      </c>
      <c r="B62" s="1" t="s">
        <v>3578</v>
      </c>
      <c r="C62" s="1" t="s">
        <v>3599</v>
      </c>
      <c r="D62" s="1" t="s">
        <v>3600</v>
      </c>
      <c r="E62" s="1" t="s">
        <v>3601</v>
      </c>
      <c r="F62" s="1" t="s">
        <v>3214</v>
      </c>
      <c r="G62" s="1" t="s">
        <v>3170</v>
      </c>
      <c r="H62" s="1" t="s">
        <v>3171</v>
      </c>
      <c r="I62" s="1" t="s">
        <v>3602</v>
      </c>
      <c r="J62" s="1" t="s">
        <v>30</v>
      </c>
      <c r="K62" s="1" t="s">
        <v>3603</v>
      </c>
      <c r="L62" s="1" t="s">
        <v>3603</v>
      </c>
      <c r="M62" s="1" t="s">
        <v>3174</v>
      </c>
      <c r="N62" s="1" t="s">
        <v>3174</v>
      </c>
      <c r="O62" s="1" t="s">
        <v>3175</v>
      </c>
      <c r="P62" s="1" t="s">
        <v>3176</v>
      </c>
      <c r="Q62" s="1" t="s">
        <v>3177</v>
      </c>
      <c r="R62" s="1" t="s">
        <v>3604</v>
      </c>
      <c r="S62" s="1" t="s">
        <v>3179</v>
      </c>
      <c r="T62" s="1" t="s">
        <v>3180</v>
      </c>
      <c r="U62" s="1" t="s">
        <v>3139</v>
      </c>
      <c r="V62" s="1" t="s">
        <v>3309</v>
      </c>
    </row>
    <row r="63" s="1" customFormat="1" spans="1:22">
      <c r="A63" s="3">
        <v>999225995409492</v>
      </c>
      <c r="B63" s="1" t="s">
        <v>3578</v>
      </c>
      <c r="C63" s="1" t="s">
        <v>3605</v>
      </c>
      <c r="D63" s="1" t="s">
        <v>3606</v>
      </c>
      <c r="E63" s="1" t="s">
        <v>3607</v>
      </c>
      <c r="F63" s="1" t="s">
        <v>3170</v>
      </c>
      <c r="G63" s="1" t="s">
        <v>3187</v>
      </c>
      <c r="H63" s="1" t="s">
        <v>3171</v>
      </c>
      <c r="I63" s="1" t="s">
        <v>3608</v>
      </c>
      <c r="J63" s="1" t="s">
        <v>30</v>
      </c>
      <c r="K63" s="1" t="s">
        <v>3609</v>
      </c>
      <c r="L63" s="1" t="s">
        <v>3609</v>
      </c>
      <c r="M63" s="1" t="s">
        <v>3174</v>
      </c>
      <c r="N63" s="1" t="s">
        <v>3174</v>
      </c>
      <c r="O63" s="1" t="s">
        <v>3175</v>
      </c>
      <c r="P63" s="1" t="s">
        <v>3176</v>
      </c>
      <c r="Q63" s="1" t="s">
        <v>3177</v>
      </c>
      <c r="R63" s="1" t="s">
        <v>3610</v>
      </c>
      <c r="S63" s="1" t="s">
        <v>3179</v>
      </c>
      <c r="T63" s="1" t="s">
        <v>3180</v>
      </c>
      <c r="U63" s="1" t="s">
        <v>3139</v>
      </c>
      <c r="V63" s="1" t="s">
        <v>3611</v>
      </c>
    </row>
    <row r="64" s="1" customFormat="1" spans="1:22">
      <c r="A64" s="3">
        <v>999225996628069</v>
      </c>
      <c r="B64" s="1" t="s">
        <v>3578</v>
      </c>
      <c r="C64" s="1" t="s">
        <v>3612</v>
      </c>
      <c r="D64" s="1" t="s">
        <v>3600</v>
      </c>
      <c r="E64" s="1" t="s">
        <v>3601</v>
      </c>
      <c r="F64" s="1" t="s">
        <v>3170</v>
      </c>
      <c r="G64" s="1" t="s">
        <v>3186</v>
      </c>
      <c r="H64" s="1" t="s">
        <v>3171</v>
      </c>
      <c r="I64" s="1" t="s">
        <v>3613</v>
      </c>
      <c r="J64" s="1" t="s">
        <v>30</v>
      </c>
      <c r="K64" s="1" t="s">
        <v>3614</v>
      </c>
      <c r="L64" s="1" t="s">
        <v>3614</v>
      </c>
      <c r="M64" s="1" t="s">
        <v>3174</v>
      </c>
      <c r="N64" s="1" t="s">
        <v>3174</v>
      </c>
      <c r="O64" s="1" t="s">
        <v>3175</v>
      </c>
      <c r="P64" s="1" t="s">
        <v>3176</v>
      </c>
      <c r="Q64" s="1" t="s">
        <v>3177</v>
      </c>
      <c r="R64" s="1" t="s">
        <v>3615</v>
      </c>
      <c r="S64" s="1" t="s">
        <v>3179</v>
      </c>
      <c r="T64" s="1" t="s">
        <v>3180</v>
      </c>
      <c r="U64" s="1" t="s">
        <v>3139</v>
      </c>
      <c r="V64" s="1" t="s">
        <v>3309</v>
      </c>
    </row>
    <row r="65" s="1" customFormat="1" spans="1:22">
      <c r="A65" s="3">
        <v>999226009433443</v>
      </c>
      <c r="B65" s="1" t="s">
        <v>3578</v>
      </c>
      <c r="C65" s="1" t="s">
        <v>3616</v>
      </c>
      <c r="D65" s="1" t="s">
        <v>3617</v>
      </c>
      <c r="E65" s="1" t="s">
        <v>3618</v>
      </c>
      <c r="F65" s="1" t="s">
        <v>3214</v>
      </c>
      <c r="G65" s="1" t="s">
        <v>3187</v>
      </c>
      <c r="H65" s="1" t="s">
        <v>3171</v>
      </c>
      <c r="I65" s="1" t="s">
        <v>3619</v>
      </c>
      <c r="J65" s="1" t="s">
        <v>30</v>
      </c>
      <c r="K65" s="1" t="s">
        <v>3620</v>
      </c>
      <c r="L65" s="1" t="s">
        <v>3620</v>
      </c>
      <c r="M65" s="1" t="s">
        <v>3174</v>
      </c>
      <c r="N65" s="1" t="s">
        <v>3174</v>
      </c>
      <c r="O65" s="1" t="s">
        <v>3175</v>
      </c>
      <c r="P65" s="1" t="s">
        <v>3176</v>
      </c>
      <c r="Q65" s="1" t="s">
        <v>3177</v>
      </c>
      <c r="R65" s="1" t="s">
        <v>3621</v>
      </c>
      <c r="S65" s="1" t="s">
        <v>3179</v>
      </c>
      <c r="T65" s="1" t="s">
        <v>3180</v>
      </c>
      <c r="U65" s="1" t="s">
        <v>3139</v>
      </c>
      <c r="V65" s="1" t="s">
        <v>3309</v>
      </c>
    </row>
    <row r="66" s="1" customFormat="1" spans="1:22">
      <c r="A66" s="3">
        <v>999226011978875</v>
      </c>
      <c r="B66" s="1" t="s">
        <v>3622</v>
      </c>
      <c r="C66" s="1" t="s">
        <v>3623</v>
      </c>
      <c r="D66" s="1" t="s">
        <v>3624</v>
      </c>
      <c r="E66" s="1" t="s">
        <v>3625</v>
      </c>
      <c r="F66" s="1" t="s">
        <v>3186</v>
      </c>
      <c r="G66" s="1" t="s">
        <v>3187</v>
      </c>
      <c r="H66" s="1" t="s">
        <v>3171</v>
      </c>
      <c r="I66" s="1" t="s">
        <v>3626</v>
      </c>
      <c r="J66" s="1" t="s">
        <v>30</v>
      </c>
      <c r="K66" s="1" t="s">
        <v>3627</v>
      </c>
      <c r="L66" s="1" t="s">
        <v>3627</v>
      </c>
      <c r="M66" s="1" t="s">
        <v>3174</v>
      </c>
      <c r="N66" s="1" t="s">
        <v>3174</v>
      </c>
      <c r="O66" s="1" t="s">
        <v>3175</v>
      </c>
      <c r="P66" s="1" t="s">
        <v>3176</v>
      </c>
      <c r="Q66" s="1" t="s">
        <v>3177</v>
      </c>
      <c r="R66" s="1" t="s">
        <v>3628</v>
      </c>
      <c r="S66" s="1" t="s">
        <v>3179</v>
      </c>
      <c r="T66" s="1" t="s">
        <v>3180</v>
      </c>
      <c r="U66" s="1" t="s">
        <v>3139</v>
      </c>
      <c r="V66" s="1" t="s">
        <v>3226</v>
      </c>
    </row>
    <row r="67" s="1" customFormat="1" spans="1:22">
      <c r="A67" s="3">
        <v>999226028360453</v>
      </c>
      <c r="B67" s="1" t="s">
        <v>3622</v>
      </c>
      <c r="C67" s="1" t="s">
        <v>3629</v>
      </c>
      <c r="D67" s="1" t="s">
        <v>3630</v>
      </c>
      <c r="E67" s="1" t="s">
        <v>3631</v>
      </c>
      <c r="F67" s="1" t="s">
        <v>3205</v>
      </c>
      <c r="G67" s="1" t="s">
        <v>3170</v>
      </c>
      <c r="H67" s="1" t="s">
        <v>3171</v>
      </c>
      <c r="I67" s="1" t="s">
        <v>3632</v>
      </c>
      <c r="J67" s="1" t="s">
        <v>30</v>
      </c>
      <c r="K67" s="1" t="s">
        <v>3633</v>
      </c>
      <c r="L67" s="1" t="s">
        <v>3633</v>
      </c>
      <c r="M67" s="1" t="s">
        <v>3174</v>
      </c>
      <c r="N67" s="1" t="s">
        <v>3174</v>
      </c>
      <c r="O67" s="1" t="s">
        <v>3175</v>
      </c>
      <c r="P67" s="1" t="s">
        <v>3176</v>
      </c>
      <c r="Q67" s="1" t="s">
        <v>3177</v>
      </c>
      <c r="R67" s="1" t="s">
        <v>3634</v>
      </c>
      <c r="S67" s="1" t="s">
        <v>3179</v>
      </c>
      <c r="T67" s="1" t="s">
        <v>3180</v>
      </c>
      <c r="U67" s="1" t="s">
        <v>3139</v>
      </c>
      <c r="V67" s="1" t="s">
        <v>3343</v>
      </c>
    </row>
    <row r="68" s="1" customFormat="1" spans="1:22">
      <c r="A68" s="3">
        <v>999226054689056</v>
      </c>
      <c r="B68" s="1" t="s">
        <v>3635</v>
      </c>
      <c r="C68" s="1" t="s">
        <v>3636</v>
      </c>
      <c r="D68" s="1" t="s">
        <v>3637</v>
      </c>
      <c r="E68" s="1" t="s">
        <v>3638</v>
      </c>
      <c r="F68" s="1" t="s">
        <v>3186</v>
      </c>
      <c r="G68" s="1" t="s">
        <v>3187</v>
      </c>
      <c r="H68" s="1" t="s">
        <v>3171</v>
      </c>
      <c r="I68" s="1" t="s">
        <v>3639</v>
      </c>
      <c r="J68" s="1" t="s">
        <v>30</v>
      </c>
      <c r="K68" s="1" t="s">
        <v>3640</v>
      </c>
      <c r="L68" s="1" t="s">
        <v>3640</v>
      </c>
      <c r="M68" s="1" t="s">
        <v>3174</v>
      </c>
      <c r="N68" s="1" t="s">
        <v>3174</v>
      </c>
      <c r="O68" s="1" t="s">
        <v>3175</v>
      </c>
      <c r="P68" s="1" t="s">
        <v>3176</v>
      </c>
      <c r="Q68" s="1" t="s">
        <v>3177</v>
      </c>
      <c r="R68" s="1" t="s">
        <v>3641</v>
      </c>
      <c r="S68" s="1" t="s">
        <v>3179</v>
      </c>
      <c r="T68" s="1" t="s">
        <v>3180</v>
      </c>
      <c r="U68" s="1" t="s">
        <v>3139</v>
      </c>
      <c r="V68" s="1" t="s">
        <v>3200</v>
      </c>
    </row>
    <row r="69" s="1" customFormat="1" spans="1:22">
      <c r="A69" s="3">
        <v>999226055509716</v>
      </c>
      <c r="B69" s="1" t="s">
        <v>3635</v>
      </c>
      <c r="C69" s="1" t="s">
        <v>3642</v>
      </c>
      <c r="D69" s="1" t="s">
        <v>3643</v>
      </c>
      <c r="E69" s="1" t="s">
        <v>3644</v>
      </c>
      <c r="F69" s="1" t="s">
        <v>3170</v>
      </c>
      <c r="G69" s="1" t="s">
        <v>3187</v>
      </c>
      <c r="H69" s="1" t="s">
        <v>3171</v>
      </c>
      <c r="I69" s="1" t="s">
        <v>3645</v>
      </c>
      <c r="J69" s="1" t="s">
        <v>30</v>
      </c>
      <c r="K69" s="1" t="s">
        <v>3646</v>
      </c>
      <c r="L69" s="1" t="s">
        <v>3646</v>
      </c>
      <c r="M69" s="1" t="s">
        <v>3174</v>
      </c>
      <c r="N69" s="1" t="s">
        <v>3174</v>
      </c>
      <c r="O69" s="1" t="s">
        <v>3175</v>
      </c>
      <c r="P69" s="1" t="s">
        <v>3176</v>
      </c>
      <c r="Q69" s="1" t="s">
        <v>3177</v>
      </c>
      <c r="R69" s="1" t="s">
        <v>3647</v>
      </c>
      <c r="S69" s="1" t="s">
        <v>3179</v>
      </c>
      <c r="T69" s="1" t="s">
        <v>3180</v>
      </c>
      <c r="U69" s="1" t="s">
        <v>3139</v>
      </c>
      <c r="V69" s="1" t="s">
        <v>3343</v>
      </c>
    </row>
    <row r="70" s="1" customFormat="1" spans="1:22">
      <c r="A70" s="3">
        <v>999226064574256</v>
      </c>
      <c r="B70" s="1" t="s">
        <v>3635</v>
      </c>
      <c r="C70" s="1" t="s">
        <v>3648</v>
      </c>
      <c r="D70" s="1" t="s">
        <v>3649</v>
      </c>
      <c r="E70" s="1" t="s">
        <v>3650</v>
      </c>
      <c r="F70" s="1" t="s">
        <v>3214</v>
      </c>
      <c r="G70" s="1" t="s">
        <v>3170</v>
      </c>
      <c r="H70" s="1" t="s">
        <v>3171</v>
      </c>
      <c r="I70" s="1" t="s">
        <v>3651</v>
      </c>
      <c r="J70" s="1" t="s">
        <v>30</v>
      </c>
      <c r="K70" s="1" t="s">
        <v>3652</v>
      </c>
      <c r="L70" s="1" t="s">
        <v>3652</v>
      </c>
      <c r="M70" s="1" t="s">
        <v>3174</v>
      </c>
      <c r="N70" s="1" t="s">
        <v>3174</v>
      </c>
      <c r="O70" s="1" t="s">
        <v>3175</v>
      </c>
      <c r="P70" s="1" t="s">
        <v>3176</v>
      </c>
      <c r="Q70" s="1" t="s">
        <v>3177</v>
      </c>
      <c r="R70" s="1" t="s">
        <v>3653</v>
      </c>
      <c r="S70" s="1" t="s">
        <v>3179</v>
      </c>
      <c r="T70" s="1" t="s">
        <v>3180</v>
      </c>
      <c r="U70" s="1" t="s">
        <v>3139</v>
      </c>
      <c r="V70" s="1" t="s">
        <v>3309</v>
      </c>
    </row>
    <row r="71" s="1" customFormat="1" spans="1:22">
      <c r="A71" s="3">
        <v>999226064587407</v>
      </c>
      <c r="B71" s="1" t="s">
        <v>3635</v>
      </c>
      <c r="C71" s="1" t="s">
        <v>3654</v>
      </c>
      <c r="D71" s="1" t="s">
        <v>3649</v>
      </c>
      <c r="E71" s="1" t="s">
        <v>3655</v>
      </c>
      <c r="F71" s="1" t="s">
        <v>3214</v>
      </c>
      <c r="G71" s="1" t="s">
        <v>3170</v>
      </c>
      <c r="H71" s="1" t="s">
        <v>3171</v>
      </c>
      <c r="I71" s="1" t="s">
        <v>3651</v>
      </c>
      <c r="J71" s="1" t="s">
        <v>30</v>
      </c>
      <c r="K71" s="1" t="s">
        <v>3652</v>
      </c>
      <c r="L71" s="1" t="s">
        <v>3652</v>
      </c>
      <c r="M71" s="1" t="s">
        <v>3174</v>
      </c>
      <c r="N71" s="1" t="s">
        <v>3174</v>
      </c>
      <c r="O71" s="1" t="s">
        <v>3175</v>
      </c>
      <c r="P71" s="1" t="s">
        <v>3176</v>
      </c>
      <c r="Q71" s="1" t="s">
        <v>3177</v>
      </c>
      <c r="R71" s="1" t="s">
        <v>3656</v>
      </c>
      <c r="S71" s="1" t="s">
        <v>3179</v>
      </c>
      <c r="T71" s="1" t="s">
        <v>3180</v>
      </c>
      <c r="U71" s="1" t="s">
        <v>3139</v>
      </c>
      <c r="V71" s="1" t="s">
        <v>3309</v>
      </c>
    </row>
    <row r="72" s="1" customFormat="1" spans="1:22">
      <c r="A72" s="3">
        <v>999226066327811</v>
      </c>
      <c r="B72" s="1" t="s">
        <v>3635</v>
      </c>
      <c r="C72" s="1" t="s">
        <v>3657</v>
      </c>
      <c r="D72" s="1" t="s">
        <v>3658</v>
      </c>
      <c r="E72" s="1" t="s">
        <v>3659</v>
      </c>
      <c r="F72" s="1" t="s">
        <v>3170</v>
      </c>
      <c r="G72" s="1" t="s">
        <v>3187</v>
      </c>
      <c r="H72" s="1" t="s">
        <v>3171</v>
      </c>
      <c r="I72" s="1" t="s">
        <v>3660</v>
      </c>
      <c r="J72" s="1" t="s">
        <v>30</v>
      </c>
      <c r="K72" s="1" t="s">
        <v>3661</v>
      </c>
      <c r="L72" s="1" t="s">
        <v>3661</v>
      </c>
      <c r="M72" s="1" t="s">
        <v>3174</v>
      </c>
      <c r="N72" s="1" t="s">
        <v>3174</v>
      </c>
      <c r="O72" s="1" t="s">
        <v>3175</v>
      </c>
      <c r="P72" s="1" t="s">
        <v>3176</v>
      </c>
      <c r="Q72" s="1" t="s">
        <v>3177</v>
      </c>
      <c r="R72" s="1" t="s">
        <v>3662</v>
      </c>
      <c r="S72" s="1" t="s">
        <v>3179</v>
      </c>
      <c r="T72" s="1" t="s">
        <v>3180</v>
      </c>
      <c r="U72" s="1" t="s">
        <v>3139</v>
      </c>
      <c r="V72" s="1" t="s">
        <v>3663</v>
      </c>
    </row>
    <row r="73" s="1" customFormat="1" spans="1:22">
      <c r="A73" s="3">
        <v>999226066379571</v>
      </c>
      <c r="B73" s="1" t="s">
        <v>3635</v>
      </c>
      <c r="C73" s="1" t="s">
        <v>3664</v>
      </c>
      <c r="D73" s="1" t="s">
        <v>3665</v>
      </c>
      <c r="E73" s="1" t="s">
        <v>3666</v>
      </c>
      <c r="F73" s="1" t="s">
        <v>3205</v>
      </c>
      <c r="G73" s="1" t="s">
        <v>3170</v>
      </c>
      <c r="H73" s="1" t="s">
        <v>3171</v>
      </c>
      <c r="I73" s="1" t="s">
        <v>3667</v>
      </c>
      <c r="J73" s="1" t="s">
        <v>30</v>
      </c>
      <c r="K73" s="1" t="s">
        <v>3668</v>
      </c>
      <c r="L73" s="1" t="s">
        <v>3668</v>
      </c>
      <c r="M73" s="1" t="s">
        <v>3174</v>
      </c>
      <c r="N73" s="1" t="s">
        <v>3174</v>
      </c>
      <c r="O73" s="1" t="s">
        <v>3175</v>
      </c>
      <c r="P73" s="1" t="s">
        <v>3176</v>
      </c>
      <c r="Q73" s="1" t="s">
        <v>3177</v>
      </c>
      <c r="R73" s="1" t="s">
        <v>3669</v>
      </c>
      <c r="S73" s="1" t="s">
        <v>3179</v>
      </c>
      <c r="T73" s="1" t="s">
        <v>3180</v>
      </c>
      <c r="U73" s="1" t="s">
        <v>3139</v>
      </c>
      <c r="V73" s="1" t="s">
        <v>3611</v>
      </c>
    </row>
    <row r="74" s="1" customFormat="1" spans="1:22">
      <c r="A74" s="3">
        <v>999226069945921</v>
      </c>
      <c r="B74" s="1" t="s">
        <v>3670</v>
      </c>
      <c r="C74" s="1" t="s">
        <v>3671</v>
      </c>
      <c r="D74" s="1" t="s">
        <v>3552</v>
      </c>
      <c r="E74" s="1" t="s">
        <v>3672</v>
      </c>
      <c r="F74" s="1" t="s">
        <v>3169</v>
      </c>
      <c r="G74" s="1" t="s">
        <v>3170</v>
      </c>
      <c r="H74" s="1" t="s">
        <v>3171</v>
      </c>
      <c r="I74" s="1" t="s">
        <v>3673</v>
      </c>
      <c r="J74" s="1" t="s">
        <v>30</v>
      </c>
      <c r="K74" s="1" t="s">
        <v>3674</v>
      </c>
      <c r="L74" s="1" t="s">
        <v>3674</v>
      </c>
      <c r="M74" s="1" t="s">
        <v>3174</v>
      </c>
      <c r="N74" s="1" t="s">
        <v>3174</v>
      </c>
      <c r="O74" s="1" t="s">
        <v>3175</v>
      </c>
      <c r="P74" s="1" t="s">
        <v>3176</v>
      </c>
      <c r="Q74" s="1" t="s">
        <v>3177</v>
      </c>
      <c r="R74" s="1" t="s">
        <v>3675</v>
      </c>
      <c r="S74" s="1" t="s">
        <v>3179</v>
      </c>
      <c r="T74" s="1" t="s">
        <v>3180</v>
      </c>
      <c r="U74" s="1" t="s">
        <v>3139</v>
      </c>
      <c r="V74" s="1" t="s">
        <v>3292</v>
      </c>
    </row>
    <row r="75" s="1" customFormat="1" spans="1:22">
      <c r="A75" s="3">
        <v>999226109064105</v>
      </c>
      <c r="B75" s="1" t="s">
        <v>3670</v>
      </c>
      <c r="C75" s="1" t="s">
        <v>3676</v>
      </c>
      <c r="D75" s="1" t="s">
        <v>3677</v>
      </c>
      <c r="E75" s="1" t="s">
        <v>3678</v>
      </c>
      <c r="F75" s="1" t="s">
        <v>3355</v>
      </c>
      <c r="G75" s="1" t="s">
        <v>3186</v>
      </c>
      <c r="H75" s="1" t="s">
        <v>3171</v>
      </c>
      <c r="I75" s="1" t="s">
        <v>3679</v>
      </c>
      <c r="J75" s="1" t="s">
        <v>30</v>
      </c>
      <c r="K75" s="1" t="s">
        <v>3680</v>
      </c>
      <c r="L75" s="1" t="s">
        <v>3680</v>
      </c>
      <c r="M75" s="1" t="s">
        <v>3174</v>
      </c>
      <c r="N75" s="1" t="s">
        <v>3174</v>
      </c>
      <c r="O75" s="1" t="s">
        <v>3175</v>
      </c>
      <c r="P75" s="1" t="s">
        <v>3176</v>
      </c>
      <c r="Q75" s="1" t="s">
        <v>3177</v>
      </c>
      <c r="R75" s="1" t="s">
        <v>3681</v>
      </c>
      <c r="S75" s="1" t="s">
        <v>3179</v>
      </c>
      <c r="T75" s="1" t="s">
        <v>3180</v>
      </c>
      <c r="U75" s="1" t="s">
        <v>3191</v>
      </c>
      <c r="V75" s="1" t="s">
        <v>3226</v>
      </c>
    </row>
    <row r="76" s="1" customFormat="1" spans="1:22">
      <c r="A76" s="3">
        <v>999226114417933</v>
      </c>
      <c r="B76" s="1" t="s">
        <v>3682</v>
      </c>
      <c r="C76" s="1" t="s">
        <v>3683</v>
      </c>
      <c r="D76" s="1" t="s">
        <v>3684</v>
      </c>
      <c r="E76" s="1" t="s">
        <v>3685</v>
      </c>
      <c r="F76" s="1" t="s">
        <v>3186</v>
      </c>
      <c r="G76" s="1" t="s">
        <v>3187</v>
      </c>
      <c r="H76" s="1" t="s">
        <v>3171</v>
      </c>
      <c r="I76" s="1" t="s">
        <v>3686</v>
      </c>
      <c r="J76" s="1" t="s">
        <v>30</v>
      </c>
      <c r="K76" s="1" t="s">
        <v>3687</v>
      </c>
      <c r="L76" s="1" t="s">
        <v>3688</v>
      </c>
      <c r="M76" s="1" t="s">
        <v>3689</v>
      </c>
      <c r="N76" s="1" t="s">
        <v>3690</v>
      </c>
      <c r="O76" s="1" t="s">
        <v>3175</v>
      </c>
      <c r="P76" s="1" t="s">
        <v>3176</v>
      </c>
      <c r="Q76" s="1" t="s">
        <v>3177</v>
      </c>
      <c r="R76" s="1" t="s">
        <v>3691</v>
      </c>
      <c r="S76" s="1" t="s">
        <v>3179</v>
      </c>
      <c r="T76" s="1" t="s">
        <v>3180</v>
      </c>
      <c r="U76" s="1" t="s">
        <v>3191</v>
      </c>
      <c r="V76" s="1" t="s">
        <v>3192</v>
      </c>
    </row>
    <row r="77" s="1" customFormat="1" spans="1:22">
      <c r="A77" s="3">
        <v>999226118635184</v>
      </c>
      <c r="B77" s="1" t="s">
        <v>3682</v>
      </c>
      <c r="C77" s="1" t="s">
        <v>3692</v>
      </c>
      <c r="D77" s="1" t="s">
        <v>3693</v>
      </c>
      <c r="E77" s="1" t="s">
        <v>3694</v>
      </c>
      <c r="F77" s="1" t="s">
        <v>3214</v>
      </c>
      <c r="G77" s="1" t="s">
        <v>3170</v>
      </c>
      <c r="H77" s="1" t="s">
        <v>3171</v>
      </c>
      <c r="I77" s="1" t="s">
        <v>3695</v>
      </c>
      <c r="J77" s="1" t="s">
        <v>30</v>
      </c>
      <c r="K77" s="1" t="s">
        <v>3696</v>
      </c>
      <c r="L77" s="1" t="s">
        <v>3696</v>
      </c>
      <c r="M77" s="1" t="s">
        <v>3174</v>
      </c>
      <c r="N77" s="1" t="s">
        <v>3174</v>
      </c>
      <c r="O77" s="1" t="s">
        <v>3175</v>
      </c>
      <c r="P77" s="1" t="s">
        <v>3176</v>
      </c>
      <c r="Q77" s="1" t="s">
        <v>3177</v>
      </c>
      <c r="R77" s="1" t="s">
        <v>3697</v>
      </c>
      <c r="S77" s="1" t="s">
        <v>3179</v>
      </c>
      <c r="T77" s="1" t="s">
        <v>3180</v>
      </c>
      <c r="U77" s="1" t="s">
        <v>3139</v>
      </c>
      <c r="V77" s="1" t="s">
        <v>3698</v>
      </c>
    </row>
    <row r="78" s="1" customFormat="1" spans="1:22">
      <c r="A78" s="3">
        <v>999226118675209</v>
      </c>
      <c r="B78" s="1" t="s">
        <v>3682</v>
      </c>
      <c r="C78" s="1" t="s">
        <v>3699</v>
      </c>
      <c r="D78" s="1" t="s">
        <v>3693</v>
      </c>
      <c r="E78" s="1" t="s">
        <v>3700</v>
      </c>
      <c r="F78" s="1" t="s">
        <v>3214</v>
      </c>
      <c r="G78" s="1" t="s">
        <v>3170</v>
      </c>
      <c r="H78" s="1" t="s">
        <v>3171</v>
      </c>
      <c r="I78" s="1" t="s">
        <v>3695</v>
      </c>
      <c r="J78" s="1" t="s">
        <v>30</v>
      </c>
      <c r="K78" s="1" t="s">
        <v>3696</v>
      </c>
      <c r="L78" s="1" t="s">
        <v>3696</v>
      </c>
      <c r="M78" s="1" t="s">
        <v>3174</v>
      </c>
      <c r="N78" s="1" t="s">
        <v>3174</v>
      </c>
      <c r="O78" s="1" t="s">
        <v>3175</v>
      </c>
      <c r="P78" s="1" t="s">
        <v>3176</v>
      </c>
      <c r="Q78" s="1" t="s">
        <v>3177</v>
      </c>
      <c r="R78" s="1" t="s">
        <v>3701</v>
      </c>
      <c r="S78" s="1" t="s">
        <v>3179</v>
      </c>
      <c r="T78" s="1" t="s">
        <v>3180</v>
      </c>
      <c r="U78" s="1" t="s">
        <v>3139</v>
      </c>
      <c r="V78" s="1" t="s">
        <v>3698</v>
      </c>
    </row>
    <row r="79" s="1" customFormat="1" spans="1:22">
      <c r="A79" s="3">
        <v>999226120074776</v>
      </c>
      <c r="B79" s="1" t="s">
        <v>3682</v>
      </c>
      <c r="C79" s="1" t="s">
        <v>3702</v>
      </c>
      <c r="D79" s="1" t="s">
        <v>3703</v>
      </c>
      <c r="E79" s="1" t="s">
        <v>3704</v>
      </c>
      <c r="F79" s="1" t="s">
        <v>3214</v>
      </c>
      <c r="G79" s="1" t="s">
        <v>3170</v>
      </c>
      <c r="H79" s="1" t="s">
        <v>3171</v>
      </c>
      <c r="I79" s="1" t="s">
        <v>3705</v>
      </c>
      <c r="J79" s="1" t="s">
        <v>30</v>
      </c>
      <c r="K79" s="1" t="s">
        <v>3706</v>
      </c>
      <c r="L79" s="1" t="s">
        <v>3706</v>
      </c>
      <c r="M79" s="1" t="s">
        <v>3174</v>
      </c>
      <c r="N79" s="1" t="s">
        <v>3174</v>
      </c>
      <c r="O79" s="1" t="s">
        <v>3175</v>
      </c>
      <c r="P79" s="1" t="s">
        <v>3176</v>
      </c>
      <c r="Q79" s="1" t="s">
        <v>3177</v>
      </c>
      <c r="R79" s="1" t="s">
        <v>3707</v>
      </c>
      <c r="S79" s="1" t="s">
        <v>3179</v>
      </c>
      <c r="T79" s="1" t="s">
        <v>3180</v>
      </c>
      <c r="U79" s="1" t="s">
        <v>3139</v>
      </c>
      <c r="V79" s="1" t="s">
        <v>3309</v>
      </c>
    </row>
    <row r="80" s="1" customFormat="1" spans="1:22">
      <c r="A80" s="3">
        <v>999226135542042</v>
      </c>
      <c r="B80" s="1" t="s">
        <v>3708</v>
      </c>
      <c r="C80" s="1" t="s">
        <v>3709</v>
      </c>
      <c r="D80" s="1" t="s">
        <v>3493</v>
      </c>
      <c r="E80" s="1" t="s">
        <v>3710</v>
      </c>
      <c r="F80" s="1" t="s">
        <v>3214</v>
      </c>
      <c r="G80" s="1" t="s">
        <v>3170</v>
      </c>
      <c r="H80" s="1" t="s">
        <v>3171</v>
      </c>
      <c r="I80" s="1" t="s">
        <v>3711</v>
      </c>
      <c r="J80" s="1" t="s">
        <v>30</v>
      </c>
      <c r="K80" s="1" t="s">
        <v>3712</v>
      </c>
      <c r="L80" s="1" t="s">
        <v>3712</v>
      </c>
      <c r="M80" s="1" t="s">
        <v>3174</v>
      </c>
      <c r="N80" s="1" t="s">
        <v>3174</v>
      </c>
      <c r="O80" s="1" t="s">
        <v>3175</v>
      </c>
      <c r="P80" s="1" t="s">
        <v>3176</v>
      </c>
      <c r="Q80" s="1" t="s">
        <v>3177</v>
      </c>
      <c r="R80" s="1" t="s">
        <v>3713</v>
      </c>
      <c r="S80" s="1" t="s">
        <v>3179</v>
      </c>
      <c r="T80" s="1" t="s">
        <v>3180</v>
      </c>
      <c r="U80" s="1" t="s">
        <v>3139</v>
      </c>
      <c r="V80" s="1" t="s">
        <v>3209</v>
      </c>
    </row>
    <row r="81" s="1" customFormat="1" spans="1:22">
      <c r="A81" s="3">
        <v>999226138215517</v>
      </c>
      <c r="B81" s="1" t="s">
        <v>3708</v>
      </c>
      <c r="C81" s="1" t="s">
        <v>3714</v>
      </c>
      <c r="D81" s="1" t="s">
        <v>3715</v>
      </c>
      <c r="E81" s="1" t="s">
        <v>3716</v>
      </c>
      <c r="F81" s="1" t="s">
        <v>3170</v>
      </c>
      <c r="G81" s="1" t="s">
        <v>3186</v>
      </c>
      <c r="H81" s="1" t="s">
        <v>3171</v>
      </c>
      <c r="I81" s="1" t="s">
        <v>3717</v>
      </c>
      <c r="J81" s="1" t="s">
        <v>30</v>
      </c>
      <c r="K81" s="1" t="s">
        <v>3718</v>
      </c>
      <c r="L81" s="1" t="s">
        <v>3718</v>
      </c>
      <c r="M81" s="1" t="s">
        <v>3174</v>
      </c>
      <c r="N81" s="1" t="s">
        <v>3174</v>
      </c>
      <c r="O81" s="1" t="s">
        <v>3175</v>
      </c>
      <c r="P81" s="1" t="s">
        <v>3176</v>
      </c>
      <c r="Q81" s="1" t="s">
        <v>3177</v>
      </c>
      <c r="R81" s="1" t="s">
        <v>3719</v>
      </c>
      <c r="S81" s="1" t="s">
        <v>3179</v>
      </c>
      <c r="T81" s="1" t="s">
        <v>3180</v>
      </c>
      <c r="U81" s="1" t="s">
        <v>3139</v>
      </c>
      <c r="V81" s="1" t="s">
        <v>3322</v>
      </c>
    </row>
    <row r="82" s="1" customFormat="1" spans="1:22">
      <c r="A82" s="3">
        <v>999226141617158</v>
      </c>
      <c r="B82" s="1" t="s">
        <v>3720</v>
      </c>
      <c r="C82" s="1" t="s">
        <v>3721</v>
      </c>
      <c r="D82" s="1" t="s">
        <v>3722</v>
      </c>
      <c r="E82" s="1" t="s">
        <v>3723</v>
      </c>
      <c r="F82" s="1" t="s">
        <v>3170</v>
      </c>
      <c r="G82" s="1" t="s">
        <v>3187</v>
      </c>
      <c r="H82" s="1" t="s">
        <v>3171</v>
      </c>
      <c r="I82" s="1" t="s">
        <v>3724</v>
      </c>
      <c r="J82" s="1" t="s">
        <v>30</v>
      </c>
      <c r="K82" s="1" t="s">
        <v>3725</v>
      </c>
      <c r="L82" s="1" t="s">
        <v>3725</v>
      </c>
      <c r="M82" s="1" t="s">
        <v>3174</v>
      </c>
      <c r="N82" s="1" t="s">
        <v>3174</v>
      </c>
      <c r="O82" s="1" t="s">
        <v>3175</v>
      </c>
      <c r="P82" s="1" t="s">
        <v>3176</v>
      </c>
      <c r="Q82" s="1" t="s">
        <v>3177</v>
      </c>
      <c r="R82" s="1" t="s">
        <v>3726</v>
      </c>
      <c r="S82" s="1" t="s">
        <v>3179</v>
      </c>
      <c r="T82" s="1" t="s">
        <v>3180</v>
      </c>
      <c r="U82" s="1" t="s">
        <v>3139</v>
      </c>
      <c r="V82" s="1" t="s">
        <v>3343</v>
      </c>
    </row>
    <row r="83" s="1" customFormat="1" spans="1:22">
      <c r="A83" s="3">
        <v>999226144686711</v>
      </c>
      <c r="B83" s="1" t="s">
        <v>3720</v>
      </c>
      <c r="C83" s="1" t="s">
        <v>3727</v>
      </c>
      <c r="D83" s="1" t="s">
        <v>3728</v>
      </c>
      <c r="E83" s="1" t="s">
        <v>3729</v>
      </c>
      <c r="F83" s="1" t="s">
        <v>3214</v>
      </c>
      <c r="G83" s="1" t="s">
        <v>3170</v>
      </c>
      <c r="H83" s="1" t="s">
        <v>3171</v>
      </c>
      <c r="I83" s="1" t="s">
        <v>3730</v>
      </c>
      <c r="J83" s="1" t="s">
        <v>30</v>
      </c>
      <c r="K83" s="1" t="s">
        <v>3731</v>
      </c>
      <c r="L83" s="1" t="s">
        <v>3731</v>
      </c>
      <c r="M83" s="1" t="s">
        <v>3174</v>
      </c>
      <c r="N83" s="1" t="s">
        <v>3174</v>
      </c>
      <c r="O83" s="1" t="s">
        <v>3175</v>
      </c>
      <c r="P83" s="1" t="s">
        <v>3176</v>
      </c>
      <c r="Q83" s="1" t="s">
        <v>3177</v>
      </c>
      <c r="R83" s="1" t="s">
        <v>3732</v>
      </c>
      <c r="S83" s="1" t="s">
        <v>3179</v>
      </c>
      <c r="T83" s="1" t="s">
        <v>3180</v>
      </c>
      <c r="U83" s="1" t="s">
        <v>3139</v>
      </c>
      <c r="V83" s="1" t="s">
        <v>3209</v>
      </c>
    </row>
    <row r="84" s="1" customFormat="1" spans="1:22">
      <c r="A84" s="3">
        <v>999226145903217</v>
      </c>
      <c r="B84" s="1" t="s">
        <v>3720</v>
      </c>
      <c r="C84" s="1" t="s">
        <v>3733</v>
      </c>
      <c r="D84" s="1" t="s">
        <v>3734</v>
      </c>
      <c r="E84" s="1" t="s">
        <v>3735</v>
      </c>
      <c r="F84" s="1" t="s">
        <v>3170</v>
      </c>
      <c r="G84" s="1" t="s">
        <v>3186</v>
      </c>
      <c r="H84" s="1" t="s">
        <v>3171</v>
      </c>
      <c r="I84" s="1" t="s">
        <v>3736</v>
      </c>
      <c r="J84" s="1" t="s">
        <v>30</v>
      </c>
      <c r="K84" s="1" t="s">
        <v>3737</v>
      </c>
      <c r="L84" s="1" t="s">
        <v>3737</v>
      </c>
      <c r="M84" s="1" t="s">
        <v>3174</v>
      </c>
      <c r="N84" s="1" t="s">
        <v>3174</v>
      </c>
      <c r="O84" s="1" t="s">
        <v>3175</v>
      </c>
      <c r="P84" s="1" t="s">
        <v>3176</v>
      </c>
      <c r="Q84" s="1" t="s">
        <v>3177</v>
      </c>
      <c r="R84" s="1" t="s">
        <v>3738</v>
      </c>
      <c r="S84" s="1" t="s">
        <v>3179</v>
      </c>
      <c r="T84" s="1" t="s">
        <v>3180</v>
      </c>
      <c r="U84" s="1" t="s">
        <v>3139</v>
      </c>
      <c r="V84" s="1" t="s">
        <v>3322</v>
      </c>
    </row>
    <row r="85" s="1" customFormat="1" spans="1:22">
      <c r="A85" s="3">
        <v>999226148518463</v>
      </c>
      <c r="B85" s="1" t="s">
        <v>3739</v>
      </c>
      <c r="C85" s="1" t="s">
        <v>3740</v>
      </c>
      <c r="D85" s="1" t="s">
        <v>3741</v>
      </c>
      <c r="E85" s="1" t="s">
        <v>3742</v>
      </c>
      <c r="F85" s="1" t="s">
        <v>3170</v>
      </c>
      <c r="G85" s="1" t="s">
        <v>3186</v>
      </c>
      <c r="H85" s="1" t="s">
        <v>3171</v>
      </c>
      <c r="I85" s="1" t="s">
        <v>3743</v>
      </c>
      <c r="J85" s="1" t="s">
        <v>30</v>
      </c>
      <c r="K85" s="1" t="s">
        <v>3744</v>
      </c>
      <c r="L85" s="1" t="s">
        <v>3744</v>
      </c>
      <c r="M85" s="1" t="s">
        <v>3174</v>
      </c>
      <c r="N85" s="1" t="s">
        <v>3174</v>
      </c>
      <c r="O85" s="1" t="s">
        <v>3175</v>
      </c>
      <c r="P85" s="1" t="s">
        <v>3176</v>
      </c>
      <c r="Q85" s="1" t="s">
        <v>3177</v>
      </c>
      <c r="R85" s="1" t="s">
        <v>3745</v>
      </c>
      <c r="S85" s="1" t="s">
        <v>3179</v>
      </c>
      <c r="T85" s="1" t="s">
        <v>3180</v>
      </c>
      <c r="U85" s="1" t="s">
        <v>3139</v>
      </c>
      <c r="V85" s="1" t="s">
        <v>3322</v>
      </c>
    </row>
    <row r="86" s="1" customFormat="1" spans="1:22">
      <c r="A86" s="3">
        <v>999226148766808</v>
      </c>
      <c r="B86" s="1" t="s">
        <v>3739</v>
      </c>
      <c r="C86" s="1" t="s">
        <v>3746</v>
      </c>
      <c r="D86" s="1" t="s">
        <v>3747</v>
      </c>
      <c r="E86" s="1" t="s">
        <v>3748</v>
      </c>
      <c r="F86" s="1" t="s">
        <v>3170</v>
      </c>
      <c r="G86" s="1" t="s">
        <v>3186</v>
      </c>
      <c r="H86" s="1" t="s">
        <v>3171</v>
      </c>
      <c r="I86" s="1" t="s">
        <v>3749</v>
      </c>
      <c r="J86" s="1" t="s">
        <v>30</v>
      </c>
      <c r="K86" s="1" t="s">
        <v>3750</v>
      </c>
      <c r="L86" s="1" t="s">
        <v>3750</v>
      </c>
      <c r="M86" s="1" t="s">
        <v>3174</v>
      </c>
      <c r="N86" s="1" t="s">
        <v>3174</v>
      </c>
      <c r="O86" s="1" t="s">
        <v>3175</v>
      </c>
      <c r="P86" s="1" t="s">
        <v>3176</v>
      </c>
      <c r="Q86" s="1" t="s">
        <v>3177</v>
      </c>
      <c r="R86" s="1" t="s">
        <v>3751</v>
      </c>
      <c r="S86" s="1" t="s">
        <v>3179</v>
      </c>
      <c r="T86" s="1" t="s">
        <v>3180</v>
      </c>
      <c r="U86" s="1" t="s">
        <v>3139</v>
      </c>
      <c r="V86" s="1" t="s">
        <v>3322</v>
      </c>
    </row>
    <row r="87" s="1" customFormat="1" spans="1:22">
      <c r="A87" s="3">
        <v>999226149269332</v>
      </c>
      <c r="B87" s="1" t="s">
        <v>3739</v>
      </c>
      <c r="C87" s="1" t="s">
        <v>3752</v>
      </c>
      <c r="D87" s="1" t="s">
        <v>3753</v>
      </c>
      <c r="E87" s="1" t="s">
        <v>3754</v>
      </c>
      <c r="F87" s="1" t="s">
        <v>3214</v>
      </c>
      <c r="G87" s="1" t="s">
        <v>3170</v>
      </c>
      <c r="H87" s="1" t="s">
        <v>3171</v>
      </c>
      <c r="I87" s="1" t="s">
        <v>3755</v>
      </c>
      <c r="J87" s="1" t="s">
        <v>30</v>
      </c>
      <c r="K87" s="1" t="s">
        <v>3756</v>
      </c>
      <c r="L87" s="1" t="s">
        <v>3756</v>
      </c>
      <c r="M87" s="1" t="s">
        <v>3174</v>
      </c>
      <c r="N87" s="1" t="s">
        <v>3174</v>
      </c>
      <c r="O87" s="1" t="s">
        <v>3175</v>
      </c>
      <c r="P87" s="1" t="s">
        <v>3176</v>
      </c>
      <c r="Q87" s="1" t="s">
        <v>3177</v>
      </c>
      <c r="R87" s="1" t="s">
        <v>3757</v>
      </c>
      <c r="S87" s="1" t="s">
        <v>3179</v>
      </c>
      <c r="T87" s="1" t="s">
        <v>3180</v>
      </c>
      <c r="U87" s="1" t="s">
        <v>3191</v>
      </c>
      <c r="V87" s="1" t="s">
        <v>3226</v>
      </c>
    </row>
    <row r="88" s="1" customFormat="1" spans="1:22">
      <c r="A88" s="3">
        <v>999226187823047</v>
      </c>
      <c r="B88" s="1" t="s">
        <v>3739</v>
      </c>
      <c r="C88" s="1" t="s">
        <v>3758</v>
      </c>
      <c r="D88" s="1" t="s">
        <v>3759</v>
      </c>
      <c r="E88" s="1" t="s">
        <v>3760</v>
      </c>
      <c r="F88" s="1" t="s">
        <v>3186</v>
      </c>
      <c r="G88" s="1" t="s">
        <v>3187</v>
      </c>
      <c r="H88" s="1" t="s">
        <v>3171</v>
      </c>
      <c r="I88" s="1" t="s">
        <v>3761</v>
      </c>
      <c r="J88" s="1" t="s">
        <v>30</v>
      </c>
      <c r="K88" s="1" t="s">
        <v>3762</v>
      </c>
      <c r="L88" s="1" t="s">
        <v>3762</v>
      </c>
      <c r="M88" s="1" t="s">
        <v>3174</v>
      </c>
      <c r="N88" s="1" t="s">
        <v>3174</v>
      </c>
      <c r="O88" s="1" t="s">
        <v>3175</v>
      </c>
      <c r="P88" s="1" t="s">
        <v>3176</v>
      </c>
      <c r="Q88" s="1" t="s">
        <v>3177</v>
      </c>
      <c r="R88" s="1" t="s">
        <v>3763</v>
      </c>
      <c r="S88" s="1" t="s">
        <v>3179</v>
      </c>
      <c r="T88" s="1" t="s">
        <v>3180</v>
      </c>
      <c r="U88" s="1" t="s">
        <v>3139</v>
      </c>
      <c r="V88" s="1" t="s">
        <v>3292</v>
      </c>
    </row>
    <row r="89" s="1" customFormat="1" spans="1:22">
      <c r="A89" s="3">
        <v>999226191292363</v>
      </c>
      <c r="B89" s="1" t="s">
        <v>3739</v>
      </c>
      <c r="C89" s="1" t="s">
        <v>3764</v>
      </c>
      <c r="D89" s="1" t="s">
        <v>3765</v>
      </c>
      <c r="E89" s="1" t="s">
        <v>3766</v>
      </c>
      <c r="F89" s="1" t="s">
        <v>3186</v>
      </c>
      <c r="G89" s="1" t="s">
        <v>3187</v>
      </c>
      <c r="H89" s="1" t="s">
        <v>3171</v>
      </c>
      <c r="I89" s="1" t="s">
        <v>3767</v>
      </c>
      <c r="J89" s="1" t="s">
        <v>30</v>
      </c>
      <c r="K89" s="1" t="s">
        <v>3768</v>
      </c>
      <c r="L89" s="1" t="s">
        <v>3768</v>
      </c>
      <c r="M89" s="1" t="s">
        <v>3174</v>
      </c>
      <c r="N89" s="1" t="s">
        <v>3174</v>
      </c>
      <c r="O89" s="1" t="s">
        <v>3175</v>
      </c>
      <c r="P89" s="1" t="s">
        <v>3176</v>
      </c>
      <c r="Q89" s="1" t="s">
        <v>3177</v>
      </c>
      <c r="R89" s="1" t="s">
        <v>3769</v>
      </c>
      <c r="S89" s="1" t="s">
        <v>3179</v>
      </c>
      <c r="T89" s="1" t="s">
        <v>3180</v>
      </c>
      <c r="U89" s="1" t="s">
        <v>3139</v>
      </c>
      <c r="V89" s="1" t="s">
        <v>3181</v>
      </c>
    </row>
    <row r="90" s="1" customFormat="1" spans="1:22">
      <c r="A90" s="3">
        <v>999226192033458</v>
      </c>
      <c r="B90" s="1" t="s">
        <v>3739</v>
      </c>
      <c r="C90" s="1" t="s">
        <v>3770</v>
      </c>
      <c r="D90" s="1" t="s">
        <v>3771</v>
      </c>
      <c r="E90" s="1" t="s">
        <v>3772</v>
      </c>
      <c r="F90" s="1" t="s">
        <v>3214</v>
      </c>
      <c r="G90" s="1" t="s">
        <v>3170</v>
      </c>
      <c r="H90" s="1" t="s">
        <v>3171</v>
      </c>
      <c r="I90" s="1" t="s">
        <v>3773</v>
      </c>
      <c r="J90" s="1" t="s">
        <v>30</v>
      </c>
      <c r="K90" s="1" t="s">
        <v>3774</v>
      </c>
      <c r="L90" s="1" t="s">
        <v>3774</v>
      </c>
      <c r="M90" s="1" t="s">
        <v>3174</v>
      </c>
      <c r="N90" s="1" t="s">
        <v>3174</v>
      </c>
      <c r="O90" s="1" t="s">
        <v>3175</v>
      </c>
      <c r="P90" s="1" t="s">
        <v>3176</v>
      </c>
      <c r="Q90" s="1" t="s">
        <v>3177</v>
      </c>
      <c r="R90" s="1" t="s">
        <v>3775</v>
      </c>
      <c r="S90" s="1" t="s">
        <v>3179</v>
      </c>
      <c r="T90" s="1" t="s">
        <v>3180</v>
      </c>
      <c r="U90" s="1" t="s">
        <v>3139</v>
      </c>
      <c r="V90" s="1" t="s">
        <v>3226</v>
      </c>
    </row>
    <row r="91" s="1" customFormat="1" spans="1:22">
      <c r="A91" s="3">
        <v>999226192658346</v>
      </c>
      <c r="B91" s="1" t="s">
        <v>3739</v>
      </c>
      <c r="C91" s="1" t="s">
        <v>3776</v>
      </c>
      <c r="D91" s="1" t="s">
        <v>3777</v>
      </c>
      <c r="E91" s="1" t="s">
        <v>3778</v>
      </c>
      <c r="F91" s="1" t="s">
        <v>3170</v>
      </c>
      <c r="G91" s="1" t="s">
        <v>3187</v>
      </c>
      <c r="H91" s="1" t="s">
        <v>3171</v>
      </c>
      <c r="I91" s="1" t="s">
        <v>3779</v>
      </c>
      <c r="J91" s="1" t="s">
        <v>30</v>
      </c>
      <c r="K91" s="1" t="s">
        <v>3780</v>
      </c>
      <c r="L91" s="1" t="s">
        <v>3780</v>
      </c>
      <c r="M91" s="1" t="s">
        <v>3174</v>
      </c>
      <c r="N91" s="1" t="s">
        <v>3174</v>
      </c>
      <c r="O91" s="1" t="s">
        <v>3175</v>
      </c>
      <c r="P91" s="1" t="s">
        <v>3176</v>
      </c>
      <c r="Q91" s="1" t="s">
        <v>3177</v>
      </c>
      <c r="R91" s="1" t="s">
        <v>3781</v>
      </c>
      <c r="S91" s="1" t="s">
        <v>3179</v>
      </c>
      <c r="T91" s="1" t="s">
        <v>3180</v>
      </c>
      <c r="U91" s="1" t="s">
        <v>3191</v>
      </c>
      <c r="V91" s="1" t="s">
        <v>3192</v>
      </c>
    </row>
    <row r="92" s="1" customFormat="1" spans="1:22">
      <c r="A92" s="3">
        <v>999226194834136</v>
      </c>
      <c r="B92" s="1" t="s">
        <v>3739</v>
      </c>
      <c r="C92" s="1" t="s">
        <v>3782</v>
      </c>
      <c r="D92" s="1" t="s">
        <v>3747</v>
      </c>
      <c r="E92" s="1" t="s">
        <v>3783</v>
      </c>
      <c r="F92" s="1" t="s">
        <v>3355</v>
      </c>
      <c r="G92" s="1" t="s">
        <v>3170</v>
      </c>
      <c r="H92" s="1" t="s">
        <v>3171</v>
      </c>
      <c r="I92" s="1" t="s">
        <v>3784</v>
      </c>
      <c r="J92" s="1" t="s">
        <v>30</v>
      </c>
      <c r="K92" s="1" t="s">
        <v>3785</v>
      </c>
      <c r="L92" s="1" t="s">
        <v>3785</v>
      </c>
      <c r="M92" s="1" t="s">
        <v>3174</v>
      </c>
      <c r="N92" s="1" t="s">
        <v>3174</v>
      </c>
      <c r="O92" s="1" t="s">
        <v>3175</v>
      </c>
      <c r="P92" s="1" t="s">
        <v>3176</v>
      </c>
      <c r="Q92" s="1" t="s">
        <v>3177</v>
      </c>
      <c r="R92" s="1" t="s">
        <v>3786</v>
      </c>
      <c r="S92" s="1" t="s">
        <v>3179</v>
      </c>
      <c r="T92" s="1" t="s">
        <v>3180</v>
      </c>
      <c r="U92" s="1" t="s">
        <v>3139</v>
      </c>
      <c r="V92" s="1" t="s">
        <v>3322</v>
      </c>
    </row>
    <row r="93" s="1" customFormat="1" spans="1:22">
      <c r="A93" s="3">
        <v>999226196057806</v>
      </c>
      <c r="B93" s="1" t="s">
        <v>3787</v>
      </c>
      <c r="C93" s="1" t="s">
        <v>3788</v>
      </c>
      <c r="D93" s="1" t="s">
        <v>3789</v>
      </c>
      <c r="E93" s="1" t="s">
        <v>3790</v>
      </c>
      <c r="F93" s="1" t="s">
        <v>3170</v>
      </c>
      <c r="G93" s="1" t="s">
        <v>3186</v>
      </c>
      <c r="H93" s="1" t="s">
        <v>3171</v>
      </c>
      <c r="I93" s="1" t="s">
        <v>3791</v>
      </c>
      <c r="J93" s="1" t="s">
        <v>30</v>
      </c>
      <c r="K93" s="1" t="s">
        <v>3792</v>
      </c>
      <c r="L93" s="1" t="s">
        <v>3792</v>
      </c>
      <c r="M93" s="1" t="s">
        <v>3174</v>
      </c>
      <c r="N93" s="1" t="s">
        <v>3174</v>
      </c>
      <c r="O93" s="1" t="s">
        <v>3175</v>
      </c>
      <c r="P93" s="1" t="s">
        <v>3176</v>
      </c>
      <c r="Q93" s="1" t="s">
        <v>3177</v>
      </c>
      <c r="R93" s="1" t="s">
        <v>3793</v>
      </c>
      <c r="S93" s="1" t="s">
        <v>3179</v>
      </c>
      <c r="T93" s="1" t="s">
        <v>3180</v>
      </c>
      <c r="U93" s="1" t="s">
        <v>3139</v>
      </c>
      <c r="V93" s="1" t="s">
        <v>3322</v>
      </c>
    </row>
    <row r="94" s="1" customFormat="1" spans="1:22">
      <c r="A94" s="3">
        <v>999226196156642</v>
      </c>
      <c r="B94" s="1" t="s">
        <v>3787</v>
      </c>
      <c r="C94" s="1" t="s">
        <v>3794</v>
      </c>
      <c r="D94" s="1" t="s">
        <v>3795</v>
      </c>
      <c r="E94" s="1" t="s">
        <v>3796</v>
      </c>
      <c r="F94" s="1" t="s">
        <v>3170</v>
      </c>
      <c r="G94" s="1" t="s">
        <v>3186</v>
      </c>
      <c r="H94" s="1" t="s">
        <v>3171</v>
      </c>
      <c r="I94" s="1" t="s">
        <v>3797</v>
      </c>
      <c r="J94" s="1" t="s">
        <v>30</v>
      </c>
      <c r="K94" s="1" t="s">
        <v>3798</v>
      </c>
      <c r="L94" s="1" t="s">
        <v>3798</v>
      </c>
      <c r="M94" s="1" t="s">
        <v>3174</v>
      </c>
      <c r="N94" s="1" t="s">
        <v>3174</v>
      </c>
      <c r="O94" s="1" t="s">
        <v>3175</v>
      </c>
      <c r="P94" s="1" t="s">
        <v>3176</v>
      </c>
      <c r="Q94" s="1" t="s">
        <v>3177</v>
      </c>
      <c r="R94" s="1" t="s">
        <v>3799</v>
      </c>
      <c r="S94" s="1" t="s">
        <v>3179</v>
      </c>
      <c r="T94" s="1" t="s">
        <v>3180</v>
      </c>
      <c r="U94" s="1" t="s">
        <v>3139</v>
      </c>
      <c r="V94" s="1" t="s">
        <v>3800</v>
      </c>
    </row>
    <row r="95" s="1" customFormat="1" spans="1:22">
      <c r="A95" s="3">
        <v>999226196509843</v>
      </c>
      <c r="B95" s="1" t="s">
        <v>3787</v>
      </c>
      <c r="C95" s="1" t="s">
        <v>3801</v>
      </c>
      <c r="D95" s="1" t="s">
        <v>3802</v>
      </c>
      <c r="E95" s="1" t="s">
        <v>3803</v>
      </c>
      <c r="F95" s="1" t="s">
        <v>3170</v>
      </c>
      <c r="G95" s="1" t="s">
        <v>3187</v>
      </c>
      <c r="H95" s="1" t="s">
        <v>3171</v>
      </c>
      <c r="I95" s="1" t="s">
        <v>3804</v>
      </c>
      <c r="J95" s="1" t="s">
        <v>30</v>
      </c>
      <c r="K95" s="1" t="s">
        <v>3805</v>
      </c>
      <c r="L95" s="1" t="s">
        <v>3805</v>
      </c>
      <c r="M95" s="1" t="s">
        <v>3174</v>
      </c>
      <c r="N95" s="1" t="s">
        <v>3174</v>
      </c>
      <c r="O95" s="1" t="s">
        <v>3175</v>
      </c>
      <c r="P95" s="1" t="s">
        <v>3176</v>
      </c>
      <c r="Q95" s="1" t="s">
        <v>3177</v>
      </c>
      <c r="R95" s="1" t="s">
        <v>3806</v>
      </c>
      <c r="S95" s="1" t="s">
        <v>3179</v>
      </c>
      <c r="T95" s="1" t="s">
        <v>3180</v>
      </c>
      <c r="U95" s="1" t="s">
        <v>3139</v>
      </c>
      <c r="V95" s="1" t="s">
        <v>3611</v>
      </c>
    </row>
    <row r="96" s="1" customFormat="1" spans="1:22">
      <c r="A96" s="3">
        <v>999226197247562</v>
      </c>
      <c r="B96" s="1" t="s">
        <v>3787</v>
      </c>
      <c r="C96" s="1" t="s">
        <v>3807</v>
      </c>
      <c r="D96" s="1" t="s">
        <v>3808</v>
      </c>
      <c r="E96" s="1" t="s">
        <v>3809</v>
      </c>
      <c r="F96" s="1" t="s">
        <v>3205</v>
      </c>
      <c r="G96" s="1" t="s">
        <v>3187</v>
      </c>
      <c r="H96" s="1" t="s">
        <v>3171</v>
      </c>
      <c r="I96" s="1" t="s">
        <v>3810</v>
      </c>
      <c r="J96" s="1" t="s">
        <v>30</v>
      </c>
      <c r="K96" s="1" t="s">
        <v>3811</v>
      </c>
      <c r="L96" s="1" t="s">
        <v>3811</v>
      </c>
      <c r="M96" s="1" t="s">
        <v>3174</v>
      </c>
      <c r="N96" s="1" t="s">
        <v>3174</v>
      </c>
      <c r="O96" s="1" t="s">
        <v>3175</v>
      </c>
      <c r="P96" s="1" t="s">
        <v>3176</v>
      </c>
      <c r="Q96" s="1" t="s">
        <v>3177</v>
      </c>
      <c r="R96" s="1" t="s">
        <v>3812</v>
      </c>
      <c r="S96" s="1" t="s">
        <v>3179</v>
      </c>
      <c r="T96" s="1" t="s">
        <v>3180</v>
      </c>
      <c r="U96" s="1" t="s">
        <v>3139</v>
      </c>
      <c r="V96" s="1" t="s">
        <v>3192</v>
      </c>
    </row>
    <row r="97" s="1" customFormat="1" spans="1:22">
      <c r="A97" s="3">
        <v>999226200078360</v>
      </c>
      <c r="B97" s="1" t="s">
        <v>3787</v>
      </c>
      <c r="C97" s="1" t="s">
        <v>3813</v>
      </c>
      <c r="D97" s="1" t="s">
        <v>3814</v>
      </c>
      <c r="E97" s="1" t="s">
        <v>3815</v>
      </c>
      <c r="F97" s="1" t="s">
        <v>3214</v>
      </c>
      <c r="G97" s="1" t="s">
        <v>3187</v>
      </c>
      <c r="H97" s="1" t="s">
        <v>3171</v>
      </c>
      <c r="I97" s="1" t="s">
        <v>3816</v>
      </c>
      <c r="J97" s="1" t="s">
        <v>30</v>
      </c>
      <c r="K97" s="1" t="s">
        <v>3817</v>
      </c>
      <c r="L97" s="1" t="s">
        <v>3817</v>
      </c>
      <c r="M97" s="1" t="s">
        <v>3174</v>
      </c>
      <c r="N97" s="1" t="s">
        <v>3174</v>
      </c>
      <c r="O97" s="1" t="s">
        <v>3175</v>
      </c>
      <c r="P97" s="1" t="s">
        <v>3176</v>
      </c>
      <c r="Q97" s="1" t="s">
        <v>3177</v>
      </c>
      <c r="R97" s="1" t="s">
        <v>3818</v>
      </c>
      <c r="S97" s="1" t="s">
        <v>3179</v>
      </c>
      <c r="T97" s="1" t="s">
        <v>3180</v>
      </c>
      <c r="U97" s="1" t="s">
        <v>3139</v>
      </c>
      <c r="V97" s="1" t="s">
        <v>3292</v>
      </c>
    </row>
    <row r="98" s="1" customFormat="1" spans="1:22">
      <c r="A98" s="3">
        <v>999226202450869</v>
      </c>
      <c r="B98" s="1" t="s">
        <v>3787</v>
      </c>
      <c r="C98" s="1" t="s">
        <v>3819</v>
      </c>
      <c r="D98" s="1" t="s">
        <v>3820</v>
      </c>
      <c r="E98" s="1" t="s">
        <v>3821</v>
      </c>
      <c r="F98" s="1" t="s">
        <v>3214</v>
      </c>
      <c r="G98" s="1" t="s">
        <v>3170</v>
      </c>
      <c r="H98" s="1" t="s">
        <v>3171</v>
      </c>
      <c r="I98" s="1" t="s">
        <v>3822</v>
      </c>
      <c r="J98" s="1" t="s">
        <v>30</v>
      </c>
      <c r="K98" s="1" t="s">
        <v>3823</v>
      </c>
      <c r="L98" s="1" t="s">
        <v>3823</v>
      </c>
      <c r="M98" s="1" t="s">
        <v>3174</v>
      </c>
      <c r="N98" s="1" t="s">
        <v>3174</v>
      </c>
      <c r="O98" s="1" t="s">
        <v>3175</v>
      </c>
      <c r="P98" s="1" t="s">
        <v>3176</v>
      </c>
      <c r="Q98" s="1" t="s">
        <v>3177</v>
      </c>
      <c r="R98" s="1" t="s">
        <v>3824</v>
      </c>
      <c r="S98" s="1" t="s">
        <v>3179</v>
      </c>
      <c r="T98" s="1" t="s">
        <v>3180</v>
      </c>
      <c r="U98" s="1" t="s">
        <v>3139</v>
      </c>
      <c r="V98" s="1" t="s">
        <v>3825</v>
      </c>
    </row>
    <row r="99" s="1" customFormat="1" spans="1:22">
      <c r="A99" s="3">
        <v>999226208156568</v>
      </c>
      <c r="B99" s="1" t="s">
        <v>3787</v>
      </c>
      <c r="C99" s="1" t="s">
        <v>3826</v>
      </c>
      <c r="D99" s="1" t="s">
        <v>3827</v>
      </c>
      <c r="E99" s="1" t="s">
        <v>3828</v>
      </c>
      <c r="F99" s="1" t="s">
        <v>3205</v>
      </c>
      <c r="G99" s="1" t="s">
        <v>3170</v>
      </c>
      <c r="H99" s="1" t="s">
        <v>3171</v>
      </c>
      <c r="I99" s="1" t="s">
        <v>3829</v>
      </c>
      <c r="J99" s="1" t="s">
        <v>30</v>
      </c>
      <c r="K99" s="1" t="s">
        <v>3830</v>
      </c>
      <c r="L99" s="1" t="s">
        <v>3830</v>
      </c>
      <c r="M99" s="1" t="s">
        <v>3174</v>
      </c>
      <c r="N99" s="1" t="s">
        <v>3174</v>
      </c>
      <c r="O99" s="1" t="s">
        <v>3175</v>
      </c>
      <c r="P99" s="1" t="s">
        <v>3176</v>
      </c>
      <c r="Q99" s="1" t="s">
        <v>3177</v>
      </c>
      <c r="R99" s="1" t="s">
        <v>3831</v>
      </c>
      <c r="S99" s="1" t="s">
        <v>3179</v>
      </c>
      <c r="T99" s="1" t="s">
        <v>3180</v>
      </c>
      <c r="U99" s="1" t="s">
        <v>3139</v>
      </c>
      <c r="V99" s="1" t="s">
        <v>3504</v>
      </c>
    </row>
    <row r="100" s="1" customFormat="1" spans="1:22">
      <c r="A100" s="3">
        <v>999226210357561</v>
      </c>
      <c r="B100" s="1" t="s">
        <v>3787</v>
      </c>
      <c r="C100" s="1" t="s">
        <v>3832</v>
      </c>
      <c r="D100" s="1" t="s">
        <v>3833</v>
      </c>
      <c r="E100" s="1" t="s">
        <v>3834</v>
      </c>
      <c r="F100" s="1" t="s">
        <v>3170</v>
      </c>
      <c r="G100" s="1" t="s">
        <v>3186</v>
      </c>
      <c r="H100" s="1" t="s">
        <v>3171</v>
      </c>
      <c r="I100" s="1" t="s">
        <v>3835</v>
      </c>
      <c r="J100" s="1" t="s">
        <v>30</v>
      </c>
      <c r="K100" s="1" t="s">
        <v>3836</v>
      </c>
      <c r="L100" s="1" t="s">
        <v>3836</v>
      </c>
      <c r="M100" s="1" t="s">
        <v>3174</v>
      </c>
      <c r="N100" s="1" t="s">
        <v>3174</v>
      </c>
      <c r="O100" s="1" t="s">
        <v>3175</v>
      </c>
      <c r="P100" s="1" t="s">
        <v>3176</v>
      </c>
      <c r="Q100" s="1" t="s">
        <v>3177</v>
      </c>
      <c r="R100" s="1" t="s">
        <v>3837</v>
      </c>
      <c r="S100" s="1" t="s">
        <v>3179</v>
      </c>
      <c r="T100" s="1" t="s">
        <v>3180</v>
      </c>
      <c r="U100" s="1" t="s">
        <v>3139</v>
      </c>
      <c r="V100" s="1" t="s">
        <v>3611</v>
      </c>
    </row>
    <row r="101" s="1" customFormat="1" spans="1:22">
      <c r="A101" s="3">
        <v>999226211051143</v>
      </c>
      <c r="B101" s="1" t="s">
        <v>3787</v>
      </c>
      <c r="C101" s="1" t="s">
        <v>3838</v>
      </c>
      <c r="D101" s="1" t="s">
        <v>3839</v>
      </c>
      <c r="E101" s="1" t="s">
        <v>3840</v>
      </c>
      <c r="F101" s="1" t="s">
        <v>3214</v>
      </c>
      <c r="G101" s="1" t="s">
        <v>3170</v>
      </c>
      <c r="H101" s="1" t="s">
        <v>3171</v>
      </c>
      <c r="I101" s="1" t="s">
        <v>3841</v>
      </c>
      <c r="J101" s="1" t="s">
        <v>30</v>
      </c>
      <c r="K101" s="1" t="s">
        <v>3842</v>
      </c>
      <c r="L101" s="1" t="s">
        <v>3842</v>
      </c>
      <c r="M101" s="1" t="s">
        <v>3174</v>
      </c>
      <c r="N101" s="1" t="s">
        <v>3174</v>
      </c>
      <c r="O101" s="1" t="s">
        <v>3175</v>
      </c>
      <c r="P101" s="1" t="s">
        <v>3176</v>
      </c>
      <c r="Q101" s="1" t="s">
        <v>3177</v>
      </c>
      <c r="R101" s="1" t="s">
        <v>3843</v>
      </c>
      <c r="S101" s="1" t="s">
        <v>3179</v>
      </c>
      <c r="T101" s="1" t="s">
        <v>3180</v>
      </c>
      <c r="U101" s="1" t="s">
        <v>3139</v>
      </c>
      <c r="V101" s="1" t="s">
        <v>3226</v>
      </c>
    </row>
    <row r="102" s="1" customFormat="1" spans="1:22">
      <c r="A102" s="3">
        <v>999226211611265</v>
      </c>
      <c r="B102" s="1" t="s">
        <v>3787</v>
      </c>
      <c r="C102" s="1" t="s">
        <v>3844</v>
      </c>
      <c r="D102" s="1" t="s">
        <v>3777</v>
      </c>
      <c r="E102" s="1" t="s">
        <v>3845</v>
      </c>
      <c r="F102" s="1" t="s">
        <v>3205</v>
      </c>
      <c r="G102" s="1" t="s">
        <v>3186</v>
      </c>
      <c r="H102" s="1" t="s">
        <v>3171</v>
      </c>
      <c r="I102" s="1" t="s">
        <v>3779</v>
      </c>
      <c r="J102" s="1" t="s">
        <v>30</v>
      </c>
      <c r="K102" s="1" t="s">
        <v>3780</v>
      </c>
      <c r="L102" s="1" t="s">
        <v>3780</v>
      </c>
      <c r="M102" s="1" t="s">
        <v>3174</v>
      </c>
      <c r="N102" s="1" t="s">
        <v>3174</v>
      </c>
      <c r="O102" s="1" t="s">
        <v>3175</v>
      </c>
      <c r="P102" s="1" t="s">
        <v>3176</v>
      </c>
      <c r="Q102" s="1" t="s">
        <v>3177</v>
      </c>
      <c r="R102" s="1" t="s">
        <v>3846</v>
      </c>
      <c r="S102" s="1" t="s">
        <v>3179</v>
      </c>
      <c r="T102" s="1" t="s">
        <v>3180</v>
      </c>
      <c r="U102" s="1" t="s">
        <v>3191</v>
      </c>
      <c r="V102" s="1" t="s">
        <v>3192</v>
      </c>
    </row>
    <row r="103" s="1" customFormat="1" spans="1:22">
      <c r="A103" s="3">
        <v>999226213644396</v>
      </c>
      <c r="B103" s="1" t="s">
        <v>3787</v>
      </c>
      <c r="C103" s="1" t="s">
        <v>3847</v>
      </c>
      <c r="D103" s="1" t="s">
        <v>3243</v>
      </c>
      <c r="E103" s="1" t="s">
        <v>3848</v>
      </c>
      <c r="F103" s="1" t="s">
        <v>3205</v>
      </c>
      <c r="G103" s="1" t="s">
        <v>3170</v>
      </c>
      <c r="H103" s="1" t="s">
        <v>3171</v>
      </c>
      <c r="I103" s="1" t="s">
        <v>3849</v>
      </c>
      <c r="J103" s="1" t="s">
        <v>30</v>
      </c>
      <c r="K103" s="1" t="s">
        <v>3850</v>
      </c>
      <c r="L103" s="1" t="s">
        <v>3850</v>
      </c>
      <c r="M103" s="1" t="s">
        <v>3174</v>
      </c>
      <c r="N103" s="1" t="s">
        <v>3174</v>
      </c>
      <c r="O103" s="1" t="s">
        <v>3175</v>
      </c>
      <c r="P103" s="1" t="s">
        <v>3176</v>
      </c>
      <c r="Q103" s="1" t="s">
        <v>3177</v>
      </c>
      <c r="R103" s="1" t="s">
        <v>3851</v>
      </c>
      <c r="S103" s="1" t="s">
        <v>3179</v>
      </c>
      <c r="T103" s="1" t="s">
        <v>3180</v>
      </c>
      <c r="U103" s="1" t="s">
        <v>3139</v>
      </c>
      <c r="V103" s="1" t="s">
        <v>3248</v>
      </c>
    </row>
    <row r="104" s="1" customFormat="1" spans="1:22">
      <c r="A104" s="3">
        <v>999226213973358</v>
      </c>
      <c r="B104" s="1" t="s">
        <v>3787</v>
      </c>
      <c r="C104" s="1" t="s">
        <v>3852</v>
      </c>
      <c r="D104" s="1" t="s">
        <v>3853</v>
      </c>
      <c r="E104" s="1" t="s">
        <v>3854</v>
      </c>
      <c r="F104" s="1" t="s">
        <v>3205</v>
      </c>
      <c r="G104" s="1" t="s">
        <v>3170</v>
      </c>
      <c r="H104" s="1" t="s">
        <v>3171</v>
      </c>
      <c r="I104" s="1" t="s">
        <v>3855</v>
      </c>
      <c r="J104" s="1" t="s">
        <v>30</v>
      </c>
      <c r="K104" s="1" t="s">
        <v>3856</v>
      </c>
      <c r="L104" s="1" t="s">
        <v>3856</v>
      </c>
      <c r="M104" s="1" t="s">
        <v>3174</v>
      </c>
      <c r="N104" s="1" t="s">
        <v>3174</v>
      </c>
      <c r="O104" s="1" t="s">
        <v>3175</v>
      </c>
      <c r="P104" s="1" t="s">
        <v>3176</v>
      </c>
      <c r="Q104" s="1" t="s">
        <v>3177</v>
      </c>
      <c r="R104" s="1" t="s">
        <v>3857</v>
      </c>
      <c r="S104" s="1" t="s">
        <v>3179</v>
      </c>
      <c r="T104" s="1" t="s">
        <v>3180</v>
      </c>
      <c r="U104" s="1" t="s">
        <v>3139</v>
      </c>
      <c r="V104" s="1" t="s">
        <v>3262</v>
      </c>
    </row>
    <row r="105" s="1" customFormat="1" spans="1:22">
      <c r="A105" s="3">
        <v>999226215289182</v>
      </c>
      <c r="B105" s="1" t="s">
        <v>3787</v>
      </c>
      <c r="C105" s="1" t="s">
        <v>3858</v>
      </c>
      <c r="D105" s="1" t="s">
        <v>3777</v>
      </c>
      <c r="E105" s="1" t="s">
        <v>3859</v>
      </c>
      <c r="F105" s="1" t="s">
        <v>3205</v>
      </c>
      <c r="G105" s="1" t="s">
        <v>3170</v>
      </c>
      <c r="H105" s="1" t="s">
        <v>3171</v>
      </c>
      <c r="I105" s="1" t="s">
        <v>3860</v>
      </c>
      <c r="J105" s="1" t="s">
        <v>30</v>
      </c>
      <c r="K105" s="1" t="s">
        <v>3861</v>
      </c>
      <c r="L105" s="1" t="s">
        <v>3861</v>
      </c>
      <c r="M105" s="1" t="s">
        <v>3174</v>
      </c>
      <c r="N105" s="1" t="s">
        <v>3174</v>
      </c>
      <c r="O105" s="1" t="s">
        <v>3175</v>
      </c>
      <c r="P105" s="1" t="s">
        <v>3176</v>
      </c>
      <c r="Q105" s="1" t="s">
        <v>3177</v>
      </c>
      <c r="R105" s="1" t="s">
        <v>3862</v>
      </c>
      <c r="S105" s="1" t="s">
        <v>3179</v>
      </c>
      <c r="T105" s="1" t="s">
        <v>3180</v>
      </c>
      <c r="U105" s="1" t="s">
        <v>3191</v>
      </c>
      <c r="V105" s="1" t="s">
        <v>3192</v>
      </c>
    </row>
    <row r="106" s="1" customFormat="1" spans="1:22">
      <c r="A106" s="3">
        <v>999226216250530</v>
      </c>
      <c r="B106" s="1" t="s">
        <v>3787</v>
      </c>
      <c r="C106" s="1" t="s">
        <v>3863</v>
      </c>
      <c r="D106" s="1" t="s">
        <v>3864</v>
      </c>
      <c r="E106" s="1" t="s">
        <v>3865</v>
      </c>
      <c r="F106" s="1" t="s">
        <v>3214</v>
      </c>
      <c r="G106" s="1" t="s">
        <v>3170</v>
      </c>
      <c r="H106" s="1" t="s">
        <v>3171</v>
      </c>
      <c r="I106" s="1" t="s">
        <v>3866</v>
      </c>
      <c r="J106" s="1" t="s">
        <v>30</v>
      </c>
      <c r="K106" s="1" t="s">
        <v>3867</v>
      </c>
      <c r="L106" s="1" t="s">
        <v>3867</v>
      </c>
      <c r="M106" s="1" t="s">
        <v>3174</v>
      </c>
      <c r="N106" s="1" t="s">
        <v>3174</v>
      </c>
      <c r="O106" s="1" t="s">
        <v>3175</v>
      </c>
      <c r="P106" s="1" t="s">
        <v>3176</v>
      </c>
      <c r="Q106" s="1" t="s">
        <v>3177</v>
      </c>
      <c r="R106" s="1" t="s">
        <v>3868</v>
      </c>
      <c r="S106" s="1" t="s">
        <v>3179</v>
      </c>
      <c r="T106" s="1" t="s">
        <v>3180</v>
      </c>
      <c r="U106" s="1" t="s">
        <v>3139</v>
      </c>
      <c r="V106" s="1" t="s">
        <v>3825</v>
      </c>
    </row>
    <row r="107" s="1" customFormat="1" spans="1:22">
      <c r="A107" s="3">
        <v>999226217245052</v>
      </c>
      <c r="B107" s="1" t="s">
        <v>3869</v>
      </c>
      <c r="C107" s="1" t="s">
        <v>3870</v>
      </c>
      <c r="D107" s="1" t="s">
        <v>3871</v>
      </c>
      <c r="E107" s="1" t="s">
        <v>3872</v>
      </c>
      <c r="F107" s="1" t="s">
        <v>3169</v>
      </c>
      <c r="G107" s="1" t="s">
        <v>3170</v>
      </c>
      <c r="H107" s="1" t="s">
        <v>3171</v>
      </c>
      <c r="I107" s="1" t="s">
        <v>3873</v>
      </c>
      <c r="J107" s="1" t="s">
        <v>30</v>
      </c>
      <c r="K107" s="1" t="s">
        <v>3874</v>
      </c>
      <c r="L107" s="1" t="s">
        <v>3874</v>
      </c>
      <c r="M107" s="1" t="s">
        <v>3174</v>
      </c>
      <c r="N107" s="1" t="s">
        <v>3174</v>
      </c>
      <c r="O107" s="1" t="s">
        <v>3175</v>
      </c>
      <c r="P107" s="1" t="s">
        <v>3176</v>
      </c>
      <c r="Q107" s="1" t="s">
        <v>3177</v>
      </c>
      <c r="R107" s="1" t="s">
        <v>3875</v>
      </c>
      <c r="S107" s="1" t="s">
        <v>3179</v>
      </c>
      <c r="T107" s="1" t="s">
        <v>3180</v>
      </c>
      <c r="U107" s="1" t="s">
        <v>3139</v>
      </c>
      <c r="V107" s="1" t="s">
        <v>3292</v>
      </c>
    </row>
    <row r="108" s="1" customFormat="1" spans="1:22">
      <c r="A108" s="3">
        <v>999226217358365</v>
      </c>
      <c r="B108" s="1" t="s">
        <v>3869</v>
      </c>
      <c r="C108" s="1" t="s">
        <v>3876</v>
      </c>
      <c r="D108" s="1" t="s">
        <v>3877</v>
      </c>
      <c r="E108" s="1" t="s">
        <v>3878</v>
      </c>
      <c r="F108" s="1" t="s">
        <v>3205</v>
      </c>
      <c r="G108" s="1" t="s">
        <v>3187</v>
      </c>
      <c r="H108" s="1" t="s">
        <v>3171</v>
      </c>
      <c r="I108" s="1" t="s">
        <v>3879</v>
      </c>
      <c r="J108" s="1" t="s">
        <v>30</v>
      </c>
      <c r="K108" s="1" t="s">
        <v>3880</v>
      </c>
      <c r="L108" s="1" t="s">
        <v>3880</v>
      </c>
      <c r="M108" s="1" t="s">
        <v>3174</v>
      </c>
      <c r="N108" s="1" t="s">
        <v>3174</v>
      </c>
      <c r="O108" s="1" t="s">
        <v>3175</v>
      </c>
      <c r="P108" s="1" t="s">
        <v>3176</v>
      </c>
      <c r="Q108" s="1" t="s">
        <v>3177</v>
      </c>
      <c r="R108" s="1" t="s">
        <v>3881</v>
      </c>
      <c r="S108" s="1" t="s">
        <v>3179</v>
      </c>
      <c r="T108" s="1" t="s">
        <v>3180</v>
      </c>
      <c r="U108" s="1" t="s">
        <v>3139</v>
      </c>
      <c r="V108" s="1" t="s">
        <v>3882</v>
      </c>
    </row>
    <row r="109" s="1" customFormat="1" spans="1:22">
      <c r="A109" s="3">
        <v>999226217634593</v>
      </c>
      <c r="B109" s="1" t="s">
        <v>3869</v>
      </c>
      <c r="C109" s="1" t="s">
        <v>3883</v>
      </c>
      <c r="D109" s="1" t="s">
        <v>3884</v>
      </c>
      <c r="E109" s="1" t="s">
        <v>3885</v>
      </c>
      <c r="F109" s="1" t="s">
        <v>3169</v>
      </c>
      <c r="G109" s="1" t="s">
        <v>3170</v>
      </c>
      <c r="H109" s="1" t="s">
        <v>3171</v>
      </c>
      <c r="I109" s="1" t="s">
        <v>3886</v>
      </c>
      <c r="J109" s="1" t="s">
        <v>30</v>
      </c>
      <c r="K109" s="1" t="s">
        <v>3887</v>
      </c>
      <c r="L109" s="1" t="s">
        <v>3887</v>
      </c>
      <c r="M109" s="1" t="s">
        <v>3174</v>
      </c>
      <c r="N109" s="1" t="s">
        <v>3174</v>
      </c>
      <c r="O109" s="1" t="s">
        <v>3175</v>
      </c>
      <c r="P109" s="1" t="s">
        <v>3176</v>
      </c>
      <c r="Q109" s="1" t="s">
        <v>3177</v>
      </c>
      <c r="R109" s="1" t="s">
        <v>3888</v>
      </c>
      <c r="S109" s="1" t="s">
        <v>3179</v>
      </c>
      <c r="T109" s="1" t="s">
        <v>3180</v>
      </c>
      <c r="U109" s="1" t="s">
        <v>3139</v>
      </c>
      <c r="V109" s="1" t="s">
        <v>3343</v>
      </c>
    </row>
    <row r="110" s="1" customFormat="1" spans="1:22">
      <c r="A110" s="3">
        <v>999226217896385</v>
      </c>
      <c r="B110" s="1" t="s">
        <v>3869</v>
      </c>
      <c r="C110" s="1" t="s">
        <v>3889</v>
      </c>
      <c r="D110" s="1" t="s">
        <v>3890</v>
      </c>
      <c r="E110" s="1" t="s">
        <v>3891</v>
      </c>
      <c r="F110" s="1" t="s">
        <v>3205</v>
      </c>
      <c r="G110" s="1" t="s">
        <v>3186</v>
      </c>
      <c r="H110" s="1" t="s">
        <v>3171</v>
      </c>
      <c r="I110" s="1" t="s">
        <v>3892</v>
      </c>
      <c r="J110" s="1" t="s">
        <v>30</v>
      </c>
      <c r="K110" s="1" t="s">
        <v>3893</v>
      </c>
      <c r="L110" s="1" t="s">
        <v>3893</v>
      </c>
      <c r="M110" s="1" t="s">
        <v>3174</v>
      </c>
      <c r="N110" s="1" t="s">
        <v>3174</v>
      </c>
      <c r="O110" s="1" t="s">
        <v>3175</v>
      </c>
      <c r="P110" s="1" t="s">
        <v>3176</v>
      </c>
      <c r="Q110" s="1" t="s">
        <v>3177</v>
      </c>
      <c r="R110" s="1" t="s">
        <v>3894</v>
      </c>
      <c r="S110" s="1" t="s">
        <v>3179</v>
      </c>
      <c r="T110" s="1" t="s">
        <v>3180</v>
      </c>
      <c r="U110" s="1" t="s">
        <v>3139</v>
      </c>
      <c r="V110" s="1" t="s">
        <v>3343</v>
      </c>
    </row>
    <row r="111" s="1" customFormat="1" spans="1:22">
      <c r="A111" s="3">
        <v>999226218707998</v>
      </c>
      <c r="B111" s="1" t="s">
        <v>3869</v>
      </c>
      <c r="C111" s="1" t="s">
        <v>3895</v>
      </c>
      <c r="D111" s="1" t="s">
        <v>3896</v>
      </c>
      <c r="E111" s="1" t="s">
        <v>3897</v>
      </c>
      <c r="F111" s="1" t="s">
        <v>3214</v>
      </c>
      <c r="G111" s="1" t="s">
        <v>3186</v>
      </c>
      <c r="H111" s="1" t="s">
        <v>3171</v>
      </c>
      <c r="I111" s="1" t="s">
        <v>3898</v>
      </c>
      <c r="J111" s="1" t="s">
        <v>30</v>
      </c>
      <c r="K111" s="1" t="s">
        <v>3899</v>
      </c>
      <c r="L111" s="1" t="s">
        <v>3899</v>
      </c>
      <c r="M111" s="1" t="s">
        <v>3174</v>
      </c>
      <c r="N111" s="1" t="s">
        <v>3174</v>
      </c>
      <c r="O111" s="1" t="s">
        <v>3175</v>
      </c>
      <c r="P111" s="1" t="s">
        <v>3176</v>
      </c>
      <c r="Q111" s="1" t="s">
        <v>3177</v>
      </c>
      <c r="R111" s="1" t="s">
        <v>3900</v>
      </c>
      <c r="S111" s="1" t="s">
        <v>3179</v>
      </c>
      <c r="T111" s="1" t="s">
        <v>3180</v>
      </c>
      <c r="U111" s="1" t="s">
        <v>3139</v>
      </c>
      <c r="V111" s="1" t="s">
        <v>3309</v>
      </c>
    </row>
    <row r="112" s="1" customFormat="1" spans="1:22">
      <c r="A112" s="3">
        <v>999226219073422</v>
      </c>
      <c r="B112" s="1" t="s">
        <v>3869</v>
      </c>
      <c r="C112" s="1" t="s">
        <v>3901</v>
      </c>
      <c r="D112" s="1" t="s">
        <v>3902</v>
      </c>
      <c r="E112" s="1" t="s">
        <v>3903</v>
      </c>
      <c r="F112" s="1" t="s">
        <v>3186</v>
      </c>
      <c r="G112" s="1" t="s">
        <v>3187</v>
      </c>
      <c r="H112" s="1" t="s">
        <v>3171</v>
      </c>
      <c r="I112" s="1" t="s">
        <v>3904</v>
      </c>
      <c r="J112" s="1" t="s">
        <v>30</v>
      </c>
      <c r="K112" s="1" t="s">
        <v>3905</v>
      </c>
      <c r="L112" s="1" t="s">
        <v>3905</v>
      </c>
      <c r="M112" s="1" t="s">
        <v>3174</v>
      </c>
      <c r="N112" s="1" t="s">
        <v>3174</v>
      </c>
      <c r="O112" s="1" t="s">
        <v>3175</v>
      </c>
      <c r="P112" s="1" t="s">
        <v>3176</v>
      </c>
      <c r="Q112" s="1" t="s">
        <v>3177</v>
      </c>
      <c r="R112" s="1" t="s">
        <v>3906</v>
      </c>
      <c r="S112" s="1" t="s">
        <v>3179</v>
      </c>
      <c r="T112" s="1" t="s">
        <v>3180</v>
      </c>
      <c r="U112" s="1" t="s">
        <v>3139</v>
      </c>
      <c r="V112" s="1" t="s">
        <v>3226</v>
      </c>
    </row>
    <row r="113" s="1" customFormat="1" spans="1:22">
      <c r="A113" s="3">
        <v>999226220929434</v>
      </c>
      <c r="B113" s="1" t="s">
        <v>3869</v>
      </c>
      <c r="C113" s="1" t="s">
        <v>3907</v>
      </c>
      <c r="D113" s="1" t="s">
        <v>3908</v>
      </c>
      <c r="E113" s="1" t="s">
        <v>3909</v>
      </c>
      <c r="F113" s="1" t="s">
        <v>3170</v>
      </c>
      <c r="G113" s="1" t="s">
        <v>3187</v>
      </c>
      <c r="H113" s="1" t="s">
        <v>3171</v>
      </c>
      <c r="I113" s="1" t="s">
        <v>3910</v>
      </c>
      <c r="J113" s="1" t="s">
        <v>30</v>
      </c>
      <c r="K113" s="1" t="s">
        <v>3911</v>
      </c>
      <c r="L113" s="1" t="s">
        <v>3911</v>
      </c>
      <c r="M113" s="1" t="s">
        <v>3174</v>
      </c>
      <c r="N113" s="1" t="s">
        <v>3174</v>
      </c>
      <c r="O113" s="1" t="s">
        <v>3175</v>
      </c>
      <c r="P113" s="1" t="s">
        <v>3176</v>
      </c>
      <c r="Q113" s="1" t="s">
        <v>3177</v>
      </c>
      <c r="R113" s="1" t="s">
        <v>3912</v>
      </c>
      <c r="S113" s="1" t="s">
        <v>3179</v>
      </c>
      <c r="T113" s="1" t="s">
        <v>3180</v>
      </c>
      <c r="U113" s="1" t="s">
        <v>3139</v>
      </c>
      <c r="V113" s="1" t="s">
        <v>3343</v>
      </c>
    </row>
    <row r="114" s="1" customFormat="1" spans="1:22">
      <c r="A114" s="3">
        <v>999226267077146</v>
      </c>
      <c r="B114" s="1" t="s">
        <v>3869</v>
      </c>
      <c r="C114" s="1" t="s">
        <v>3913</v>
      </c>
      <c r="D114" s="1" t="s">
        <v>3914</v>
      </c>
      <c r="E114" s="1" t="s">
        <v>3915</v>
      </c>
      <c r="F114" s="1" t="s">
        <v>3205</v>
      </c>
      <c r="G114" s="1" t="s">
        <v>3186</v>
      </c>
      <c r="H114" s="1" t="s">
        <v>3171</v>
      </c>
      <c r="I114" s="1" t="s">
        <v>3916</v>
      </c>
      <c r="J114" s="1" t="s">
        <v>30</v>
      </c>
      <c r="K114" s="1" t="s">
        <v>3917</v>
      </c>
      <c r="L114" s="1" t="s">
        <v>3917</v>
      </c>
      <c r="M114" s="1" t="s">
        <v>3174</v>
      </c>
      <c r="N114" s="1" t="s">
        <v>3174</v>
      </c>
      <c r="O114" s="1" t="s">
        <v>3175</v>
      </c>
      <c r="P114" s="1" t="s">
        <v>3176</v>
      </c>
      <c r="Q114" s="1" t="s">
        <v>3177</v>
      </c>
      <c r="R114" s="1" t="s">
        <v>3918</v>
      </c>
      <c r="S114" s="1" t="s">
        <v>3179</v>
      </c>
      <c r="T114" s="1" t="s">
        <v>3180</v>
      </c>
      <c r="U114" s="1" t="s">
        <v>3139</v>
      </c>
      <c r="V114" s="1" t="s">
        <v>3919</v>
      </c>
    </row>
    <row r="115" s="1" customFormat="1" spans="1:22">
      <c r="A115" s="3">
        <v>999226273705597</v>
      </c>
      <c r="B115" s="1" t="s">
        <v>3920</v>
      </c>
      <c r="C115" s="1" t="s">
        <v>3921</v>
      </c>
      <c r="D115" s="1" t="s">
        <v>3922</v>
      </c>
      <c r="E115" s="1" t="s">
        <v>3923</v>
      </c>
      <c r="F115" s="1" t="s">
        <v>3214</v>
      </c>
      <c r="G115" s="1" t="s">
        <v>3186</v>
      </c>
      <c r="H115" s="1" t="s">
        <v>3171</v>
      </c>
      <c r="I115" s="1" t="s">
        <v>3924</v>
      </c>
      <c r="J115" s="1" t="s">
        <v>30</v>
      </c>
      <c r="K115" s="1" t="s">
        <v>3925</v>
      </c>
      <c r="L115" s="1" t="s">
        <v>3925</v>
      </c>
      <c r="M115" s="1" t="s">
        <v>3174</v>
      </c>
      <c r="N115" s="1" t="s">
        <v>3174</v>
      </c>
      <c r="O115" s="1" t="s">
        <v>3175</v>
      </c>
      <c r="P115" s="1" t="s">
        <v>3176</v>
      </c>
      <c r="Q115" s="1" t="s">
        <v>3177</v>
      </c>
      <c r="R115" s="1" t="s">
        <v>3926</v>
      </c>
      <c r="S115" s="1" t="s">
        <v>3179</v>
      </c>
      <c r="T115" s="1" t="s">
        <v>3180</v>
      </c>
      <c r="U115" s="1" t="s">
        <v>3139</v>
      </c>
      <c r="V115" s="1" t="s">
        <v>3226</v>
      </c>
    </row>
    <row r="116" s="1" customFormat="1" spans="1:22">
      <c r="A116" s="3">
        <v>999226274225228</v>
      </c>
      <c r="B116" s="1" t="s">
        <v>3920</v>
      </c>
      <c r="C116" s="1" t="s">
        <v>3927</v>
      </c>
      <c r="D116" s="1" t="s">
        <v>3928</v>
      </c>
      <c r="E116" s="1" t="s">
        <v>3929</v>
      </c>
      <c r="F116" s="1" t="s">
        <v>3205</v>
      </c>
      <c r="G116" s="1" t="s">
        <v>3187</v>
      </c>
      <c r="H116" s="1" t="s">
        <v>3171</v>
      </c>
      <c r="I116" s="1" t="s">
        <v>3930</v>
      </c>
      <c r="J116" s="1" t="s">
        <v>30</v>
      </c>
      <c r="K116" s="1" t="s">
        <v>3931</v>
      </c>
      <c r="L116" s="1" t="s">
        <v>3931</v>
      </c>
      <c r="M116" s="1" t="s">
        <v>3174</v>
      </c>
      <c r="N116" s="1" t="s">
        <v>3174</v>
      </c>
      <c r="O116" s="1" t="s">
        <v>3175</v>
      </c>
      <c r="P116" s="1" t="s">
        <v>3176</v>
      </c>
      <c r="Q116" s="1" t="s">
        <v>3177</v>
      </c>
      <c r="R116" s="1" t="s">
        <v>3932</v>
      </c>
      <c r="S116" s="1" t="s">
        <v>3179</v>
      </c>
      <c r="T116" s="1" t="s">
        <v>3180</v>
      </c>
      <c r="U116" s="1" t="s">
        <v>3139</v>
      </c>
      <c r="V116" s="1" t="s">
        <v>3309</v>
      </c>
    </row>
    <row r="117" s="1" customFormat="1" spans="1:22">
      <c r="A117" s="3">
        <v>999226275631671</v>
      </c>
      <c r="B117" s="1" t="s">
        <v>3920</v>
      </c>
      <c r="C117" s="1" t="s">
        <v>3933</v>
      </c>
      <c r="D117" s="1" t="s">
        <v>3934</v>
      </c>
      <c r="E117" s="1" t="s">
        <v>3935</v>
      </c>
      <c r="F117" s="1" t="s">
        <v>3170</v>
      </c>
      <c r="G117" s="1" t="s">
        <v>3186</v>
      </c>
      <c r="H117" s="1" t="s">
        <v>3171</v>
      </c>
      <c r="I117" s="1" t="s">
        <v>3936</v>
      </c>
      <c r="J117" s="1" t="s">
        <v>30</v>
      </c>
      <c r="K117" s="1" t="s">
        <v>3937</v>
      </c>
      <c r="L117" s="1" t="s">
        <v>3937</v>
      </c>
      <c r="M117" s="1" t="s">
        <v>3174</v>
      </c>
      <c r="N117" s="1" t="s">
        <v>3174</v>
      </c>
      <c r="O117" s="1" t="s">
        <v>3175</v>
      </c>
      <c r="P117" s="1" t="s">
        <v>3176</v>
      </c>
      <c r="Q117" s="1" t="s">
        <v>3177</v>
      </c>
      <c r="R117" s="1" t="s">
        <v>3938</v>
      </c>
      <c r="S117" s="1" t="s">
        <v>3179</v>
      </c>
      <c r="T117" s="1" t="s">
        <v>3180</v>
      </c>
      <c r="U117" s="1" t="s">
        <v>3139</v>
      </c>
      <c r="V117" s="1" t="s">
        <v>3611</v>
      </c>
    </row>
    <row r="118" s="1" customFormat="1" spans="1:22">
      <c r="A118" s="3">
        <v>999226278029851</v>
      </c>
      <c r="B118" s="1" t="s">
        <v>3920</v>
      </c>
      <c r="C118" s="1" t="s">
        <v>3939</v>
      </c>
      <c r="D118" s="1" t="s">
        <v>3940</v>
      </c>
      <c r="E118" s="1" t="s">
        <v>3941</v>
      </c>
      <c r="F118" s="1" t="s">
        <v>3214</v>
      </c>
      <c r="G118" s="1" t="s">
        <v>3170</v>
      </c>
      <c r="H118" s="1" t="s">
        <v>3171</v>
      </c>
      <c r="I118" s="1" t="s">
        <v>3942</v>
      </c>
      <c r="J118" s="1" t="s">
        <v>30</v>
      </c>
      <c r="K118" s="1" t="s">
        <v>3943</v>
      </c>
      <c r="L118" s="1" t="s">
        <v>3943</v>
      </c>
      <c r="M118" s="1" t="s">
        <v>3174</v>
      </c>
      <c r="N118" s="1" t="s">
        <v>3174</v>
      </c>
      <c r="O118" s="1" t="s">
        <v>3175</v>
      </c>
      <c r="P118" s="1" t="s">
        <v>3176</v>
      </c>
      <c r="Q118" s="1" t="s">
        <v>3177</v>
      </c>
      <c r="R118" s="1" t="s">
        <v>3944</v>
      </c>
      <c r="S118" s="1" t="s">
        <v>3179</v>
      </c>
      <c r="T118" s="1" t="s">
        <v>3180</v>
      </c>
      <c r="U118" s="1" t="s">
        <v>3191</v>
      </c>
      <c r="V118" s="1" t="s">
        <v>3226</v>
      </c>
    </row>
    <row r="119" s="1" customFormat="1" spans="1:22">
      <c r="A119" s="3">
        <v>999226278578233</v>
      </c>
      <c r="B119" s="1" t="s">
        <v>3920</v>
      </c>
      <c r="C119" s="1" t="s">
        <v>3945</v>
      </c>
      <c r="D119" s="1" t="s">
        <v>3946</v>
      </c>
      <c r="E119" s="1" t="s">
        <v>3947</v>
      </c>
      <c r="F119" s="1" t="s">
        <v>3391</v>
      </c>
      <c r="G119" s="1" t="s">
        <v>3186</v>
      </c>
      <c r="H119" s="1" t="s">
        <v>3171</v>
      </c>
      <c r="I119" s="1" t="s">
        <v>3948</v>
      </c>
      <c r="J119" s="1" t="s">
        <v>30</v>
      </c>
      <c r="K119" s="1" t="s">
        <v>3949</v>
      </c>
      <c r="L119" s="1" t="s">
        <v>3949</v>
      </c>
      <c r="M119" s="1" t="s">
        <v>3174</v>
      </c>
      <c r="N119" s="1" t="s">
        <v>3174</v>
      </c>
      <c r="O119" s="1" t="s">
        <v>3175</v>
      </c>
      <c r="P119" s="1" t="s">
        <v>3176</v>
      </c>
      <c r="Q119" s="1" t="s">
        <v>3177</v>
      </c>
      <c r="R119" s="1" t="s">
        <v>3950</v>
      </c>
      <c r="S119" s="1" t="s">
        <v>3179</v>
      </c>
      <c r="T119" s="1" t="s">
        <v>3180</v>
      </c>
      <c r="U119" s="1" t="s">
        <v>3139</v>
      </c>
      <c r="V119" s="1" t="s">
        <v>3322</v>
      </c>
    </row>
    <row r="120" s="1" customFormat="1" spans="1:22">
      <c r="A120" s="3">
        <v>999226280147097</v>
      </c>
      <c r="B120" s="1" t="s">
        <v>3920</v>
      </c>
      <c r="C120" s="1" t="s">
        <v>3951</v>
      </c>
      <c r="D120" s="1" t="s">
        <v>3952</v>
      </c>
      <c r="E120" s="1" t="s">
        <v>3953</v>
      </c>
      <c r="F120" s="1" t="s">
        <v>3214</v>
      </c>
      <c r="G120" s="1" t="s">
        <v>3170</v>
      </c>
      <c r="H120" s="1" t="s">
        <v>3171</v>
      </c>
      <c r="I120" s="1" t="s">
        <v>3954</v>
      </c>
      <c r="J120" s="1" t="s">
        <v>30</v>
      </c>
      <c r="K120" s="1" t="s">
        <v>3955</v>
      </c>
      <c r="L120" s="1" t="s">
        <v>3955</v>
      </c>
      <c r="M120" s="1" t="s">
        <v>3174</v>
      </c>
      <c r="N120" s="1" t="s">
        <v>3174</v>
      </c>
      <c r="O120" s="1" t="s">
        <v>3175</v>
      </c>
      <c r="P120" s="1" t="s">
        <v>3176</v>
      </c>
      <c r="Q120" s="1" t="s">
        <v>3177</v>
      </c>
      <c r="R120" s="1" t="s">
        <v>3956</v>
      </c>
      <c r="S120" s="1" t="s">
        <v>3179</v>
      </c>
      <c r="T120" s="1" t="s">
        <v>3180</v>
      </c>
      <c r="U120" s="1" t="s">
        <v>3191</v>
      </c>
      <c r="V120" s="1" t="s">
        <v>3226</v>
      </c>
    </row>
    <row r="121" s="1" customFormat="1" spans="1:22">
      <c r="A121" s="3">
        <v>999226318810524</v>
      </c>
      <c r="B121" s="1" t="s">
        <v>3920</v>
      </c>
      <c r="C121" s="1" t="s">
        <v>3957</v>
      </c>
      <c r="D121" s="1" t="s">
        <v>3958</v>
      </c>
      <c r="E121" s="1" t="s">
        <v>3959</v>
      </c>
      <c r="F121" s="1" t="s">
        <v>3186</v>
      </c>
      <c r="G121" s="1" t="s">
        <v>3187</v>
      </c>
      <c r="H121" s="1" t="s">
        <v>3171</v>
      </c>
      <c r="I121" s="1" t="s">
        <v>3960</v>
      </c>
      <c r="J121" s="1" t="s">
        <v>30</v>
      </c>
      <c r="K121" s="1" t="s">
        <v>3961</v>
      </c>
      <c r="L121" s="1" t="s">
        <v>3961</v>
      </c>
      <c r="M121" s="1" t="s">
        <v>3174</v>
      </c>
      <c r="N121" s="1" t="s">
        <v>3174</v>
      </c>
      <c r="O121" s="1" t="s">
        <v>3175</v>
      </c>
      <c r="P121" s="1" t="s">
        <v>3176</v>
      </c>
      <c r="Q121" s="1" t="s">
        <v>3177</v>
      </c>
      <c r="R121" s="1" t="s">
        <v>3962</v>
      </c>
      <c r="S121" s="1" t="s">
        <v>3179</v>
      </c>
      <c r="T121" s="1" t="s">
        <v>3180</v>
      </c>
      <c r="U121" s="1" t="s">
        <v>3139</v>
      </c>
      <c r="V121" s="1" t="s">
        <v>3181</v>
      </c>
    </row>
    <row r="122" s="1" customFormat="1" spans="1:22">
      <c r="A122" s="3">
        <v>999226322351056</v>
      </c>
      <c r="B122" s="1" t="s">
        <v>3920</v>
      </c>
      <c r="C122" s="1" t="s">
        <v>3963</v>
      </c>
      <c r="D122" s="1" t="s">
        <v>3964</v>
      </c>
      <c r="E122" s="1" t="s">
        <v>3965</v>
      </c>
      <c r="F122" s="1" t="s">
        <v>3170</v>
      </c>
      <c r="G122" s="1" t="s">
        <v>3186</v>
      </c>
      <c r="H122" s="1" t="s">
        <v>3171</v>
      </c>
      <c r="I122" s="1" t="s">
        <v>3966</v>
      </c>
      <c r="J122" s="1" t="s">
        <v>30</v>
      </c>
      <c r="K122" s="1" t="s">
        <v>3967</v>
      </c>
      <c r="L122" s="1" t="s">
        <v>3967</v>
      </c>
      <c r="M122" s="1" t="s">
        <v>3174</v>
      </c>
      <c r="N122" s="1" t="s">
        <v>3174</v>
      </c>
      <c r="O122" s="1" t="s">
        <v>3175</v>
      </c>
      <c r="P122" s="1" t="s">
        <v>3176</v>
      </c>
      <c r="Q122" s="1" t="s">
        <v>3177</v>
      </c>
      <c r="R122" s="1" t="s">
        <v>3968</v>
      </c>
      <c r="S122" s="1" t="s">
        <v>3179</v>
      </c>
      <c r="T122" s="1" t="s">
        <v>3180</v>
      </c>
      <c r="U122" s="1" t="s">
        <v>3139</v>
      </c>
      <c r="V122" s="1" t="s">
        <v>3611</v>
      </c>
    </row>
    <row r="123" s="1" customFormat="1" spans="1:22">
      <c r="A123" s="3">
        <v>999226324845251</v>
      </c>
      <c r="B123" s="1" t="s">
        <v>3920</v>
      </c>
      <c r="C123" s="1" t="s">
        <v>3969</v>
      </c>
      <c r="D123" s="1" t="s">
        <v>3970</v>
      </c>
      <c r="E123" s="1" t="s">
        <v>3971</v>
      </c>
      <c r="F123" s="1" t="s">
        <v>3205</v>
      </c>
      <c r="G123" s="1" t="s">
        <v>3170</v>
      </c>
      <c r="H123" s="1" t="s">
        <v>3171</v>
      </c>
      <c r="I123" s="1" t="s">
        <v>3972</v>
      </c>
      <c r="J123" s="1" t="s">
        <v>30</v>
      </c>
      <c r="K123" s="1" t="s">
        <v>3973</v>
      </c>
      <c r="L123" s="1" t="s">
        <v>3973</v>
      </c>
      <c r="M123" s="1" t="s">
        <v>3174</v>
      </c>
      <c r="N123" s="1" t="s">
        <v>3174</v>
      </c>
      <c r="O123" s="1" t="s">
        <v>3175</v>
      </c>
      <c r="P123" s="1" t="s">
        <v>3176</v>
      </c>
      <c r="Q123" s="1" t="s">
        <v>3177</v>
      </c>
      <c r="R123" s="1" t="s">
        <v>3974</v>
      </c>
      <c r="S123" s="1" t="s">
        <v>3179</v>
      </c>
      <c r="T123" s="1" t="s">
        <v>3180</v>
      </c>
      <c r="U123" s="1" t="s">
        <v>3139</v>
      </c>
      <c r="V123" s="1" t="s">
        <v>3322</v>
      </c>
    </row>
    <row r="124" s="1" customFormat="1" spans="1:22">
      <c r="A124" s="3">
        <v>999226326559742</v>
      </c>
      <c r="B124" s="1" t="s">
        <v>3920</v>
      </c>
      <c r="C124" s="1" t="s">
        <v>3975</v>
      </c>
      <c r="D124" s="1" t="s">
        <v>3976</v>
      </c>
      <c r="E124" s="1" t="s">
        <v>3977</v>
      </c>
      <c r="F124" s="1" t="s">
        <v>3170</v>
      </c>
      <c r="G124" s="1" t="s">
        <v>3187</v>
      </c>
      <c r="H124" s="1" t="s">
        <v>3171</v>
      </c>
      <c r="I124" s="1" t="s">
        <v>3978</v>
      </c>
      <c r="J124" s="1" t="s">
        <v>30</v>
      </c>
      <c r="K124" s="1" t="s">
        <v>3979</v>
      </c>
      <c r="L124" s="1" t="s">
        <v>3979</v>
      </c>
      <c r="M124" s="1" t="s">
        <v>3174</v>
      </c>
      <c r="N124" s="1" t="s">
        <v>3174</v>
      </c>
      <c r="O124" s="1" t="s">
        <v>3175</v>
      </c>
      <c r="P124" s="1" t="s">
        <v>3176</v>
      </c>
      <c r="Q124" s="1" t="s">
        <v>3177</v>
      </c>
      <c r="R124" s="1" t="s">
        <v>3980</v>
      </c>
      <c r="S124" s="1" t="s">
        <v>3179</v>
      </c>
      <c r="T124" s="1" t="s">
        <v>3180</v>
      </c>
      <c r="U124" s="1" t="s">
        <v>3139</v>
      </c>
      <c r="V124" s="1" t="s">
        <v>3209</v>
      </c>
    </row>
    <row r="125" s="1" customFormat="1" spans="1:22">
      <c r="A125" s="3">
        <v>999226326720808</v>
      </c>
      <c r="B125" s="1" t="s">
        <v>3920</v>
      </c>
      <c r="C125" s="1" t="s">
        <v>3981</v>
      </c>
      <c r="D125" s="1" t="s">
        <v>3982</v>
      </c>
      <c r="E125" s="1" t="s">
        <v>3983</v>
      </c>
      <c r="F125" s="1" t="s">
        <v>3170</v>
      </c>
      <c r="G125" s="1" t="s">
        <v>3186</v>
      </c>
      <c r="H125" s="1" t="s">
        <v>3171</v>
      </c>
      <c r="I125" s="1" t="s">
        <v>3984</v>
      </c>
      <c r="J125" s="1" t="s">
        <v>30</v>
      </c>
      <c r="K125" s="1" t="s">
        <v>3985</v>
      </c>
      <c r="L125" s="1" t="s">
        <v>3985</v>
      </c>
      <c r="M125" s="1" t="s">
        <v>3174</v>
      </c>
      <c r="N125" s="1" t="s">
        <v>3174</v>
      </c>
      <c r="O125" s="1" t="s">
        <v>3175</v>
      </c>
      <c r="P125" s="1" t="s">
        <v>3176</v>
      </c>
      <c r="Q125" s="1" t="s">
        <v>3177</v>
      </c>
      <c r="R125" s="1" t="s">
        <v>3986</v>
      </c>
      <c r="S125" s="1" t="s">
        <v>3179</v>
      </c>
      <c r="T125" s="1" t="s">
        <v>3180</v>
      </c>
      <c r="U125" s="1" t="s">
        <v>3139</v>
      </c>
      <c r="V125" s="1" t="s">
        <v>3359</v>
      </c>
    </row>
    <row r="126" s="1" customFormat="1" spans="1:22">
      <c r="A126" s="3">
        <v>999226328535013</v>
      </c>
      <c r="B126" s="1" t="s">
        <v>3987</v>
      </c>
      <c r="C126" s="1" t="s">
        <v>3988</v>
      </c>
      <c r="D126" s="1" t="s">
        <v>3989</v>
      </c>
      <c r="E126" s="1" t="s">
        <v>3990</v>
      </c>
      <c r="F126" s="1" t="s">
        <v>3205</v>
      </c>
      <c r="G126" s="1" t="s">
        <v>3187</v>
      </c>
      <c r="H126" s="1" t="s">
        <v>3171</v>
      </c>
      <c r="I126" s="1" t="s">
        <v>3991</v>
      </c>
      <c r="J126" s="1" t="s">
        <v>30</v>
      </c>
      <c r="K126" s="1" t="s">
        <v>3992</v>
      </c>
      <c r="L126" s="1" t="s">
        <v>3992</v>
      </c>
      <c r="M126" s="1" t="s">
        <v>3174</v>
      </c>
      <c r="N126" s="1" t="s">
        <v>3174</v>
      </c>
      <c r="O126" s="1" t="s">
        <v>3175</v>
      </c>
      <c r="P126" s="1" t="s">
        <v>3176</v>
      </c>
      <c r="Q126" s="1" t="s">
        <v>3177</v>
      </c>
      <c r="R126" s="1" t="s">
        <v>3993</v>
      </c>
      <c r="S126" s="1" t="s">
        <v>3179</v>
      </c>
      <c r="T126" s="1" t="s">
        <v>3180</v>
      </c>
      <c r="U126" s="1" t="s">
        <v>3139</v>
      </c>
      <c r="V126" s="1" t="s">
        <v>3226</v>
      </c>
    </row>
    <row r="127" s="1" customFormat="1" spans="1:22">
      <c r="A127" s="3">
        <v>999226329356466</v>
      </c>
      <c r="B127" s="1" t="s">
        <v>3987</v>
      </c>
      <c r="C127" s="1" t="s">
        <v>3994</v>
      </c>
      <c r="D127" s="1" t="s">
        <v>3995</v>
      </c>
      <c r="E127" s="1" t="s">
        <v>3996</v>
      </c>
      <c r="F127" s="1" t="s">
        <v>3205</v>
      </c>
      <c r="G127" s="1" t="s">
        <v>3186</v>
      </c>
      <c r="H127" s="1" t="s">
        <v>3171</v>
      </c>
      <c r="I127" s="1" t="s">
        <v>3997</v>
      </c>
      <c r="J127" s="1" t="s">
        <v>30</v>
      </c>
      <c r="K127" s="1" t="s">
        <v>3998</v>
      </c>
      <c r="L127" s="1" t="s">
        <v>3998</v>
      </c>
      <c r="M127" s="1" t="s">
        <v>3174</v>
      </c>
      <c r="N127" s="1" t="s">
        <v>3174</v>
      </c>
      <c r="O127" s="1" t="s">
        <v>3175</v>
      </c>
      <c r="P127" s="1" t="s">
        <v>3176</v>
      </c>
      <c r="Q127" s="1" t="s">
        <v>3177</v>
      </c>
      <c r="R127" s="1" t="s">
        <v>3999</v>
      </c>
      <c r="S127" s="1" t="s">
        <v>3179</v>
      </c>
      <c r="T127" s="1" t="s">
        <v>3180</v>
      </c>
      <c r="U127" s="1" t="s">
        <v>3139</v>
      </c>
      <c r="V127" s="1" t="s">
        <v>3226</v>
      </c>
    </row>
    <row r="128" s="1" customFormat="1" spans="1:22">
      <c r="A128" s="3">
        <v>999226329691052</v>
      </c>
      <c r="B128" s="1" t="s">
        <v>3987</v>
      </c>
      <c r="C128" s="1" t="s">
        <v>4000</v>
      </c>
      <c r="D128" s="1" t="s">
        <v>4001</v>
      </c>
      <c r="E128" s="1" t="s">
        <v>4002</v>
      </c>
      <c r="F128" s="1" t="s">
        <v>3214</v>
      </c>
      <c r="G128" s="1" t="s">
        <v>3170</v>
      </c>
      <c r="H128" s="1" t="s">
        <v>3171</v>
      </c>
      <c r="I128" s="1" t="s">
        <v>4003</v>
      </c>
      <c r="J128" s="1" t="s">
        <v>30</v>
      </c>
      <c r="K128" s="1" t="s">
        <v>4004</v>
      </c>
      <c r="L128" s="1" t="s">
        <v>4004</v>
      </c>
      <c r="M128" s="1" t="s">
        <v>3174</v>
      </c>
      <c r="N128" s="1" t="s">
        <v>3174</v>
      </c>
      <c r="O128" s="1" t="s">
        <v>3175</v>
      </c>
      <c r="P128" s="1" t="s">
        <v>3176</v>
      </c>
      <c r="Q128" s="1" t="s">
        <v>3177</v>
      </c>
      <c r="R128" s="1" t="s">
        <v>4005</v>
      </c>
      <c r="S128" s="1" t="s">
        <v>3179</v>
      </c>
      <c r="T128" s="1" t="s">
        <v>3180</v>
      </c>
      <c r="U128" s="1" t="s">
        <v>3139</v>
      </c>
      <c r="V128" s="1" t="s">
        <v>4006</v>
      </c>
    </row>
    <row r="129" s="1" customFormat="1" spans="1:22">
      <c r="A129" s="3">
        <v>999226334609193</v>
      </c>
      <c r="B129" s="1" t="s">
        <v>3987</v>
      </c>
      <c r="C129" s="1" t="s">
        <v>4007</v>
      </c>
      <c r="D129" s="1" t="s">
        <v>4008</v>
      </c>
      <c r="E129" s="1" t="s">
        <v>4009</v>
      </c>
      <c r="F129" s="1" t="s">
        <v>3186</v>
      </c>
      <c r="G129" s="1" t="s">
        <v>3187</v>
      </c>
      <c r="H129" s="1" t="s">
        <v>3171</v>
      </c>
      <c r="I129" s="1" t="s">
        <v>4010</v>
      </c>
      <c r="J129" s="1" t="s">
        <v>30</v>
      </c>
      <c r="K129" s="1" t="s">
        <v>4011</v>
      </c>
      <c r="L129" s="1" t="s">
        <v>4011</v>
      </c>
      <c r="M129" s="1" t="s">
        <v>3174</v>
      </c>
      <c r="N129" s="1" t="s">
        <v>3174</v>
      </c>
      <c r="O129" s="1" t="s">
        <v>3175</v>
      </c>
      <c r="P129" s="1" t="s">
        <v>3176</v>
      </c>
      <c r="Q129" s="1" t="s">
        <v>3177</v>
      </c>
      <c r="R129" s="1" t="s">
        <v>4012</v>
      </c>
      <c r="S129" s="1" t="s">
        <v>3179</v>
      </c>
      <c r="T129" s="1" t="s">
        <v>3180</v>
      </c>
      <c r="U129" s="1" t="s">
        <v>3139</v>
      </c>
      <c r="V129" s="1" t="s">
        <v>3248</v>
      </c>
    </row>
    <row r="130" s="1" customFormat="1" spans="1:22">
      <c r="A130" s="3">
        <v>999226336842123</v>
      </c>
      <c r="B130" s="1" t="s">
        <v>3987</v>
      </c>
      <c r="C130" s="1" t="s">
        <v>4013</v>
      </c>
      <c r="D130" s="1" t="s">
        <v>4014</v>
      </c>
      <c r="E130" s="1" t="s">
        <v>4015</v>
      </c>
      <c r="F130" s="1" t="s">
        <v>3205</v>
      </c>
      <c r="G130" s="1" t="s">
        <v>3187</v>
      </c>
      <c r="H130" s="1" t="s">
        <v>3171</v>
      </c>
      <c r="I130" s="1" t="s">
        <v>4016</v>
      </c>
      <c r="J130" s="1" t="s">
        <v>30</v>
      </c>
      <c r="K130" s="1" t="s">
        <v>4017</v>
      </c>
      <c r="L130" s="1" t="s">
        <v>4017</v>
      </c>
      <c r="M130" s="1" t="s">
        <v>3174</v>
      </c>
      <c r="N130" s="1" t="s">
        <v>3174</v>
      </c>
      <c r="O130" s="1" t="s">
        <v>3175</v>
      </c>
      <c r="P130" s="1" t="s">
        <v>3176</v>
      </c>
      <c r="Q130" s="1" t="s">
        <v>3177</v>
      </c>
      <c r="R130" s="1" t="s">
        <v>4018</v>
      </c>
      <c r="S130" s="1" t="s">
        <v>3179</v>
      </c>
      <c r="T130" s="1" t="s">
        <v>3180</v>
      </c>
      <c r="U130" s="1" t="s">
        <v>3191</v>
      </c>
      <c r="V130" s="1" t="s">
        <v>3226</v>
      </c>
    </row>
    <row r="131" s="1" customFormat="1" spans="1:22">
      <c r="A131" s="3">
        <v>999226342845092</v>
      </c>
      <c r="B131" s="1" t="s">
        <v>4019</v>
      </c>
      <c r="C131" s="1" t="s">
        <v>4020</v>
      </c>
      <c r="D131" s="1" t="s">
        <v>4021</v>
      </c>
      <c r="E131" s="1" t="s">
        <v>4022</v>
      </c>
      <c r="F131" s="1" t="s">
        <v>3214</v>
      </c>
      <c r="G131" s="1" t="s">
        <v>3186</v>
      </c>
      <c r="H131" s="1" t="s">
        <v>3171</v>
      </c>
      <c r="I131" s="1" t="s">
        <v>4023</v>
      </c>
      <c r="J131" s="1" t="s">
        <v>30</v>
      </c>
      <c r="K131" s="1" t="s">
        <v>4024</v>
      </c>
      <c r="L131" s="1" t="s">
        <v>4024</v>
      </c>
      <c r="M131" s="1" t="s">
        <v>3174</v>
      </c>
      <c r="N131" s="1" t="s">
        <v>3174</v>
      </c>
      <c r="O131" s="1" t="s">
        <v>3175</v>
      </c>
      <c r="P131" s="1" t="s">
        <v>3176</v>
      </c>
      <c r="Q131" s="1" t="s">
        <v>3177</v>
      </c>
      <c r="R131" s="1" t="s">
        <v>4025</v>
      </c>
      <c r="S131" s="1" t="s">
        <v>3179</v>
      </c>
      <c r="T131" s="1" t="s">
        <v>3180</v>
      </c>
      <c r="U131" s="1" t="s">
        <v>3139</v>
      </c>
      <c r="V131" s="1" t="s">
        <v>3181</v>
      </c>
    </row>
    <row r="132" s="1" customFormat="1" spans="1:22">
      <c r="A132" s="3">
        <v>999226343276010</v>
      </c>
      <c r="B132" s="1" t="s">
        <v>4019</v>
      </c>
      <c r="C132" s="1" t="s">
        <v>4026</v>
      </c>
      <c r="D132" s="1" t="s">
        <v>3946</v>
      </c>
      <c r="E132" s="1" t="s">
        <v>4027</v>
      </c>
      <c r="F132" s="1" t="s">
        <v>3391</v>
      </c>
      <c r="G132" s="1" t="s">
        <v>3170</v>
      </c>
      <c r="H132" s="1" t="s">
        <v>3171</v>
      </c>
      <c r="I132" s="1" t="s">
        <v>4028</v>
      </c>
      <c r="J132" s="1" t="s">
        <v>30</v>
      </c>
      <c r="K132" s="1" t="s">
        <v>4029</v>
      </c>
      <c r="L132" s="1" t="s">
        <v>4029</v>
      </c>
      <c r="M132" s="1" t="s">
        <v>3174</v>
      </c>
      <c r="N132" s="1" t="s">
        <v>3174</v>
      </c>
      <c r="O132" s="1" t="s">
        <v>3175</v>
      </c>
      <c r="P132" s="1" t="s">
        <v>3176</v>
      </c>
      <c r="Q132" s="1" t="s">
        <v>3177</v>
      </c>
      <c r="R132" s="1" t="s">
        <v>4030</v>
      </c>
      <c r="S132" s="1" t="s">
        <v>3179</v>
      </c>
      <c r="T132" s="1" t="s">
        <v>3180</v>
      </c>
      <c r="U132" s="1" t="s">
        <v>3139</v>
      </c>
      <c r="V132" s="1" t="s">
        <v>3322</v>
      </c>
    </row>
    <row r="133" s="1" customFormat="1" spans="1:22">
      <c r="A133" s="3">
        <v>999226346849523</v>
      </c>
      <c r="B133" s="1" t="s">
        <v>4019</v>
      </c>
      <c r="C133" s="1" t="s">
        <v>4031</v>
      </c>
      <c r="D133" s="1" t="s">
        <v>4032</v>
      </c>
      <c r="E133" s="1" t="s">
        <v>4033</v>
      </c>
      <c r="F133" s="1" t="s">
        <v>3355</v>
      </c>
      <c r="G133" s="1" t="s">
        <v>3170</v>
      </c>
      <c r="H133" s="1" t="s">
        <v>3171</v>
      </c>
      <c r="I133" s="1" t="s">
        <v>4034</v>
      </c>
      <c r="J133" s="1" t="s">
        <v>30</v>
      </c>
      <c r="K133" s="1" t="s">
        <v>4035</v>
      </c>
      <c r="L133" s="1" t="s">
        <v>4035</v>
      </c>
      <c r="M133" s="1" t="s">
        <v>3174</v>
      </c>
      <c r="N133" s="1" t="s">
        <v>3174</v>
      </c>
      <c r="O133" s="1" t="s">
        <v>3175</v>
      </c>
      <c r="P133" s="1" t="s">
        <v>3176</v>
      </c>
      <c r="Q133" s="1" t="s">
        <v>3177</v>
      </c>
      <c r="R133" s="1" t="s">
        <v>4036</v>
      </c>
      <c r="S133" s="1" t="s">
        <v>3179</v>
      </c>
      <c r="T133" s="1" t="s">
        <v>3180</v>
      </c>
      <c r="U133" s="1" t="s">
        <v>3139</v>
      </c>
      <c r="V133" s="1" t="s">
        <v>3181</v>
      </c>
    </row>
    <row r="134" s="1" customFormat="1" spans="1:22">
      <c r="A134" s="3">
        <v>999226349014005</v>
      </c>
      <c r="B134" s="1" t="s">
        <v>4019</v>
      </c>
      <c r="C134" s="1" t="s">
        <v>4037</v>
      </c>
      <c r="D134" s="1" t="s">
        <v>4038</v>
      </c>
      <c r="E134" s="1" t="s">
        <v>4039</v>
      </c>
      <c r="F134" s="1" t="s">
        <v>3170</v>
      </c>
      <c r="G134" s="1" t="s">
        <v>3187</v>
      </c>
      <c r="H134" s="1" t="s">
        <v>3171</v>
      </c>
      <c r="I134" s="1" t="s">
        <v>4040</v>
      </c>
      <c r="J134" s="1" t="s">
        <v>30</v>
      </c>
      <c r="K134" s="1" t="s">
        <v>4041</v>
      </c>
      <c r="L134" s="1" t="s">
        <v>4041</v>
      </c>
      <c r="M134" s="1" t="s">
        <v>3174</v>
      </c>
      <c r="N134" s="1" t="s">
        <v>3174</v>
      </c>
      <c r="O134" s="1" t="s">
        <v>3175</v>
      </c>
      <c r="P134" s="1" t="s">
        <v>3176</v>
      </c>
      <c r="Q134" s="1" t="s">
        <v>3177</v>
      </c>
      <c r="R134" s="1" t="s">
        <v>4042</v>
      </c>
      <c r="S134" s="1" t="s">
        <v>3179</v>
      </c>
      <c r="T134" s="1" t="s">
        <v>3180</v>
      </c>
      <c r="U134" s="1" t="s">
        <v>3139</v>
      </c>
      <c r="V134" s="1" t="s">
        <v>3226</v>
      </c>
    </row>
    <row r="135" s="1" customFormat="1" spans="1:22">
      <c r="A135" s="3">
        <v>999226350139482</v>
      </c>
      <c r="B135" s="1" t="s">
        <v>4043</v>
      </c>
      <c r="C135" s="1" t="s">
        <v>4044</v>
      </c>
      <c r="D135" s="1" t="s">
        <v>4045</v>
      </c>
      <c r="E135" s="1" t="s">
        <v>4046</v>
      </c>
      <c r="F135" s="1" t="s">
        <v>3170</v>
      </c>
      <c r="G135" s="1" t="s">
        <v>3186</v>
      </c>
      <c r="H135" s="1" t="s">
        <v>3171</v>
      </c>
      <c r="I135" s="1" t="s">
        <v>4047</v>
      </c>
      <c r="J135" s="1" t="s">
        <v>30</v>
      </c>
      <c r="K135" s="1" t="s">
        <v>4048</v>
      </c>
      <c r="L135" s="1" t="s">
        <v>4048</v>
      </c>
      <c r="M135" s="1" t="s">
        <v>3174</v>
      </c>
      <c r="N135" s="1" t="s">
        <v>3174</v>
      </c>
      <c r="O135" s="1" t="s">
        <v>3175</v>
      </c>
      <c r="P135" s="1" t="s">
        <v>3176</v>
      </c>
      <c r="Q135" s="1" t="s">
        <v>3177</v>
      </c>
      <c r="R135" s="1" t="s">
        <v>4049</v>
      </c>
      <c r="S135" s="1" t="s">
        <v>3179</v>
      </c>
      <c r="T135" s="1" t="s">
        <v>3180</v>
      </c>
      <c r="U135" s="1" t="s">
        <v>3139</v>
      </c>
      <c r="V135" s="1" t="s">
        <v>3181</v>
      </c>
    </row>
    <row r="136" s="1" customFormat="1" spans="1:22">
      <c r="A136" s="3">
        <v>999226350765928</v>
      </c>
      <c r="B136" s="1" t="s">
        <v>4043</v>
      </c>
      <c r="C136" s="1" t="s">
        <v>4050</v>
      </c>
      <c r="D136" s="1" t="s">
        <v>4051</v>
      </c>
      <c r="E136" s="1" t="s">
        <v>4052</v>
      </c>
      <c r="F136" s="1" t="s">
        <v>3170</v>
      </c>
      <c r="G136" s="1" t="s">
        <v>3186</v>
      </c>
      <c r="H136" s="1" t="s">
        <v>3171</v>
      </c>
      <c r="I136" s="1" t="s">
        <v>4053</v>
      </c>
      <c r="J136" s="1" t="s">
        <v>30</v>
      </c>
      <c r="K136" s="1" t="s">
        <v>4054</v>
      </c>
      <c r="L136" s="1" t="s">
        <v>4054</v>
      </c>
      <c r="M136" s="1" t="s">
        <v>3174</v>
      </c>
      <c r="N136" s="1" t="s">
        <v>3174</v>
      </c>
      <c r="O136" s="1" t="s">
        <v>3175</v>
      </c>
      <c r="P136" s="1" t="s">
        <v>3176</v>
      </c>
      <c r="Q136" s="1" t="s">
        <v>3177</v>
      </c>
      <c r="R136" s="1" t="s">
        <v>4055</v>
      </c>
      <c r="S136" s="1" t="s">
        <v>3179</v>
      </c>
      <c r="T136" s="1" t="s">
        <v>3180</v>
      </c>
      <c r="U136" s="1" t="s">
        <v>3139</v>
      </c>
      <c r="V136" s="1" t="s">
        <v>4056</v>
      </c>
    </row>
    <row r="137" s="1" customFormat="1" spans="1:22">
      <c r="A137" s="3">
        <v>999226350777725</v>
      </c>
      <c r="B137" s="1" t="s">
        <v>4043</v>
      </c>
      <c r="C137" s="1" t="s">
        <v>4057</v>
      </c>
      <c r="D137" s="1" t="s">
        <v>4058</v>
      </c>
      <c r="E137" s="1" t="s">
        <v>4059</v>
      </c>
      <c r="F137" s="1" t="s">
        <v>3205</v>
      </c>
      <c r="G137" s="1" t="s">
        <v>3170</v>
      </c>
      <c r="H137" s="1" t="s">
        <v>3171</v>
      </c>
      <c r="I137" s="1" t="s">
        <v>4060</v>
      </c>
      <c r="J137" s="1" t="s">
        <v>30</v>
      </c>
      <c r="K137" s="1" t="s">
        <v>4061</v>
      </c>
      <c r="L137" s="1" t="s">
        <v>4061</v>
      </c>
      <c r="M137" s="1" t="s">
        <v>3174</v>
      </c>
      <c r="N137" s="1" t="s">
        <v>3174</v>
      </c>
      <c r="O137" s="1" t="s">
        <v>3175</v>
      </c>
      <c r="P137" s="1" t="s">
        <v>3176</v>
      </c>
      <c r="Q137" s="1" t="s">
        <v>3177</v>
      </c>
      <c r="R137" s="1" t="s">
        <v>4062</v>
      </c>
      <c r="S137" s="1" t="s">
        <v>3179</v>
      </c>
      <c r="T137" s="1" t="s">
        <v>3180</v>
      </c>
      <c r="U137" s="1" t="s">
        <v>3139</v>
      </c>
      <c r="V137" s="1" t="s">
        <v>3611</v>
      </c>
    </row>
    <row r="138" s="1" customFormat="1" spans="1:22">
      <c r="A138" s="3">
        <v>999226352115151</v>
      </c>
      <c r="B138" s="1" t="s">
        <v>4043</v>
      </c>
      <c r="C138" s="1" t="s">
        <v>4063</v>
      </c>
      <c r="D138" s="1" t="s">
        <v>4064</v>
      </c>
      <c r="E138" s="1" t="s">
        <v>4065</v>
      </c>
      <c r="F138" s="1" t="s">
        <v>3214</v>
      </c>
      <c r="G138" s="1" t="s">
        <v>3187</v>
      </c>
      <c r="H138" s="1" t="s">
        <v>3171</v>
      </c>
      <c r="I138" s="1" t="s">
        <v>4066</v>
      </c>
      <c r="J138" s="1" t="s">
        <v>30</v>
      </c>
      <c r="K138" s="1" t="s">
        <v>4067</v>
      </c>
      <c r="L138" s="1" t="s">
        <v>4067</v>
      </c>
      <c r="M138" s="1" t="s">
        <v>3174</v>
      </c>
      <c r="N138" s="1" t="s">
        <v>3174</v>
      </c>
      <c r="O138" s="1" t="s">
        <v>3175</v>
      </c>
      <c r="P138" s="1" t="s">
        <v>3176</v>
      </c>
      <c r="Q138" s="1" t="s">
        <v>3177</v>
      </c>
      <c r="R138" s="1" t="s">
        <v>4068</v>
      </c>
      <c r="S138" s="1" t="s">
        <v>3179</v>
      </c>
      <c r="T138" s="1" t="s">
        <v>3180</v>
      </c>
      <c r="U138" s="1" t="s">
        <v>3139</v>
      </c>
      <c r="V138" s="1" t="s">
        <v>3309</v>
      </c>
    </row>
    <row r="139" s="1" customFormat="1" spans="1:22">
      <c r="A139" s="3">
        <v>999226352205746</v>
      </c>
      <c r="B139" s="1" t="s">
        <v>4043</v>
      </c>
      <c r="C139" s="1" t="s">
        <v>4069</v>
      </c>
      <c r="D139" s="1" t="s">
        <v>4070</v>
      </c>
      <c r="E139" s="1" t="s">
        <v>4071</v>
      </c>
      <c r="F139" s="1" t="s">
        <v>3170</v>
      </c>
      <c r="G139" s="1" t="s">
        <v>3187</v>
      </c>
      <c r="H139" s="1" t="s">
        <v>3171</v>
      </c>
      <c r="I139" s="1" t="s">
        <v>4072</v>
      </c>
      <c r="J139" s="1" t="s">
        <v>30</v>
      </c>
      <c r="K139" s="1" t="s">
        <v>4073</v>
      </c>
      <c r="L139" s="1" t="s">
        <v>4073</v>
      </c>
      <c r="M139" s="1" t="s">
        <v>3174</v>
      </c>
      <c r="N139" s="1" t="s">
        <v>3174</v>
      </c>
      <c r="O139" s="1" t="s">
        <v>3175</v>
      </c>
      <c r="P139" s="1" t="s">
        <v>3176</v>
      </c>
      <c r="Q139" s="1" t="s">
        <v>3177</v>
      </c>
      <c r="R139" s="1" t="s">
        <v>4074</v>
      </c>
      <c r="S139" s="1" t="s">
        <v>3179</v>
      </c>
      <c r="T139" s="1" t="s">
        <v>3180</v>
      </c>
      <c r="U139" s="1" t="s">
        <v>3139</v>
      </c>
      <c r="V139" s="1" t="s">
        <v>3322</v>
      </c>
    </row>
    <row r="140" s="1" customFormat="1" spans="1:22">
      <c r="A140" s="3">
        <v>999226355118286</v>
      </c>
      <c r="B140" s="1" t="s">
        <v>4043</v>
      </c>
      <c r="C140" s="1" t="s">
        <v>4075</v>
      </c>
      <c r="D140" s="1" t="s">
        <v>4076</v>
      </c>
      <c r="E140" s="1" t="s">
        <v>4077</v>
      </c>
      <c r="F140" s="1" t="s">
        <v>3205</v>
      </c>
      <c r="G140" s="1" t="s">
        <v>3187</v>
      </c>
      <c r="H140" s="1" t="s">
        <v>3171</v>
      </c>
      <c r="I140" s="1" t="s">
        <v>4078</v>
      </c>
      <c r="J140" s="1" t="s">
        <v>30</v>
      </c>
      <c r="K140" s="1" t="s">
        <v>4079</v>
      </c>
      <c r="L140" s="1" t="s">
        <v>4079</v>
      </c>
      <c r="M140" s="1" t="s">
        <v>3174</v>
      </c>
      <c r="N140" s="1" t="s">
        <v>3174</v>
      </c>
      <c r="O140" s="1" t="s">
        <v>3175</v>
      </c>
      <c r="P140" s="1" t="s">
        <v>3176</v>
      </c>
      <c r="Q140" s="1" t="s">
        <v>3177</v>
      </c>
      <c r="R140" s="1" t="s">
        <v>4080</v>
      </c>
      <c r="S140" s="1" t="s">
        <v>3179</v>
      </c>
      <c r="T140" s="1" t="s">
        <v>3180</v>
      </c>
      <c r="U140" s="1" t="s">
        <v>3139</v>
      </c>
      <c r="V140" s="1" t="s">
        <v>3181</v>
      </c>
    </row>
    <row r="141" s="1" customFormat="1" spans="1:22">
      <c r="A141" s="3">
        <v>999226358569759</v>
      </c>
      <c r="B141" s="1" t="s">
        <v>4043</v>
      </c>
      <c r="C141" s="1" t="s">
        <v>4081</v>
      </c>
      <c r="D141" s="1" t="s">
        <v>4082</v>
      </c>
      <c r="E141" s="1" t="s">
        <v>4083</v>
      </c>
      <c r="F141" s="1" t="s">
        <v>3169</v>
      </c>
      <c r="G141" s="1" t="s">
        <v>3170</v>
      </c>
      <c r="H141" s="1" t="s">
        <v>3171</v>
      </c>
      <c r="I141" s="1" t="s">
        <v>4084</v>
      </c>
      <c r="J141" s="1" t="s">
        <v>30</v>
      </c>
      <c r="K141" s="1" t="s">
        <v>4085</v>
      </c>
      <c r="L141" s="1" t="s">
        <v>4085</v>
      </c>
      <c r="M141" s="1" t="s">
        <v>3174</v>
      </c>
      <c r="N141" s="1" t="s">
        <v>3174</v>
      </c>
      <c r="O141" s="1" t="s">
        <v>3175</v>
      </c>
      <c r="P141" s="1" t="s">
        <v>3176</v>
      </c>
      <c r="Q141" s="1" t="s">
        <v>3177</v>
      </c>
      <c r="R141" s="1" t="s">
        <v>4086</v>
      </c>
      <c r="S141" s="1" t="s">
        <v>3179</v>
      </c>
      <c r="T141" s="1" t="s">
        <v>3180</v>
      </c>
      <c r="U141" s="1" t="s">
        <v>3139</v>
      </c>
      <c r="V141" s="1" t="s">
        <v>3181</v>
      </c>
    </row>
    <row r="142" s="1" customFormat="1" spans="1:22">
      <c r="A142" s="3">
        <v>999226358586669</v>
      </c>
      <c r="B142" s="1" t="s">
        <v>4043</v>
      </c>
      <c r="C142" s="1" t="s">
        <v>4087</v>
      </c>
      <c r="D142" s="1" t="s">
        <v>4088</v>
      </c>
      <c r="E142" s="1" t="s">
        <v>4089</v>
      </c>
      <c r="F142" s="1" t="s">
        <v>3205</v>
      </c>
      <c r="G142" s="1" t="s">
        <v>3170</v>
      </c>
      <c r="H142" s="1" t="s">
        <v>3171</v>
      </c>
      <c r="I142" s="1" t="s">
        <v>4090</v>
      </c>
      <c r="J142" s="1" t="s">
        <v>30</v>
      </c>
      <c r="K142" s="1" t="s">
        <v>4091</v>
      </c>
      <c r="L142" s="1" t="s">
        <v>4091</v>
      </c>
      <c r="M142" s="1" t="s">
        <v>3174</v>
      </c>
      <c r="N142" s="1" t="s">
        <v>3174</v>
      </c>
      <c r="O142" s="1" t="s">
        <v>3175</v>
      </c>
      <c r="P142" s="1" t="s">
        <v>3176</v>
      </c>
      <c r="Q142" s="1" t="s">
        <v>3177</v>
      </c>
      <c r="R142" s="1" t="s">
        <v>4092</v>
      </c>
      <c r="S142" s="1" t="s">
        <v>3179</v>
      </c>
      <c r="T142" s="1" t="s">
        <v>3180</v>
      </c>
      <c r="U142" s="1" t="s">
        <v>3139</v>
      </c>
      <c r="V142" s="1" t="s">
        <v>3359</v>
      </c>
    </row>
    <row r="143" s="1" customFormat="1" spans="1:22">
      <c r="A143" s="3">
        <v>999226358647461</v>
      </c>
      <c r="B143" s="1" t="s">
        <v>4043</v>
      </c>
      <c r="C143" s="1" t="s">
        <v>4093</v>
      </c>
      <c r="D143" s="1" t="s">
        <v>4094</v>
      </c>
      <c r="E143" s="1" t="s">
        <v>4095</v>
      </c>
      <c r="F143" s="1" t="s">
        <v>3186</v>
      </c>
      <c r="G143" s="1" t="s">
        <v>3187</v>
      </c>
      <c r="H143" s="1" t="s">
        <v>3171</v>
      </c>
      <c r="I143" s="1" t="s">
        <v>4096</v>
      </c>
      <c r="J143" s="1" t="s">
        <v>30</v>
      </c>
      <c r="K143" s="1" t="s">
        <v>4097</v>
      </c>
      <c r="L143" s="1" t="s">
        <v>4097</v>
      </c>
      <c r="M143" s="1" t="s">
        <v>3174</v>
      </c>
      <c r="N143" s="1" t="s">
        <v>3174</v>
      </c>
      <c r="O143" s="1" t="s">
        <v>3175</v>
      </c>
      <c r="P143" s="1" t="s">
        <v>3176</v>
      </c>
      <c r="Q143" s="1" t="s">
        <v>3177</v>
      </c>
      <c r="R143" s="1" t="s">
        <v>4098</v>
      </c>
      <c r="S143" s="1" t="s">
        <v>3179</v>
      </c>
      <c r="T143" s="1" t="s">
        <v>3180</v>
      </c>
      <c r="U143" s="1" t="s">
        <v>3139</v>
      </c>
      <c r="V143" s="1" t="s">
        <v>3322</v>
      </c>
    </row>
    <row r="144" s="1" customFormat="1" spans="1:22">
      <c r="A144" s="3">
        <v>999226358858403</v>
      </c>
      <c r="B144" s="1" t="s">
        <v>4043</v>
      </c>
      <c r="C144" s="1" t="s">
        <v>4099</v>
      </c>
      <c r="D144" s="1" t="s">
        <v>4100</v>
      </c>
      <c r="E144" s="1" t="s">
        <v>4101</v>
      </c>
      <c r="F144" s="1" t="s">
        <v>3170</v>
      </c>
      <c r="G144" s="1" t="s">
        <v>3186</v>
      </c>
      <c r="H144" s="1" t="s">
        <v>3171</v>
      </c>
      <c r="I144" s="1" t="s">
        <v>4102</v>
      </c>
      <c r="J144" s="1" t="s">
        <v>30</v>
      </c>
      <c r="K144" s="1" t="s">
        <v>4103</v>
      </c>
      <c r="L144" s="1" t="s">
        <v>4103</v>
      </c>
      <c r="M144" s="1" t="s">
        <v>3174</v>
      </c>
      <c r="N144" s="1" t="s">
        <v>3174</v>
      </c>
      <c r="O144" s="1" t="s">
        <v>3175</v>
      </c>
      <c r="P144" s="1" t="s">
        <v>3176</v>
      </c>
      <c r="Q144" s="1" t="s">
        <v>3177</v>
      </c>
      <c r="R144" s="1" t="s">
        <v>4104</v>
      </c>
      <c r="S144" s="1" t="s">
        <v>3179</v>
      </c>
      <c r="T144" s="1" t="s">
        <v>3180</v>
      </c>
      <c r="U144" s="1" t="s">
        <v>3139</v>
      </c>
      <c r="V144" s="1" t="s">
        <v>3611</v>
      </c>
    </row>
    <row r="145" s="1" customFormat="1" spans="1:22">
      <c r="A145" s="3">
        <v>999226361670189</v>
      </c>
      <c r="B145" s="1" t="s">
        <v>4105</v>
      </c>
      <c r="C145" s="1" t="s">
        <v>4106</v>
      </c>
      <c r="D145" s="1" t="s">
        <v>4107</v>
      </c>
      <c r="E145" s="1" t="s">
        <v>4108</v>
      </c>
      <c r="F145" s="1" t="s">
        <v>3214</v>
      </c>
      <c r="G145" s="1" t="s">
        <v>3187</v>
      </c>
      <c r="H145" s="1" t="s">
        <v>3171</v>
      </c>
      <c r="I145" s="1" t="s">
        <v>4109</v>
      </c>
      <c r="J145" s="1" t="s">
        <v>30</v>
      </c>
      <c r="K145" s="1" t="s">
        <v>4110</v>
      </c>
      <c r="L145" s="1" t="s">
        <v>4110</v>
      </c>
      <c r="M145" s="1" t="s">
        <v>3174</v>
      </c>
      <c r="N145" s="1" t="s">
        <v>3174</v>
      </c>
      <c r="O145" s="1" t="s">
        <v>3175</v>
      </c>
      <c r="P145" s="1" t="s">
        <v>3176</v>
      </c>
      <c r="Q145" s="1" t="s">
        <v>3177</v>
      </c>
      <c r="R145" s="1" t="s">
        <v>4111</v>
      </c>
      <c r="S145" s="1" t="s">
        <v>3179</v>
      </c>
      <c r="T145" s="1" t="s">
        <v>3180</v>
      </c>
      <c r="U145" s="1" t="s">
        <v>3139</v>
      </c>
      <c r="V145" s="1" t="s">
        <v>3226</v>
      </c>
    </row>
    <row r="146" s="1" customFormat="1" spans="1:22">
      <c r="A146" s="3">
        <v>999226366207480</v>
      </c>
      <c r="B146" s="1" t="s">
        <v>4105</v>
      </c>
      <c r="C146" s="1" t="s">
        <v>4112</v>
      </c>
      <c r="D146" s="1" t="s">
        <v>3952</v>
      </c>
      <c r="E146" s="1" t="s">
        <v>4113</v>
      </c>
      <c r="F146" s="1" t="s">
        <v>3170</v>
      </c>
      <c r="G146" s="1" t="s">
        <v>3187</v>
      </c>
      <c r="H146" s="1" t="s">
        <v>3171</v>
      </c>
      <c r="I146" s="1" t="s">
        <v>4114</v>
      </c>
      <c r="J146" s="1" t="s">
        <v>30</v>
      </c>
      <c r="K146" s="1" t="s">
        <v>4115</v>
      </c>
      <c r="L146" s="1" t="s">
        <v>4115</v>
      </c>
      <c r="M146" s="1" t="s">
        <v>3174</v>
      </c>
      <c r="N146" s="1" t="s">
        <v>3174</v>
      </c>
      <c r="O146" s="1" t="s">
        <v>3175</v>
      </c>
      <c r="P146" s="1" t="s">
        <v>3176</v>
      </c>
      <c r="Q146" s="1" t="s">
        <v>3177</v>
      </c>
      <c r="R146" s="1" t="s">
        <v>4116</v>
      </c>
      <c r="S146" s="1" t="s">
        <v>3179</v>
      </c>
      <c r="T146" s="1" t="s">
        <v>3180</v>
      </c>
      <c r="U146" s="1" t="s">
        <v>3191</v>
      </c>
      <c r="V146" s="1" t="s">
        <v>3226</v>
      </c>
    </row>
    <row r="147" s="1" customFormat="1" spans="1:22">
      <c r="A147" s="3">
        <v>999226366717845</v>
      </c>
      <c r="B147" s="1" t="s">
        <v>4117</v>
      </c>
      <c r="C147" s="1" t="s">
        <v>4118</v>
      </c>
      <c r="D147" s="1" t="s">
        <v>4119</v>
      </c>
      <c r="E147" s="1" t="s">
        <v>4120</v>
      </c>
      <c r="F147" s="1" t="s">
        <v>3205</v>
      </c>
      <c r="G147" s="1" t="s">
        <v>3186</v>
      </c>
      <c r="H147" s="1" t="s">
        <v>3171</v>
      </c>
      <c r="I147" s="1" t="s">
        <v>4121</v>
      </c>
      <c r="J147" s="1" t="s">
        <v>30</v>
      </c>
      <c r="K147" s="1" t="s">
        <v>4122</v>
      </c>
      <c r="L147" s="1" t="s">
        <v>4122</v>
      </c>
      <c r="M147" s="1" t="s">
        <v>3174</v>
      </c>
      <c r="N147" s="1" t="s">
        <v>3174</v>
      </c>
      <c r="O147" s="1" t="s">
        <v>3175</v>
      </c>
      <c r="P147" s="1" t="s">
        <v>3176</v>
      </c>
      <c r="Q147" s="1" t="s">
        <v>3177</v>
      </c>
      <c r="R147" s="1" t="s">
        <v>4123</v>
      </c>
      <c r="S147" s="1" t="s">
        <v>3179</v>
      </c>
      <c r="T147" s="1" t="s">
        <v>3180</v>
      </c>
      <c r="U147" s="1" t="s">
        <v>3139</v>
      </c>
      <c r="V147" s="1" t="s">
        <v>3322</v>
      </c>
    </row>
    <row r="148" s="1" customFormat="1" spans="1:22">
      <c r="A148" s="3">
        <v>999226474691895</v>
      </c>
      <c r="B148" s="1" t="s">
        <v>4117</v>
      </c>
      <c r="C148" s="1" t="s">
        <v>4124</v>
      </c>
      <c r="D148" s="1" t="s">
        <v>4125</v>
      </c>
      <c r="E148" s="1" t="s">
        <v>4126</v>
      </c>
      <c r="F148" s="1" t="s">
        <v>3169</v>
      </c>
      <c r="G148" s="1" t="s">
        <v>3170</v>
      </c>
      <c r="H148" s="1" t="s">
        <v>3171</v>
      </c>
      <c r="I148" s="1" t="s">
        <v>4127</v>
      </c>
      <c r="J148" s="1" t="s">
        <v>30</v>
      </c>
      <c r="K148" s="1" t="s">
        <v>4128</v>
      </c>
      <c r="L148" s="1" t="s">
        <v>4128</v>
      </c>
      <c r="M148" s="1" t="s">
        <v>3174</v>
      </c>
      <c r="N148" s="1" t="s">
        <v>3174</v>
      </c>
      <c r="O148" s="1" t="s">
        <v>3175</v>
      </c>
      <c r="P148" s="1" t="s">
        <v>3176</v>
      </c>
      <c r="Q148" s="1" t="s">
        <v>3177</v>
      </c>
      <c r="R148" s="1" t="s">
        <v>4129</v>
      </c>
      <c r="S148" s="1" t="s">
        <v>3179</v>
      </c>
      <c r="T148" s="1" t="s">
        <v>3180</v>
      </c>
      <c r="U148" s="1" t="s">
        <v>3139</v>
      </c>
      <c r="V148" s="1" t="s">
        <v>3343</v>
      </c>
    </row>
    <row r="149" s="1" customFormat="1" spans="1:22">
      <c r="A149" s="3">
        <v>999226477278813</v>
      </c>
      <c r="B149" s="1" t="s">
        <v>4117</v>
      </c>
      <c r="C149" s="1" t="s">
        <v>4130</v>
      </c>
      <c r="D149" s="1" t="s">
        <v>4064</v>
      </c>
      <c r="E149" s="1" t="s">
        <v>4131</v>
      </c>
      <c r="F149" s="1" t="s">
        <v>3169</v>
      </c>
      <c r="G149" s="1" t="s">
        <v>3170</v>
      </c>
      <c r="H149" s="1" t="s">
        <v>3171</v>
      </c>
      <c r="I149" s="1" t="s">
        <v>4132</v>
      </c>
      <c r="J149" s="1" t="s">
        <v>30</v>
      </c>
      <c r="K149" s="1" t="s">
        <v>4133</v>
      </c>
      <c r="L149" s="1" t="s">
        <v>4133</v>
      </c>
      <c r="M149" s="1" t="s">
        <v>3174</v>
      </c>
      <c r="N149" s="1" t="s">
        <v>3174</v>
      </c>
      <c r="O149" s="1" t="s">
        <v>3175</v>
      </c>
      <c r="P149" s="1" t="s">
        <v>3176</v>
      </c>
      <c r="Q149" s="1" t="s">
        <v>3177</v>
      </c>
      <c r="R149" s="1" t="s">
        <v>4134</v>
      </c>
      <c r="S149" s="1" t="s">
        <v>3179</v>
      </c>
      <c r="T149" s="1" t="s">
        <v>3180</v>
      </c>
      <c r="U149" s="1" t="s">
        <v>3191</v>
      </c>
      <c r="V149" s="1" t="s">
        <v>3309</v>
      </c>
    </row>
    <row r="150" s="1" customFormat="1" spans="1:22">
      <c r="A150" s="3">
        <v>999226481034852</v>
      </c>
      <c r="B150" s="1" t="s">
        <v>4117</v>
      </c>
      <c r="C150" s="1" t="s">
        <v>4135</v>
      </c>
      <c r="D150" s="1" t="s">
        <v>4136</v>
      </c>
      <c r="E150" s="1" t="s">
        <v>4137</v>
      </c>
      <c r="F150" s="1" t="s">
        <v>3186</v>
      </c>
      <c r="G150" s="1" t="s">
        <v>3187</v>
      </c>
      <c r="H150" s="1" t="s">
        <v>3171</v>
      </c>
      <c r="I150" s="1" t="s">
        <v>4138</v>
      </c>
      <c r="J150" s="1" t="s">
        <v>30</v>
      </c>
      <c r="K150" s="1" t="s">
        <v>4139</v>
      </c>
      <c r="L150" s="1" t="s">
        <v>4139</v>
      </c>
      <c r="M150" s="1" t="s">
        <v>3174</v>
      </c>
      <c r="N150" s="1" t="s">
        <v>3174</v>
      </c>
      <c r="O150" s="1" t="s">
        <v>3175</v>
      </c>
      <c r="P150" s="1" t="s">
        <v>3176</v>
      </c>
      <c r="Q150" s="1" t="s">
        <v>3177</v>
      </c>
      <c r="R150" s="1" t="s">
        <v>4140</v>
      </c>
      <c r="S150" s="1" t="s">
        <v>3179</v>
      </c>
      <c r="T150" s="1" t="s">
        <v>3180</v>
      </c>
      <c r="U150" s="1" t="s">
        <v>3139</v>
      </c>
      <c r="V150" s="1" t="s">
        <v>3192</v>
      </c>
    </row>
    <row r="151" s="1" customFormat="1" spans="1:22">
      <c r="A151" s="3">
        <v>999226482313507</v>
      </c>
      <c r="B151" s="1" t="s">
        <v>4117</v>
      </c>
      <c r="C151" s="1" t="s">
        <v>4141</v>
      </c>
      <c r="D151" s="1" t="s">
        <v>4142</v>
      </c>
      <c r="E151" s="1" t="s">
        <v>4143</v>
      </c>
      <c r="F151" s="1" t="s">
        <v>3205</v>
      </c>
      <c r="G151" s="1" t="s">
        <v>3170</v>
      </c>
      <c r="H151" s="1" t="s">
        <v>3171</v>
      </c>
      <c r="I151" s="1" t="s">
        <v>4144</v>
      </c>
      <c r="J151" s="1" t="s">
        <v>30</v>
      </c>
      <c r="K151" s="1" t="s">
        <v>4145</v>
      </c>
      <c r="L151" s="1" t="s">
        <v>4145</v>
      </c>
      <c r="M151" s="1" t="s">
        <v>3174</v>
      </c>
      <c r="N151" s="1" t="s">
        <v>3174</v>
      </c>
      <c r="O151" s="1" t="s">
        <v>3175</v>
      </c>
      <c r="P151" s="1" t="s">
        <v>3176</v>
      </c>
      <c r="Q151" s="1" t="s">
        <v>3177</v>
      </c>
      <c r="R151" s="1" t="s">
        <v>4146</v>
      </c>
      <c r="S151" s="1" t="s">
        <v>3179</v>
      </c>
      <c r="T151" s="1" t="s">
        <v>3180</v>
      </c>
      <c r="U151" s="1" t="s">
        <v>3139</v>
      </c>
      <c r="V151" s="1" t="s">
        <v>3226</v>
      </c>
    </row>
    <row r="152" s="1" customFormat="1" spans="1:22">
      <c r="A152" s="3">
        <v>999226485689755</v>
      </c>
      <c r="B152" s="1" t="s">
        <v>4117</v>
      </c>
      <c r="C152" s="1" t="s">
        <v>4147</v>
      </c>
      <c r="D152" s="1" t="s">
        <v>4148</v>
      </c>
      <c r="E152" s="1" t="s">
        <v>4149</v>
      </c>
      <c r="F152" s="1" t="s">
        <v>3186</v>
      </c>
      <c r="G152" s="1" t="s">
        <v>3187</v>
      </c>
      <c r="H152" s="1" t="s">
        <v>3171</v>
      </c>
      <c r="I152" s="1" t="s">
        <v>4150</v>
      </c>
      <c r="J152" s="1" t="s">
        <v>30</v>
      </c>
      <c r="K152" s="1" t="s">
        <v>4151</v>
      </c>
      <c r="L152" s="1" t="s">
        <v>4151</v>
      </c>
      <c r="M152" s="1" t="s">
        <v>3174</v>
      </c>
      <c r="N152" s="1" t="s">
        <v>3174</v>
      </c>
      <c r="O152" s="1" t="s">
        <v>3175</v>
      </c>
      <c r="P152" s="1" t="s">
        <v>3176</v>
      </c>
      <c r="Q152" s="1" t="s">
        <v>3177</v>
      </c>
      <c r="R152" s="1" t="s">
        <v>4152</v>
      </c>
      <c r="S152" s="1" t="s">
        <v>3179</v>
      </c>
      <c r="T152" s="1" t="s">
        <v>3180</v>
      </c>
      <c r="U152" s="1" t="s">
        <v>3139</v>
      </c>
      <c r="V152" s="1" t="s">
        <v>3380</v>
      </c>
    </row>
    <row r="153" s="1" customFormat="1" spans="1:22">
      <c r="A153" s="3">
        <v>999226489287031</v>
      </c>
      <c r="B153" s="1" t="s">
        <v>4153</v>
      </c>
      <c r="C153" s="1" t="s">
        <v>4154</v>
      </c>
      <c r="D153" s="1" t="s">
        <v>4155</v>
      </c>
      <c r="E153" s="1" t="s">
        <v>4156</v>
      </c>
      <c r="F153" s="1" t="s">
        <v>3186</v>
      </c>
      <c r="G153" s="1" t="s">
        <v>3187</v>
      </c>
      <c r="H153" s="1" t="s">
        <v>3171</v>
      </c>
      <c r="I153" s="1" t="s">
        <v>4157</v>
      </c>
      <c r="J153" s="1" t="s">
        <v>30</v>
      </c>
      <c r="K153" s="1" t="s">
        <v>4158</v>
      </c>
      <c r="L153" s="1" t="s">
        <v>4158</v>
      </c>
      <c r="M153" s="1" t="s">
        <v>3174</v>
      </c>
      <c r="N153" s="1" t="s">
        <v>3174</v>
      </c>
      <c r="O153" s="1" t="s">
        <v>3175</v>
      </c>
      <c r="P153" s="1" t="s">
        <v>3176</v>
      </c>
      <c r="Q153" s="1" t="s">
        <v>3177</v>
      </c>
      <c r="R153" s="1" t="s">
        <v>4159</v>
      </c>
      <c r="S153" s="1" t="s">
        <v>3179</v>
      </c>
      <c r="T153" s="1" t="s">
        <v>3180</v>
      </c>
      <c r="U153" s="1" t="s">
        <v>3139</v>
      </c>
      <c r="V153" s="1" t="s">
        <v>4160</v>
      </c>
    </row>
    <row r="154" s="1" customFormat="1" spans="1:22">
      <c r="A154" s="3">
        <v>999226489407702</v>
      </c>
      <c r="B154" s="1" t="s">
        <v>4153</v>
      </c>
      <c r="C154" s="1" t="s">
        <v>4161</v>
      </c>
      <c r="D154" s="1" t="s">
        <v>3827</v>
      </c>
      <c r="E154" s="1" t="s">
        <v>3828</v>
      </c>
      <c r="F154" s="1" t="s">
        <v>3170</v>
      </c>
      <c r="G154" s="1" t="s">
        <v>3186</v>
      </c>
      <c r="H154" s="1" t="s">
        <v>3171</v>
      </c>
      <c r="I154" s="1" t="s">
        <v>4162</v>
      </c>
      <c r="J154" s="1" t="s">
        <v>30</v>
      </c>
      <c r="K154" s="1" t="s">
        <v>4163</v>
      </c>
      <c r="L154" s="1" t="s">
        <v>4163</v>
      </c>
      <c r="M154" s="1" t="s">
        <v>3174</v>
      </c>
      <c r="N154" s="1" t="s">
        <v>3174</v>
      </c>
      <c r="O154" s="1" t="s">
        <v>3175</v>
      </c>
      <c r="P154" s="1" t="s">
        <v>3176</v>
      </c>
      <c r="Q154" s="1" t="s">
        <v>3177</v>
      </c>
      <c r="R154" s="1" t="s">
        <v>4164</v>
      </c>
      <c r="S154" s="1" t="s">
        <v>3179</v>
      </c>
      <c r="T154" s="1" t="s">
        <v>3180</v>
      </c>
      <c r="U154" s="1" t="s">
        <v>3139</v>
      </c>
      <c r="V154" s="1" t="s">
        <v>3504</v>
      </c>
    </row>
    <row r="155" s="1" customFormat="1" spans="1:22">
      <c r="A155" s="3">
        <v>999226489426813</v>
      </c>
      <c r="B155" s="1" t="s">
        <v>4153</v>
      </c>
      <c r="C155" s="1" t="s">
        <v>4165</v>
      </c>
      <c r="D155" s="1" t="s">
        <v>4166</v>
      </c>
      <c r="E155" s="1" t="s">
        <v>4167</v>
      </c>
      <c r="F155" s="1" t="s">
        <v>3205</v>
      </c>
      <c r="G155" s="1" t="s">
        <v>3187</v>
      </c>
      <c r="H155" s="1" t="s">
        <v>3171</v>
      </c>
      <c r="I155" s="1" t="s">
        <v>4168</v>
      </c>
      <c r="J155" s="1" t="s">
        <v>30</v>
      </c>
      <c r="K155" s="1" t="s">
        <v>4169</v>
      </c>
      <c r="L155" s="1" t="s">
        <v>4169</v>
      </c>
      <c r="M155" s="1" t="s">
        <v>3174</v>
      </c>
      <c r="N155" s="1" t="s">
        <v>3174</v>
      </c>
      <c r="O155" s="1" t="s">
        <v>3175</v>
      </c>
      <c r="P155" s="1" t="s">
        <v>3176</v>
      </c>
      <c r="Q155" s="1" t="s">
        <v>3177</v>
      </c>
      <c r="R155" s="1" t="s">
        <v>4170</v>
      </c>
      <c r="S155" s="1" t="s">
        <v>3179</v>
      </c>
      <c r="T155" s="1" t="s">
        <v>3180</v>
      </c>
      <c r="U155" s="1" t="s">
        <v>3139</v>
      </c>
      <c r="V155" s="1" t="s">
        <v>3663</v>
      </c>
    </row>
    <row r="156" s="1" customFormat="1" spans="1:22">
      <c r="A156" s="3">
        <v>999226491530134</v>
      </c>
      <c r="B156" s="1" t="s">
        <v>4153</v>
      </c>
      <c r="C156" s="1" t="s">
        <v>4171</v>
      </c>
      <c r="D156" s="1" t="s">
        <v>4172</v>
      </c>
      <c r="E156" s="1" t="s">
        <v>4173</v>
      </c>
      <c r="F156" s="1" t="s">
        <v>3205</v>
      </c>
      <c r="G156" s="1" t="s">
        <v>3186</v>
      </c>
      <c r="H156" s="1" t="s">
        <v>3171</v>
      </c>
      <c r="I156" s="1" t="s">
        <v>4174</v>
      </c>
      <c r="J156" s="1" t="s">
        <v>30</v>
      </c>
      <c r="K156" s="1" t="s">
        <v>4175</v>
      </c>
      <c r="L156" s="1" t="s">
        <v>4175</v>
      </c>
      <c r="M156" s="1" t="s">
        <v>3174</v>
      </c>
      <c r="N156" s="1" t="s">
        <v>3174</v>
      </c>
      <c r="O156" s="1" t="s">
        <v>3175</v>
      </c>
      <c r="P156" s="1" t="s">
        <v>3176</v>
      </c>
      <c r="Q156" s="1" t="s">
        <v>3177</v>
      </c>
      <c r="R156" s="1" t="s">
        <v>4176</v>
      </c>
      <c r="S156" s="1" t="s">
        <v>3179</v>
      </c>
      <c r="T156" s="1" t="s">
        <v>3180</v>
      </c>
      <c r="U156" s="1" t="s">
        <v>3191</v>
      </c>
      <c r="V156" s="1" t="s">
        <v>3226</v>
      </c>
    </row>
    <row r="157" s="1" customFormat="1" spans="1:22">
      <c r="A157" s="3">
        <v>999226492328280</v>
      </c>
      <c r="B157" s="1" t="s">
        <v>4153</v>
      </c>
      <c r="C157" s="1" t="s">
        <v>4177</v>
      </c>
      <c r="D157" s="1" t="s">
        <v>4178</v>
      </c>
      <c r="E157" s="1" t="s">
        <v>4179</v>
      </c>
      <c r="F157" s="1" t="s">
        <v>3170</v>
      </c>
      <c r="G157" s="1" t="s">
        <v>3187</v>
      </c>
      <c r="H157" s="1" t="s">
        <v>3171</v>
      </c>
      <c r="I157" s="1" t="s">
        <v>4180</v>
      </c>
      <c r="J157" s="1" t="s">
        <v>30</v>
      </c>
      <c r="K157" s="1" t="s">
        <v>4181</v>
      </c>
      <c r="L157" s="1" t="s">
        <v>4181</v>
      </c>
      <c r="M157" s="1" t="s">
        <v>3174</v>
      </c>
      <c r="N157" s="1" t="s">
        <v>3174</v>
      </c>
      <c r="O157" s="1" t="s">
        <v>3175</v>
      </c>
      <c r="P157" s="1" t="s">
        <v>3176</v>
      </c>
      <c r="Q157" s="1" t="s">
        <v>3177</v>
      </c>
      <c r="R157" s="1" t="s">
        <v>4182</v>
      </c>
      <c r="S157" s="1" t="s">
        <v>3179</v>
      </c>
      <c r="T157" s="1" t="s">
        <v>3180</v>
      </c>
      <c r="U157" s="1" t="s">
        <v>3139</v>
      </c>
      <c r="V157" s="1" t="s">
        <v>3359</v>
      </c>
    </row>
    <row r="158" s="1" customFormat="1" spans="1:22">
      <c r="A158" s="3">
        <v>999226493402230</v>
      </c>
      <c r="B158" s="1" t="s">
        <v>4153</v>
      </c>
      <c r="C158" s="1" t="s">
        <v>4183</v>
      </c>
      <c r="D158" s="1" t="s">
        <v>4184</v>
      </c>
      <c r="E158" s="1" t="s">
        <v>4185</v>
      </c>
      <c r="F158" s="1" t="s">
        <v>3355</v>
      </c>
      <c r="G158" s="1" t="s">
        <v>3186</v>
      </c>
      <c r="H158" s="1" t="s">
        <v>3171</v>
      </c>
      <c r="I158" s="1" t="s">
        <v>4186</v>
      </c>
      <c r="J158" s="1" t="s">
        <v>30</v>
      </c>
      <c r="K158" s="1" t="s">
        <v>4187</v>
      </c>
      <c r="L158" s="1" t="s">
        <v>4187</v>
      </c>
      <c r="M158" s="1" t="s">
        <v>3174</v>
      </c>
      <c r="N158" s="1" t="s">
        <v>3174</v>
      </c>
      <c r="O158" s="1" t="s">
        <v>3175</v>
      </c>
      <c r="P158" s="1" t="s">
        <v>3176</v>
      </c>
      <c r="Q158" s="1" t="s">
        <v>3177</v>
      </c>
      <c r="R158" s="1" t="s">
        <v>4188</v>
      </c>
      <c r="S158" s="1" t="s">
        <v>3179</v>
      </c>
      <c r="T158" s="1" t="s">
        <v>3180</v>
      </c>
      <c r="U158" s="1" t="s">
        <v>3139</v>
      </c>
      <c r="V158" s="1" t="s">
        <v>3825</v>
      </c>
    </row>
    <row r="159" s="1" customFormat="1" spans="1:22">
      <c r="A159" s="3">
        <v>999226494029684</v>
      </c>
      <c r="B159" s="1" t="s">
        <v>4189</v>
      </c>
      <c r="C159" s="1" t="s">
        <v>4190</v>
      </c>
      <c r="D159" s="1" t="s">
        <v>4191</v>
      </c>
      <c r="E159" s="1" t="s">
        <v>4192</v>
      </c>
      <c r="F159" s="1" t="s">
        <v>3355</v>
      </c>
      <c r="G159" s="1" t="s">
        <v>3170</v>
      </c>
      <c r="H159" s="1" t="s">
        <v>3171</v>
      </c>
      <c r="I159" s="1" t="s">
        <v>4193</v>
      </c>
      <c r="J159" s="1" t="s">
        <v>30</v>
      </c>
      <c r="K159" s="1" t="s">
        <v>4194</v>
      </c>
      <c r="L159" s="1" t="s">
        <v>4194</v>
      </c>
      <c r="M159" s="1" t="s">
        <v>3174</v>
      </c>
      <c r="N159" s="1" t="s">
        <v>3174</v>
      </c>
      <c r="O159" s="1" t="s">
        <v>3175</v>
      </c>
      <c r="P159" s="1" t="s">
        <v>3176</v>
      </c>
      <c r="Q159" s="1" t="s">
        <v>3177</v>
      </c>
      <c r="R159" s="1" t="s">
        <v>4195</v>
      </c>
      <c r="S159" s="1" t="s">
        <v>3179</v>
      </c>
      <c r="T159" s="1" t="s">
        <v>3180</v>
      </c>
      <c r="U159" s="1" t="s">
        <v>3191</v>
      </c>
      <c r="V159" s="1" t="s">
        <v>3226</v>
      </c>
    </row>
    <row r="160" s="1" customFormat="1" spans="1:22">
      <c r="A160" s="3">
        <v>999226494137927</v>
      </c>
      <c r="B160" s="1" t="s">
        <v>4189</v>
      </c>
      <c r="C160" s="1" t="s">
        <v>4196</v>
      </c>
      <c r="D160" s="1" t="s">
        <v>4197</v>
      </c>
      <c r="E160" s="1" t="s">
        <v>4198</v>
      </c>
      <c r="F160" s="1" t="s">
        <v>3186</v>
      </c>
      <c r="G160" s="1" t="s">
        <v>3187</v>
      </c>
      <c r="H160" s="1" t="s">
        <v>3171</v>
      </c>
      <c r="I160" s="1" t="s">
        <v>4199</v>
      </c>
      <c r="J160" s="1" t="s">
        <v>30</v>
      </c>
      <c r="K160" s="1" t="s">
        <v>4200</v>
      </c>
      <c r="L160" s="1" t="s">
        <v>4200</v>
      </c>
      <c r="M160" s="1" t="s">
        <v>3174</v>
      </c>
      <c r="N160" s="1" t="s">
        <v>3174</v>
      </c>
      <c r="O160" s="1" t="s">
        <v>3175</v>
      </c>
      <c r="P160" s="1" t="s">
        <v>3176</v>
      </c>
      <c r="Q160" s="1" t="s">
        <v>3177</v>
      </c>
      <c r="R160" s="1" t="s">
        <v>4201</v>
      </c>
      <c r="S160" s="1" t="s">
        <v>3179</v>
      </c>
      <c r="T160" s="1" t="s">
        <v>3180</v>
      </c>
      <c r="U160" s="1" t="s">
        <v>3139</v>
      </c>
      <c r="V160" s="1" t="s">
        <v>4006</v>
      </c>
    </row>
    <row r="161" s="1" customFormat="1" spans="1:22">
      <c r="A161" s="3">
        <v>999226494215608</v>
      </c>
      <c r="B161" s="1" t="s">
        <v>4189</v>
      </c>
      <c r="C161" s="1" t="s">
        <v>4202</v>
      </c>
      <c r="D161" s="1" t="s">
        <v>4203</v>
      </c>
      <c r="E161" s="1" t="s">
        <v>4204</v>
      </c>
      <c r="F161" s="1" t="s">
        <v>3170</v>
      </c>
      <c r="G161" s="1" t="s">
        <v>3186</v>
      </c>
      <c r="H161" s="1" t="s">
        <v>3171</v>
      </c>
      <c r="I161" s="1" t="s">
        <v>4205</v>
      </c>
      <c r="J161" s="1" t="s">
        <v>30</v>
      </c>
      <c r="K161" s="1" t="s">
        <v>4206</v>
      </c>
      <c r="L161" s="1" t="s">
        <v>4206</v>
      </c>
      <c r="M161" s="1" t="s">
        <v>3174</v>
      </c>
      <c r="N161" s="1" t="s">
        <v>3174</v>
      </c>
      <c r="O161" s="1" t="s">
        <v>3175</v>
      </c>
      <c r="P161" s="1" t="s">
        <v>3176</v>
      </c>
      <c r="Q161" s="1" t="s">
        <v>3177</v>
      </c>
      <c r="R161" s="1" t="s">
        <v>4207</v>
      </c>
      <c r="S161" s="1" t="s">
        <v>3179</v>
      </c>
      <c r="T161" s="1" t="s">
        <v>3180</v>
      </c>
      <c r="U161" s="1" t="s">
        <v>3139</v>
      </c>
      <c r="V161" s="1" t="s">
        <v>3322</v>
      </c>
    </row>
    <row r="162" s="1" customFormat="1" spans="1:22">
      <c r="A162" s="3">
        <v>999226494384968</v>
      </c>
      <c r="B162" s="1" t="s">
        <v>4189</v>
      </c>
      <c r="C162" s="1" t="s">
        <v>4208</v>
      </c>
      <c r="D162" s="1" t="s">
        <v>4209</v>
      </c>
      <c r="E162" s="1" t="s">
        <v>4210</v>
      </c>
      <c r="F162" s="1" t="s">
        <v>3205</v>
      </c>
      <c r="G162" s="1" t="s">
        <v>3170</v>
      </c>
      <c r="H162" s="1" t="s">
        <v>3171</v>
      </c>
      <c r="I162" s="1" t="s">
        <v>4211</v>
      </c>
      <c r="J162" s="1" t="s">
        <v>30</v>
      </c>
      <c r="K162" s="1" t="s">
        <v>4212</v>
      </c>
      <c r="L162" s="1" t="s">
        <v>4212</v>
      </c>
      <c r="M162" s="1" t="s">
        <v>3174</v>
      </c>
      <c r="N162" s="1" t="s">
        <v>3174</v>
      </c>
      <c r="O162" s="1" t="s">
        <v>3175</v>
      </c>
      <c r="P162" s="1" t="s">
        <v>3176</v>
      </c>
      <c r="Q162" s="1" t="s">
        <v>3177</v>
      </c>
      <c r="R162" s="1" t="s">
        <v>4213</v>
      </c>
      <c r="S162" s="1" t="s">
        <v>3179</v>
      </c>
      <c r="T162" s="1" t="s">
        <v>3180</v>
      </c>
      <c r="U162" s="1" t="s">
        <v>3139</v>
      </c>
      <c r="V162" s="1" t="s">
        <v>4214</v>
      </c>
    </row>
    <row r="163" s="1" customFormat="1" spans="1:22">
      <c r="A163" s="3">
        <v>999226494670592</v>
      </c>
      <c r="B163" s="1" t="s">
        <v>4189</v>
      </c>
      <c r="C163" s="1" t="s">
        <v>4215</v>
      </c>
      <c r="D163" s="1" t="s">
        <v>3839</v>
      </c>
      <c r="E163" s="1" t="s">
        <v>4216</v>
      </c>
      <c r="F163" s="1" t="s">
        <v>3205</v>
      </c>
      <c r="G163" s="1" t="s">
        <v>3170</v>
      </c>
      <c r="H163" s="1" t="s">
        <v>3171</v>
      </c>
      <c r="I163" s="1" t="s">
        <v>4217</v>
      </c>
      <c r="J163" s="1" t="s">
        <v>30</v>
      </c>
      <c r="K163" s="1" t="s">
        <v>4218</v>
      </c>
      <c r="L163" s="1" t="s">
        <v>4218</v>
      </c>
      <c r="M163" s="1" t="s">
        <v>3174</v>
      </c>
      <c r="N163" s="1" t="s">
        <v>3174</v>
      </c>
      <c r="O163" s="1" t="s">
        <v>3175</v>
      </c>
      <c r="P163" s="1" t="s">
        <v>3176</v>
      </c>
      <c r="Q163" s="1" t="s">
        <v>3177</v>
      </c>
      <c r="R163" s="1" t="s">
        <v>4219</v>
      </c>
      <c r="S163" s="1" t="s">
        <v>3179</v>
      </c>
      <c r="T163" s="1" t="s">
        <v>3180</v>
      </c>
      <c r="U163" s="1" t="s">
        <v>3139</v>
      </c>
      <c r="V163" s="1" t="s">
        <v>3226</v>
      </c>
    </row>
    <row r="164" s="1" customFormat="1" spans="1:22">
      <c r="A164" s="3">
        <v>999226494959550</v>
      </c>
      <c r="B164" s="1" t="s">
        <v>4189</v>
      </c>
      <c r="C164" s="1" t="s">
        <v>4220</v>
      </c>
      <c r="D164" s="1" t="s">
        <v>4221</v>
      </c>
      <c r="E164" s="1" t="s">
        <v>4222</v>
      </c>
      <c r="F164" s="1" t="s">
        <v>3214</v>
      </c>
      <c r="G164" s="1" t="s">
        <v>3170</v>
      </c>
      <c r="H164" s="1" t="s">
        <v>3171</v>
      </c>
      <c r="I164" s="1" t="s">
        <v>4223</v>
      </c>
      <c r="J164" s="1" t="s">
        <v>30</v>
      </c>
      <c r="K164" s="1" t="s">
        <v>4224</v>
      </c>
      <c r="L164" s="1" t="s">
        <v>4224</v>
      </c>
      <c r="M164" s="1" t="s">
        <v>3174</v>
      </c>
      <c r="N164" s="1" t="s">
        <v>3174</v>
      </c>
      <c r="O164" s="1" t="s">
        <v>3175</v>
      </c>
      <c r="P164" s="1" t="s">
        <v>3176</v>
      </c>
      <c r="Q164" s="1" t="s">
        <v>3177</v>
      </c>
      <c r="R164" s="1" t="s">
        <v>4225</v>
      </c>
      <c r="S164" s="1" t="s">
        <v>3179</v>
      </c>
      <c r="T164" s="1" t="s">
        <v>3180</v>
      </c>
      <c r="U164" s="1" t="s">
        <v>3139</v>
      </c>
      <c r="V164" s="1" t="s">
        <v>3209</v>
      </c>
    </row>
    <row r="165" s="1" customFormat="1" spans="1:22">
      <c r="A165" s="3">
        <v>999226495186765</v>
      </c>
      <c r="B165" s="1" t="s">
        <v>4189</v>
      </c>
      <c r="C165" s="1" t="s">
        <v>4226</v>
      </c>
      <c r="D165" s="1" t="s">
        <v>4227</v>
      </c>
      <c r="E165" s="1" t="s">
        <v>4228</v>
      </c>
      <c r="F165" s="1" t="s">
        <v>3214</v>
      </c>
      <c r="G165" s="1" t="s">
        <v>3170</v>
      </c>
      <c r="H165" s="1" t="s">
        <v>3171</v>
      </c>
      <c r="I165" s="1" t="s">
        <v>4229</v>
      </c>
      <c r="J165" s="1" t="s">
        <v>30</v>
      </c>
      <c r="K165" s="1" t="s">
        <v>4230</v>
      </c>
      <c r="L165" s="1" t="s">
        <v>4230</v>
      </c>
      <c r="M165" s="1" t="s">
        <v>3174</v>
      </c>
      <c r="N165" s="1" t="s">
        <v>3174</v>
      </c>
      <c r="O165" s="1" t="s">
        <v>3175</v>
      </c>
      <c r="P165" s="1" t="s">
        <v>3176</v>
      </c>
      <c r="Q165" s="1" t="s">
        <v>3177</v>
      </c>
      <c r="R165" s="1" t="s">
        <v>4231</v>
      </c>
      <c r="S165" s="1" t="s">
        <v>3179</v>
      </c>
      <c r="T165" s="1" t="s">
        <v>3180</v>
      </c>
      <c r="U165" s="1" t="s">
        <v>3139</v>
      </c>
      <c r="V165" s="1" t="s">
        <v>3192</v>
      </c>
    </row>
    <row r="166" s="1" customFormat="1" spans="1:22">
      <c r="A166" s="3">
        <v>999226495948346</v>
      </c>
      <c r="B166" s="1" t="s">
        <v>4189</v>
      </c>
      <c r="C166" s="1" t="s">
        <v>4232</v>
      </c>
      <c r="D166" s="1" t="s">
        <v>4233</v>
      </c>
      <c r="E166" s="1" t="s">
        <v>4234</v>
      </c>
      <c r="F166" s="1" t="s">
        <v>3205</v>
      </c>
      <c r="G166" s="1" t="s">
        <v>3170</v>
      </c>
      <c r="H166" s="1" t="s">
        <v>3171</v>
      </c>
      <c r="I166" s="1" t="s">
        <v>4235</v>
      </c>
      <c r="J166" s="1" t="s">
        <v>30</v>
      </c>
      <c r="K166" s="1" t="s">
        <v>4236</v>
      </c>
      <c r="L166" s="1" t="s">
        <v>4236</v>
      </c>
      <c r="M166" s="1" t="s">
        <v>3174</v>
      </c>
      <c r="N166" s="1" t="s">
        <v>3174</v>
      </c>
      <c r="O166" s="1" t="s">
        <v>3175</v>
      </c>
      <c r="P166" s="1" t="s">
        <v>3176</v>
      </c>
      <c r="Q166" s="1" t="s">
        <v>3177</v>
      </c>
      <c r="R166" s="1" t="s">
        <v>4237</v>
      </c>
      <c r="S166" s="1" t="s">
        <v>3179</v>
      </c>
      <c r="T166" s="1" t="s">
        <v>3180</v>
      </c>
      <c r="U166" s="1" t="s">
        <v>3139</v>
      </c>
      <c r="V166" s="1" t="s">
        <v>3209</v>
      </c>
    </row>
    <row r="167" s="1" customFormat="1" spans="1:22">
      <c r="A167" s="3">
        <v>999226496075397</v>
      </c>
      <c r="B167" s="1" t="s">
        <v>4189</v>
      </c>
      <c r="C167" s="1" t="s">
        <v>4238</v>
      </c>
      <c r="D167" s="1" t="s">
        <v>4239</v>
      </c>
      <c r="E167" s="1" t="s">
        <v>4240</v>
      </c>
      <c r="F167" s="1" t="s">
        <v>3205</v>
      </c>
      <c r="G167" s="1" t="s">
        <v>3170</v>
      </c>
      <c r="H167" s="1" t="s">
        <v>3171</v>
      </c>
      <c r="I167" s="1" t="s">
        <v>4241</v>
      </c>
      <c r="J167" s="1" t="s">
        <v>30</v>
      </c>
      <c r="K167" s="1" t="s">
        <v>4242</v>
      </c>
      <c r="L167" s="1" t="s">
        <v>4242</v>
      </c>
      <c r="M167" s="1" t="s">
        <v>3174</v>
      </c>
      <c r="N167" s="1" t="s">
        <v>3174</v>
      </c>
      <c r="O167" s="1" t="s">
        <v>3175</v>
      </c>
      <c r="P167" s="1" t="s">
        <v>3176</v>
      </c>
      <c r="Q167" s="1" t="s">
        <v>3177</v>
      </c>
      <c r="R167" s="1" t="s">
        <v>4243</v>
      </c>
      <c r="S167" s="1" t="s">
        <v>3179</v>
      </c>
      <c r="T167" s="1" t="s">
        <v>3180</v>
      </c>
      <c r="U167" s="1" t="s">
        <v>3139</v>
      </c>
      <c r="V167" s="1" t="s">
        <v>3181</v>
      </c>
    </row>
    <row r="168" s="1" customFormat="1" spans="1:22">
      <c r="A168" s="3">
        <v>999226496398654</v>
      </c>
      <c r="B168" s="1" t="s">
        <v>4189</v>
      </c>
      <c r="C168" s="1" t="s">
        <v>4244</v>
      </c>
      <c r="D168" s="1" t="s">
        <v>4245</v>
      </c>
      <c r="E168" s="1" t="s">
        <v>4246</v>
      </c>
      <c r="F168" s="1" t="s">
        <v>3170</v>
      </c>
      <c r="G168" s="1" t="s">
        <v>3186</v>
      </c>
      <c r="H168" s="1" t="s">
        <v>3171</v>
      </c>
      <c r="I168" s="1" t="s">
        <v>4247</v>
      </c>
      <c r="J168" s="1" t="s">
        <v>30</v>
      </c>
      <c r="K168" s="1" t="s">
        <v>4248</v>
      </c>
      <c r="L168" s="1" t="s">
        <v>4248</v>
      </c>
      <c r="M168" s="1" t="s">
        <v>3174</v>
      </c>
      <c r="N168" s="1" t="s">
        <v>3174</v>
      </c>
      <c r="O168" s="1" t="s">
        <v>3175</v>
      </c>
      <c r="P168" s="1" t="s">
        <v>3176</v>
      </c>
      <c r="Q168" s="1" t="s">
        <v>3177</v>
      </c>
      <c r="R168" s="1" t="s">
        <v>4249</v>
      </c>
      <c r="S168" s="1" t="s">
        <v>3179</v>
      </c>
      <c r="T168" s="1" t="s">
        <v>3180</v>
      </c>
      <c r="U168" s="1" t="s">
        <v>3139</v>
      </c>
      <c r="V168" s="1" t="s">
        <v>3611</v>
      </c>
    </row>
    <row r="169" s="1" customFormat="1" spans="1:22">
      <c r="A169" s="3">
        <v>999226496522756</v>
      </c>
      <c r="B169" s="1" t="s">
        <v>4189</v>
      </c>
      <c r="C169" s="1" t="s">
        <v>4250</v>
      </c>
      <c r="D169" s="1" t="s">
        <v>3624</v>
      </c>
      <c r="E169" s="1" t="s">
        <v>4251</v>
      </c>
      <c r="F169" s="1" t="s">
        <v>3186</v>
      </c>
      <c r="G169" s="1" t="s">
        <v>3187</v>
      </c>
      <c r="H169" s="1" t="s">
        <v>3171</v>
      </c>
      <c r="I169" s="1" t="s">
        <v>4252</v>
      </c>
      <c r="J169" s="1" t="s">
        <v>30</v>
      </c>
      <c r="K169" s="1" t="s">
        <v>4253</v>
      </c>
      <c r="L169" s="1" t="s">
        <v>4253</v>
      </c>
      <c r="M169" s="1" t="s">
        <v>3174</v>
      </c>
      <c r="N169" s="1" t="s">
        <v>3174</v>
      </c>
      <c r="O169" s="1" t="s">
        <v>3175</v>
      </c>
      <c r="P169" s="1" t="s">
        <v>3176</v>
      </c>
      <c r="Q169" s="1" t="s">
        <v>3177</v>
      </c>
      <c r="R169" s="1" t="s">
        <v>4254</v>
      </c>
      <c r="S169" s="1" t="s">
        <v>3179</v>
      </c>
      <c r="T169" s="1" t="s">
        <v>3180</v>
      </c>
      <c r="U169" s="1" t="s">
        <v>3139</v>
      </c>
      <c r="V169" s="1" t="s">
        <v>3226</v>
      </c>
    </row>
    <row r="170" s="1" customFormat="1" spans="1:22">
      <c r="A170" s="3">
        <v>999226496650892</v>
      </c>
      <c r="B170" s="1" t="s">
        <v>4189</v>
      </c>
      <c r="C170" s="1" t="s">
        <v>4255</v>
      </c>
      <c r="D170" s="1" t="s">
        <v>4256</v>
      </c>
      <c r="E170" s="1" t="s">
        <v>4257</v>
      </c>
      <c r="F170" s="1" t="s">
        <v>3170</v>
      </c>
      <c r="G170" s="1" t="s">
        <v>3186</v>
      </c>
      <c r="H170" s="1" t="s">
        <v>3171</v>
      </c>
      <c r="I170" s="1" t="s">
        <v>4258</v>
      </c>
      <c r="J170" s="1" t="s">
        <v>30</v>
      </c>
      <c r="K170" s="1" t="s">
        <v>4259</v>
      </c>
      <c r="L170" s="1" t="s">
        <v>4259</v>
      </c>
      <c r="M170" s="1" t="s">
        <v>3174</v>
      </c>
      <c r="N170" s="1" t="s">
        <v>3174</v>
      </c>
      <c r="O170" s="1" t="s">
        <v>3175</v>
      </c>
      <c r="P170" s="1" t="s">
        <v>3176</v>
      </c>
      <c r="Q170" s="1" t="s">
        <v>3177</v>
      </c>
      <c r="R170" s="1" t="s">
        <v>4260</v>
      </c>
      <c r="S170" s="1" t="s">
        <v>3179</v>
      </c>
      <c r="T170" s="1" t="s">
        <v>3180</v>
      </c>
      <c r="U170" s="1" t="s">
        <v>3139</v>
      </c>
      <c r="V170" s="1" t="s">
        <v>3292</v>
      </c>
    </row>
    <row r="171" s="1" customFormat="1" spans="1:22">
      <c r="A171" s="3">
        <v>999226497673552</v>
      </c>
      <c r="B171" s="1" t="s">
        <v>4189</v>
      </c>
      <c r="C171" s="1" t="s">
        <v>4261</v>
      </c>
      <c r="D171" s="1" t="s">
        <v>4262</v>
      </c>
      <c r="E171" s="1" t="s">
        <v>4263</v>
      </c>
      <c r="F171" s="1" t="s">
        <v>3169</v>
      </c>
      <c r="G171" s="1" t="s">
        <v>3170</v>
      </c>
      <c r="H171" s="1" t="s">
        <v>3171</v>
      </c>
      <c r="I171" s="1" t="s">
        <v>4264</v>
      </c>
      <c r="J171" s="1" t="s">
        <v>30</v>
      </c>
      <c r="K171" s="1" t="s">
        <v>4265</v>
      </c>
      <c r="L171" s="1" t="s">
        <v>4265</v>
      </c>
      <c r="M171" s="1" t="s">
        <v>3174</v>
      </c>
      <c r="N171" s="1" t="s">
        <v>3174</v>
      </c>
      <c r="O171" s="1" t="s">
        <v>3175</v>
      </c>
      <c r="P171" s="1" t="s">
        <v>3176</v>
      </c>
      <c r="Q171" s="1" t="s">
        <v>3177</v>
      </c>
      <c r="R171" s="1" t="s">
        <v>4266</v>
      </c>
      <c r="S171" s="1" t="s">
        <v>3179</v>
      </c>
      <c r="T171" s="1" t="s">
        <v>3180</v>
      </c>
      <c r="U171" s="1" t="s">
        <v>3139</v>
      </c>
      <c r="V171" s="1" t="s">
        <v>3226</v>
      </c>
    </row>
    <row r="172" s="1" customFormat="1" spans="1:22">
      <c r="A172" s="3">
        <v>999226498016112</v>
      </c>
      <c r="B172" s="1" t="s">
        <v>4267</v>
      </c>
      <c r="C172" s="1" t="s">
        <v>4268</v>
      </c>
      <c r="D172" s="1" t="s">
        <v>4269</v>
      </c>
      <c r="E172" s="1" t="s">
        <v>4270</v>
      </c>
      <c r="F172" s="1" t="s">
        <v>3186</v>
      </c>
      <c r="G172" s="1" t="s">
        <v>3187</v>
      </c>
      <c r="H172" s="1" t="s">
        <v>3171</v>
      </c>
      <c r="I172" s="1" t="s">
        <v>4271</v>
      </c>
      <c r="J172" s="1" t="s">
        <v>30</v>
      </c>
      <c r="K172" s="1" t="s">
        <v>4272</v>
      </c>
      <c r="L172" s="1" t="s">
        <v>4272</v>
      </c>
      <c r="M172" s="1" t="s">
        <v>3174</v>
      </c>
      <c r="N172" s="1" t="s">
        <v>3174</v>
      </c>
      <c r="O172" s="1" t="s">
        <v>3175</v>
      </c>
      <c r="P172" s="1" t="s">
        <v>3176</v>
      </c>
      <c r="Q172" s="1" t="s">
        <v>3177</v>
      </c>
      <c r="R172" s="1" t="s">
        <v>4273</v>
      </c>
      <c r="S172" s="1" t="s">
        <v>3179</v>
      </c>
      <c r="T172" s="1" t="s">
        <v>3180</v>
      </c>
      <c r="U172" s="1" t="s">
        <v>3139</v>
      </c>
      <c r="V172" s="1" t="s">
        <v>3611</v>
      </c>
    </row>
    <row r="173" s="1" customFormat="1" spans="1:22">
      <c r="A173" s="3">
        <v>999226498031672</v>
      </c>
      <c r="B173" s="1" t="s">
        <v>4267</v>
      </c>
      <c r="C173" s="1" t="s">
        <v>4274</v>
      </c>
      <c r="D173" s="1" t="s">
        <v>3473</v>
      </c>
      <c r="E173" s="1" t="s">
        <v>4275</v>
      </c>
      <c r="F173" s="1" t="s">
        <v>3170</v>
      </c>
      <c r="G173" s="1" t="s">
        <v>3186</v>
      </c>
      <c r="H173" s="1" t="s">
        <v>3171</v>
      </c>
      <c r="I173" s="1" t="s">
        <v>4276</v>
      </c>
      <c r="J173" s="1" t="s">
        <v>30</v>
      </c>
      <c r="K173" s="1" t="s">
        <v>4277</v>
      </c>
      <c r="L173" s="1" t="s">
        <v>4277</v>
      </c>
      <c r="M173" s="1" t="s">
        <v>3174</v>
      </c>
      <c r="N173" s="1" t="s">
        <v>3174</v>
      </c>
      <c r="O173" s="1" t="s">
        <v>3175</v>
      </c>
      <c r="P173" s="1" t="s">
        <v>3176</v>
      </c>
      <c r="Q173" s="1" t="s">
        <v>3177</v>
      </c>
      <c r="R173" s="1" t="s">
        <v>4278</v>
      </c>
      <c r="S173" s="1" t="s">
        <v>3179</v>
      </c>
      <c r="T173" s="1" t="s">
        <v>3180</v>
      </c>
      <c r="U173" s="1" t="s">
        <v>3139</v>
      </c>
      <c r="V173" s="1" t="s">
        <v>3192</v>
      </c>
    </row>
    <row r="174" s="1" customFormat="1" spans="1:22">
      <c r="A174" s="3">
        <v>999226498321002</v>
      </c>
      <c r="B174" s="1" t="s">
        <v>4267</v>
      </c>
      <c r="C174" s="1" t="s">
        <v>4279</v>
      </c>
      <c r="D174" s="1" t="s">
        <v>4280</v>
      </c>
      <c r="E174" s="1" t="s">
        <v>4281</v>
      </c>
      <c r="F174" s="1" t="s">
        <v>3170</v>
      </c>
      <c r="G174" s="1" t="s">
        <v>3186</v>
      </c>
      <c r="H174" s="1" t="s">
        <v>3171</v>
      </c>
      <c r="I174" s="1" t="s">
        <v>4282</v>
      </c>
      <c r="J174" s="1" t="s">
        <v>30</v>
      </c>
      <c r="K174" s="1" t="s">
        <v>4283</v>
      </c>
      <c r="L174" s="1" t="s">
        <v>4283</v>
      </c>
      <c r="M174" s="1" t="s">
        <v>3174</v>
      </c>
      <c r="N174" s="1" t="s">
        <v>3174</v>
      </c>
      <c r="O174" s="1" t="s">
        <v>3175</v>
      </c>
      <c r="P174" s="1" t="s">
        <v>3176</v>
      </c>
      <c r="Q174" s="1" t="s">
        <v>3177</v>
      </c>
      <c r="R174" s="1" t="s">
        <v>4284</v>
      </c>
      <c r="S174" s="1" t="s">
        <v>3179</v>
      </c>
      <c r="T174" s="1" t="s">
        <v>3180</v>
      </c>
      <c r="U174" s="1" t="s">
        <v>3139</v>
      </c>
      <c r="V174" s="1" t="s">
        <v>3309</v>
      </c>
    </row>
    <row r="175" s="1" customFormat="1" spans="1:22">
      <c r="A175" s="3">
        <v>999226499298379</v>
      </c>
      <c r="B175" s="1" t="s">
        <v>4267</v>
      </c>
      <c r="C175" s="1" t="s">
        <v>4285</v>
      </c>
      <c r="D175" s="1" t="s">
        <v>4286</v>
      </c>
      <c r="E175" s="1" t="s">
        <v>4287</v>
      </c>
      <c r="F175" s="1" t="s">
        <v>3169</v>
      </c>
      <c r="G175" s="1" t="s">
        <v>3186</v>
      </c>
      <c r="H175" s="1" t="s">
        <v>3171</v>
      </c>
      <c r="I175" s="1" t="s">
        <v>4288</v>
      </c>
      <c r="J175" s="1" t="s">
        <v>30</v>
      </c>
      <c r="K175" s="1" t="s">
        <v>4289</v>
      </c>
      <c r="L175" s="1" t="s">
        <v>4289</v>
      </c>
      <c r="M175" s="1" t="s">
        <v>3174</v>
      </c>
      <c r="N175" s="1" t="s">
        <v>3174</v>
      </c>
      <c r="O175" s="1" t="s">
        <v>3175</v>
      </c>
      <c r="P175" s="1" t="s">
        <v>3176</v>
      </c>
      <c r="Q175" s="1" t="s">
        <v>3177</v>
      </c>
      <c r="R175" s="1" t="s">
        <v>4290</v>
      </c>
      <c r="S175" s="1" t="s">
        <v>3179</v>
      </c>
      <c r="T175" s="1" t="s">
        <v>3180</v>
      </c>
      <c r="U175" s="1" t="s">
        <v>3139</v>
      </c>
      <c r="V175" s="1" t="s">
        <v>3226</v>
      </c>
    </row>
    <row r="176" s="1" customFormat="1" spans="1:22">
      <c r="A176" s="3">
        <v>999226500062860</v>
      </c>
      <c r="B176" s="1" t="s">
        <v>4267</v>
      </c>
      <c r="C176" s="1" t="s">
        <v>4291</v>
      </c>
      <c r="D176" s="1" t="s">
        <v>4292</v>
      </c>
      <c r="E176" s="1" t="s">
        <v>4293</v>
      </c>
      <c r="F176" s="1" t="s">
        <v>3170</v>
      </c>
      <c r="G176" s="1" t="s">
        <v>3187</v>
      </c>
      <c r="H176" s="1" t="s">
        <v>3171</v>
      </c>
      <c r="I176" s="1" t="s">
        <v>4294</v>
      </c>
      <c r="J176" s="1" t="s">
        <v>30</v>
      </c>
      <c r="K176" s="1" t="s">
        <v>4295</v>
      </c>
      <c r="L176" s="1" t="s">
        <v>4295</v>
      </c>
      <c r="M176" s="1" t="s">
        <v>3174</v>
      </c>
      <c r="N176" s="1" t="s">
        <v>3174</v>
      </c>
      <c r="O176" s="1" t="s">
        <v>3175</v>
      </c>
      <c r="P176" s="1" t="s">
        <v>3176</v>
      </c>
      <c r="Q176" s="1" t="s">
        <v>3177</v>
      </c>
      <c r="R176" s="1" t="s">
        <v>4296</v>
      </c>
      <c r="S176" s="1" t="s">
        <v>3179</v>
      </c>
      <c r="T176" s="1" t="s">
        <v>3180</v>
      </c>
      <c r="U176" s="1" t="s">
        <v>3139</v>
      </c>
      <c r="V176" s="1" t="s">
        <v>3209</v>
      </c>
    </row>
    <row r="177" s="1" customFormat="1" spans="1:22">
      <c r="A177" s="3">
        <v>999226500247191</v>
      </c>
      <c r="B177" s="1" t="s">
        <v>4267</v>
      </c>
      <c r="C177" s="1" t="s">
        <v>4297</v>
      </c>
      <c r="D177" s="1" t="s">
        <v>4298</v>
      </c>
      <c r="E177" s="1" t="s">
        <v>4299</v>
      </c>
      <c r="F177" s="1" t="s">
        <v>3214</v>
      </c>
      <c r="G177" s="1" t="s">
        <v>3170</v>
      </c>
      <c r="H177" s="1" t="s">
        <v>3171</v>
      </c>
      <c r="I177" s="1" t="s">
        <v>4300</v>
      </c>
      <c r="J177" s="1" t="s">
        <v>30</v>
      </c>
      <c r="K177" s="1" t="s">
        <v>4301</v>
      </c>
      <c r="L177" s="1" t="s">
        <v>4301</v>
      </c>
      <c r="M177" s="1" t="s">
        <v>3174</v>
      </c>
      <c r="N177" s="1" t="s">
        <v>3174</v>
      </c>
      <c r="O177" s="1" t="s">
        <v>3175</v>
      </c>
      <c r="P177" s="1" t="s">
        <v>3176</v>
      </c>
      <c r="Q177" s="1" t="s">
        <v>3177</v>
      </c>
      <c r="R177" s="1" t="s">
        <v>4302</v>
      </c>
      <c r="S177" s="1" t="s">
        <v>3179</v>
      </c>
      <c r="T177" s="1" t="s">
        <v>3180</v>
      </c>
      <c r="U177" s="1" t="s">
        <v>3139</v>
      </c>
      <c r="V177" s="1" t="s">
        <v>3226</v>
      </c>
    </row>
    <row r="178" s="1" customFormat="1" spans="1:22">
      <c r="A178" s="3">
        <v>999226502175256</v>
      </c>
      <c r="B178" s="1" t="s">
        <v>4303</v>
      </c>
      <c r="C178" s="1" t="s">
        <v>4304</v>
      </c>
      <c r="D178" s="1" t="s">
        <v>4032</v>
      </c>
      <c r="E178" s="1" t="s">
        <v>4305</v>
      </c>
      <c r="F178" s="1" t="s">
        <v>3186</v>
      </c>
      <c r="G178" s="1" t="s">
        <v>3187</v>
      </c>
      <c r="H178" s="1" t="s">
        <v>3171</v>
      </c>
      <c r="I178" s="1" t="s">
        <v>4306</v>
      </c>
      <c r="J178" s="1" t="s">
        <v>30</v>
      </c>
      <c r="K178" s="1" t="s">
        <v>4307</v>
      </c>
      <c r="L178" s="1" t="s">
        <v>4307</v>
      </c>
      <c r="M178" s="1" t="s">
        <v>3174</v>
      </c>
      <c r="N178" s="1" t="s">
        <v>3174</v>
      </c>
      <c r="O178" s="1" t="s">
        <v>3175</v>
      </c>
      <c r="P178" s="1" t="s">
        <v>3176</v>
      </c>
      <c r="Q178" s="1" t="s">
        <v>3177</v>
      </c>
      <c r="R178" s="1" t="s">
        <v>4308</v>
      </c>
      <c r="S178" s="1" t="s">
        <v>3179</v>
      </c>
      <c r="T178" s="1" t="s">
        <v>3180</v>
      </c>
      <c r="U178" s="1" t="s">
        <v>3139</v>
      </c>
      <c r="V178" s="1" t="s">
        <v>3181</v>
      </c>
    </row>
    <row r="179" s="1" customFormat="1" spans="1:22">
      <c r="A179" s="3">
        <v>999226502841803</v>
      </c>
      <c r="B179" s="1" t="s">
        <v>4303</v>
      </c>
      <c r="C179" s="1" t="s">
        <v>4309</v>
      </c>
      <c r="D179" s="1" t="s">
        <v>4310</v>
      </c>
      <c r="E179" s="1" t="s">
        <v>4311</v>
      </c>
      <c r="F179" s="1" t="s">
        <v>3214</v>
      </c>
      <c r="G179" s="1" t="s">
        <v>3170</v>
      </c>
      <c r="H179" s="1" t="s">
        <v>3171</v>
      </c>
      <c r="I179" s="1" t="s">
        <v>4312</v>
      </c>
      <c r="J179" s="1" t="s">
        <v>30</v>
      </c>
      <c r="K179" s="1" t="s">
        <v>4313</v>
      </c>
      <c r="L179" s="1" t="s">
        <v>4313</v>
      </c>
      <c r="M179" s="1" t="s">
        <v>3174</v>
      </c>
      <c r="N179" s="1" t="s">
        <v>3174</v>
      </c>
      <c r="O179" s="1" t="s">
        <v>3175</v>
      </c>
      <c r="P179" s="1" t="s">
        <v>3176</v>
      </c>
      <c r="Q179" s="1" t="s">
        <v>3177</v>
      </c>
      <c r="R179" s="1" t="s">
        <v>4314</v>
      </c>
      <c r="S179" s="1" t="s">
        <v>3179</v>
      </c>
      <c r="T179" s="1" t="s">
        <v>3180</v>
      </c>
      <c r="U179" s="1" t="s">
        <v>3139</v>
      </c>
      <c r="V179" s="1" t="s">
        <v>3192</v>
      </c>
    </row>
    <row r="180" s="1" customFormat="1" spans="1:22">
      <c r="A180" s="3">
        <v>999226502854805</v>
      </c>
      <c r="B180" s="1" t="s">
        <v>4303</v>
      </c>
      <c r="C180" s="1" t="s">
        <v>4315</v>
      </c>
      <c r="D180" s="1" t="s">
        <v>4316</v>
      </c>
      <c r="E180" s="1" t="s">
        <v>4317</v>
      </c>
      <c r="F180" s="1" t="s">
        <v>3169</v>
      </c>
      <c r="G180" s="1" t="s">
        <v>3186</v>
      </c>
      <c r="H180" s="1" t="s">
        <v>3171</v>
      </c>
      <c r="I180" s="1" t="s">
        <v>4318</v>
      </c>
      <c r="J180" s="1" t="s">
        <v>30</v>
      </c>
      <c r="K180" s="1" t="s">
        <v>4319</v>
      </c>
      <c r="L180" s="1" t="s">
        <v>4319</v>
      </c>
      <c r="M180" s="1" t="s">
        <v>3174</v>
      </c>
      <c r="N180" s="1" t="s">
        <v>3174</v>
      </c>
      <c r="O180" s="1" t="s">
        <v>3175</v>
      </c>
      <c r="P180" s="1" t="s">
        <v>3176</v>
      </c>
      <c r="Q180" s="1" t="s">
        <v>3177</v>
      </c>
      <c r="R180" s="1" t="s">
        <v>4320</v>
      </c>
      <c r="S180" s="1" t="s">
        <v>3179</v>
      </c>
      <c r="T180" s="1" t="s">
        <v>3180</v>
      </c>
      <c r="U180" s="1" t="s">
        <v>3191</v>
      </c>
      <c r="V180" s="1" t="s">
        <v>4321</v>
      </c>
    </row>
    <row r="181" s="1" customFormat="1" spans="1:22">
      <c r="A181" s="3">
        <v>999226503852022</v>
      </c>
      <c r="B181" s="1" t="s">
        <v>4303</v>
      </c>
      <c r="C181" s="1" t="s">
        <v>4322</v>
      </c>
      <c r="D181" s="1" t="s">
        <v>4323</v>
      </c>
      <c r="E181" s="1" t="s">
        <v>4324</v>
      </c>
      <c r="F181" s="1" t="s">
        <v>3186</v>
      </c>
      <c r="G181" s="1" t="s">
        <v>3187</v>
      </c>
      <c r="H181" s="1" t="s">
        <v>3171</v>
      </c>
      <c r="I181" s="1" t="s">
        <v>4325</v>
      </c>
      <c r="J181" s="1" t="s">
        <v>30</v>
      </c>
      <c r="K181" s="1" t="s">
        <v>4326</v>
      </c>
      <c r="L181" s="1" t="s">
        <v>4326</v>
      </c>
      <c r="M181" s="1" t="s">
        <v>3174</v>
      </c>
      <c r="N181" s="1" t="s">
        <v>3174</v>
      </c>
      <c r="O181" s="1" t="s">
        <v>3175</v>
      </c>
      <c r="P181" s="1" t="s">
        <v>3176</v>
      </c>
      <c r="Q181" s="1" t="s">
        <v>3177</v>
      </c>
      <c r="R181" s="1" t="s">
        <v>4327</v>
      </c>
      <c r="S181" s="1" t="s">
        <v>3179</v>
      </c>
      <c r="T181" s="1" t="s">
        <v>3180</v>
      </c>
      <c r="U181" s="1" t="s">
        <v>3139</v>
      </c>
      <c r="V181" s="1" t="s">
        <v>3181</v>
      </c>
    </row>
    <row r="182" s="1" customFormat="1" spans="1:22">
      <c r="A182" s="3">
        <v>999226564314511</v>
      </c>
      <c r="B182" s="1" t="s">
        <v>4303</v>
      </c>
      <c r="C182" s="1" t="s">
        <v>4328</v>
      </c>
      <c r="D182" s="1" t="s">
        <v>4329</v>
      </c>
      <c r="E182" s="1" t="s">
        <v>4330</v>
      </c>
      <c r="F182" s="1" t="s">
        <v>3170</v>
      </c>
      <c r="G182" s="1" t="s">
        <v>3187</v>
      </c>
      <c r="H182" s="1" t="s">
        <v>3171</v>
      </c>
      <c r="I182" s="1" t="s">
        <v>4331</v>
      </c>
      <c r="J182" s="1" t="s">
        <v>30</v>
      </c>
      <c r="K182" s="1" t="s">
        <v>4332</v>
      </c>
      <c r="L182" s="1" t="s">
        <v>4332</v>
      </c>
      <c r="M182" s="1" t="s">
        <v>3174</v>
      </c>
      <c r="N182" s="1" t="s">
        <v>3174</v>
      </c>
      <c r="O182" s="1" t="s">
        <v>3175</v>
      </c>
      <c r="P182" s="1" t="s">
        <v>3176</v>
      </c>
      <c r="Q182" s="1" t="s">
        <v>3177</v>
      </c>
      <c r="R182" s="1" t="s">
        <v>4333</v>
      </c>
      <c r="S182" s="1" t="s">
        <v>3179</v>
      </c>
      <c r="T182" s="1" t="s">
        <v>3180</v>
      </c>
      <c r="U182" s="1" t="s">
        <v>3139</v>
      </c>
      <c r="V182" s="1" t="s">
        <v>3192</v>
      </c>
    </row>
    <row r="183" s="1" customFormat="1" spans="1:22">
      <c r="A183" s="3">
        <v>999226566594340</v>
      </c>
      <c r="B183" s="1" t="s">
        <v>4303</v>
      </c>
      <c r="C183" s="1" t="s">
        <v>4334</v>
      </c>
      <c r="D183" s="1" t="s">
        <v>4335</v>
      </c>
      <c r="E183" s="1" t="s">
        <v>4336</v>
      </c>
      <c r="F183" s="1" t="s">
        <v>3205</v>
      </c>
      <c r="G183" s="1" t="s">
        <v>3187</v>
      </c>
      <c r="H183" s="1" t="s">
        <v>3171</v>
      </c>
      <c r="I183" s="1" t="s">
        <v>4337</v>
      </c>
      <c r="J183" s="1" t="s">
        <v>30</v>
      </c>
      <c r="K183" s="1" t="s">
        <v>4338</v>
      </c>
      <c r="L183" s="1" t="s">
        <v>4338</v>
      </c>
      <c r="M183" s="1" t="s">
        <v>3174</v>
      </c>
      <c r="N183" s="1" t="s">
        <v>3174</v>
      </c>
      <c r="O183" s="1" t="s">
        <v>3175</v>
      </c>
      <c r="P183" s="1" t="s">
        <v>3176</v>
      </c>
      <c r="Q183" s="1" t="s">
        <v>3177</v>
      </c>
      <c r="R183" s="1" t="s">
        <v>4339</v>
      </c>
      <c r="S183" s="1" t="s">
        <v>3179</v>
      </c>
      <c r="T183" s="1" t="s">
        <v>3180</v>
      </c>
      <c r="U183" s="1" t="s">
        <v>3191</v>
      </c>
      <c r="V183" s="1" t="s">
        <v>3226</v>
      </c>
    </row>
    <row r="184" s="1" customFormat="1" spans="1:22">
      <c r="A184" s="3">
        <v>999226571215241</v>
      </c>
      <c r="B184" s="1" t="s">
        <v>4340</v>
      </c>
      <c r="C184" s="1" t="s">
        <v>4341</v>
      </c>
      <c r="D184" s="1" t="s">
        <v>4342</v>
      </c>
      <c r="E184" s="1" t="s">
        <v>4343</v>
      </c>
      <c r="F184" s="1" t="s">
        <v>3169</v>
      </c>
      <c r="G184" s="1" t="s">
        <v>3186</v>
      </c>
      <c r="H184" s="1" t="s">
        <v>3171</v>
      </c>
      <c r="I184" s="1" t="s">
        <v>4344</v>
      </c>
      <c r="J184" s="1" t="s">
        <v>30</v>
      </c>
      <c r="K184" s="1" t="s">
        <v>4345</v>
      </c>
      <c r="L184" s="1" t="s">
        <v>4345</v>
      </c>
      <c r="M184" s="1" t="s">
        <v>3174</v>
      </c>
      <c r="N184" s="1" t="s">
        <v>3174</v>
      </c>
      <c r="O184" s="1" t="s">
        <v>3175</v>
      </c>
      <c r="P184" s="1" t="s">
        <v>3176</v>
      </c>
      <c r="Q184" s="1" t="s">
        <v>3177</v>
      </c>
      <c r="R184" s="1" t="s">
        <v>4346</v>
      </c>
      <c r="S184" s="1" t="s">
        <v>3179</v>
      </c>
      <c r="T184" s="1" t="s">
        <v>3180</v>
      </c>
      <c r="U184" s="1" t="s">
        <v>3139</v>
      </c>
      <c r="V184" s="1" t="s">
        <v>3309</v>
      </c>
    </row>
    <row r="185" s="1" customFormat="1" spans="1:22">
      <c r="A185" s="3">
        <v>999226572365820</v>
      </c>
      <c r="B185" s="1" t="s">
        <v>4340</v>
      </c>
      <c r="C185" s="1" t="s">
        <v>4347</v>
      </c>
      <c r="D185" s="1" t="s">
        <v>4348</v>
      </c>
      <c r="E185" s="1" t="s">
        <v>4349</v>
      </c>
      <c r="F185" s="1" t="s">
        <v>3186</v>
      </c>
      <c r="G185" s="1" t="s">
        <v>3187</v>
      </c>
      <c r="H185" s="1" t="s">
        <v>3171</v>
      </c>
      <c r="I185" s="1" t="s">
        <v>4350</v>
      </c>
      <c r="J185" s="1" t="s">
        <v>30</v>
      </c>
      <c r="K185" s="1" t="s">
        <v>4351</v>
      </c>
      <c r="L185" s="1" t="s">
        <v>4351</v>
      </c>
      <c r="M185" s="1" t="s">
        <v>3174</v>
      </c>
      <c r="N185" s="1" t="s">
        <v>3174</v>
      </c>
      <c r="O185" s="1" t="s">
        <v>3175</v>
      </c>
      <c r="P185" s="1" t="s">
        <v>3176</v>
      </c>
      <c r="Q185" s="1" t="s">
        <v>3177</v>
      </c>
      <c r="R185" s="1" t="s">
        <v>4352</v>
      </c>
      <c r="S185" s="1" t="s">
        <v>3179</v>
      </c>
      <c r="T185" s="1" t="s">
        <v>3180</v>
      </c>
      <c r="U185" s="1" t="s">
        <v>3139</v>
      </c>
      <c r="V185" s="1" t="s">
        <v>3322</v>
      </c>
    </row>
    <row r="186" s="1" customFormat="1" spans="1:22">
      <c r="A186" s="3">
        <v>999226573329484</v>
      </c>
      <c r="B186" s="1" t="s">
        <v>4340</v>
      </c>
      <c r="C186" s="1" t="s">
        <v>4353</v>
      </c>
      <c r="D186" s="1" t="s">
        <v>4354</v>
      </c>
      <c r="E186" s="1" t="s">
        <v>4355</v>
      </c>
      <c r="F186" s="1" t="s">
        <v>3355</v>
      </c>
      <c r="G186" s="1" t="s">
        <v>3186</v>
      </c>
      <c r="H186" s="1" t="s">
        <v>3171</v>
      </c>
      <c r="I186" s="1" t="s">
        <v>4356</v>
      </c>
      <c r="J186" s="1" t="s">
        <v>30</v>
      </c>
      <c r="K186" s="1" t="s">
        <v>4357</v>
      </c>
      <c r="L186" s="1" t="s">
        <v>4357</v>
      </c>
      <c r="M186" s="1" t="s">
        <v>3174</v>
      </c>
      <c r="N186" s="1" t="s">
        <v>3174</v>
      </c>
      <c r="O186" s="1" t="s">
        <v>3175</v>
      </c>
      <c r="P186" s="1" t="s">
        <v>3176</v>
      </c>
      <c r="Q186" s="1" t="s">
        <v>3177</v>
      </c>
      <c r="R186" s="1" t="s">
        <v>4358</v>
      </c>
      <c r="S186" s="1" t="s">
        <v>3179</v>
      </c>
      <c r="T186" s="1" t="s">
        <v>3180</v>
      </c>
      <c r="U186" s="1" t="s">
        <v>3139</v>
      </c>
      <c r="V186" s="1" t="s">
        <v>3192</v>
      </c>
    </row>
    <row r="187" s="1" customFormat="1" spans="1:22">
      <c r="A187" s="3">
        <v>999226573890408</v>
      </c>
      <c r="B187" s="1" t="s">
        <v>4340</v>
      </c>
      <c r="C187" s="1" t="s">
        <v>4359</v>
      </c>
      <c r="D187" s="1" t="s">
        <v>4360</v>
      </c>
      <c r="E187" s="1" t="s">
        <v>4361</v>
      </c>
      <c r="F187" s="1" t="s">
        <v>3169</v>
      </c>
      <c r="G187" s="1" t="s">
        <v>3170</v>
      </c>
      <c r="H187" s="1" t="s">
        <v>3171</v>
      </c>
      <c r="I187" s="1" t="s">
        <v>4362</v>
      </c>
      <c r="J187" s="1" t="s">
        <v>30</v>
      </c>
      <c r="K187" s="1" t="s">
        <v>4363</v>
      </c>
      <c r="L187" s="1" t="s">
        <v>4363</v>
      </c>
      <c r="M187" s="1" t="s">
        <v>3174</v>
      </c>
      <c r="N187" s="1" t="s">
        <v>3174</v>
      </c>
      <c r="O187" s="1" t="s">
        <v>3175</v>
      </c>
      <c r="P187" s="1" t="s">
        <v>3176</v>
      </c>
      <c r="Q187" s="1" t="s">
        <v>3177</v>
      </c>
      <c r="R187" s="1" t="s">
        <v>4364</v>
      </c>
      <c r="S187" s="1" t="s">
        <v>3179</v>
      </c>
      <c r="T187" s="1" t="s">
        <v>3180</v>
      </c>
      <c r="U187" s="1" t="s">
        <v>3139</v>
      </c>
      <c r="V187" s="1" t="s">
        <v>3209</v>
      </c>
    </row>
    <row r="188" s="1" customFormat="1" spans="1:22">
      <c r="A188" s="3">
        <v>999226574482778</v>
      </c>
      <c r="B188" s="1" t="s">
        <v>4340</v>
      </c>
      <c r="C188" s="1" t="s">
        <v>4365</v>
      </c>
      <c r="D188" s="1" t="s">
        <v>4366</v>
      </c>
      <c r="E188" s="1" t="s">
        <v>4367</v>
      </c>
      <c r="F188" s="1" t="s">
        <v>3170</v>
      </c>
      <c r="G188" s="1" t="s">
        <v>3187</v>
      </c>
      <c r="H188" s="1" t="s">
        <v>3171</v>
      </c>
      <c r="I188" s="1" t="s">
        <v>4368</v>
      </c>
      <c r="J188" s="1" t="s">
        <v>30</v>
      </c>
      <c r="K188" s="1" t="s">
        <v>4369</v>
      </c>
      <c r="L188" s="1" t="s">
        <v>4369</v>
      </c>
      <c r="M188" s="1" t="s">
        <v>3174</v>
      </c>
      <c r="N188" s="1" t="s">
        <v>3174</v>
      </c>
      <c r="O188" s="1" t="s">
        <v>3175</v>
      </c>
      <c r="P188" s="1" t="s">
        <v>3176</v>
      </c>
      <c r="Q188" s="1" t="s">
        <v>3177</v>
      </c>
      <c r="R188" s="1" t="s">
        <v>4370</v>
      </c>
      <c r="S188" s="1" t="s">
        <v>3179</v>
      </c>
      <c r="T188" s="1" t="s">
        <v>3180</v>
      </c>
      <c r="U188" s="1" t="s">
        <v>3139</v>
      </c>
      <c r="V188" s="1" t="s">
        <v>3226</v>
      </c>
    </row>
    <row r="189" s="1" customFormat="1" spans="1:22">
      <c r="A189" s="3">
        <v>999226574505258</v>
      </c>
      <c r="B189" s="1" t="s">
        <v>4340</v>
      </c>
      <c r="C189" s="1" t="s">
        <v>4371</v>
      </c>
      <c r="D189" s="1" t="s">
        <v>4280</v>
      </c>
      <c r="E189" s="1" t="s">
        <v>4372</v>
      </c>
      <c r="F189" s="1" t="s">
        <v>3170</v>
      </c>
      <c r="G189" s="1" t="s">
        <v>3186</v>
      </c>
      <c r="H189" s="1" t="s">
        <v>3171</v>
      </c>
      <c r="I189" s="1" t="s">
        <v>4373</v>
      </c>
      <c r="J189" s="1" t="s">
        <v>30</v>
      </c>
      <c r="K189" s="1" t="s">
        <v>4374</v>
      </c>
      <c r="L189" s="1" t="s">
        <v>4374</v>
      </c>
      <c r="M189" s="1" t="s">
        <v>3174</v>
      </c>
      <c r="N189" s="1" t="s">
        <v>3174</v>
      </c>
      <c r="O189" s="1" t="s">
        <v>3175</v>
      </c>
      <c r="P189" s="1" t="s">
        <v>3176</v>
      </c>
      <c r="Q189" s="1" t="s">
        <v>3177</v>
      </c>
      <c r="R189" s="1" t="s">
        <v>4375</v>
      </c>
      <c r="S189" s="1" t="s">
        <v>3179</v>
      </c>
      <c r="T189" s="1" t="s">
        <v>3180</v>
      </c>
      <c r="U189" s="1" t="s">
        <v>3139</v>
      </c>
      <c r="V189" s="1" t="s">
        <v>3309</v>
      </c>
    </row>
    <row r="190" s="1" customFormat="1" spans="1:22">
      <c r="A190" s="3">
        <v>999226574513391</v>
      </c>
      <c r="B190" s="1" t="s">
        <v>4340</v>
      </c>
      <c r="C190" s="1" t="s">
        <v>4376</v>
      </c>
      <c r="D190" s="1" t="s">
        <v>4280</v>
      </c>
      <c r="E190" s="1" t="s">
        <v>4372</v>
      </c>
      <c r="F190" s="1" t="s">
        <v>3170</v>
      </c>
      <c r="G190" s="1" t="s">
        <v>3186</v>
      </c>
      <c r="H190" s="1" t="s">
        <v>3171</v>
      </c>
      <c r="I190" s="1" t="s">
        <v>4373</v>
      </c>
      <c r="J190" s="1" t="s">
        <v>30</v>
      </c>
      <c r="K190" s="1" t="s">
        <v>4374</v>
      </c>
      <c r="L190" s="1" t="s">
        <v>4374</v>
      </c>
      <c r="M190" s="1" t="s">
        <v>3174</v>
      </c>
      <c r="N190" s="1" t="s">
        <v>3174</v>
      </c>
      <c r="O190" s="1" t="s">
        <v>3175</v>
      </c>
      <c r="P190" s="1" t="s">
        <v>3176</v>
      </c>
      <c r="Q190" s="1" t="s">
        <v>3177</v>
      </c>
      <c r="R190" s="1" t="s">
        <v>4377</v>
      </c>
      <c r="S190" s="1" t="s">
        <v>3179</v>
      </c>
      <c r="T190" s="1" t="s">
        <v>3180</v>
      </c>
      <c r="U190" s="1" t="s">
        <v>3139</v>
      </c>
      <c r="V190" s="1" t="s">
        <v>3309</v>
      </c>
    </row>
    <row r="191" s="1" customFormat="1" spans="1:22">
      <c r="A191" s="3">
        <v>999226601084576</v>
      </c>
      <c r="B191" s="1" t="s">
        <v>4340</v>
      </c>
      <c r="C191" s="1" t="s">
        <v>4378</v>
      </c>
      <c r="D191" s="1" t="s">
        <v>4379</v>
      </c>
      <c r="E191" s="1" t="s">
        <v>4380</v>
      </c>
      <c r="F191" s="1" t="s">
        <v>3205</v>
      </c>
      <c r="G191" s="1" t="s">
        <v>3187</v>
      </c>
      <c r="H191" s="1" t="s">
        <v>3171</v>
      </c>
      <c r="I191" s="1" t="s">
        <v>4381</v>
      </c>
      <c r="J191" s="1" t="s">
        <v>30</v>
      </c>
      <c r="K191" s="1" t="s">
        <v>4382</v>
      </c>
      <c r="L191" s="1" t="s">
        <v>4382</v>
      </c>
      <c r="M191" s="1" t="s">
        <v>3174</v>
      </c>
      <c r="N191" s="1" t="s">
        <v>3174</v>
      </c>
      <c r="O191" s="1" t="s">
        <v>3175</v>
      </c>
      <c r="P191" s="1" t="s">
        <v>3176</v>
      </c>
      <c r="Q191" s="1" t="s">
        <v>3177</v>
      </c>
      <c r="R191" s="1" t="s">
        <v>4383</v>
      </c>
      <c r="S191" s="1" t="s">
        <v>3179</v>
      </c>
      <c r="T191" s="1" t="s">
        <v>3180</v>
      </c>
      <c r="U191" s="1" t="s">
        <v>3139</v>
      </c>
      <c r="V191" s="1" t="s">
        <v>3611</v>
      </c>
    </row>
    <row r="192" s="1" customFormat="1" spans="1:22">
      <c r="A192" s="3">
        <v>999226601593547</v>
      </c>
      <c r="B192" s="1" t="s">
        <v>4340</v>
      </c>
      <c r="C192" s="1" t="s">
        <v>4384</v>
      </c>
      <c r="D192" s="1" t="s">
        <v>4385</v>
      </c>
      <c r="E192" s="1" t="s">
        <v>4386</v>
      </c>
      <c r="F192" s="1" t="s">
        <v>3186</v>
      </c>
      <c r="G192" s="1" t="s">
        <v>3187</v>
      </c>
      <c r="H192" s="1" t="s">
        <v>3171</v>
      </c>
      <c r="I192" s="1" t="s">
        <v>4387</v>
      </c>
      <c r="J192" s="1" t="s">
        <v>30</v>
      </c>
      <c r="K192" s="1" t="s">
        <v>4388</v>
      </c>
      <c r="L192" s="1" t="s">
        <v>4388</v>
      </c>
      <c r="M192" s="1" t="s">
        <v>3174</v>
      </c>
      <c r="N192" s="1" t="s">
        <v>3174</v>
      </c>
      <c r="O192" s="1" t="s">
        <v>3175</v>
      </c>
      <c r="P192" s="1" t="s">
        <v>3176</v>
      </c>
      <c r="Q192" s="1" t="s">
        <v>3177</v>
      </c>
      <c r="R192" s="1" t="s">
        <v>4389</v>
      </c>
      <c r="S192" s="1" t="s">
        <v>3179</v>
      </c>
      <c r="T192" s="1" t="s">
        <v>3180</v>
      </c>
      <c r="U192" s="1" t="s">
        <v>3139</v>
      </c>
      <c r="V192" s="1" t="s">
        <v>3262</v>
      </c>
    </row>
    <row r="193" s="1" customFormat="1" spans="1:22">
      <c r="A193" s="3">
        <v>999226602618794</v>
      </c>
      <c r="B193" s="1" t="s">
        <v>4390</v>
      </c>
      <c r="C193" s="1" t="s">
        <v>4391</v>
      </c>
      <c r="D193" s="1" t="s">
        <v>4392</v>
      </c>
      <c r="E193" s="1" t="s">
        <v>4393</v>
      </c>
      <c r="F193" s="1" t="s">
        <v>3186</v>
      </c>
      <c r="G193" s="1" t="s">
        <v>3187</v>
      </c>
      <c r="H193" s="1" t="s">
        <v>3171</v>
      </c>
      <c r="I193" s="1" t="s">
        <v>4394</v>
      </c>
      <c r="J193" s="1" t="s">
        <v>30</v>
      </c>
      <c r="K193" s="1" t="s">
        <v>4395</v>
      </c>
      <c r="L193" s="1" t="s">
        <v>4395</v>
      </c>
      <c r="M193" s="1" t="s">
        <v>3174</v>
      </c>
      <c r="N193" s="1" t="s">
        <v>3174</v>
      </c>
      <c r="O193" s="1" t="s">
        <v>3175</v>
      </c>
      <c r="P193" s="1" t="s">
        <v>3176</v>
      </c>
      <c r="Q193" s="1" t="s">
        <v>3177</v>
      </c>
      <c r="R193" s="1" t="s">
        <v>4396</v>
      </c>
      <c r="S193" s="1" t="s">
        <v>3179</v>
      </c>
      <c r="T193" s="1" t="s">
        <v>3180</v>
      </c>
      <c r="U193" s="1" t="s">
        <v>3139</v>
      </c>
      <c r="V193" s="1" t="s">
        <v>3248</v>
      </c>
    </row>
    <row r="194" s="1" customFormat="1" spans="1:22">
      <c r="A194" s="3">
        <v>999226602721265</v>
      </c>
      <c r="B194" s="1" t="s">
        <v>4390</v>
      </c>
      <c r="C194" s="1" t="s">
        <v>4397</v>
      </c>
      <c r="D194" s="1" t="s">
        <v>4398</v>
      </c>
      <c r="E194" s="1" t="s">
        <v>4399</v>
      </c>
      <c r="F194" s="1" t="s">
        <v>3186</v>
      </c>
      <c r="G194" s="1" t="s">
        <v>3187</v>
      </c>
      <c r="H194" s="1" t="s">
        <v>3171</v>
      </c>
      <c r="I194" s="1" t="s">
        <v>4400</v>
      </c>
      <c r="J194" s="1" t="s">
        <v>30</v>
      </c>
      <c r="K194" s="1" t="s">
        <v>4401</v>
      </c>
      <c r="L194" s="1" t="s">
        <v>4401</v>
      </c>
      <c r="M194" s="1" t="s">
        <v>3174</v>
      </c>
      <c r="N194" s="1" t="s">
        <v>3174</v>
      </c>
      <c r="O194" s="1" t="s">
        <v>3175</v>
      </c>
      <c r="P194" s="1" t="s">
        <v>3176</v>
      </c>
      <c r="Q194" s="1" t="s">
        <v>3177</v>
      </c>
      <c r="R194" s="1" t="s">
        <v>4402</v>
      </c>
      <c r="S194" s="1" t="s">
        <v>3179</v>
      </c>
      <c r="T194" s="1" t="s">
        <v>3180</v>
      </c>
      <c r="U194" s="1" t="s">
        <v>3139</v>
      </c>
      <c r="V194" s="1" t="s">
        <v>3292</v>
      </c>
    </row>
    <row r="195" s="1" customFormat="1" spans="1:22">
      <c r="A195" s="3">
        <v>999226604582697</v>
      </c>
      <c r="B195" s="1" t="s">
        <v>4390</v>
      </c>
      <c r="C195" s="1" t="s">
        <v>4403</v>
      </c>
      <c r="D195" s="1" t="s">
        <v>4404</v>
      </c>
      <c r="E195" s="1" t="s">
        <v>4405</v>
      </c>
      <c r="F195" s="1" t="s">
        <v>3170</v>
      </c>
      <c r="G195" s="1" t="s">
        <v>3186</v>
      </c>
      <c r="H195" s="1" t="s">
        <v>3171</v>
      </c>
      <c r="I195" s="1" t="s">
        <v>4406</v>
      </c>
      <c r="J195" s="1" t="s">
        <v>30</v>
      </c>
      <c r="K195" s="1" t="s">
        <v>4407</v>
      </c>
      <c r="L195" s="1" t="s">
        <v>4407</v>
      </c>
      <c r="M195" s="1" t="s">
        <v>3174</v>
      </c>
      <c r="N195" s="1" t="s">
        <v>3174</v>
      </c>
      <c r="O195" s="1" t="s">
        <v>3175</v>
      </c>
      <c r="P195" s="1" t="s">
        <v>3176</v>
      </c>
      <c r="Q195" s="1" t="s">
        <v>3177</v>
      </c>
      <c r="R195" s="1" t="s">
        <v>4408</v>
      </c>
      <c r="S195" s="1" t="s">
        <v>3179</v>
      </c>
      <c r="T195" s="1" t="s">
        <v>3180</v>
      </c>
      <c r="U195" s="1" t="s">
        <v>3139</v>
      </c>
      <c r="V195" s="1" t="s">
        <v>4321</v>
      </c>
    </row>
    <row r="196" s="1" customFormat="1" spans="1:22">
      <c r="A196" s="3">
        <v>999226605374110</v>
      </c>
      <c r="B196" s="1" t="s">
        <v>4390</v>
      </c>
      <c r="C196" s="1" t="s">
        <v>4409</v>
      </c>
      <c r="D196" s="1" t="s">
        <v>3777</v>
      </c>
      <c r="E196" s="1" t="s">
        <v>4410</v>
      </c>
      <c r="F196" s="1" t="s">
        <v>3214</v>
      </c>
      <c r="G196" s="1" t="s">
        <v>3170</v>
      </c>
      <c r="H196" s="1" t="s">
        <v>3171</v>
      </c>
      <c r="I196" s="1" t="s">
        <v>4411</v>
      </c>
      <c r="J196" s="1" t="s">
        <v>30</v>
      </c>
      <c r="K196" s="1" t="s">
        <v>4412</v>
      </c>
      <c r="L196" s="1" t="s">
        <v>4412</v>
      </c>
      <c r="M196" s="1" t="s">
        <v>3174</v>
      </c>
      <c r="N196" s="1" t="s">
        <v>3174</v>
      </c>
      <c r="O196" s="1" t="s">
        <v>3175</v>
      </c>
      <c r="P196" s="1" t="s">
        <v>3176</v>
      </c>
      <c r="Q196" s="1" t="s">
        <v>3177</v>
      </c>
      <c r="R196" s="1" t="s">
        <v>4413</v>
      </c>
      <c r="S196" s="1" t="s">
        <v>3179</v>
      </c>
      <c r="T196" s="1" t="s">
        <v>3180</v>
      </c>
      <c r="U196" s="1" t="s">
        <v>3191</v>
      </c>
      <c r="V196" s="1" t="s">
        <v>3192</v>
      </c>
    </row>
    <row r="197" s="1" customFormat="1" spans="1:22">
      <c r="A197" s="3">
        <v>999226605441275</v>
      </c>
      <c r="B197" s="1" t="s">
        <v>4390</v>
      </c>
      <c r="C197" s="1" t="s">
        <v>4414</v>
      </c>
      <c r="D197" s="1" t="s">
        <v>4415</v>
      </c>
      <c r="E197" s="1" t="s">
        <v>4416</v>
      </c>
      <c r="F197" s="1" t="s">
        <v>3186</v>
      </c>
      <c r="G197" s="1" t="s">
        <v>3187</v>
      </c>
      <c r="H197" s="1" t="s">
        <v>3171</v>
      </c>
      <c r="I197" s="1" t="s">
        <v>4417</v>
      </c>
      <c r="J197" s="1" t="s">
        <v>30</v>
      </c>
      <c r="K197" s="1" t="s">
        <v>4418</v>
      </c>
      <c r="L197" s="1" t="s">
        <v>4418</v>
      </c>
      <c r="M197" s="1" t="s">
        <v>3174</v>
      </c>
      <c r="N197" s="1" t="s">
        <v>3174</v>
      </c>
      <c r="O197" s="1" t="s">
        <v>3175</v>
      </c>
      <c r="P197" s="1" t="s">
        <v>3176</v>
      </c>
      <c r="Q197" s="1" t="s">
        <v>3177</v>
      </c>
      <c r="R197" s="1" t="s">
        <v>4419</v>
      </c>
      <c r="S197" s="1" t="s">
        <v>3179</v>
      </c>
      <c r="T197" s="1" t="s">
        <v>3180</v>
      </c>
      <c r="U197" s="1" t="s">
        <v>3139</v>
      </c>
      <c r="V197" s="1" t="s">
        <v>3322</v>
      </c>
    </row>
    <row r="198" s="1" customFormat="1" spans="1:22">
      <c r="A198" s="3">
        <v>999226607661609</v>
      </c>
      <c r="B198" s="1" t="s">
        <v>4390</v>
      </c>
      <c r="C198" s="1" t="s">
        <v>4420</v>
      </c>
      <c r="D198" s="1" t="s">
        <v>4421</v>
      </c>
      <c r="E198" s="1" t="s">
        <v>4422</v>
      </c>
      <c r="F198" s="1" t="s">
        <v>3214</v>
      </c>
      <c r="G198" s="1" t="s">
        <v>3170</v>
      </c>
      <c r="H198" s="1" t="s">
        <v>3171</v>
      </c>
      <c r="I198" s="1" t="s">
        <v>4423</v>
      </c>
      <c r="J198" s="1" t="s">
        <v>30</v>
      </c>
      <c r="K198" s="1" t="s">
        <v>4424</v>
      </c>
      <c r="L198" s="1" t="s">
        <v>4424</v>
      </c>
      <c r="M198" s="1" t="s">
        <v>3174</v>
      </c>
      <c r="N198" s="1" t="s">
        <v>3174</v>
      </c>
      <c r="O198" s="1" t="s">
        <v>3175</v>
      </c>
      <c r="P198" s="1" t="s">
        <v>3176</v>
      </c>
      <c r="Q198" s="1" t="s">
        <v>3177</v>
      </c>
      <c r="R198" s="1" t="s">
        <v>4425</v>
      </c>
      <c r="S198" s="1" t="s">
        <v>3179</v>
      </c>
      <c r="T198" s="1" t="s">
        <v>3180</v>
      </c>
      <c r="U198" s="1" t="s">
        <v>3139</v>
      </c>
      <c r="V198" s="1" t="s">
        <v>3292</v>
      </c>
    </row>
    <row r="199" s="1" customFormat="1" spans="1:22">
      <c r="A199" s="3">
        <v>999226609419050</v>
      </c>
      <c r="B199" s="1" t="s">
        <v>4390</v>
      </c>
      <c r="C199" s="1" t="s">
        <v>4426</v>
      </c>
      <c r="D199" s="1" t="s">
        <v>4427</v>
      </c>
      <c r="E199" s="1" t="s">
        <v>4428</v>
      </c>
      <c r="F199" s="1" t="s">
        <v>3355</v>
      </c>
      <c r="G199" s="1" t="s">
        <v>3170</v>
      </c>
      <c r="H199" s="1" t="s">
        <v>3171</v>
      </c>
      <c r="I199" s="1" t="s">
        <v>4429</v>
      </c>
      <c r="J199" s="1" t="s">
        <v>30</v>
      </c>
      <c r="K199" s="1" t="s">
        <v>4430</v>
      </c>
      <c r="L199" s="1" t="s">
        <v>4430</v>
      </c>
      <c r="M199" s="1" t="s">
        <v>3174</v>
      </c>
      <c r="N199" s="1" t="s">
        <v>3174</v>
      </c>
      <c r="O199" s="1" t="s">
        <v>3175</v>
      </c>
      <c r="P199" s="1" t="s">
        <v>3176</v>
      </c>
      <c r="Q199" s="1" t="s">
        <v>3177</v>
      </c>
      <c r="R199" s="1" t="s">
        <v>4431</v>
      </c>
      <c r="S199" s="1" t="s">
        <v>3179</v>
      </c>
      <c r="T199" s="1" t="s">
        <v>3180</v>
      </c>
      <c r="U199" s="1" t="s">
        <v>3139</v>
      </c>
      <c r="V199" s="1" t="s">
        <v>3825</v>
      </c>
    </row>
    <row r="200" s="1" customFormat="1" spans="1:22">
      <c r="A200" s="3">
        <v>999226612374034</v>
      </c>
      <c r="B200" s="1" t="s">
        <v>4432</v>
      </c>
      <c r="C200" s="1" t="s">
        <v>4433</v>
      </c>
      <c r="D200" s="1" t="s">
        <v>4434</v>
      </c>
      <c r="E200" s="1" t="s">
        <v>4435</v>
      </c>
      <c r="F200" s="1" t="s">
        <v>3355</v>
      </c>
      <c r="G200" s="1" t="s">
        <v>3186</v>
      </c>
      <c r="H200" s="1" t="s">
        <v>3171</v>
      </c>
      <c r="I200" s="1" t="s">
        <v>4436</v>
      </c>
      <c r="J200" s="1" t="s">
        <v>30</v>
      </c>
      <c r="K200" s="1" t="s">
        <v>4437</v>
      </c>
      <c r="L200" s="1" t="s">
        <v>4437</v>
      </c>
      <c r="M200" s="1" t="s">
        <v>3174</v>
      </c>
      <c r="N200" s="1" t="s">
        <v>3174</v>
      </c>
      <c r="O200" s="1" t="s">
        <v>3175</v>
      </c>
      <c r="P200" s="1" t="s">
        <v>3176</v>
      </c>
      <c r="Q200" s="1" t="s">
        <v>3177</v>
      </c>
      <c r="R200" s="1" t="s">
        <v>4438</v>
      </c>
      <c r="S200" s="1" t="s">
        <v>3179</v>
      </c>
      <c r="T200" s="1" t="s">
        <v>3180</v>
      </c>
      <c r="U200" s="1" t="s">
        <v>3139</v>
      </c>
      <c r="V200" s="1" t="s">
        <v>4439</v>
      </c>
    </row>
    <row r="201" s="1" customFormat="1" spans="1:22">
      <c r="A201" s="3">
        <v>999226614275950</v>
      </c>
      <c r="B201" s="1" t="s">
        <v>4432</v>
      </c>
      <c r="C201" s="1" t="s">
        <v>4440</v>
      </c>
      <c r="D201" s="1" t="s">
        <v>4441</v>
      </c>
      <c r="E201" s="1" t="s">
        <v>4442</v>
      </c>
      <c r="F201" s="1" t="s">
        <v>3214</v>
      </c>
      <c r="G201" s="1" t="s">
        <v>3187</v>
      </c>
      <c r="H201" s="1" t="s">
        <v>3171</v>
      </c>
      <c r="I201" s="1" t="s">
        <v>4443</v>
      </c>
      <c r="J201" s="1" t="s">
        <v>30</v>
      </c>
      <c r="K201" s="1" t="s">
        <v>4444</v>
      </c>
      <c r="L201" s="1" t="s">
        <v>4444</v>
      </c>
      <c r="M201" s="1" t="s">
        <v>3174</v>
      </c>
      <c r="N201" s="1" t="s">
        <v>3174</v>
      </c>
      <c r="O201" s="1" t="s">
        <v>3175</v>
      </c>
      <c r="P201" s="1" t="s">
        <v>3176</v>
      </c>
      <c r="Q201" s="1" t="s">
        <v>3177</v>
      </c>
      <c r="R201" s="1" t="s">
        <v>4445</v>
      </c>
      <c r="S201" s="1" t="s">
        <v>3179</v>
      </c>
      <c r="T201" s="1" t="s">
        <v>3180</v>
      </c>
      <c r="U201" s="1" t="s">
        <v>3139</v>
      </c>
      <c r="V201" s="1" t="s">
        <v>3192</v>
      </c>
    </row>
    <row r="202" s="1" customFormat="1" spans="1:22">
      <c r="A202" s="3">
        <v>999226614409518</v>
      </c>
      <c r="B202" s="1" t="s">
        <v>4432</v>
      </c>
      <c r="C202" s="1" t="s">
        <v>4446</v>
      </c>
      <c r="D202" s="1" t="s">
        <v>4447</v>
      </c>
      <c r="E202" s="1" t="s">
        <v>4448</v>
      </c>
      <c r="F202" s="1" t="s">
        <v>3214</v>
      </c>
      <c r="G202" s="1" t="s">
        <v>3186</v>
      </c>
      <c r="H202" s="1" t="s">
        <v>3171</v>
      </c>
      <c r="I202" s="1" t="s">
        <v>4449</v>
      </c>
      <c r="J202" s="1" t="s">
        <v>30</v>
      </c>
      <c r="K202" s="1" t="s">
        <v>4450</v>
      </c>
      <c r="L202" s="1" t="s">
        <v>4450</v>
      </c>
      <c r="M202" s="1" t="s">
        <v>3174</v>
      </c>
      <c r="N202" s="1" t="s">
        <v>3174</v>
      </c>
      <c r="O202" s="1" t="s">
        <v>3175</v>
      </c>
      <c r="P202" s="1" t="s">
        <v>3176</v>
      </c>
      <c r="Q202" s="1" t="s">
        <v>3177</v>
      </c>
      <c r="R202" s="1" t="s">
        <v>4451</v>
      </c>
      <c r="S202" s="1" t="s">
        <v>3179</v>
      </c>
      <c r="T202" s="1" t="s">
        <v>3180</v>
      </c>
      <c r="U202" s="1" t="s">
        <v>3191</v>
      </c>
      <c r="V202" s="1" t="s">
        <v>3192</v>
      </c>
    </row>
    <row r="203" s="1" customFormat="1" spans="1:22">
      <c r="A203" s="3">
        <v>999226615522501</v>
      </c>
      <c r="B203" s="1" t="s">
        <v>4432</v>
      </c>
      <c r="C203" s="1" t="s">
        <v>4452</v>
      </c>
      <c r="D203" s="1" t="s">
        <v>4453</v>
      </c>
      <c r="E203" s="1" t="s">
        <v>4454</v>
      </c>
      <c r="F203" s="1" t="s">
        <v>3170</v>
      </c>
      <c r="G203" s="1" t="s">
        <v>3186</v>
      </c>
      <c r="H203" s="1" t="s">
        <v>3171</v>
      </c>
      <c r="I203" s="1" t="s">
        <v>4455</v>
      </c>
      <c r="J203" s="1" t="s">
        <v>30</v>
      </c>
      <c r="K203" s="1" t="s">
        <v>4456</v>
      </c>
      <c r="L203" s="1" t="s">
        <v>4456</v>
      </c>
      <c r="M203" s="1" t="s">
        <v>3174</v>
      </c>
      <c r="N203" s="1" t="s">
        <v>3174</v>
      </c>
      <c r="O203" s="1" t="s">
        <v>3175</v>
      </c>
      <c r="P203" s="1" t="s">
        <v>3176</v>
      </c>
      <c r="Q203" s="1" t="s">
        <v>3177</v>
      </c>
      <c r="R203" s="1" t="s">
        <v>4457</v>
      </c>
      <c r="S203" s="1" t="s">
        <v>3179</v>
      </c>
      <c r="T203" s="1" t="s">
        <v>3180</v>
      </c>
      <c r="U203" s="1" t="s">
        <v>3139</v>
      </c>
      <c r="V203" s="1" t="s">
        <v>3825</v>
      </c>
    </row>
    <row r="204" s="1" customFormat="1" spans="1:22">
      <c r="A204" s="3">
        <v>999226615572075</v>
      </c>
      <c r="B204" s="1" t="s">
        <v>4432</v>
      </c>
      <c r="C204" s="1" t="s">
        <v>4458</v>
      </c>
      <c r="D204" s="1" t="s">
        <v>4459</v>
      </c>
      <c r="E204" s="1" t="s">
        <v>4460</v>
      </c>
      <c r="F204" s="1" t="s">
        <v>3170</v>
      </c>
      <c r="G204" s="1" t="s">
        <v>3186</v>
      </c>
      <c r="H204" s="1" t="s">
        <v>3171</v>
      </c>
      <c r="I204" s="1" t="s">
        <v>4461</v>
      </c>
      <c r="J204" s="1" t="s">
        <v>30</v>
      </c>
      <c r="K204" s="1" t="s">
        <v>4462</v>
      </c>
      <c r="L204" s="1" t="s">
        <v>4462</v>
      </c>
      <c r="M204" s="1" t="s">
        <v>3174</v>
      </c>
      <c r="N204" s="1" t="s">
        <v>3174</v>
      </c>
      <c r="O204" s="1" t="s">
        <v>3175</v>
      </c>
      <c r="P204" s="1" t="s">
        <v>3176</v>
      </c>
      <c r="Q204" s="1" t="s">
        <v>3177</v>
      </c>
      <c r="R204" s="1" t="s">
        <v>4463</v>
      </c>
      <c r="S204" s="1" t="s">
        <v>3179</v>
      </c>
      <c r="T204" s="1" t="s">
        <v>3180</v>
      </c>
      <c r="U204" s="1" t="s">
        <v>3191</v>
      </c>
      <c r="V204" s="1" t="s">
        <v>3226</v>
      </c>
    </row>
    <row r="205" s="1" customFormat="1" spans="1:22">
      <c r="A205" s="3">
        <v>999226616256112</v>
      </c>
      <c r="B205" s="1" t="s">
        <v>4432</v>
      </c>
      <c r="C205" s="1" t="s">
        <v>4464</v>
      </c>
      <c r="D205" s="1" t="s">
        <v>4465</v>
      </c>
      <c r="E205" s="1" t="s">
        <v>4466</v>
      </c>
      <c r="F205" s="1" t="s">
        <v>3169</v>
      </c>
      <c r="G205" s="1" t="s">
        <v>3187</v>
      </c>
      <c r="H205" s="1" t="s">
        <v>3171</v>
      </c>
      <c r="I205" s="1" t="s">
        <v>4467</v>
      </c>
      <c r="J205" s="1" t="s">
        <v>30</v>
      </c>
      <c r="K205" s="1" t="s">
        <v>4468</v>
      </c>
      <c r="L205" s="1" t="s">
        <v>4468</v>
      </c>
      <c r="M205" s="1" t="s">
        <v>3174</v>
      </c>
      <c r="N205" s="1" t="s">
        <v>3174</v>
      </c>
      <c r="O205" s="1" t="s">
        <v>3175</v>
      </c>
      <c r="P205" s="1" t="s">
        <v>3176</v>
      </c>
      <c r="Q205" s="1" t="s">
        <v>3177</v>
      </c>
      <c r="R205" s="1" t="s">
        <v>4469</v>
      </c>
      <c r="S205" s="1" t="s">
        <v>3179</v>
      </c>
      <c r="T205" s="1" t="s">
        <v>3180</v>
      </c>
      <c r="U205" s="1" t="s">
        <v>3191</v>
      </c>
      <c r="V205" s="1" t="s">
        <v>3192</v>
      </c>
    </row>
    <row r="206" s="1" customFormat="1" spans="1:22">
      <c r="A206" s="3">
        <v>999226619368516</v>
      </c>
      <c r="B206" s="1" t="s">
        <v>4432</v>
      </c>
      <c r="C206" s="1" t="s">
        <v>4470</v>
      </c>
      <c r="D206" s="1" t="s">
        <v>4471</v>
      </c>
      <c r="E206" s="1" t="s">
        <v>4472</v>
      </c>
      <c r="F206" s="1" t="s">
        <v>3170</v>
      </c>
      <c r="G206" s="1" t="s">
        <v>3187</v>
      </c>
      <c r="H206" s="1" t="s">
        <v>3171</v>
      </c>
      <c r="I206" s="1" t="s">
        <v>4473</v>
      </c>
      <c r="J206" s="1" t="s">
        <v>30</v>
      </c>
      <c r="K206" s="1" t="s">
        <v>4474</v>
      </c>
      <c r="L206" s="1" t="s">
        <v>4474</v>
      </c>
      <c r="M206" s="1" t="s">
        <v>3174</v>
      </c>
      <c r="N206" s="1" t="s">
        <v>3174</v>
      </c>
      <c r="O206" s="1" t="s">
        <v>3175</v>
      </c>
      <c r="P206" s="1" t="s">
        <v>3176</v>
      </c>
      <c r="Q206" s="1" t="s">
        <v>3177</v>
      </c>
      <c r="R206" s="1" t="s">
        <v>4475</v>
      </c>
      <c r="S206" s="1" t="s">
        <v>3179</v>
      </c>
      <c r="T206" s="1" t="s">
        <v>3180</v>
      </c>
      <c r="U206" s="1" t="s">
        <v>3191</v>
      </c>
      <c r="V206" s="1" t="s">
        <v>3226</v>
      </c>
    </row>
    <row r="207" s="1" customFormat="1" spans="1:22">
      <c r="A207" s="3">
        <v>999226619945018</v>
      </c>
      <c r="B207" s="1" t="s">
        <v>4432</v>
      </c>
      <c r="C207" s="1" t="s">
        <v>4476</v>
      </c>
      <c r="D207" s="1" t="s">
        <v>4477</v>
      </c>
      <c r="E207" s="1" t="s">
        <v>4478</v>
      </c>
      <c r="F207" s="1" t="s">
        <v>3205</v>
      </c>
      <c r="G207" s="1" t="s">
        <v>3186</v>
      </c>
      <c r="H207" s="1" t="s">
        <v>3171</v>
      </c>
      <c r="I207" s="1" t="s">
        <v>4479</v>
      </c>
      <c r="J207" s="1" t="s">
        <v>30</v>
      </c>
      <c r="K207" s="1" t="s">
        <v>4480</v>
      </c>
      <c r="L207" s="1" t="s">
        <v>4480</v>
      </c>
      <c r="M207" s="1" t="s">
        <v>3174</v>
      </c>
      <c r="N207" s="1" t="s">
        <v>3174</v>
      </c>
      <c r="O207" s="1" t="s">
        <v>3175</v>
      </c>
      <c r="P207" s="1" t="s">
        <v>3176</v>
      </c>
      <c r="Q207" s="1" t="s">
        <v>3177</v>
      </c>
      <c r="R207" s="1" t="s">
        <v>4481</v>
      </c>
      <c r="S207" s="1" t="s">
        <v>3179</v>
      </c>
      <c r="T207" s="1" t="s">
        <v>3180</v>
      </c>
      <c r="U207" s="1" t="s">
        <v>3139</v>
      </c>
      <c r="V207" s="1" t="s">
        <v>3292</v>
      </c>
    </row>
    <row r="208" s="1" customFormat="1" spans="1:22">
      <c r="A208" s="3">
        <v>999226623571796</v>
      </c>
      <c r="B208" s="1" t="s">
        <v>4432</v>
      </c>
      <c r="C208" s="1" t="s">
        <v>4482</v>
      </c>
      <c r="D208" s="1" t="s">
        <v>4483</v>
      </c>
      <c r="E208" s="1" t="s">
        <v>4484</v>
      </c>
      <c r="F208" s="1" t="s">
        <v>3214</v>
      </c>
      <c r="G208" s="1" t="s">
        <v>3187</v>
      </c>
      <c r="H208" s="1" t="s">
        <v>3171</v>
      </c>
      <c r="I208" s="1" t="s">
        <v>4485</v>
      </c>
      <c r="J208" s="1" t="s">
        <v>30</v>
      </c>
      <c r="K208" s="1" t="s">
        <v>4486</v>
      </c>
      <c r="L208" s="1" t="s">
        <v>4486</v>
      </c>
      <c r="M208" s="1" t="s">
        <v>3174</v>
      </c>
      <c r="N208" s="1" t="s">
        <v>3174</v>
      </c>
      <c r="O208" s="1" t="s">
        <v>3175</v>
      </c>
      <c r="P208" s="1" t="s">
        <v>3176</v>
      </c>
      <c r="Q208" s="1" t="s">
        <v>3177</v>
      </c>
      <c r="R208" s="1" t="s">
        <v>4487</v>
      </c>
      <c r="S208" s="1" t="s">
        <v>3179</v>
      </c>
      <c r="T208" s="1" t="s">
        <v>3180</v>
      </c>
      <c r="U208" s="1" t="s">
        <v>3139</v>
      </c>
      <c r="V208" s="1" t="s">
        <v>3209</v>
      </c>
    </row>
    <row r="209" s="1" customFormat="1" spans="1:22">
      <c r="A209" s="3">
        <v>999226624771894</v>
      </c>
      <c r="B209" s="1" t="s">
        <v>4432</v>
      </c>
      <c r="C209" s="1" t="s">
        <v>4488</v>
      </c>
      <c r="D209" s="1" t="s">
        <v>4489</v>
      </c>
      <c r="E209" s="1" t="s">
        <v>4490</v>
      </c>
      <c r="F209" s="1" t="s">
        <v>3170</v>
      </c>
      <c r="G209" s="1" t="s">
        <v>3187</v>
      </c>
      <c r="H209" s="1" t="s">
        <v>3171</v>
      </c>
      <c r="I209" s="1" t="s">
        <v>4491</v>
      </c>
      <c r="J209" s="1" t="s">
        <v>30</v>
      </c>
      <c r="K209" s="1" t="s">
        <v>4492</v>
      </c>
      <c r="L209" s="1" t="s">
        <v>4492</v>
      </c>
      <c r="M209" s="1" t="s">
        <v>3174</v>
      </c>
      <c r="N209" s="1" t="s">
        <v>3174</v>
      </c>
      <c r="O209" s="1" t="s">
        <v>3175</v>
      </c>
      <c r="P209" s="1" t="s">
        <v>3176</v>
      </c>
      <c r="Q209" s="1" t="s">
        <v>3177</v>
      </c>
      <c r="R209" s="1" t="s">
        <v>4493</v>
      </c>
      <c r="S209" s="1" t="s">
        <v>3179</v>
      </c>
      <c r="T209" s="1" t="s">
        <v>3180</v>
      </c>
      <c r="U209" s="1" t="s">
        <v>3139</v>
      </c>
      <c r="V209" s="1" t="s">
        <v>3226</v>
      </c>
    </row>
    <row r="210" s="1" customFormat="1" spans="1:22">
      <c r="A210" s="3">
        <v>999226625078992</v>
      </c>
      <c r="B210" s="1" t="s">
        <v>4494</v>
      </c>
      <c r="C210" s="1" t="s">
        <v>4495</v>
      </c>
      <c r="D210" s="1" t="s">
        <v>4496</v>
      </c>
      <c r="E210" s="1" t="s">
        <v>4497</v>
      </c>
      <c r="F210" s="1" t="s">
        <v>3170</v>
      </c>
      <c r="G210" s="1" t="s">
        <v>3186</v>
      </c>
      <c r="H210" s="1" t="s">
        <v>3171</v>
      </c>
      <c r="I210" s="1" t="s">
        <v>4498</v>
      </c>
      <c r="J210" s="1" t="s">
        <v>30</v>
      </c>
      <c r="K210" s="1" t="s">
        <v>4499</v>
      </c>
      <c r="L210" s="1" t="s">
        <v>4499</v>
      </c>
      <c r="M210" s="1" t="s">
        <v>3174</v>
      </c>
      <c r="N210" s="1" t="s">
        <v>3174</v>
      </c>
      <c r="O210" s="1" t="s">
        <v>3175</v>
      </c>
      <c r="P210" s="1" t="s">
        <v>3176</v>
      </c>
      <c r="Q210" s="1" t="s">
        <v>3177</v>
      </c>
      <c r="R210" s="1" t="s">
        <v>4500</v>
      </c>
      <c r="S210" s="1" t="s">
        <v>3179</v>
      </c>
      <c r="T210" s="1" t="s">
        <v>3180</v>
      </c>
      <c r="U210" s="1" t="s">
        <v>3139</v>
      </c>
      <c r="V210" s="1" t="s">
        <v>3209</v>
      </c>
    </row>
    <row r="211" s="1" customFormat="1" spans="1:22">
      <c r="A211" s="3">
        <v>999226625329664</v>
      </c>
      <c r="B211" s="1" t="s">
        <v>4494</v>
      </c>
      <c r="C211" s="1" t="s">
        <v>4501</v>
      </c>
      <c r="D211" s="1" t="s">
        <v>4502</v>
      </c>
      <c r="E211" s="1" t="s">
        <v>4503</v>
      </c>
      <c r="F211" s="1" t="s">
        <v>3205</v>
      </c>
      <c r="G211" s="1" t="s">
        <v>3186</v>
      </c>
      <c r="H211" s="1" t="s">
        <v>3171</v>
      </c>
      <c r="I211" s="1" t="s">
        <v>4504</v>
      </c>
      <c r="J211" s="1" t="s">
        <v>30</v>
      </c>
      <c r="K211" s="1" t="s">
        <v>4505</v>
      </c>
      <c r="L211" s="1" t="s">
        <v>4505</v>
      </c>
      <c r="M211" s="1" t="s">
        <v>3174</v>
      </c>
      <c r="N211" s="1" t="s">
        <v>3174</v>
      </c>
      <c r="O211" s="1" t="s">
        <v>3175</v>
      </c>
      <c r="P211" s="1" t="s">
        <v>3176</v>
      </c>
      <c r="Q211" s="1" t="s">
        <v>3177</v>
      </c>
      <c r="R211" s="1" t="s">
        <v>4506</v>
      </c>
      <c r="S211" s="1" t="s">
        <v>3179</v>
      </c>
      <c r="T211" s="1" t="s">
        <v>3180</v>
      </c>
      <c r="U211" s="1" t="s">
        <v>3139</v>
      </c>
      <c r="V211" s="1" t="s">
        <v>3800</v>
      </c>
    </row>
    <row r="212" s="1" customFormat="1" spans="1:22">
      <c r="A212" s="3">
        <v>999226625601614</v>
      </c>
      <c r="B212" s="1" t="s">
        <v>4494</v>
      </c>
      <c r="C212" s="1" t="s">
        <v>4507</v>
      </c>
      <c r="D212" s="1" t="s">
        <v>4508</v>
      </c>
      <c r="E212" s="1" t="s">
        <v>4509</v>
      </c>
      <c r="F212" s="1" t="s">
        <v>3214</v>
      </c>
      <c r="G212" s="1" t="s">
        <v>3186</v>
      </c>
      <c r="H212" s="1" t="s">
        <v>3171</v>
      </c>
      <c r="I212" s="1" t="s">
        <v>4510</v>
      </c>
      <c r="J212" s="1" t="s">
        <v>30</v>
      </c>
      <c r="K212" s="1" t="s">
        <v>4511</v>
      </c>
      <c r="L212" s="1" t="s">
        <v>4511</v>
      </c>
      <c r="M212" s="1" t="s">
        <v>3174</v>
      </c>
      <c r="N212" s="1" t="s">
        <v>3174</v>
      </c>
      <c r="O212" s="1" t="s">
        <v>3175</v>
      </c>
      <c r="P212" s="1" t="s">
        <v>3176</v>
      </c>
      <c r="Q212" s="1" t="s">
        <v>3177</v>
      </c>
      <c r="R212" s="1" t="s">
        <v>4512</v>
      </c>
      <c r="S212" s="1" t="s">
        <v>3179</v>
      </c>
      <c r="T212" s="1" t="s">
        <v>3180</v>
      </c>
      <c r="U212" s="1" t="s">
        <v>3139</v>
      </c>
      <c r="V212" s="1" t="s">
        <v>3322</v>
      </c>
    </row>
    <row r="213" s="1" customFormat="1" spans="1:22">
      <c r="A213" s="3">
        <v>999226625788798</v>
      </c>
      <c r="B213" s="1" t="s">
        <v>4494</v>
      </c>
      <c r="C213" s="1" t="s">
        <v>4513</v>
      </c>
      <c r="D213" s="1" t="s">
        <v>4203</v>
      </c>
      <c r="E213" s="1" t="s">
        <v>4514</v>
      </c>
      <c r="F213" s="1" t="s">
        <v>3186</v>
      </c>
      <c r="G213" s="1" t="s">
        <v>3187</v>
      </c>
      <c r="H213" s="1" t="s">
        <v>3171</v>
      </c>
      <c r="I213" s="1" t="s">
        <v>4515</v>
      </c>
      <c r="J213" s="1" t="s">
        <v>30</v>
      </c>
      <c r="K213" s="1" t="s">
        <v>4516</v>
      </c>
      <c r="L213" s="1" t="s">
        <v>4516</v>
      </c>
      <c r="M213" s="1" t="s">
        <v>3174</v>
      </c>
      <c r="N213" s="1" t="s">
        <v>3174</v>
      </c>
      <c r="O213" s="1" t="s">
        <v>3175</v>
      </c>
      <c r="P213" s="1" t="s">
        <v>3176</v>
      </c>
      <c r="Q213" s="1" t="s">
        <v>3177</v>
      </c>
      <c r="R213" s="1" t="s">
        <v>4517</v>
      </c>
      <c r="S213" s="1" t="s">
        <v>3179</v>
      </c>
      <c r="T213" s="1" t="s">
        <v>3180</v>
      </c>
      <c r="U213" s="1" t="s">
        <v>3139</v>
      </c>
      <c r="V213" s="1" t="s">
        <v>3322</v>
      </c>
    </row>
    <row r="214" s="1" customFormat="1" spans="1:22">
      <c r="A214" s="3">
        <v>999226625912379</v>
      </c>
      <c r="B214" s="1" t="s">
        <v>4494</v>
      </c>
      <c r="C214" s="1" t="s">
        <v>4518</v>
      </c>
      <c r="D214" s="1" t="s">
        <v>4519</v>
      </c>
      <c r="E214" s="1" t="s">
        <v>4520</v>
      </c>
      <c r="F214" s="1" t="s">
        <v>3169</v>
      </c>
      <c r="G214" s="1" t="s">
        <v>3186</v>
      </c>
      <c r="H214" s="1" t="s">
        <v>3171</v>
      </c>
      <c r="I214" s="1" t="s">
        <v>4521</v>
      </c>
      <c r="J214" s="1" t="s">
        <v>30</v>
      </c>
      <c r="K214" s="1" t="s">
        <v>4522</v>
      </c>
      <c r="L214" s="1" t="s">
        <v>4522</v>
      </c>
      <c r="M214" s="1" t="s">
        <v>3174</v>
      </c>
      <c r="N214" s="1" t="s">
        <v>3174</v>
      </c>
      <c r="O214" s="1" t="s">
        <v>3175</v>
      </c>
      <c r="P214" s="1" t="s">
        <v>3176</v>
      </c>
      <c r="Q214" s="1" t="s">
        <v>3177</v>
      </c>
      <c r="R214" s="1" t="s">
        <v>4523</v>
      </c>
      <c r="S214" s="1" t="s">
        <v>3179</v>
      </c>
      <c r="T214" s="1" t="s">
        <v>3180</v>
      </c>
      <c r="U214" s="1" t="s">
        <v>3139</v>
      </c>
      <c r="V214" s="1" t="s">
        <v>3292</v>
      </c>
    </row>
    <row r="215" s="1" customFormat="1" spans="1:22">
      <c r="A215" s="3">
        <v>999226625927385</v>
      </c>
      <c r="B215" s="1" t="s">
        <v>4494</v>
      </c>
      <c r="C215" s="1" t="s">
        <v>4524</v>
      </c>
      <c r="D215" s="1" t="s">
        <v>4525</v>
      </c>
      <c r="E215" s="1" t="s">
        <v>4526</v>
      </c>
      <c r="F215" s="1" t="s">
        <v>3205</v>
      </c>
      <c r="G215" s="1" t="s">
        <v>3187</v>
      </c>
      <c r="H215" s="1" t="s">
        <v>3171</v>
      </c>
      <c r="I215" s="1" t="s">
        <v>4527</v>
      </c>
      <c r="J215" s="1" t="s">
        <v>30</v>
      </c>
      <c r="K215" s="1" t="s">
        <v>4528</v>
      </c>
      <c r="L215" s="1" t="s">
        <v>4528</v>
      </c>
      <c r="M215" s="1" t="s">
        <v>3174</v>
      </c>
      <c r="N215" s="1" t="s">
        <v>3174</v>
      </c>
      <c r="O215" s="1" t="s">
        <v>3175</v>
      </c>
      <c r="P215" s="1" t="s">
        <v>3176</v>
      </c>
      <c r="Q215" s="1" t="s">
        <v>3177</v>
      </c>
      <c r="R215" s="1" t="s">
        <v>4529</v>
      </c>
      <c r="S215" s="1" t="s">
        <v>3179</v>
      </c>
      <c r="T215" s="1" t="s">
        <v>3180</v>
      </c>
      <c r="U215" s="1" t="s">
        <v>3139</v>
      </c>
      <c r="V215" s="1" t="s">
        <v>3322</v>
      </c>
    </row>
    <row r="216" s="1" customFormat="1" spans="1:22">
      <c r="A216" s="3">
        <v>999226626382656</v>
      </c>
      <c r="B216" s="1" t="s">
        <v>4494</v>
      </c>
      <c r="C216" s="1" t="s">
        <v>4530</v>
      </c>
      <c r="D216" s="1" t="s">
        <v>4531</v>
      </c>
      <c r="E216" s="1" t="s">
        <v>4532</v>
      </c>
      <c r="F216" s="1" t="s">
        <v>3170</v>
      </c>
      <c r="G216" s="1" t="s">
        <v>3186</v>
      </c>
      <c r="H216" s="1" t="s">
        <v>3171</v>
      </c>
      <c r="I216" s="1" t="s">
        <v>4533</v>
      </c>
      <c r="J216" s="1" t="s">
        <v>30</v>
      </c>
      <c r="K216" s="1" t="s">
        <v>4534</v>
      </c>
      <c r="L216" s="1" t="s">
        <v>4534</v>
      </c>
      <c r="M216" s="1" t="s">
        <v>3174</v>
      </c>
      <c r="N216" s="1" t="s">
        <v>3174</v>
      </c>
      <c r="O216" s="1" t="s">
        <v>3175</v>
      </c>
      <c r="P216" s="1" t="s">
        <v>3176</v>
      </c>
      <c r="Q216" s="1" t="s">
        <v>3177</v>
      </c>
      <c r="R216" s="1" t="s">
        <v>4535</v>
      </c>
      <c r="S216" s="1" t="s">
        <v>3179</v>
      </c>
      <c r="T216" s="1" t="s">
        <v>3180</v>
      </c>
      <c r="U216" s="1" t="s">
        <v>3139</v>
      </c>
      <c r="V216" s="1" t="s">
        <v>3181</v>
      </c>
    </row>
    <row r="217" s="1" customFormat="1" spans="1:22">
      <c r="A217" s="3">
        <v>999226626599038</v>
      </c>
      <c r="B217" s="1" t="s">
        <v>4494</v>
      </c>
      <c r="C217" s="1" t="s">
        <v>4536</v>
      </c>
      <c r="D217" s="1" t="s">
        <v>4537</v>
      </c>
      <c r="E217" s="1" t="s">
        <v>4538</v>
      </c>
      <c r="F217" s="1" t="s">
        <v>3214</v>
      </c>
      <c r="G217" s="1" t="s">
        <v>3186</v>
      </c>
      <c r="H217" s="1" t="s">
        <v>3171</v>
      </c>
      <c r="I217" s="1" t="s">
        <v>4539</v>
      </c>
      <c r="J217" s="1" t="s">
        <v>30</v>
      </c>
      <c r="K217" s="1" t="s">
        <v>4540</v>
      </c>
      <c r="L217" s="1" t="s">
        <v>4540</v>
      </c>
      <c r="M217" s="1" t="s">
        <v>3174</v>
      </c>
      <c r="N217" s="1" t="s">
        <v>3174</v>
      </c>
      <c r="O217" s="1" t="s">
        <v>3175</v>
      </c>
      <c r="P217" s="1" t="s">
        <v>3176</v>
      </c>
      <c r="Q217" s="1" t="s">
        <v>3177</v>
      </c>
      <c r="R217" s="1" t="s">
        <v>4541</v>
      </c>
      <c r="S217" s="1" t="s">
        <v>3179</v>
      </c>
      <c r="T217" s="1" t="s">
        <v>3180</v>
      </c>
      <c r="U217" s="1" t="s">
        <v>3139</v>
      </c>
      <c r="V217" s="1" t="s">
        <v>3309</v>
      </c>
    </row>
    <row r="218" s="1" customFormat="1" spans="1:22">
      <c r="A218" s="3">
        <v>999226626766668</v>
      </c>
      <c r="B218" s="1" t="s">
        <v>4494</v>
      </c>
      <c r="C218" s="1" t="s">
        <v>4542</v>
      </c>
      <c r="D218" s="1" t="s">
        <v>4543</v>
      </c>
      <c r="E218" s="1" t="s">
        <v>4544</v>
      </c>
      <c r="F218" s="1" t="s">
        <v>3355</v>
      </c>
      <c r="G218" s="1" t="s">
        <v>3170</v>
      </c>
      <c r="H218" s="1" t="s">
        <v>3171</v>
      </c>
      <c r="I218" s="1" t="s">
        <v>4545</v>
      </c>
      <c r="J218" s="1" t="s">
        <v>30</v>
      </c>
      <c r="K218" s="1" t="s">
        <v>4546</v>
      </c>
      <c r="L218" s="1" t="s">
        <v>4546</v>
      </c>
      <c r="M218" s="1" t="s">
        <v>3174</v>
      </c>
      <c r="N218" s="1" t="s">
        <v>3174</v>
      </c>
      <c r="O218" s="1" t="s">
        <v>3175</v>
      </c>
      <c r="P218" s="1" t="s">
        <v>3176</v>
      </c>
      <c r="Q218" s="1" t="s">
        <v>3177</v>
      </c>
      <c r="R218" s="1" t="s">
        <v>4547</v>
      </c>
      <c r="S218" s="1" t="s">
        <v>3179</v>
      </c>
      <c r="T218" s="1" t="s">
        <v>3180</v>
      </c>
      <c r="U218" s="1" t="s">
        <v>3139</v>
      </c>
      <c r="V218" s="1" t="s">
        <v>3825</v>
      </c>
    </row>
    <row r="219" s="1" customFormat="1" spans="1:22">
      <c r="A219" s="3">
        <v>999226626895472</v>
      </c>
      <c r="B219" s="1" t="s">
        <v>4494</v>
      </c>
      <c r="C219" s="1" t="s">
        <v>4548</v>
      </c>
      <c r="D219" s="1" t="s">
        <v>3928</v>
      </c>
      <c r="E219" s="1" t="s">
        <v>4549</v>
      </c>
      <c r="F219" s="1" t="s">
        <v>3214</v>
      </c>
      <c r="G219" s="1" t="s">
        <v>3170</v>
      </c>
      <c r="H219" s="1" t="s">
        <v>3171</v>
      </c>
      <c r="I219" s="1" t="s">
        <v>4550</v>
      </c>
      <c r="J219" s="1" t="s">
        <v>30</v>
      </c>
      <c r="K219" s="1" t="s">
        <v>4551</v>
      </c>
      <c r="L219" s="1" t="s">
        <v>4551</v>
      </c>
      <c r="M219" s="1" t="s">
        <v>3174</v>
      </c>
      <c r="N219" s="1" t="s">
        <v>3174</v>
      </c>
      <c r="O219" s="1" t="s">
        <v>3175</v>
      </c>
      <c r="P219" s="1" t="s">
        <v>3176</v>
      </c>
      <c r="Q219" s="1" t="s">
        <v>3177</v>
      </c>
      <c r="R219" s="1" t="s">
        <v>4552</v>
      </c>
      <c r="S219" s="1" t="s">
        <v>3179</v>
      </c>
      <c r="T219" s="1" t="s">
        <v>3180</v>
      </c>
      <c r="U219" s="1" t="s">
        <v>3139</v>
      </c>
      <c r="V219" s="1" t="s">
        <v>3309</v>
      </c>
    </row>
    <row r="220" s="1" customFormat="1" spans="1:22">
      <c r="A220" s="3">
        <v>999226626930718</v>
      </c>
      <c r="B220" s="1" t="s">
        <v>4494</v>
      </c>
      <c r="C220" s="1" t="s">
        <v>4553</v>
      </c>
      <c r="D220" s="1" t="s">
        <v>4554</v>
      </c>
      <c r="E220" s="1" t="s">
        <v>4555</v>
      </c>
      <c r="F220" s="1" t="s">
        <v>3214</v>
      </c>
      <c r="G220" s="1" t="s">
        <v>3170</v>
      </c>
      <c r="H220" s="1" t="s">
        <v>3171</v>
      </c>
      <c r="I220" s="1" t="s">
        <v>4556</v>
      </c>
      <c r="J220" s="1" t="s">
        <v>30</v>
      </c>
      <c r="K220" s="1" t="s">
        <v>4557</v>
      </c>
      <c r="L220" s="1" t="s">
        <v>4557</v>
      </c>
      <c r="M220" s="1" t="s">
        <v>3174</v>
      </c>
      <c r="N220" s="1" t="s">
        <v>3174</v>
      </c>
      <c r="O220" s="1" t="s">
        <v>3175</v>
      </c>
      <c r="P220" s="1" t="s">
        <v>3176</v>
      </c>
      <c r="Q220" s="1" t="s">
        <v>3177</v>
      </c>
      <c r="R220" s="1" t="s">
        <v>4558</v>
      </c>
      <c r="S220" s="1" t="s">
        <v>3179</v>
      </c>
      <c r="T220" s="1" t="s">
        <v>3180</v>
      </c>
      <c r="U220" s="1" t="s">
        <v>3139</v>
      </c>
      <c r="V220" s="1" t="s">
        <v>3322</v>
      </c>
    </row>
    <row r="221" s="1" customFormat="1" spans="1:22">
      <c r="A221" s="3">
        <v>999226630050853</v>
      </c>
      <c r="B221" s="1" t="s">
        <v>4494</v>
      </c>
      <c r="C221" s="1" t="s">
        <v>4559</v>
      </c>
      <c r="D221" s="1" t="s">
        <v>4560</v>
      </c>
      <c r="E221" s="1" t="s">
        <v>4561</v>
      </c>
      <c r="F221" s="1" t="s">
        <v>3205</v>
      </c>
      <c r="G221" s="1" t="s">
        <v>3170</v>
      </c>
      <c r="H221" s="1" t="s">
        <v>3171</v>
      </c>
      <c r="I221" s="1" t="s">
        <v>4562</v>
      </c>
      <c r="J221" s="1" t="s">
        <v>30</v>
      </c>
      <c r="K221" s="1" t="s">
        <v>4563</v>
      </c>
      <c r="L221" s="1" t="s">
        <v>4563</v>
      </c>
      <c r="M221" s="1" t="s">
        <v>3174</v>
      </c>
      <c r="N221" s="1" t="s">
        <v>3174</v>
      </c>
      <c r="O221" s="1" t="s">
        <v>3175</v>
      </c>
      <c r="P221" s="1" t="s">
        <v>3176</v>
      </c>
      <c r="Q221" s="1" t="s">
        <v>3177</v>
      </c>
      <c r="R221" s="1" t="s">
        <v>4564</v>
      </c>
      <c r="S221" s="1" t="s">
        <v>3179</v>
      </c>
      <c r="T221" s="1" t="s">
        <v>3180</v>
      </c>
      <c r="U221" s="1" t="s">
        <v>3139</v>
      </c>
      <c r="V221" s="1" t="s">
        <v>3359</v>
      </c>
    </row>
    <row r="222" s="1" customFormat="1" spans="1:22">
      <c r="A222" s="3">
        <v>999226631640724</v>
      </c>
      <c r="B222" s="1" t="s">
        <v>4494</v>
      </c>
      <c r="C222" s="1" t="s">
        <v>4565</v>
      </c>
      <c r="D222" s="1" t="s">
        <v>4566</v>
      </c>
      <c r="E222" s="1" t="s">
        <v>4567</v>
      </c>
      <c r="F222" s="1" t="s">
        <v>3205</v>
      </c>
      <c r="G222" s="1" t="s">
        <v>3170</v>
      </c>
      <c r="H222" s="1" t="s">
        <v>3171</v>
      </c>
      <c r="I222" s="1" t="s">
        <v>4568</v>
      </c>
      <c r="J222" s="1" t="s">
        <v>30</v>
      </c>
      <c r="K222" s="1" t="s">
        <v>4569</v>
      </c>
      <c r="L222" s="1" t="s">
        <v>4569</v>
      </c>
      <c r="M222" s="1" t="s">
        <v>3174</v>
      </c>
      <c r="N222" s="1" t="s">
        <v>3174</v>
      </c>
      <c r="O222" s="1" t="s">
        <v>3175</v>
      </c>
      <c r="P222" s="1" t="s">
        <v>3176</v>
      </c>
      <c r="Q222" s="1" t="s">
        <v>3177</v>
      </c>
      <c r="R222" s="1" t="s">
        <v>4570</v>
      </c>
      <c r="S222" s="1" t="s">
        <v>3179</v>
      </c>
      <c r="T222" s="1" t="s">
        <v>3180</v>
      </c>
      <c r="U222" s="1" t="s">
        <v>3191</v>
      </c>
      <c r="V222" s="1" t="s">
        <v>4571</v>
      </c>
    </row>
    <row r="223" s="1" customFormat="1" spans="1:22">
      <c r="A223" s="3">
        <v>999226632418439</v>
      </c>
      <c r="B223" s="1" t="s">
        <v>4494</v>
      </c>
      <c r="C223" s="1" t="s">
        <v>4572</v>
      </c>
      <c r="D223" s="1" t="s">
        <v>4573</v>
      </c>
      <c r="E223" s="1" t="s">
        <v>4574</v>
      </c>
      <c r="F223" s="1" t="s">
        <v>3205</v>
      </c>
      <c r="G223" s="1" t="s">
        <v>3170</v>
      </c>
      <c r="H223" s="1" t="s">
        <v>3171</v>
      </c>
      <c r="I223" s="1" t="s">
        <v>4575</v>
      </c>
      <c r="J223" s="1" t="s">
        <v>30</v>
      </c>
      <c r="K223" s="1" t="s">
        <v>4576</v>
      </c>
      <c r="L223" s="1" t="s">
        <v>4576</v>
      </c>
      <c r="M223" s="1" t="s">
        <v>3174</v>
      </c>
      <c r="N223" s="1" t="s">
        <v>3174</v>
      </c>
      <c r="O223" s="1" t="s">
        <v>3175</v>
      </c>
      <c r="P223" s="1" t="s">
        <v>3176</v>
      </c>
      <c r="Q223" s="1" t="s">
        <v>3177</v>
      </c>
      <c r="R223" s="1" t="s">
        <v>4577</v>
      </c>
      <c r="S223" s="1" t="s">
        <v>3179</v>
      </c>
      <c r="T223" s="1" t="s">
        <v>3180</v>
      </c>
      <c r="U223" s="1" t="s">
        <v>3139</v>
      </c>
      <c r="V223" s="1" t="s">
        <v>3209</v>
      </c>
    </row>
    <row r="224" s="1" customFormat="1" spans="1:22">
      <c r="A224" s="3">
        <v>999226634290520</v>
      </c>
      <c r="B224" s="1" t="s">
        <v>4494</v>
      </c>
      <c r="C224" s="1" t="s">
        <v>4578</v>
      </c>
      <c r="D224" s="1" t="s">
        <v>4579</v>
      </c>
      <c r="E224" s="1" t="s">
        <v>4580</v>
      </c>
      <c r="F224" s="1" t="s">
        <v>3214</v>
      </c>
      <c r="G224" s="1" t="s">
        <v>3186</v>
      </c>
      <c r="H224" s="1" t="s">
        <v>3171</v>
      </c>
      <c r="I224" s="1" t="s">
        <v>4581</v>
      </c>
      <c r="J224" s="1" t="s">
        <v>30</v>
      </c>
      <c r="K224" s="1" t="s">
        <v>4582</v>
      </c>
      <c r="L224" s="1" t="s">
        <v>4583</v>
      </c>
      <c r="M224" s="1" t="s">
        <v>4584</v>
      </c>
      <c r="N224" s="1" t="s">
        <v>4585</v>
      </c>
      <c r="O224" s="1" t="s">
        <v>3175</v>
      </c>
      <c r="P224" s="1" t="s">
        <v>3176</v>
      </c>
      <c r="Q224" s="1" t="s">
        <v>3177</v>
      </c>
      <c r="R224" s="1" t="s">
        <v>4586</v>
      </c>
      <c r="S224" s="1" t="s">
        <v>3179</v>
      </c>
      <c r="T224" s="1" t="s">
        <v>3180</v>
      </c>
      <c r="U224" s="1" t="s">
        <v>3139</v>
      </c>
      <c r="V224" s="1" t="s">
        <v>3209</v>
      </c>
    </row>
    <row r="225" s="1" customFormat="1" spans="1:22">
      <c r="A225" s="3">
        <v>999226634573958</v>
      </c>
      <c r="B225" s="1" t="s">
        <v>4494</v>
      </c>
      <c r="C225" s="1" t="s">
        <v>4587</v>
      </c>
      <c r="D225" s="1" t="s">
        <v>3485</v>
      </c>
      <c r="E225" s="1" t="s">
        <v>4588</v>
      </c>
      <c r="F225" s="1" t="s">
        <v>3205</v>
      </c>
      <c r="G225" s="1" t="s">
        <v>3170</v>
      </c>
      <c r="H225" s="1" t="s">
        <v>3171</v>
      </c>
      <c r="I225" s="1" t="s">
        <v>4589</v>
      </c>
      <c r="J225" s="1" t="s">
        <v>30</v>
      </c>
      <c r="K225" s="1" t="s">
        <v>4590</v>
      </c>
      <c r="L225" s="1" t="s">
        <v>4590</v>
      </c>
      <c r="M225" s="1" t="s">
        <v>3174</v>
      </c>
      <c r="N225" s="1" t="s">
        <v>3174</v>
      </c>
      <c r="O225" s="1" t="s">
        <v>3175</v>
      </c>
      <c r="P225" s="1" t="s">
        <v>3176</v>
      </c>
      <c r="Q225" s="1" t="s">
        <v>3177</v>
      </c>
      <c r="R225" s="1" t="s">
        <v>4591</v>
      </c>
      <c r="S225" s="1" t="s">
        <v>3179</v>
      </c>
      <c r="T225" s="1" t="s">
        <v>3180</v>
      </c>
      <c r="U225" s="1" t="s">
        <v>3139</v>
      </c>
      <c r="V225" s="1" t="s">
        <v>3490</v>
      </c>
    </row>
    <row r="226" s="1" customFormat="1" spans="1:22">
      <c r="A226" s="3">
        <v>999226635392735</v>
      </c>
      <c r="B226" s="1" t="s">
        <v>4494</v>
      </c>
      <c r="C226" s="1" t="s">
        <v>4592</v>
      </c>
      <c r="D226" s="1" t="s">
        <v>4593</v>
      </c>
      <c r="E226" s="1" t="s">
        <v>4594</v>
      </c>
      <c r="F226" s="1" t="s">
        <v>3205</v>
      </c>
      <c r="G226" s="1" t="s">
        <v>3170</v>
      </c>
      <c r="H226" s="1" t="s">
        <v>3171</v>
      </c>
      <c r="I226" s="1" t="s">
        <v>4595</v>
      </c>
      <c r="J226" s="1" t="s">
        <v>30</v>
      </c>
      <c r="K226" s="1" t="s">
        <v>4596</v>
      </c>
      <c r="L226" s="1" t="s">
        <v>4596</v>
      </c>
      <c r="M226" s="1" t="s">
        <v>3174</v>
      </c>
      <c r="N226" s="1" t="s">
        <v>3174</v>
      </c>
      <c r="O226" s="1" t="s">
        <v>3175</v>
      </c>
      <c r="P226" s="1" t="s">
        <v>3176</v>
      </c>
      <c r="Q226" s="1" t="s">
        <v>3177</v>
      </c>
      <c r="R226" s="1" t="s">
        <v>4597</v>
      </c>
      <c r="S226" s="1" t="s">
        <v>3179</v>
      </c>
      <c r="T226" s="1" t="s">
        <v>3180</v>
      </c>
      <c r="U226" s="1" t="s">
        <v>3139</v>
      </c>
      <c r="V226" s="1" t="s">
        <v>3343</v>
      </c>
    </row>
    <row r="227" s="1" customFormat="1" spans="1:22">
      <c r="A227" s="3">
        <v>999226637336269</v>
      </c>
      <c r="B227" s="1" t="s">
        <v>4494</v>
      </c>
      <c r="C227" s="1" t="s">
        <v>4598</v>
      </c>
      <c r="D227" s="1" t="s">
        <v>4599</v>
      </c>
      <c r="E227" s="1" t="s">
        <v>4600</v>
      </c>
      <c r="F227" s="1" t="s">
        <v>3205</v>
      </c>
      <c r="G227" s="1" t="s">
        <v>3186</v>
      </c>
      <c r="H227" s="1" t="s">
        <v>3171</v>
      </c>
      <c r="I227" s="1" t="s">
        <v>4601</v>
      </c>
      <c r="J227" s="1" t="s">
        <v>30</v>
      </c>
      <c r="K227" s="1" t="s">
        <v>3866</v>
      </c>
      <c r="L227" s="1" t="s">
        <v>3866</v>
      </c>
      <c r="M227" s="1" t="s">
        <v>3174</v>
      </c>
      <c r="N227" s="1" t="s">
        <v>3174</v>
      </c>
      <c r="O227" s="1" t="s">
        <v>3175</v>
      </c>
      <c r="P227" s="1" t="s">
        <v>3176</v>
      </c>
      <c r="Q227" s="1" t="s">
        <v>3177</v>
      </c>
      <c r="R227" s="1" t="s">
        <v>4602</v>
      </c>
      <c r="S227" s="1" t="s">
        <v>3179</v>
      </c>
      <c r="T227" s="1" t="s">
        <v>3180</v>
      </c>
      <c r="U227" s="1" t="s">
        <v>3139</v>
      </c>
      <c r="V227" s="1" t="s">
        <v>3209</v>
      </c>
    </row>
    <row r="228" s="1" customFormat="1" spans="1:22">
      <c r="A228" s="3">
        <v>999226639812347</v>
      </c>
      <c r="B228" s="1" t="s">
        <v>4494</v>
      </c>
      <c r="C228" s="1" t="s">
        <v>4603</v>
      </c>
      <c r="D228" s="1" t="s">
        <v>4604</v>
      </c>
      <c r="E228" s="1" t="s">
        <v>4605</v>
      </c>
      <c r="F228" s="1" t="s">
        <v>3205</v>
      </c>
      <c r="G228" s="1" t="s">
        <v>3186</v>
      </c>
      <c r="H228" s="1" t="s">
        <v>3171</v>
      </c>
      <c r="I228" s="1" t="s">
        <v>4606</v>
      </c>
      <c r="J228" s="1" t="s">
        <v>30</v>
      </c>
      <c r="K228" s="1" t="s">
        <v>4607</v>
      </c>
      <c r="L228" s="1" t="s">
        <v>4607</v>
      </c>
      <c r="M228" s="1" t="s">
        <v>3174</v>
      </c>
      <c r="N228" s="1" t="s">
        <v>3174</v>
      </c>
      <c r="O228" s="1" t="s">
        <v>3175</v>
      </c>
      <c r="P228" s="1" t="s">
        <v>3176</v>
      </c>
      <c r="Q228" s="1" t="s">
        <v>3177</v>
      </c>
      <c r="R228" s="1" t="s">
        <v>4608</v>
      </c>
      <c r="S228" s="1" t="s">
        <v>3179</v>
      </c>
      <c r="T228" s="1" t="s">
        <v>3180</v>
      </c>
      <c r="U228" s="1" t="s">
        <v>3139</v>
      </c>
      <c r="V228" s="1" t="s">
        <v>3309</v>
      </c>
    </row>
    <row r="229" s="1" customFormat="1" spans="1:22">
      <c r="A229" s="3">
        <v>999226640237814</v>
      </c>
      <c r="B229" s="1" t="s">
        <v>4494</v>
      </c>
      <c r="C229" s="1" t="s">
        <v>4609</v>
      </c>
      <c r="D229" s="1" t="s">
        <v>4610</v>
      </c>
      <c r="E229" s="1" t="s">
        <v>4611</v>
      </c>
      <c r="F229" s="1" t="s">
        <v>3170</v>
      </c>
      <c r="G229" s="1" t="s">
        <v>3187</v>
      </c>
      <c r="H229" s="1" t="s">
        <v>3171</v>
      </c>
      <c r="I229" s="1" t="s">
        <v>4612</v>
      </c>
      <c r="J229" s="1" t="s">
        <v>30</v>
      </c>
      <c r="K229" s="1" t="s">
        <v>4613</v>
      </c>
      <c r="L229" s="1" t="s">
        <v>4613</v>
      </c>
      <c r="M229" s="1" t="s">
        <v>3174</v>
      </c>
      <c r="N229" s="1" t="s">
        <v>3174</v>
      </c>
      <c r="O229" s="1" t="s">
        <v>3175</v>
      </c>
      <c r="P229" s="1" t="s">
        <v>3176</v>
      </c>
      <c r="Q229" s="1" t="s">
        <v>3177</v>
      </c>
      <c r="R229" s="1" t="s">
        <v>4614</v>
      </c>
      <c r="S229" s="1" t="s">
        <v>3179</v>
      </c>
      <c r="T229" s="1" t="s">
        <v>3180</v>
      </c>
      <c r="U229" s="1" t="s">
        <v>3139</v>
      </c>
      <c r="V229" s="1" t="s">
        <v>4321</v>
      </c>
    </row>
    <row r="230" s="1" customFormat="1" spans="1:22">
      <c r="A230" s="3">
        <v>999226641515104</v>
      </c>
      <c r="B230" s="1" t="s">
        <v>4615</v>
      </c>
      <c r="C230" s="1" t="s">
        <v>4616</v>
      </c>
      <c r="D230" s="1" t="s">
        <v>4531</v>
      </c>
      <c r="E230" s="1" t="s">
        <v>4617</v>
      </c>
      <c r="F230" s="1" t="s">
        <v>3205</v>
      </c>
      <c r="G230" s="1" t="s">
        <v>3170</v>
      </c>
      <c r="H230" s="1" t="s">
        <v>3171</v>
      </c>
      <c r="I230" s="1" t="s">
        <v>4618</v>
      </c>
      <c r="J230" s="1" t="s">
        <v>30</v>
      </c>
      <c r="K230" s="1" t="s">
        <v>4619</v>
      </c>
      <c r="L230" s="1" t="s">
        <v>4619</v>
      </c>
      <c r="M230" s="1" t="s">
        <v>3174</v>
      </c>
      <c r="N230" s="1" t="s">
        <v>3174</v>
      </c>
      <c r="O230" s="1" t="s">
        <v>3175</v>
      </c>
      <c r="P230" s="1" t="s">
        <v>3176</v>
      </c>
      <c r="Q230" s="1" t="s">
        <v>3177</v>
      </c>
      <c r="R230" s="1" t="s">
        <v>4620</v>
      </c>
      <c r="S230" s="1" t="s">
        <v>3179</v>
      </c>
      <c r="T230" s="1" t="s">
        <v>3180</v>
      </c>
      <c r="U230" s="1" t="s">
        <v>3139</v>
      </c>
      <c r="V230" s="1" t="s">
        <v>3181</v>
      </c>
    </row>
    <row r="231" s="1" customFormat="1" spans="1:22">
      <c r="A231" s="3">
        <v>999226641619639</v>
      </c>
      <c r="B231" s="1" t="s">
        <v>4615</v>
      </c>
      <c r="C231" s="1" t="s">
        <v>4621</v>
      </c>
      <c r="D231" s="1" t="s">
        <v>4622</v>
      </c>
      <c r="E231" s="1" t="s">
        <v>4623</v>
      </c>
      <c r="F231" s="1" t="s">
        <v>3205</v>
      </c>
      <c r="G231" s="1" t="s">
        <v>3186</v>
      </c>
      <c r="H231" s="1" t="s">
        <v>3171</v>
      </c>
      <c r="I231" s="1" t="s">
        <v>4624</v>
      </c>
      <c r="J231" s="1" t="s">
        <v>30</v>
      </c>
      <c r="K231" s="1" t="s">
        <v>4625</v>
      </c>
      <c r="L231" s="1" t="s">
        <v>4625</v>
      </c>
      <c r="M231" s="1" t="s">
        <v>3174</v>
      </c>
      <c r="N231" s="1" t="s">
        <v>3174</v>
      </c>
      <c r="O231" s="1" t="s">
        <v>3175</v>
      </c>
      <c r="P231" s="1" t="s">
        <v>3176</v>
      </c>
      <c r="Q231" s="1" t="s">
        <v>3177</v>
      </c>
      <c r="R231" s="1" t="s">
        <v>4626</v>
      </c>
      <c r="S231" s="1" t="s">
        <v>3179</v>
      </c>
      <c r="T231" s="1" t="s">
        <v>3180</v>
      </c>
      <c r="U231" s="1" t="s">
        <v>3191</v>
      </c>
      <c r="V231" s="1" t="s">
        <v>3226</v>
      </c>
    </row>
    <row r="232" s="1" customFormat="1" spans="1:22">
      <c r="A232" s="3">
        <v>999226641697578</v>
      </c>
      <c r="B232" s="1" t="s">
        <v>4615</v>
      </c>
      <c r="C232" s="1" t="s">
        <v>4627</v>
      </c>
      <c r="D232" s="1" t="s">
        <v>4628</v>
      </c>
      <c r="E232" s="1" t="s">
        <v>4629</v>
      </c>
      <c r="F232" s="1" t="s">
        <v>3169</v>
      </c>
      <c r="G232" s="1" t="s">
        <v>3170</v>
      </c>
      <c r="H232" s="1" t="s">
        <v>3171</v>
      </c>
      <c r="I232" s="1" t="s">
        <v>4630</v>
      </c>
      <c r="J232" s="1" t="s">
        <v>30</v>
      </c>
      <c r="K232" s="1" t="s">
        <v>4631</v>
      </c>
      <c r="L232" s="1" t="s">
        <v>4631</v>
      </c>
      <c r="M232" s="1" t="s">
        <v>3174</v>
      </c>
      <c r="N232" s="1" t="s">
        <v>3174</v>
      </c>
      <c r="O232" s="1" t="s">
        <v>3175</v>
      </c>
      <c r="P232" s="1" t="s">
        <v>3176</v>
      </c>
      <c r="Q232" s="1" t="s">
        <v>3177</v>
      </c>
      <c r="R232" s="1" t="s">
        <v>4632</v>
      </c>
      <c r="S232" s="1" t="s">
        <v>3179</v>
      </c>
      <c r="T232" s="1" t="s">
        <v>3180</v>
      </c>
      <c r="U232" s="1" t="s">
        <v>3139</v>
      </c>
      <c r="V232" s="1" t="s">
        <v>3407</v>
      </c>
    </row>
    <row r="233" s="1" customFormat="1" spans="1:22">
      <c r="A233" s="3">
        <v>999226641933343</v>
      </c>
      <c r="B233" s="1" t="s">
        <v>4615</v>
      </c>
      <c r="C233" s="1" t="s">
        <v>4633</v>
      </c>
      <c r="D233" s="1" t="s">
        <v>4634</v>
      </c>
      <c r="E233" s="1" t="s">
        <v>4635</v>
      </c>
      <c r="F233" s="1" t="s">
        <v>3186</v>
      </c>
      <c r="G233" s="1" t="s">
        <v>3187</v>
      </c>
      <c r="H233" s="1" t="s">
        <v>3171</v>
      </c>
      <c r="I233" s="1" t="s">
        <v>4636</v>
      </c>
      <c r="J233" s="1" t="s">
        <v>30</v>
      </c>
      <c r="K233" s="1" t="s">
        <v>4637</v>
      </c>
      <c r="L233" s="1" t="s">
        <v>4637</v>
      </c>
      <c r="M233" s="1" t="s">
        <v>3174</v>
      </c>
      <c r="N233" s="1" t="s">
        <v>3174</v>
      </c>
      <c r="O233" s="1" t="s">
        <v>3175</v>
      </c>
      <c r="P233" s="1" t="s">
        <v>3176</v>
      </c>
      <c r="Q233" s="1" t="s">
        <v>3177</v>
      </c>
      <c r="R233" s="1" t="s">
        <v>4638</v>
      </c>
      <c r="S233" s="1" t="s">
        <v>3179</v>
      </c>
      <c r="T233" s="1" t="s">
        <v>3180</v>
      </c>
      <c r="U233" s="1" t="s">
        <v>3139</v>
      </c>
      <c r="V233" s="1" t="s">
        <v>3322</v>
      </c>
    </row>
    <row r="234" s="1" customFormat="1" spans="1:22">
      <c r="A234" s="3">
        <v>999226642223699</v>
      </c>
      <c r="B234" s="1" t="s">
        <v>4615</v>
      </c>
      <c r="C234" s="1" t="s">
        <v>4639</v>
      </c>
      <c r="D234" s="1" t="s">
        <v>4554</v>
      </c>
      <c r="E234" s="1" t="s">
        <v>4640</v>
      </c>
      <c r="F234" s="1" t="s">
        <v>3205</v>
      </c>
      <c r="G234" s="1" t="s">
        <v>3187</v>
      </c>
      <c r="H234" s="1" t="s">
        <v>3171</v>
      </c>
      <c r="I234" s="1" t="s">
        <v>4641</v>
      </c>
      <c r="J234" s="1" t="s">
        <v>30</v>
      </c>
      <c r="K234" s="1" t="s">
        <v>4642</v>
      </c>
      <c r="L234" s="1" t="s">
        <v>4642</v>
      </c>
      <c r="M234" s="1" t="s">
        <v>3174</v>
      </c>
      <c r="N234" s="1" t="s">
        <v>3174</v>
      </c>
      <c r="O234" s="1" t="s">
        <v>3175</v>
      </c>
      <c r="P234" s="1" t="s">
        <v>3176</v>
      </c>
      <c r="Q234" s="1" t="s">
        <v>3177</v>
      </c>
      <c r="R234" s="1" t="s">
        <v>4643</v>
      </c>
      <c r="S234" s="1" t="s">
        <v>3179</v>
      </c>
      <c r="T234" s="1" t="s">
        <v>3180</v>
      </c>
      <c r="U234" s="1" t="s">
        <v>3139</v>
      </c>
      <c r="V234" s="1" t="s">
        <v>3322</v>
      </c>
    </row>
    <row r="235" s="1" customFormat="1" spans="1:22">
      <c r="A235" s="3">
        <v>999226643574548</v>
      </c>
      <c r="B235" s="1" t="s">
        <v>4615</v>
      </c>
      <c r="C235" s="1" t="s">
        <v>4644</v>
      </c>
      <c r="D235" s="1" t="s">
        <v>4645</v>
      </c>
      <c r="E235" s="1" t="s">
        <v>4646</v>
      </c>
      <c r="F235" s="1" t="s">
        <v>3205</v>
      </c>
      <c r="G235" s="1" t="s">
        <v>3187</v>
      </c>
      <c r="H235" s="1" t="s">
        <v>3171</v>
      </c>
      <c r="I235" s="1" t="s">
        <v>4647</v>
      </c>
      <c r="J235" s="1" t="s">
        <v>30</v>
      </c>
      <c r="K235" s="1" t="s">
        <v>4648</v>
      </c>
      <c r="L235" s="1" t="s">
        <v>4648</v>
      </c>
      <c r="M235" s="1" t="s">
        <v>3174</v>
      </c>
      <c r="N235" s="1" t="s">
        <v>3174</v>
      </c>
      <c r="O235" s="1" t="s">
        <v>3175</v>
      </c>
      <c r="P235" s="1" t="s">
        <v>3176</v>
      </c>
      <c r="Q235" s="1" t="s">
        <v>3177</v>
      </c>
      <c r="R235" s="1" t="s">
        <v>4649</v>
      </c>
      <c r="S235" s="1" t="s">
        <v>3179</v>
      </c>
      <c r="T235" s="1" t="s">
        <v>3180</v>
      </c>
      <c r="U235" s="1" t="s">
        <v>3139</v>
      </c>
      <c r="V235" s="1" t="s">
        <v>3564</v>
      </c>
    </row>
    <row r="236" s="1" customFormat="1" spans="1:22">
      <c r="A236" s="3">
        <v>999226644067421</v>
      </c>
      <c r="B236" s="1" t="s">
        <v>4615</v>
      </c>
      <c r="C236" s="1" t="s">
        <v>4650</v>
      </c>
      <c r="D236" s="1" t="s">
        <v>4651</v>
      </c>
      <c r="E236" s="1" t="s">
        <v>4652</v>
      </c>
      <c r="F236" s="1" t="s">
        <v>3169</v>
      </c>
      <c r="G236" s="1" t="s">
        <v>3170</v>
      </c>
      <c r="H236" s="1" t="s">
        <v>3171</v>
      </c>
      <c r="I236" s="1" t="s">
        <v>4653</v>
      </c>
      <c r="J236" s="1" t="s">
        <v>30</v>
      </c>
      <c r="K236" s="1" t="s">
        <v>4654</v>
      </c>
      <c r="L236" s="1" t="s">
        <v>4654</v>
      </c>
      <c r="M236" s="1" t="s">
        <v>3174</v>
      </c>
      <c r="N236" s="1" t="s">
        <v>3174</v>
      </c>
      <c r="O236" s="1" t="s">
        <v>3175</v>
      </c>
      <c r="P236" s="1" t="s">
        <v>3176</v>
      </c>
      <c r="Q236" s="1" t="s">
        <v>3177</v>
      </c>
      <c r="R236" s="1" t="s">
        <v>4655</v>
      </c>
      <c r="S236" s="1" t="s">
        <v>3179</v>
      </c>
      <c r="T236" s="1" t="s">
        <v>3180</v>
      </c>
      <c r="U236" s="1" t="s">
        <v>3139</v>
      </c>
      <c r="V236" s="1" t="s">
        <v>3226</v>
      </c>
    </row>
    <row r="237" s="1" customFormat="1" spans="1:22">
      <c r="A237" s="3">
        <v>999226646538031</v>
      </c>
      <c r="B237" s="1" t="s">
        <v>4615</v>
      </c>
      <c r="C237" s="1" t="s">
        <v>4656</v>
      </c>
      <c r="D237" s="1" t="s">
        <v>3184</v>
      </c>
      <c r="E237" s="1" t="s">
        <v>4657</v>
      </c>
      <c r="F237" s="1" t="s">
        <v>3205</v>
      </c>
      <c r="G237" s="1" t="s">
        <v>3170</v>
      </c>
      <c r="H237" s="1" t="s">
        <v>3171</v>
      </c>
      <c r="I237" s="1" t="s">
        <v>4658</v>
      </c>
      <c r="J237" s="1" t="s">
        <v>30</v>
      </c>
      <c r="K237" s="1" t="s">
        <v>4659</v>
      </c>
      <c r="L237" s="1" t="s">
        <v>4659</v>
      </c>
      <c r="M237" s="1" t="s">
        <v>3174</v>
      </c>
      <c r="N237" s="1" t="s">
        <v>3174</v>
      </c>
      <c r="O237" s="1" t="s">
        <v>3175</v>
      </c>
      <c r="P237" s="1" t="s">
        <v>3176</v>
      </c>
      <c r="Q237" s="1" t="s">
        <v>3177</v>
      </c>
      <c r="R237" s="1" t="s">
        <v>4660</v>
      </c>
      <c r="S237" s="1" t="s">
        <v>3179</v>
      </c>
      <c r="T237" s="1" t="s">
        <v>3180</v>
      </c>
      <c r="U237" s="1" t="s">
        <v>3139</v>
      </c>
      <c r="V237" s="1" t="s">
        <v>3192</v>
      </c>
    </row>
    <row r="238" s="1" customFormat="1" spans="1:22">
      <c r="A238" s="3">
        <v>999226646848522</v>
      </c>
      <c r="B238" s="1" t="s">
        <v>4615</v>
      </c>
      <c r="C238" s="1" t="s">
        <v>4661</v>
      </c>
      <c r="D238" s="1" t="s">
        <v>4662</v>
      </c>
      <c r="E238" s="1" t="s">
        <v>4663</v>
      </c>
      <c r="F238" s="1" t="s">
        <v>3347</v>
      </c>
      <c r="G238" s="1" t="s">
        <v>3187</v>
      </c>
      <c r="H238" s="1" t="s">
        <v>3171</v>
      </c>
      <c r="I238" s="1" t="s">
        <v>4664</v>
      </c>
      <c r="J238" s="1" t="s">
        <v>30</v>
      </c>
      <c r="K238" s="1" t="s">
        <v>4665</v>
      </c>
      <c r="L238" s="1" t="s">
        <v>4665</v>
      </c>
      <c r="M238" s="1" t="s">
        <v>3174</v>
      </c>
      <c r="N238" s="1" t="s">
        <v>3174</v>
      </c>
      <c r="O238" s="1" t="s">
        <v>3175</v>
      </c>
      <c r="P238" s="1" t="s">
        <v>3176</v>
      </c>
      <c r="Q238" s="1" t="s">
        <v>3177</v>
      </c>
      <c r="R238" s="1" t="s">
        <v>4666</v>
      </c>
      <c r="S238" s="1" t="s">
        <v>3179</v>
      </c>
      <c r="T238" s="1" t="s">
        <v>3180</v>
      </c>
      <c r="U238" s="1" t="s">
        <v>3139</v>
      </c>
      <c r="V238" s="1" t="s">
        <v>3564</v>
      </c>
    </row>
    <row r="239" s="1" customFormat="1" spans="1:22">
      <c r="A239" s="3">
        <v>999226647260275</v>
      </c>
      <c r="B239" s="1" t="s">
        <v>4615</v>
      </c>
      <c r="C239" s="1" t="s">
        <v>4667</v>
      </c>
      <c r="D239" s="1" t="s">
        <v>4668</v>
      </c>
      <c r="E239" s="1" t="s">
        <v>4669</v>
      </c>
      <c r="F239" s="1" t="s">
        <v>3205</v>
      </c>
      <c r="G239" s="1" t="s">
        <v>3186</v>
      </c>
      <c r="H239" s="1" t="s">
        <v>3171</v>
      </c>
      <c r="I239" s="1" t="s">
        <v>4670</v>
      </c>
      <c r="J239" s="1" t="s">
        <v>30</v>
      </c>
      <c r="K239" s="1" t="s">
        <v>4671</v>
      </c>
      <c r="L239" s="1" t="s">
        <v>4671</v>
      </c>
      <c r="M239" s="1" t="s">
        <v>3174</v>
      </c>
      <c r="N239" s="1" t="s">
        <v>3174</v>
      </c>
      <c r="O239" s="1" t="s">
        <v>3175</v>
      </c>
      <c r="P239" s="1" t="s">
        <v>3176</v>
      </c>
      <c r="Q239" s="1" t="s">
        <v>3177</v>
      </c>
      <c r="R239" s="1" t="s">
        <v>4672</v>
      </c>
      <c r="S239" s="1" t="s">
        <v>3179</v>
      </c>
      <c r="T239" s="1" t="s">
        <v>3180</v>
      </c>
      <c r="U239" s="1" t="s">
        <v>3191</v>
      </c>
      <c r="V239" s="1" t="s">
        <v>4321</v>
      </c>
    </row>
    <row r="240" s="1" customFormat="1" spans="1:22">
      <c r="A240" s="3">
        <v>999226647613114</v>
      </c>
      <c r="B240" s="1" t="s">
        <v>4615</v>
      </c>
      <c r="C240" s="1" t="s">
        <v>4673</v>
      </c>
      <c r="D240" s="1" t="s">
        <v>4674</v>
      </c>
      <c r="E240" s="1" t="s">
        <v>4675</v>
      </c>
      <c r="F240" s="1" t="s">
        <v>3169</v>
      </c>
      <c r="G240" s="1" t="s">
        <v>3170</v>
      </c>
      <c r="H240" s="1" t="s">
        <v>3171</v>
      </c>
      <c r="I240" s="1" t="s">
        <v>4676</v>
      </c>
      <c r="J240" s="1" t="s">
        <v>30</v>
      </c>
      <c r="K240" s="1" t="s">
        <v>4677</v>
      </c>
      <c r="L240" s="1" t="s">
        <v>4677</v>
      </c>
      <c r="M240" s="1" t="s">
        <v>3174</v>
      </c>
      <c r="N240" s="1" t="s">
        <v>3174</v>
      </c>
      <c r="O240" s="1" t="s">
        <v>3175</v>
      </c>
      <c r="P240" s="1" t="s">
        <v>3176</v>
      </c>
      <c r="Q240" s="1" t="s">
        <v>3177</v>
      </c>
      <c r="R240" s="1" t="s">
        <v>4678</v>
      </c>
      <c r="S240" s="1" t="s">
        <v>3179</v>
      </c>
      <c r="T240" s="1" t="s">
        <v>3180</v>
      </c>
      <c r="U240" s="1" t="s">
        <v>3139</v>
      </c>
      <c r="V240" s="1" t="s">
        <v>3192</v>
      </c>
    </row>
    <row r="241" s="1" customFormat="1" spans="1:22">
      <c r="A241" s="3">
        <v>999226647696611</v>
      </c>
      <c r="B241" s="1" t="s">
        <v>4615</v>
      </c>
      <c r="C241" s="1" t="s">
        <v>4679</v>
      </c>
      <c r="D241" s="1" t="s">
        <v>4680</v>
      </c>
      <c r="E241" s="1" t="s">
        <v>4681</v>
      </c>
      <c r="F241" s="1" t="s">
        <v>3214</v>
      </c>
      <c r="G241" s="1" t="s">
        <v>3170</v>
      </c>
      <c r="H241" s="1" t="s">
        <v>3171</v>
      </c>
      <c r="I241" s="1" t="s">
        <v>4682</v>
      </c>
      <c r="J241" s="1" t="s">
        <v>30</v>
      </c>
      <c r="K241" s="1" t="s">
        <v>4683</v>
      </c>
      <c r="L241" s="1" t="s">
        <v>4683</v>
      </c>
      <c r="M241" s="1" t="s">
        <v>3174</v>
      </c>
      <c r="N241" s="1" t="s">
        <v>3174</v>
      </c>
      <c r="O241" s="1" t="s">
        <v>3175</v>
      </c>
      <c r="P241" s="1" t="s">
        <v>3176</v>
      </c>
      <c r="Q241" s="1" t="s">
        <v>3177</v>
      </c>
      <c r="R241" s="1" t="s">
        <v>4684</v>
      </c>
      <c r="S241" s="1" t="s">
        <v>3179</v>
      </c>
      <c r="T241" s="1" t="s">
        <v>3180</v>
      </c>
      <c r="U241" s="1" t="s">
        <v>3139</v>
      </c>
      <c r="V241" s="1" t="s">
        <v>3322</v>
      </c>
    </row>
    <row r="242" s="1" customFormat="1" spans="1:22">
      <c r="A242" s="3">
        <v>999226648014937</v>
      </c>
      <c r="B242" s="1" t="s">
        <v>4615</v>
      </c>
      <c r="C242" s="1" t="s">
        <v>4685</v>
      </c>
      <c r="D242" s="1" t="s">
        <v>4686</v>
      </c>
      <c r="E242" s="1" t="s">
        <v>4687</v>
      </c>
      <c r="F242" s="1" t="s">
        <v>3169</v>
      </c>
      <c r="G242" s="1" t="s">
        <v>3170</v>
      </c>
      <c r="H242" s="1" t="s">
        <v>3171</v>
      </c>
      <c r="I242" s="1" t="s">
        <v>4688</v>
      </c>
      <c r="J242" s="1" t="s">
        <v>30</v>
      </c>
      <c r="K242" s="1" t="s">
        <v>4689</v>
      </c>
      <c r="L242" s="1" t="s">
        <v>4689</v>
      </c>
      <c r="M242" s="1" t="s">
        <v>3174</v>
      </c>
      <c r="N242" s="1" t="s">
        <v>3174</v>
      </c>
      <c r="O242" s="1" t="s">
        <v>3175</v>
      </c>
      <c r="P242" s="1" t="s">
        <v>3176</v>
      </c>
      <c r="Q242" s="1" t="s">
        <v>3177</v>
      </c>
      <c r="R242" s="1" t="s">
        <v>4690</v>
      </c>
      <c r="S242" s="1" t="s">
        <v>3179</v>
      </c>
      <c r="T242" s="1" t="s">
        <v>3180</v>
      </c>
      <c r="U242" s="1" t="s">
        <v>3191</v>
      </c>
      <c r="V242" s="1" t="s">
        <v>3226</v>
      </c>
    </row>
    <row r="243" s="1" customFormat="1" spans="1:22">
      <c r="A243" s="3">
        <v>999226654056617</v>
      </c>
      <c r="B243" s="1" t="s">
        <v>4615</v>
      </c>
      <c r="C243" s="1" t="s">
        <v>4691</v>
      </c>
      <c r="D243" s="1" t="s">
        <v>4692</v>
      </c>
      <c r="E243" s="1" t="s">
        <v>4693</v>
      </c>
      <c r="F243" s="1" t="s">
        <v>3355</v>
      </c>
      <c r="G243" s="1" t="s">
        <v>3186</v>
      </c>
      <c r="H243" s="1" t="s">
        <v>3171</v>
      </c>
      <c r="I243" s="1" t="s">
        <v>4694</v>
      </c>
      <c r="J243" s="1" t="s">
        <v>30</v>
      </c>
      <c r="K243" s="1" t="s">
        <v>4695</v>
      </c>
      <c r="L243" s="1" t="s">
        <v>4695</v>
      </c>
      <c r="M243" s="1" t="s">
        <v>3174</v>
      </c>
      <c r="N243" s="1" t="s">
        <v>3174</v>
      </c>
      <c r="O243" s="1" t="s">
        <v>3175</v>
      </c>
      <c r="P243" s="1" t="s">
        <v>3176</v>
      </c>
      <c r="Q243" s="1" t="s">
        <v>3177</v>
      </c>
      <c r="R243" s="1" t="s">
        <v>4696</v>
      </c>
      <c r="S243" s="1" t="s">
        <v>3179</v>
      </c>
      <c r="T243" s="1" t="s">
        <v>3180</v>
      </c>
      <c r="U243" s="1" t="s">
        <v>3139</v>
      </c>
      <c r="V243" s="1" t="s">
        <v>3564</v>
      </c>
    </row>
    <row r="244" s="1" customFormat="1" spans="1:22">
      <c r="A244" s="3">
        <v>999226655828633</v>
      </c>
      <c r="B244" s="1" t="s">
        <v>4615</v>
      </c>
      <c r="C244" s="1" t="s">
        <v>4697</v>
      </c>
      <c r="D244" s="1" t="s">
        <v>4698</v>
      </c>
      <c r="E244" s="1" t="s">
        <v>4699</v>
      </c>
      <c r="F244" s="1" t="s">
        <v>3205</v>
      </c>
      <c r="G244" s="1" t="s">
        <v>3186</v>
      </c>
      <c r="H244" s="1" t="s">
        <v>3171</v>
      </c>
      <c r="I244" s="1" t="s">
        <v>4700</v>
      </c>
      <c r="J244" s="1" t="s">
        <v>30</v>
      </c>
      <c r="K244" s="1" t="s">
        <v>4701</v>
      </c>
      <c r="L244" s="1" t="s">
        <v>4701</v>
      </c>
      <c r="M244" s="1" t="s">
        <v>3174</v>
      </c>
      <c r="N244" s="1" t="s">
        <v>3174</v>
      </c>
      <c r="O244" s="1" t="s">
        <v>3175</v>
      </c>
      <c r="P244" s="1" t="s">
        <v>3176</v>
      </c>
      <c r="Q244" s="1" t="s">
        <v>3177</v>
      </c>
      <c r="R244" s="1" t="s">
        <v>4702</v>
      </c>
      <c r="S244" s="1" t="s">
        <v>3179</v>
      </c>
      <c r="T244" s="1" t="s">
        <v>3180</v>
      </c>
      <c r="U244" s="1" t="s">
        <v>3191</v>
      </c>
      <c r="V244" s="1" t="s">
        <v>4321</v>
      </c>
    </row>
    <row r="245" s="1" customFormat="1" spans="1:22">
      <c r="A245" s="3">
        <v>999226655963174</v>
      </c>
      <c r="B245" s="1" t="s">
        <v>4615</v>
      </c>
      <c r="C245" s="1" t="s">
        <v>4703</v>
      </c>
      <c r="D245" s="1" t="s">
        <v>4704</v>
      </c>
      <c r="E245" s="1" t="s">
        <v>4705</v>
      </c>
      <c r="F245" s="1" t="s">
        <v>3205</v>
      </c>
      <c r="G245" s="1" t="s">
        <v>3170</v>
      </c>
      <c r="H245" s="1" t="s">
        <v>3171</v>
      </c>
      <c r="I245" s="1" t="s">
        <v>4706</v>
      </c>
      <c r="J245" s="1" t="s">
        <v>30</v>
      </c>
      <c r="K245" s="1" t="s">
        <v>4707</v>
      </c>
      <c r="L245" s="1" t="s">
        <v>4707</v>
      </c>
      <c r="M245" s="1" t="s">
        <v>3174</v>
      </c>
      <c r="N245" s="1" t="s">
        <v>3174</v>
      </c>
      <c r="O245" s="1" t="s">
        <v>3175</v>
      </c>
      <c r="P245" s="1" t="s">
        <v>3176</v>
      </c>
      <c r="Q245" s="1" t="s">
        <v>3177</v>
      </c>
      <c r="R245" s="1" t="s">
        <v>4708</v>
      </c>
      <c r="S245" s="1" t="s">
        <v>3179</v>
      </c>
      <c r="T245" s="1" t="s">
        <v>3180</v>
      </c>
      <c r="U245" s="1" t="s">
        <v>3139</v>
      </c>
      <c r="V245" s="1" t="s">
        <v>3226</v>
      </c>
    </row>
    <row r="246" s="1" customFormat="1" spans="1:22">
      <c r="A246" s="3">
        <v>999226656857060</v>
      </c>
      <c r="B246" s="1" t="s">
        <v>4615</v>
      </c>
      <c r="C246" s="1" t="s">
        <v>4709</v>
      </c>
      <c r="D246" s="1" t="s">
        <v>4554</v>
      </c>
      <c r="E246" s="1" t="s">
        <v>4710</v>
      </c>
      <c r="F246" s="1" t="s">
        <v>3170</v>
      </c>
      <c r="G246" s="1" t="s">
        <v>3187</v>
      </c>
      <c r="H246" s="1" t="s">
        <v>3171</v>
      </c>
      <c r="I246" s="1" t="s">
        <v>4711</v>
      </c>
      <c r="J246" s="1" t="s">
        <v>30</v>
      </c>
      <c r="K246" s="1" t="s">
        <v>4712</v>
      </c>
      <c r="L246" s="1" t="s">
        <v>4712</v>
      </c>
      <c r="M246" s="1" t="s">
        <v>3174</v>
      </c>
      <c r="N246" s="1" t="s">
        <v>3174</v>
      </c>
      <c r="O246" s="1" t="s">
        <v>3175</v>
      </c>
      <c r="P246" s="1" t="s">
        <v>3176</v>
      </c>
      <c r="Q246" s="1" t="s">
        <v>3177</v>
      </c>
      <c r="R246" s="1" t="s">
        <v>4713</v>
      </c>
      <c r="S246" s="1" t="s">
        <v>3179</v>
      </c>
      <c r="T246" s="1" t="s">
        <v>3180</v>
      </c>
      <c r="U246" s="1" t="s">
        <v>3139</v>
      </c>
      <c r="V246" s="1" t="s">
        <v>3322</v>
      </c>
    </row>
    <row r="247" s="1" customFormat="1" spans="1:22">
      <c r="A247" s="3">
        <v>999226658219893</v>
      </c>
      <c r="B247" s="1" t="s">
        <v>4615</v>
      </c>
      <c r="C247" s="1" t="s">
        <v>4714</v>
      </c>
      <c r="D247" s="1" t="s">
        <v>4107</v>
      </c>
      <c r="E247" s="1" t="s">
        <v>4715</v>
      </c>
      <c r="F247" s="1" t="s">
        <v>3347</v>
      </c>
      <c r="G247" s="1" t="s">
        <v>3170</v>
      </c>
      <c r="H247" s="1" t="s">
        <v>3171</v>
      </c>
      <c r="I247" s="1" t="s">
        <v>4716</v>
      </c>
      <c r="J247" s="1" t="s">
        <v>30</v>
      </c>
      <c r="K247" s="1" t="s">
        <v>4717</v>
      </c>
      <c r="L247" s="1" t="s">
        <v>4717</v>
      </c>
      <c r="M247" s="1" t="s">
        <v>3174</v>
      </c>
      <c r="N247" s="1" t="s">
        <v>3174</v>
      </c>
      <c r="O247" s="1" t="s">
        <v>3175</v>
      </c>
      <c r="P247" s="1" t="s">
        <v>3176</v>
      </c>
      <c r="Q247" s="1" t="s">
        <v>3177</v>
      </c>
      <c r="R247" s="1" t="s">
        <v>4718</v>
      </c>
      <c r="S247" s="1" t="s">
        <v>3179</v>
      </c>
      <c r="T247" s="1" t="s">
        <v>3180</v>
      </c>
      <c r="U247" s="1" t="s">
        <v>3139</v>
      </c>
      <c r="V247" s="1" t="s">
        <v>3226</v>
      </c>
    </row>
    <row r="248" s="1" customFormat="1" spans="1:22">
      <c r="A248" s="3">
        <v>999226658324326</v>
      </c>
      <c r="B248" s="1" t="s">
        <v>4615</v>
      </c>
      <c r="C248" s="1" t="s">
        <v>4719</v>
      </c>
      <c r="D248" s="1" t="s">
        <v>4720</v>
      </c>
      <c r="E248" s="1" t="s">
        <v>4721</v>
      </c>
      <c r="F248" s="1" t="s">
        <v>3355</v>
      </c>
      <c r="G248" s="1" t="s">
        <v>3170</v>
      </c>
      <c r="H248" s="1" t="s">
        <v>3171</v>
      </c>
      <c r="I248" s="1" t="s">
        <v>4722</v>
      </c>
      <c r="J248" s="1" t="s">
        <v>30</v>
      </c>
      <c r="K248" s="1" t="s">
        <v>4723</v>
      </c>
      <c r="L248" s="1" t="s">
        <v>4723</v>
      </c>
      <c r="M248" s="1" t="s">
        <v>3174</v>
      </c>
      <c r="N248" s="1" t="s">
        <v>3174</v>
      </c>
      <c r="O248" s="1" t="s">
        <v>3175</v>
      </c>
      <c r="P248" s="1" t="s">
        <v>3176</v>
      </c>
      <c r="Q248" s="1" t="s">
        <v>3177</v>
      </c>
      <c r="R248" s="1" t="s">
        <v>4724</v>
      </c>
      <c r="S248" s="1" t="s">
        <v>3179</v>
      </c>
      <c r="T248" s="1" t="s">
        <v>3180</v>
      </c>
      <c r="U248" s="1" t="s">
        <v>3139</v>
      </c>
      <c r="V248" s="1" t="s">
        <v>3564</v>
      </c>
    </row>
    <row r="249" s="1" customFormat="1" spans="1:22">
      <c r="A249" s="3">
        <v>999226658762580</v>
      </c>
      <c r="B249" s="1" t="s">
        <v>4615</v>
      </c>
      <c r="C249" s="1" t="s">
        <v>4725</v>
      </c>
      <c r="D249" s="1" t="s">
        <v>4726</v>
      </c>
      <c r="E249" s="1" t="s">
        <v>4727</v>
      </c>
      <c r="F249" s="1" t="s">
        <v>3170</v>
      </c>
      <c r="G249" s="1" t="s">
        <v>3187</v>
      </c>
      <c r="H249" s="1" t="s">
        <v>3171</v>
      </c>
      <c r="I249" s="1" t="s">
        <v>4728</v>
      </c>
      <c r="J249" s="1" t="s">
        <v>30</v>
      </c>
      <c r="K249" s="1" t="s">
        <v>4729</v>
      </c>
      <c r="L249" s="1" t="s">
        <v>4729</v>
      </c>
      <c r="M249" s="1" t="s">
        <v>3174</v>
      </c>
      <c r="N249" s="1" t="s">
        <v>3174</v>
      </c>
      <c r="O249" s="1" t="s">
        <v>3175</v>
      </c>
      <c r="P249" s="1" t="s">
        <v>3176</v>
      </c>
      <c r="Q249" s="1" t="s">
        <v>3177</v>
      </c>
      <c r="R249" s="1" t="s">
        <v>4730</v>
      </c>
      <c r="S249" s="1" t="s">
        <v>3179</v>
      </c>
      <c r="T249" s="1" t="s">
        <v>3180</v>
      </c>
      <c r="U249" s="1" t="s">
        <v>3139</v>
      </c>
      <c r="V249" s="1" t="s">
        <v>4731</v>
      </c>
    </row>
    <row r="250" s="1" customFormat="1" spans="1:22">
      <c r="A250" s="3">
        <v>999226659405948</v>
      </c>
      <c r="B250" s="1" t="s">
        <v>4615</v>
      </c>
      <c r="C250" s="1" t="s">
        <v>4732</v>
      </c>
      <c r="D250" s="1" t="s">
        <v>4733</v>
      </c>
      <c r="E250" s="1" t="s">
        <v>4734</v>
      </c>
      <c r="F250" s="1" t="s">
        <v>3186</v>
      </c>
      <c r="G250" s="1" t="s">
        <v>3187</v>
      </c>
      <c r="H250" s="1" t="s">
        <v>3171</v>
      </c>
      <c r="I250" s="1" t="s">
        <v>4735</v>
      </c>
      <c r="J250" s="1" t="s">
        <v>30</v>
      </c>
      <c r="K250" s="1" t="s">
        <v>4736</v>
      </c>
      <c r="L250" s="1" t="s">
        <v>4736</v>
      </c>
      <c r="M250" s="1" t="s">
        <v>3174</v>
      </c>
      <c r="N250" s="1" t="s">
        <v>3174</v>
      </c>
      <c r="O250" s="1" t="s">
        <v>3175</v>
      </c>
      <c r="P250" s="1" t="s">
        <v>3176</v>
      </c>
      <c r="Q250" s="1" t="s">
        <v>3177</v>
      </c>
      <c r="R250" s="1" t="s">
        <v>4737</v>
      </c>
      <c r="S250" s="1" t="s">
        <v>3179</v>
      </c>
      <c r="T250" s="1" t="s">
        <v>3180</v>
      </c>
      <c r="U250" s="1" t="s">
        <v>3139</v>
      </c>
      <c r="V250" s="1" t="s">
        <v>3359</v>
      </c>
    </row>
    <row r="251" s="1" customFormat="1" spans="1:22">
      <c r="A251" s="3">
        <v>999226659869378</v>
      </c>
      <c r="B251" s="1" t="s">
        <v>3347</v>
      </c>
      <c r="C251" s="1" t="s">
        <v>4738</v>
      </c>
      <c r="D251" s="1" t="s">
        <v>4739</v>
      </c>
      <c r="E251" s="1" t="s">
        <v>4740</v>
      </c>
      <c r="F251" s="1" t="s">
        <v>3186</v>
      </c>
      <c r="G251" s="1" t="s">
        <v>3187</v>
      </c>
      <c r="H251" s="1" t="s">
        <v>3171</v>
      </c>
      <c r="I251" s="1" t="s">
        <v>4741</v>
      </c>
      <c r="J251" s="1" t="s">
        <v>30</v>
      </c>
      <c r="K251" s="1" t="s">
        <v>4742</v>
      </c>
      <c r="L251" s="1" t="s">
        <v>4742</v>
      </c>
      <c r="M251" s="1" t="s">
        <v>3174</v>
      </c>
      <c r="N251" s="1" t="s">
        <v>3174</v>
      </c>
      <c r="O251" s="1" t="s">
        <v>3175</v>
      </c>
      <c r="P251" s="1" t="s">
        <v>3176</v>
      </c>
      <c r="Q251" s="1" t="s">
        <v>3177</v>
      </c>
      <c r="R251" s="1" t="s">
        <v>4743</v>
      </c>
      <c r="S251" s="1" t="s">
        <v>3179</v>
      </c>
      <c r="T251" s="1" t="s">
        <v>3180</v>
      </c>
      <c r="U251" s="1" t="s">
        <v>3139</v>
      </c>
      <c r="V251" s="1" t="s">
        <v>3322</v>
      </c>
    </row>
    <row r="252" s="1" customFormat="1" spans="1:22">
      <c r="A252" s="3">
        <v>999226660726971</v>
      </c>
      <c r="B252" s="1" t="s">
        <v>3347</v>
      </c>
      <c r="C252" s="1" t="s">
        <v>4744</v>
      </c>
      <c r="D252" s="1" t="s">
        <v>4745</v>
      </c>
      <c r="E252" s="1" t="s">
        <v>4746</v>
      </c>
      <c r="F252" s="1" t="s">
        <v>3391</v>
      </c>
      <c r="G252" s="1" t="s">
        <v>3187</v>
      </c>
      <c r="H252" s="1" t="s">
        <v>3171</v>
      </c>
      <c r="I252" s="1" t="s">
        <v>4747</v>
      </c>
      <c r="J252" s="1" t="s">
        <v>30</v>
      </c>
      <c r="K252" s="1" t="s">
        <v>4748</v>
      </c>
      <c r="L252" s="1" t="s">
        <v>4748</v>
      </c>
      <c r="M252" s="1" t="s">
        <v>3174</v>
      </c>
      <c r="N252" s="1" t="s">
        <v>3174</v>
      </c>
      <c r="O252" s="1" t="s">
        <v>3175</v>
      </c>
      <c r="P252" s="1" t="s">
        <v>3176</v>
      </c>
      <c r="Q252" s="1" t="s">
        <v>3177</v>
      </c>
      <c r="R252" s="1" t="s">
        <v>4749</v>
      </c>
      <c r="S252" s="1" t="s">
        <v>3179</v>
      </c>
      <c r="T252" s="1" t="s">
        <v>3180</v>
      </c>
      <c r="U252" s="1" t="s">
        <v>3139</v>
      </c>
      <c r="V252" s="1" t="s">
        <v>3322</v>
      </c>
    </row>
    <row r="253" s="1" customFormat="1" spans="1:22">
      <c r="A253" s="3">
        <v>999226660727480</v>
      </c>
      <c r="B253" s="1" t="s">
        <v>3347</v>
      </c>
      <c r="C253" s="1" t="s">
        <v>4750</v>
      </c>
      <c r="D253" s="1" t="s">
        <v>4745</v>
      </c>
      <c r="E253" s="1" t="s">
        <v>4751</v>
      </c>
      <c r="F253" s="1" t="s">
        <v>3391</v>
      </c>
      <c r="G253" s="1" t="s">
        <v>3187</v>
      </c>
      <c r="H253" s="1" t="s">
        <v>3171</v>
      </c>
      <c r="I253" s="1" t="s">
        <v>4747</v>
      </c>
      <c r="J253" s="1" t="s">
        <v>30</v>
      </c>
      <c r="K253" s="1" t="s">
        <v>4748</v>
      </c>
      <c r="L253" s="1" t="s">
        <v>4748</v>
      </c>
      <c r="M253" s="1" t="s">
        <v>3174</v>
      </c>
      <c r="N253" s="1" t="s">
        <v>3174</v>
      </c>
      <c r="O253" s="1" t="s">
        <v>3175</v>
      </c>
      <c r="P253" s="1" t="s">
        <v>3176</v>
      </c>
      <c r="Q253" s="1" t="s">
        <v>3177</v>
      </c>
      <c r="R253" s="1" t="s">
        <v>4752</v>
      </c>
      <c r="S253" s="1" t="s">
        <v>3179</v>
      </c>
      <c r="T253" s="1" t="s">
        <v>3180</v>
      </c>
      <c r="U253" s="1" t="s">
        <v>3139</v>
      </c>
      <c r="V253" s="1" t="s">
        <v>3322</v>
      </c>
    </row>
    <row r="254" s="1" customFormat="1" spans="1:22">
      <c r="A254" s="3">
        <v>999226661140448</v>
      </c>
      <c r="B254" s="1" t="s">
        <v>3347</v>
      </c>
      <c r="C254" s="1" t="s">
        <v>4753</v>
      </c>
      <c r="D254" s="1" t="s">
        <v>4754</v>
      </c>
      <c r="E254" s="1" t="s">
        <v>4755</v>
      </c>
      <c r="F254" s="1" t="s">
        <v>3214</v>
      </c>
      <c r="G254" s="1" t="s">
        <v>3170</v>
      </c>
      <c r="H254" s="1" t="s">
        <v>3171</v>
      </c>
      <c r="I254" s="1" t="s">
        <v>4756</v>
      </c>
      <c r="J254" s="1" t="s">
        <v>30</v>
      </c>
      <c r="K254" s="1" t="s">
        <v>4757</v>
      </c>
      <c r="L254" s="1" t="s">
        <v>4757</v>
      </c>
      <c r="M254" s="1" t="s">
        <v>3174</v>
      </c>
      <c r="N254" s="1" t="s">
        <v>3174</v>
      </c>
      <c r="O254" s="1" t="s">
        <v>3175</v>
      </c>
      <c r="P254" s="1" t="s">
        <v>3176</v>
      </c>
      <c r="Q254" s="1" t="s">
        <v>3177</v>
      </c>
      <c r="R254" s="1" t="s">
        <v>4758</v>
      </c>
      <c r="S254" s="1" t="s">
        <v>3179</v>
      </c>
      <c r="T254" s="1" t="s">
        <v>3180</v>
      </c>
      <c r="U254" s="1" t="s">
        <v>3139</v>
      </c>
      <c r="V254" s="1" t="s">
        <v>3226</v>
      </c>
    </row>
    <row r="255" s="1" customFormat="1" spans="1:22">
      <c r="A255" s="3">
        <v>999226663142968</v>
      </c>
      <c r="B255" s="1" t="s">
        <v>3347</v>
      </c>
      <c r="C255" s="1" t="s">
        <v>4759</v>
      </c>
      <c r="D255" s="1" t="s">
        <v>4760</v>
      </c>
      <c r="E255" s="1" t="s">
        <v>4761</v>
      </c>
      <c r="F255" s="1" t="s">
        <v>3170</v>
      </c>
      <c r="G255" s="1" t="s">
        <v>3186</v>
      </c>
      <c r="H255" s="1" t="s">
        <v>3171</v>
      </c>
      <c r="I255" s="1" t="s">
        <v>4762</v>
      </c>
      <c r="J255" s="1" t="s">
        <v>30</v>
      </c>
      <c r="K255" s="1" t="s">
        <v>4763</v>
      </c>
      <c r="L255" s="1" t="s">
        <v>4763</v>
      </c>
      <c r="M255" s="1" t="s">
        <v>3174</v>
      </c>
      <c r="N255" s="1" t="s">
        <v>3174</v>
      </c>
      <c r="O255" s="1" t="s">
        <v>3175</v>
      </c>
      <c r="P255" s="1" t="s">
        <v>3176</v>
      </c>
      <c r="Q255" s="1" t="s">
        <v>3177</v>
      </c>
      <c r="R255" s="1" t="s">
        <v>4764</v>
      </c>
      <c r="S255" s="1" t="s">
        <v>3179</v>
      </c>
      <c r="T255" s="1" t="s">
        <v>3180</v>
      </c>
      <c r="U255" s="1" t="s">
        <v>3139</v>
      </c>
      <c r="V255" s="1" t="s">
        <v>3322</v>
      </c>
    </row>
    <row r="256" s="1" customFormat="1" spans="1:22">
      <c r="A256" s="3">
        <v>999226663909343</v>
      </c>
      <c r="B256" s="1" t="s">
        <v>3347</v>
      </c>
      <c r="C256" s="1" t="s">
        <v>4765</v>
      </c>
      <c r="D256" s="1" t="s">
        <v>4465</v>
      </c>
      <c r="E256" s="1" t="s">
        <v>4766</v>
      </c>
      <c r="F256" s="1" t="s">
        <v>3355</v>
      </c>
      <c r="G256" s="1" t="s">
        <v>3186</v>
      </c>
      <c r="H256" s="1" t="s">
        <v>3171</v>
      </c>
      <c r="I256" s="1" t="s">
        <v>4767</v>
      </c>
      <c r="J256" s="1" t="s">
        <v>30</v>
      </c>
      <c r="K256" s="1" t="s">
        <v>4768</v>
      </c>
      <c r="L256" s="1" t="s">
        <v>4768</v>
      </c>
      <c r="M256" s="1" t="s">
        <v>3174</v>
      </c>
      <c r="N256" s="1" t="s">
        <v>3174</v>
      </c>
      <c r="O256" s="1" t="s">
        <v>3175</v>
      </c>
      <c r="P256" s="1" t="s">
        <v>3176</v>
      </c>
      <c r="Q256" s="1" t="s">
        <v>3177</v>
      </c>
      <c r="R256" s="1" t="s">
        <v>4769</v>
      </c>
      <c r="S256" s="1" t="s">
        <v>3179</v>
      </c>
      <c r="T256" s="1" t="s">
        <v>3180</v>
      </c>
      <c r="U256" s="1" t="s">
        <v>3139</v>
      </c>
      <c r="V256" s="1" t="s">
        <v>3192</v>
      </c>
    </row>
    <row r="257" s="1" customFormat="1" spans="1:22">
      <c r="A257" s="3">
        <v>999226665839684</v>
      </c>
      <c r="B257" s="1" t="s">
        <v>3347</v>
      </c>
      <c r="C257" s="1" t="s">
        <v>4770</v>
      </c>
      <c r="D257" s="1" t="s">
        <v>4771</v>
      </c>
      <c r="E257" s="1" t="s">
        <v>4772</v>
      </c>
      <c r="F257" s="1" t="s">
        <v>3391</v>
      </c>
      <c r="G257" s="1" t="s">
        <v>3170</v>
      </c>
      <c r="H257" s="1" t="s">
        <v>3171</v>
      </c>
      <c r="I257" s="1" t="s">
        <v>4773</v>
      </c>
      <c r="J257" s="1" t="s">
        <v>30</v>
      </c>
      <c r="K257" s="1" t="s">
        <v>4774</v>
      </c>
      <c r="L257" s="1" t="s">
        <v>4774</v>
      </c>
      <c r="M257" s="1" t="s">
        <v>3174</v>
      </c>
      <c r="N257" s="1" t="s">
        <v>3174</v>
      </c>
      <c r="O257" s="1" t="s">
        <v>3175</v>
      </c>
      <c r="P257" s="1" t="s">
        <v>3176</v>
      </c>
      <c r="Q257" s="1" t="s">
        <v>3177</v>
      </c>
      <c r="R257" s="1" t="s">
        <v>4775</v>
      </c>
      <c r="S257" s="1" t="s">
        <v>3179</v>
      </c>
      <c r="T257" s="1" t="s">
        <v>3180</v>
      </c>
      <c r="U257" s="1" t="s">
        <v>3139</v>
      </c>
      <c r="V257" s="1" t="s">
        <v>3226</v>
      </c>
    </row>
    <row r="258" s="1" customFormat="1" spans="1:22">
      <c r="A258" s="3">
        <v>999226666652994</v>
      </c>
      <c r="B258" s="1" t="s">
        <v>3347</v>
      </c>
      <c r="C258" s="1" t="s">
        <v>4776</v>
      </c>
      <c r="D258" s="1" t="s">
        <v>3485</v>
      </c>
      <c r="E258" s="1" t="s">
        <v>4777</v>
      </c>
      <c r="F258" s="1" t="s">
        <v>3205</v>
      </c>
      <c r="G258" s="1" t="s">
        <v>3170</v>
      </c>
      <c r="H258" s="1" t="s">
        <v>3171</v>
      </c>
      <c r="I258" s="1" t="s">
        <v>4778</v>
      </c>
      <c r="J258" s="1" t="s">
        <v>30</v>
      </c>
      <c r="K258" s="1" t="s">
        <v>4779</v>
      </c>
      <c r="L258" s="1" t="s">
        <v>4779</v>
      </c>
      <c r="M258" s="1" t="s">
        <v>3174</v>
      </c>
      <c r="N258" s="1" t="s">
        <v>3174</v>
      </c>
      <c r="O258" s="1" t="s">
        <v>3175</v>
      </c>
      <c r="P258" s="1" t="s">
        <v>3176</v>
      </c>
      <c r="Q258" s="1" t="s">
        <v>3177</v>
      </c>
      <c r="R258" s="1" t="s">
        <v>4780</v>
      </c>
      <c r="S258" s="1" t="s">
        <v>3179</v>
      </c>
      <c r="T258" s="1" t="s">
        <v>3180</v>
      </c>
      <c r="U258" s="1" t="s">
        <v>3139</v>
      </c>
      <c r="V258" s="1" t="s">
        <v>3490</v>
      </c>
    </row>
    <row r="259" s="1" customFormat="1" spans="1:22">
      <c r="A259" s="3">
        <v>999226666718735</v>
      </c>
      <c r="B259" s="1" t="s">
        <v>3347</v>
      </c>
      <c r="C259" s="1" t="s">
        <v>4781</v>
      </c>
      <c r="D259" s="1" t="s">
        <v>4782</v>
      </c>
      <c r="E259" s="1" t="s">
        <v>4783</v>
      </c>
      <c r="F259" s="1" t="s">
        <v>3170</v>
      </c>
      <c r="G259" s="1" t="s">
        <v>3187</v>
      </c>
      <c r="H259" s="1" t="s">
        <v>3171</v>
      </c>
      <c r="I259" s="1" t="s">
        <v>4784</v>
      </c>
      <c r="J259" s="1" t="s">
        <v>30</v>
      </c>
      <c r="K259" s="1" t="s">
        <v>4785</v>
      </c>
      <c r="L259" s="1" t="s">
        <v>4785</v>
      </c>
      <c r="M259" s="1" t="s">
        <v>3174</v>
      </c>
      <c r="N259" s="1" t="s">
        <v>3174</v>
      </c>
      <c r="O259" s="1" t="s">
        <v>3175</v>
      </c>
      <c r="P259" s="1" t="s">
        <v>3176</v>
      </c>
      <c r="Q259" s="1" t="s">
        <v>3177</v>
      </c>
      <c r="R259" s="1" t="s">
        <v>4786</v>
      </c>
      <c r="S259" s="1" t="s">
        <v>3179</v>
      </c>
      <c r="T259" s="1" t="s">
        <v>3180</v>
      </c>
      <c r="U259" s="1" t="s">
        <v>3139</v>
      </c>
      <c r="V259" s="1" t="s">
        <v>3226</v>
      </c>
    </row>
    <row r="260" s="1" customFormat="1" spans="1:22">
      <c r="A260" s="3">
        <v>999226667479425</v>
      </c>
      <c r="B260" s="1" t="s">
        <v>3347</v>
      </c>
      <c r="C260" s="1" t="s">
        <v>4787</v>
      </c>
      <c r="D260" s="1" t="s">
        <v>3765</v>
      </c>
      <c r="E260" s="1" t="s">
        <v>4788</v>
      </c>
      <c r="F260" s="1" t="s">
        <v>3214</v>
      </c>
      <c r="G260" s="1" t="s">
        <v>3186</v>
      </c>
      <c r="H260" s="1" t="s">
        <v>3171</v>
      </c>
      <c r="I260" s="1" t="s">
        <v>4789</v>
      </c>
      <c r="J260" s="1" t="s">
        <v>30</v>
      </c>
      <c r="K260" s="1" t="s">
        <v>4790</v>
      </c>
      <c r="L260" s="1" t="s">
        <v>4790</v>
      </c>
      <c r="M260" s="1" t="s">
        <v>3174</v>
      </c>
      <c r="N260" s="1" t="s">
        <v>3174</v>
      </c>
      <c r="O260" s="1" t="s">
        <v>3175</v>
      </c>
      <c r="P260" s="1" t="s">
        <v>3176</v>
      </c>
      <c r="Q260" s="1" t="s">
        <v>3177</v>
      </c>
      <c r="R260" s="1" t="s">
        <v>4791</v>
      </c>
      <c r="S260" s="1" t="s">
        <v>3179</v>
      </c>
      <c r="T260" s="1" t="s">
        <v>3180</v>
      </c>
      <c r="U260" s="1" t="s">
        <v>3139</v>
      </c>
      <c r="V260" s="1" t="s">
        <v>3181</v>
      </c>
    </row>
    <row r="261" s="1" customFormat="1" spans="1:22">
      <c r="A261" s="3">
        <v>999226667514166</v>
      </c>
      <c r="B261" s="1" t="s">
        <v>3347</v>
      </c>
      <c r="C261" s="1" t="s">
        <v>4792</v>
      </c>
      <c r="D261" s="1" t="s">
        <v>3765</v>
      </c>
      <c r="E261" s="1" t="s">
        <v>4793</v>
      </c>
      <c r="F261" s="1" t="s">
        <v>3214</v>
      </c>
      <c r="G261" s="1" t="s">
        <v>3186</v>
      </c>
      <c r="H261" s="1" t="s">
        <v>3171</v>
      </c>
      <c r="I261" s="1" t="s">
        <v>4794</v>
      </c>
      <c r="J261" s="1" t="s">
        <v>30</v>
      </c>
      <c r="K261" s="1" t="s">
        <v>4795</v>
      </c>
      <c r="L261" s="1" t="s">
        <v>4795</v>
      </c>
      <c r="M261" s="1" t="s">
        <v>3174</v>
      </c>
      <c r="N261" s="1" t="s">
        <v>3174</v>
      </c>
      <c r="O261" s="1" t="s">
        <v>3175</v>
      </c>
      <c r="P261" s="1" t="s">
        <v>3176</v>
      </c>
      <c r="Q261" s="1" t="s">
        <v>3177</v>
      </c>
      <c r="R261" s="1" t="s">
        <v>4796</v>
      </c>
      <c r="S261" s="1" t="s">
        <v>3179</v>
      </c>
      <c r="T261" s="1" t="s">
        <v>3180</v>
      </c>
      <c r="U261" s="1" t="s">
        <v>3139</v>
      </c>
      <c r="V261" s="1" t="s">
        <v>3181</v>
      </c>
    </row>
    <row r="262" s="1" customFormat="1" spans="1:22">
      <c r="A262" s="3">
        <v>999226668132526</v>
      </c>
      <c r="B262" s="1" t="s">
        <v>3347</v>
      </c>
      <c r="C262" s="1" t="s">
        <v>4797</v>
      </c>
      <c r="D262" s="1" t="s">
        <v>3473</v>
      </c>
      <c r="E262" s="1" t="s">
        <v>4798</v>
      </c>
      <c r="F262" s="1" t="s">
        <v>3170</v>
      </c>
      <c r="G262" s="1" t="s">
        <v>3187</v>
      </c>
      <c r="H262" s="1" t="s">
        <v>3171</v>
      </c>
      <c r="I262" s="1" t="s">
        <v>4799</v>
      </c>
      <c r="J262" s="1" t="s">
        <v>30</v>
      </c>
      <c r="K262" s="1" t="s">
        <v>4800</v>
      </c>
      <c r="L262" s="1" t="s">
        <v>4800</v>
      </c>
      <c r="M262" s="1" t="s">
        <v>3174</v>
      </c>
      <c r="N262" s="1" t="s">
        <v>3174</v>
      </c>
      <c r="O262" s="1" t="s">
        <v>3175</v>
      </c>
      <c r="P262" s="1" t="s">
        <v>3176</v>
      </c>
      <c r="Q262" s="1" t="s">
        <v>3177</v>
      </c>
      <c r="R262" s="1" t="s">
        <v>4801</v>
      </c>
      <c r="S262" s="1" t="s">
        <v>3179</v>
      </c>
      <c r="T262" s="1" t="s">
        <v>3180</v>
      </c>
      <c r="U262" s="1" t="s">
        <v>3139</v>
      </c>
      <c r="V262" s="1" t="s">
        <v>3192</v>
      </c>
    </row>
    <row r="263" s="1" customFormat="1" spans="1:22">
      <c r="A263" s="3">
        <v>999226669143199</v>
      </c>
      <c r="B263" s="1" t="s">
        <v>3347</v>
      </c>
      <c r="C263" s="1" t="s">
        <v>4802</v>
      </c>
      <c r="D263" s="1" t="s">
        <v>4082</v>
      </c>
      <c r="E263" s="1" t="s">
        <v>4803</v>
      </c>
      <c r="F263" s="1" t="s">
        <v>3170</v>
      </c>
      <c r="G263" s="1" t="s">
        <v>3186</v>
      </c>
      <c r="H263" s="1" t="s">
        <v>3171</v>
      </c>
      <c r="I263" s="1" t="s">
        <v>4804</v>
      </c>
      <c r="J263" s="1" t="s">
        <v>30</v>
      </c>
      <c r="K263" s="1" t="s">
        <v>4805</v>
      </c>
      <c r="L263" s="1" t="s">
        <v>4805</v>
      </c>
      <c r="M263" s="1" t="s">
        <v>3174</v>
      </c>
      <c r="N263" s="1" t="s">
        <v>3174</v>
      </c>
      <c r="O263" s="1" t="s">
        <v>3175</v>
      </c>
      <c r="P263" s="1" t="s">
        <v>3176</v>
      </c>
      <c r="Q263" s="1" t="s">
        <v>3177</v>
      </c>
      <c r="R263" s="1" t="s">
        <v>4806</v>
      </c>
      <c r="S263" s="1" t="s">
        <v>3179</v>
      </c>
      <c r="T263" s="1" t="s">
        <v>3180</v>
      </c>
      <c r="U263" s="1" t="s">
        <v>3139</v>
      </c>
      <c r="V263" s="1" t="s">
        <v>3181</v>
      </c>
    </row>
    <row r="264" s="1" customFormat="1" spans="1:22">
      <c r="A264" s="3">
        <v>999226669767217</v>
      </c>
      <c r="B264" s="1" t="s">
        <v>3347</v>
      </c>
      <c r="C264" s="1" t="s">
        <v>4807</v>
      </c>
      <c r="D264" s="1" t="s">
        <v>4808</v>
      </c>
      <c r="E264" s="1" t="s">
        <v>4809</v>
      </c>
      <c r="F264" s="1" t="s">
        <v>3205</v>
      </c>
      <c r="G264" s="1" t="s">
        <v>3186</v>
      </c>
      <c r="H264" s="1" t="s">
        <v>3171</v>
      </c>
      <c r="I264" s="1" t="s">
        <v>4810</v>
      </c>
      <c r="J264" s="1" t="s">
        <v>30</v>
      </c>
      <c r="K264" s="1" t="s">
        <v>4811</v>
      </c>
      <c r="L264" s="1" t="s">
        <v>4811</v>
      </c>
      <c r="M264" s="1" t="s">
        <v>3174</v>
      </c>
      <c r="N264" s="1" t="s">
        <v>3174</v>
      </c>
      <c r="O264" s="1" t="s">
        <v>3175</v>
      </c>
      <c r="P264" s="1" t="s">
        <v>3176</v>
      </c>
      <c r="Q264" s="1" t="s">
        <v>3177</v>
      </c>
      <c r="R264" s="1" t="s">
        <v>4812</v>
      </c>
      <c r="S264" s="1" t="s">
        <v>3179</v>
      </c>
      <c r="T264" s="1" t="s">
        <v>3180</v>
      </c>
      <c r="U264" s="1" t="s">
        <v>3139</v>
      </c>
      <c r="V264" s="1" t="s">
        <v>3209</v>
      </c>
    </row>
    <row r="265" s="1" customFormat="1" spans="1:22">
      <c r="A265" s="3">
        <v>999226669832398</v>
      </c>
      <c r="B265" s="1" t="s">
        <v>3347</v>
      </c>
      <c r="C265" s="1" t="s">
        <v>4813</v>
      </c>
      <c r="D265" s="1" t="s">
        <v>4814</v>
      </c>
      <c r="E265" s="1" t="s">
        <v>4815</v>
      </c>
      <c r="F265" s="1" t="s">
        <v>3214</v>
      </c>
      <c r="G265" s="1" t="s">
        <v>3186</v>
      </c>
      <c r="H265" s="1" t="s">
        <v>3171</v>
      </c>
      <c r="I265" s="1" t="s">
        <v>4816</v>
      </c>
      <c r="J265" s="1" t="s">
        <v>30</v>
      </c>
      <c r="K265" s="1" t="s">
        <v>4817</v>
      </c>
      <c r="L265" s="1" t="s">
        <v>4817</v>
      </c>
      <c r="M265" s="1" t="s">
        <v>3174</v>
      </c>
      <c r="N265" s="1" t="s">
        <v>3174</v>
      </c>
      <c r="O265" s="1" t="s">
        <v>3175</v>
      </c>
      <c r="P265" s="1" t="s">
        <v>3176</v>
      </c>
      <c r="Q265" s="1" t="s">
        <v>3177</v>
      </c>
      <c r="R265" s="1" t="s">
        <v>4818</v>
      </c>
      <c r="S265" s="1" t="s">
        <v>3179</v>
      </c>
      <c r="T265" s="1" t="s">
        <v>3180</v>
      </c>
      <c r="U265" s="1" t="s">
        <v>3139</v>
      </c>
      <c r="V265" s="1" t="s">
        <v>3226</v>
      </c>
    </row>
    <row r="266" s="1" customFormat="1" spans="1:22">
      <c r="A266" s="3">
        <v>999226670083166</v>
      </c>
      <c r="B266" s="1" t="s">
        <v>3347</v>
      </c>
      <c r="C266" s="1" t="s">
        <v>4819</v>
      </c>
      <c r="D266" s="1" t="s">
        <v>4820</v>
      </c>
      <c r="E266" s="1" t="s">
        <v>4821</v>
      </c>
      <c r="F266" s="1" t="s">
        <v>3214</v>
      </c>
      <c r="G266" s="1" t="s">
        <v>3186</v>
      </c>
      <c r="H266" s="1" t="s">
        <v>3171</v>
      </c>
      <c r="I266" s="1" t="s">
        <v>4822</v>
      </c>
      <c r="J266" s="1" t="s">
        <v>30</v>
      </c>
      <c r="K266" s="1" t="s">
        <v>4823</v>
      </c>
      <c r="L266" s="1" t="s">
        <v>4823</v>
      </c>
      <c r="M266" s="1" t="s">
        <v>3174</v>
      </c>
      <c r="N266" s="1" t="s">
        <v>3174</v>
      </c>
      <c r="O266" s="1" t="s">
        <v>3175</v>
      </c>
      <c r="P266" s="1" t="s">
        <v>3176</v>
      </c>
      <c r="Q266" s="1" t="s">
        <v>3177</v>
      </c>
      <c r="R266" s="1" t="s">
        <v>4824</v>
      </c>
      <c r="S266" s="1" t="s">
        <v>3179</v>
      </c>
      <c r="T266" s="1" t="s">
        <v>3180</v>
      </c>
      <c r="U266" s="1" t="s">
        <v>3139</v>
      </c>
      <c r="V266" s="1" t="s">
        <v>3429</v>
      </c>
    </row>
    <row r="267" s="1" customFormat="1" spans="1:22">
      <c r="A267" s="3">
        <v>999226670426064</v>
      </c>
      <c r="B267" s="1" t="s">
        <v>3347</v>
      </c>
      <c r="C267" s="1" t="s">
        <v>4825</v>
      </c>
      <c r="D267" s="1" t="s">
        <v>4826</v>
      </c>
      <c r="E267" s="1" t="s">
        <v>4827</v>
      </c>
      <c r="F267" s="1" t="s">
        <v>3205</v>
      </c>
      <c r="G267" s="1" t="s">
        <v>3186</v>
      </c>
      <c r="H267" s="1" t="s">
        <v>3171</v>
      </c>
      <c r="I267" s="1" t="s">
        <v>4828</v>
      </c>
      <c r="J267" s="1" t="s">
        <v>30</v>
      </c>
      <c r="K267" s="1" t="s">
        <v>4829</v>
      </c>
      <c r="L267" s="1" t="s">
        <v>4829</v>
      </c>
      <c r="M267" s="1" t="s">
        <v>3174</v>
      </c>
      <c r="N267" s="1" t="s">
        <v>3174</v>
      </c>
      <c r="O267" s="1" t="s">
        <v>3175</v>
      </c>
      <c r="P267" s="1" t="s">
        <v>3176</v>
      </c>
      <c r="Q267" s="1" t="s">
        <v>3177</v>
      </c>
      <c r="R267" s="1" t="s">
        <v>4830</v>
      </c>
      <c r="S267" s="1" t="s">
        <v>3179</v>
      </c>
      <c r="T267" s="1" t="s">
        <v>3180</v>
      </c>
      <c r="U267" s="1" t="s">
        <v>3139</v>
      </c>
      <c r="V267" s="1" t="s">
        <v>3292</v>
      </c>
    </row>
    <row r="268" s="1" customFormat="1" spans="1:22">
      <c r="A268" s="3">
        <v>999226671035645</v>
      </c>
      <c r="B268" s="1" t="s">
        <v>3347</v>
      </c>
      <c r="C268" s="1" t="s">
        <v>4831</v>
      </c>
      <c r="D268" s="1" t="s">
        <v>4832</v>
      </c>
      <c r="E268" s="1" t="s">
        <v>4833</v>
      </c>
      <c r="F268" s="1" t="s">
        <v>3169</v>
      </c>
      <c r="G268" s="1" t="s">
        <v>3170</v>
      </c>
      <c r="H268" s="1" t="s">
        <v>3171</v>
      </c>
      <c r="I268" s="1" t="s">
        <v>4834</v>
      </c>
      <c r="J268" s="1" t="s">
        <v>30</v>
      </c>
      <c r="K268" s="1" t="s">
        <v>4835</v>
      </c>
      <c r="L268" s="1" t="s">
        <v>4835</v>
      </c>
      <c r="M268" s="1" t="s">
        <v>3174</v>
      </c>
      <c r="N268" s="1" t="s">
        <v>3174</v>
      </c>
      <c r="O268" s="1" t="s">
        <v>3175</v>
      </c>
      <c r="P268" s="1" t="s">
        <v>3176</v>
      </c>
      <c r="Q268" s="1" t="s">
        <v>3177</v>
      </c>
      <c r="R268" s="1" t="s">
        <v>4836</v>
      </c>
      <c r="S268" s="1" t="s">
        <v>3179</v>
      </c>
      <c r="T268" s="1" t="s">
        <v>3180</v>
      </c>
      <c r="U268" s="1" t="s">
        <v>3139</v>
      </c>
      <c r="V268" s="1" t="s">
        <v>3209</v>
      </c>
    </row>
    <row r="269" s="1" customFormat="1" spans="1:22">
      <c r="A269" s="3">
        <v>999226671680855</v>
      </c>
      <c r="B269" s="1" t="s">
        <v>3347</v>
      </c>
      <c r="C269" s="1" t="s">
        <v>4837</v>
      </c>
      <c r="D269" s="1" t="s">
        <v>4838</v>
      </c>
      <c r="E269" s="1" t="s">
        <v>4839</v>
      </c>
      <c r="F269" s="1" t="s">
        <v>3214</v>
      </c>
      <c r="G269" s="1" t="s">
        <v>3170</v>
      </c>
      <c r="H269" s="1" t="s">
        <v>3171</v>
      </c>
      <c r="I269" s="1" t="s">
        <v>4840</v>
      </c>
      <c r="J269" s="1" t="s">
        <v>30</v>
      </c>
      <c r="K269" s="1" t="s">
        <v>4841</v>
      </c>
      <c r="L269" s="1" t="s">
        <v>4841</v>
      </c>
      <c r="M269" s="1" t="s">
        <v>3174</v>
      </c>
      <c r="N269" s="1" t="s">
        <v>3174</v>
      </c>
      <c r="O269" s="1" t="s">
        <v>3175</v>
      </c>
      <c r="P269" s="1" t="s">
        <v>3176</v>
      </c>
      <c r="Q269" s="1" t="s">
        <v>3177</v>
      </c>
      <c r="R269" s="1" t="s">
        <v>4842</v>
      </c>
      <c r="S269" s="1" t="s">
        <v>3179</v>
      </c>
      <c r="T269" s="1" t="s">
        <v>3180</v>
      </c>
      <c r="U269" s="1" t="s">
        <v>3139</v>
      </c>
      <c r="V269" s="1" t="s">
        <v>3825</v>
      </c>
    </row>
    <row r="270" s="1" customFormat="1" spans="1:22">
      <c r="A270" s="3">
        <v>999226671902614</v>
      </c>
      <c r="B270" s="1" t="s">
        <v>3347</v>
      </c>
      <c r="C270" s="1" t="s">
        <v>4843</v>
      </c>
      <c r="D270" s="1" t="s">
        <v>4704</v>
      </c>
      <c r="E270" s="1" t="s">
        <v>4705</v>
      </c>
      <c r="F270" s="1" t="s">
        <v>3170</v>
      </c>
      <c r="G270" s="1" t="s">
        <v>3186</v>
      </c>
      <c r="H270" s="1" t="s">
        <v>3171</v>
      </c>
      <c r="I270" s="1" t="s">
        <v>4844</v>
      </c>
      <c r="J270" s="1" t="s">
        <v>30</v>
      </c>
      <c r="K270" s="1" t="s">
        <v>4845</v>
      </c>
      <c r="L270" s="1" t="s">
        <v>4845</v>
      </c>
      <c r="M270" s="1" t="s">
        <v>3174</v>
      </c>
      <c r="N270" s="1" t="s">
        <v>3174</v>
      </c>
      <c r="O270" s="1" t="s">
        <v>3175</v>
      </c>
      <c r="P270" s="1" t="s">
        <v>3176</v>
      </c>
      <c r="Q270" s="1" t="s">
        <v>3177</v>
      </c>
      <c r="R270" s="1" t="s">
        <v>4846</v>
      </c>
      <c r="S270" s="1" t="s">
        <v>3179</v>
      </c>
      <c r="T270" s="1" t="s">
        <v>3180</v>
      </c>
      <c r="U270" s="1" t="s">
        <v>3139</v>
      </c>
      <c r="V270" s="1" t="s">
        <v>3226</v>
      </c>
    </row>
    <row r="271" s="1" customFormat="1" spans="1:22">
      <c r="A271" s="3">
        <v>999226672620894</v>
      </c>
      <c r="B271" s="1" t="s">
        <v>3347</v>
      </c>
      <c r="C271" s="1" t="s">
        <v>4847</v>
      </c>
      <c r="D271" s="1" t="s">
        <v>4848</v>
      </c>
      <c r="E271" s="1" t="s">
        <v>4849</v>
      </c>
      <c r="F271" s="1" t="s">
        <v>3214</v>
      </c>
      <c r="G271" s="1" t="s">
        <v>3170</v>
      </c>
      <c r="H271" s="1" t="s">
        <v>3171</v>
      </c>
      <c r="I271" s="1" t="s">
        <v>4850</v>
      </c>
      <c r="J271" s="1" t="s">
        <v>30</v>
      </c>
      <c r="K271" s="1" t="s">
        <v>4851</v>
      </c>
      <c r="L271" s="1" t="s">
        <v>4851</v>
      </c>
      <c r="M271" s="1" t="s">
        <v>3174</v>
      </c>
      <c r="N271" s="1" t="s">
        <v>3174</v>
      </c>
      <c r="O271" s="1" t="s">
        <v>3175</v>
      </c>
      <c r="P271" s="1" t="s">
        <v>3176</v>
      </c>
      <c r="Q271" s="1" t="s">
        <v>3177</v>
      </c>
      <c r="R271" s="1" t="s">
        <v>4852</v>
      </c>
      <c r="S271" s="1" t="s">
        <v>3179</v>
      </c>
      <c r="T271" s="1" t="s">
        <v>3180</v>
      </c>
      <c r="U271" s="1" t="s">
        <v>3139</v>
      </c>
      <c r="V271" s="1" t="s">
        <v>3611</v>
      </c>
    </row>
    <row r="272" s="1" customFormat="1" spans="1:22">
      <c r="A272" s="3">
        <v>999226673552747</v>
      </c>
      <c r="B272" s="1" t="s">
        <v>3347</v>
      </c>
      <c r="C272" s="1" t="s">
        <v>4853</v>
      </c>
      <c r="D272" s="1" t="s">
        <v>4323</v>
      </c>
      <c r="E272" s="1" t="s">
        <v>4854</v>
      </c>
      <c r="F272" s="1" t="s">
        <v>3186</v>
      </c>
      <c r="G272" s="1" t="s">
        <v>3187</v>
      </c>
      <c r="H272" s="1" t="s">
        <v>3171</v>
      </c>
      <c r="I272" s="1" t="s">
        <v>4855</v>
      </c>
      <c r="J272" s="1" t="s">
        <v>30</v>
      </c>
      <c r="K272" s="1" t="s">
        <v>4856</v>
      </c>
      <c r="L272" s="1" t="s">
        <v>4856</v>
      </c>
      <c r="M272" s="1" t="s">
        <v>3174</v>
      </c>
      <c r="N272" s="1" t="s">
        <v>3174</v>
      </c>
      <c r="O272" s="1" t="s">
        <v>3175</v>
      </c>
      <c r="P272" s="1" t="s">
        <v>3176</v>
      </c>
      <c r="Q272" s="1" t="s">
        <v>3177</v>
      </c>
      <c r="R272" s="1" t="s">
        <v>4857</v>
      </c>
      <c r="S272" s="1" t="s">
        <v>3179</v>
      </c>
      <c r="T272" s="1" t="s">
        <v>3180</v>
      </c>
      <c r="U272" s="1" t="s">
        <v>3139</v>
      </c>
      <c r="V272" s="1" t="s">
        <v>3181</v>
      </c>
    </row>
    <row r="273" s="1" customFormat="1" spans="1:22">
      <c r="A273" s="3">
        <v>999226701230251</v>
      </c>
      <c r="B273" s="1" t="s">
        <v>3391</v>
      </c>
      <c r="C273" s="1" t="s">
        <v>4858</v>
      </c>
      <c r="D273" s="1" t="s">
        <v>4859</v>
      </c>
      <c r="E273" s="1" t="s">
        <v>4860</v>
      </c>
      <c r="F273" s="1" t="s">
        <v>3169</v>
      </c>
      <c r="G273" s="1" t="s">
        <v>3186</v>
      </c>
      <c r="H273" s="1" t="s">
        <v>3171</v>
      </c>
      <c r="I273" s="1" t="s">
        <v>4861</v>
      </c>
      <c r="J273" s="1" t="s">
        <v>30</v>
      </c>
      <c r="K273" s="1" t="s">
        <v>4862</v>
      </c>
      <c r="L273" s="1" t="s">
        <v>4862</v>
      </c>
      <c r="M273" s="1" t="s">
        <v>3174</v>
      </c>
      <c r="N273" s="1" t="s">
        <v>3174</v>
      </c>
      <c r="O273" s="1" t="s">
        <v>3175</v>
      </c>
      <c r="P273" s="1" t="s">
        <v>3176</v>
      </c>
      <c r="Q273" s="1" t="s">
        <v>3177</v>
      </c>
      <c r="R273" s="1" t="s">
        <v>4863</v>
      </c>
      <c r="S273" s="1" t="s">
        <v>3179</v>
      </c>
      <c r="T273" s="1" t="s">
        <v>3180</v>
      </c>
      <c r="U273" s="1" t="s">
        <v>3139</v>
      </c>
      <c r="V273" s="1" t="s">
        <v>3226</v>
      </c>
    </row>
    <row r="274" s="1" customFormat="1" spans="1:22">
      <c r="A274" s="3">
        <v>999226701798060</v>
      </c>
      <c r="B274" s="1" t="s">
        <v>3391</v>
      </c>
      <c r="C274" s="1" t="s">
        <v>4864</v>
      </c>
      <c r="D274" s="1" t="s">
        <v>4865</v>
      </c>
      <c r="E274" s="1" t="s">
        <v>4866</v>
      </c>
      <c r="F274" s="1" t="s">
        <v>3205</v>
      </c>
      <c r="G274" s="1" t="s">
        <v>3186</v>
      </c>
      <c r="H274" s="1" t="s">
        <v>3171</v>
      </c>
      <c r="I274" s="1" t="s">
        <v>4867</v>
      </c>
      <c r="J274" s="1" t="s">
        <v>30</v>
      </c>
      <c r="K274" s="1" t="s">
        <v>4868</v>
      </c>
      <c r="L274" s="1" t="s">
        <v>4868</v>
      </c>
      <c r="M274" s="1" t="s">
        <v>3174</v>
      </c>
      <c r="N274" s="1" t="s">
        <v>3174</v>
      </c>
      <c r="O274" s="1" t="s">
        <v>3175</v>
      </c>
      <c r="P274" s="1" t="s">
        <v>3176</v>
      </c>
      <c r="Q274" s="1" t="s">
        <v>3177</v>
      </c>
      <c r="R274" s="1" t="s">
        <v>4869</v>
      </c>
      <c r="S274" s="1" t="s">
        <v>3179</v>
      </c>
      <c r="T274" s="1" t="s">
        <v>3180</v>
      </c>
      <c r="U274" s="1" t="s">
        <v>3139</v>
      </c>
      <c r="V274" s="1" t="s">
        <v>4006</v>
      </c>
    </row>
    <row r="275" s="1" customFormat="1" spans="1:22">
      <c r="A275" s="3">
        <v>999226702131607</v>
      </c>
      <c r="B275" s="1" t="s">
        <v>3391</v>
      </c>
      <c r="C275" s="1" t="s">
        <v>4870</v>
      </c>
      <c r="D275" s="1" t="s">
        <v>4871</v>
      </c>
      <c r="E275" s="1" t="s">
        <v>4872</v>
      </c>
      <c r="F275" s="1" t="s">
        <v>3186</v>
      </c>
      <c r="G275" s="1" t="s">
        <v>3187</v>
      </c>
      <c r="H275" s="1" t="s">
        <v>3171</v>
      </c>
      <c r="I275" s="1" t="s">
        <v>4873</v>
      </c>
      <c r="J275" s="1" t="s">
        <v>30</v>
      </c>
      <c r="K275" s="1" t="s">
        <v>4874</v>
      </c>
      <c r="L275" s="1" t="s">
        <v>4874</v>
      </c>
      <c r="M275" s="1" t="s">
        <v>3174</v>
      </c>
      <c r="N275" s="1" t="s">
        <v>3174</v>
      </c>
      <c r="O275" s="1" t="s">
        <v>3175</v>
      </c>
      <c r="P275" s="1" t="s">
        <v>3176</v>
      </c>
      <c r="Q275" s="1" t="s">
        <v>3177</v>
      </c>
      <c r="R275" s="1" t="s">
        <v>4875</v>
      </c>
      <c r="S275" s="1" t="s">
        <v>3179</v>
      </c>
      <c r="T275" s="1" t="s">
        <v>3180</v>
      </c>
      <c r="U275" s="1" t="s">
        <v>3139</v>
      </c>
      <c r="V275" s="1" t="s">
        <v>3181</v>
      </c>
    </row>
    <row r="276" s="1" customFormat="1" spans="1:22">
      <c r="A276" s="3">
        <v>999226703368839</v>
      </c>
      <c r="B276" s="1" t="s">
        <v>3391</v>
      </c>
      <c r="C276" s="1" t="s">
        <v>4876</v>
      </c>
      <c r="D276" s="1" t="s">
        <v>4877</v>
      </c>
      <c r="E276" s="1" t="s">
        <v>4878</v>
      </c>
      <c r="F276" s="1" t="s">
        <v>3205</v>
      </c>
      <c r="G276" s="1" t="s">
        <v>3187</v>
      </c>
      <c r="H276" s="1" t="s">
        <v>3171</v>
      </c>
      <c r="I276" s="1" t="s">
        <v>4879</v>
      </c>
      <c r="J276" s="1" t="s">
        <v>30</v>
      </c>
      <c r="K276" s="1" t="s">
        <v>4880</v>
      </c>
      <c r="L276" s="1" t="s">
        <v>4880</v>
      </c>
      <c r="M276" s="1" t="s">
        <v>3174</v>
      </c>
      <c r="N276" s="1" t="s">
        <v>3174</v>
      </c>
      <c r="O276" s="1" t="s">
        <v>3175</v>
      </c>
      <c r="P276" s="1" t="s">
        <v>3176</v>
      </c>
      <c r="Q276" s="1" t="s">
        <v>3177</v>
      </c>
      <c r="R276" s="1" t="s">
        <v>4881</v>
      </c>
      <c r="S276" s="1" t="s">
        <v>3179</v>
      </c>
      <c r="T276" s="1" t="s">
        <v>3180</v>
      </c>
      <c r="U276" s="1" t="s">
        <v>3139</v>
      </c>
      <c r="V276" s="1" t="s">
        <v>3322</v>
      </c>
    </row>
    <row r="277" s="1" customFormat="1" spans="1:22">
      <c r="A277" s="3">
        <v>999226704677339</v>
      </c>
      <c r="B277" s="1" t="s">
        <v>3391</v>
      </c>
      <c r="C277" s="1" t="s">
        <v>4882</v>
      </c>
      <c r="D277" s="1" t="s">
        <v>3753</v>
      </c>
      <c r="E277" s="1" t="s">
        <v>4883</v>
      </c>
      <c r="F277" s="1" t="s">
        <v>3170</v>
      </c>
      <c r="G277" s="1" t="s">
        <v>3186</v>
      </c>
      <c r="H277" s="1" t="s">
        <v>3171</v>
      </c>
      <c r="I277" s="1" t="s">
        <v>4884</v>
      </c>
      <c r="J277" s="1" t="s">
        <v>30</v>
      </c>
      <c r="K277" s="1" t="s">
        <v>4885</v>
      </c>
      <c r="L277" s="1" t="s">
        <v>4885</v>
      </c>
      <c r="M277" s="1" t="s">
        <v>3174</v>
      </c>
      <c r="N277" s="1" t="s">
        <v>3174</v>
      </c>
      <c r="O277" s="1" t="s">
        <v>3175</v>
      </c>
      <c r="P277" s="1" t="s">
        <v>3176</v>
      </c>
      <c r="Q277" s="1" t="s">
        <v>3177</v>
      </c>
      <c r="R277" s="1" t="s">
        <v>4886</v>
      </c>
      <c r="S277" s="1" t="s">
        <v>3179</v>
      </c>
      <c r="T277" s="1" t="s">
        <v>3180</v>
      </c>
      <c r="U277" s="1" t="s">
        <v>3139</v>
      </c>
      <c r="V277" s="1" t="s">
        <v>3226</v>
      </c>
    </row>
    <row r="278" s="1" customFormat="1" spans="1:22">
      <c r="A278" s="3">
        <v>999226705768991</v>
      </c>
      <c r="B278" s="1" t="s">
        <v>3391</v>
      </c>
      <c r="C278" s="1" t="s">
        <v>4887</v>
      </c>
      <c r="D278" s="1" t="s">
        <v>4888</v>
      </c>
      <c r="E278" s="1" t="s">
        <v>4889</v>
      </c>
      <c r="F278" s="1" t="s">
        <v>3170</v>
      </c>
      <c r="G278" s="1" t="s">
        <v>3187</v>
      </c>
      <c r="H278" s="1" t="s">
        <v>3171</v>
      </c>
      <c r="I278" s="1" t="s">
        <v>4890</v>
      </c>
      <c r="J278" s="1" t="s">
        <v>30</v>
      </c>
      <c r="K278" s="1" t="s">
        <v>4891</v>
      </c>
      <c r="L278" s="1" t="s">
        <v>4891</v>
      </c>
      <c r="M278" s="1" t="s">
        <v>3174</v>
      </c>
      <c r="N278" s="1" t="s">
        <v>3174</v>
      </c>
      <c r="O278" s="1" t="s">
        <v>3175</v>
      </c>
      <c r="P278" s="1" t="s">
        <v>3176</v>
      </c>
      <c r="Q278" s="1" t="s">
        <v>3177</v>
      </c>
      <c r="R278" s="1" t="s">
        <v>4892</v>
      </c>
      <c r="S278" s="1" t="s">
        <v>3179</v>
      </c>
      <c r="T278" s="1" t="s">
        <v>3180</v>
      </c>
      <c r="U278" s="1" t="s">
        <v>3139</v>
      </c>
      <c r="V278" s="1" t="s">
        <v>3292</v>
      </c>
    </row>
    <row r="279" s="1" customFormat="1" spans="1:22">
      <c r="A279" s="3">
        <v>999226705913612</v>
      </c>
      <c r="B279" s="1" t="s">
        <v>3391</v>
      </c>
      <c r="C279" s="1" t="s">
        <v>4893</v>
      </c>
      <c r="D279" s="1" t="s">
        <v>4894</v>
      </c>
      <c r="E279" s="1" t="s">
        <v>4895</v>
      </c>
      <c r="F279" s="1" t="s">
        <v>3355</v>
      </c>
      <c r="G279" s="1" t="s">
        <v>3170</v>
      </c>
      <c r="H279" s="1" t="s">
        <v>3171</v>
      </c>
      <c r="I279" s="1" t="s">
        <v>4896</v>
      </c>
      <c r="J279" s="1" t="s">
        <v>30</v>
      </c>
      <c r="K279" s="1" t="s">
        <v>4897</v>
      </c>
      <c r="L279" s="1" t="s">
        <v>4897</v>
      </c>
      <c r="M279" s="1" t="s">
        <v>3174</v>
      </c>
      <c r="N279" s="1" t="s">
        <v>3174</v>
      </c>
      <c r="O279" s="1" t="s">
        <v>3175</v>
      </c>
      <c r="P279" s="1" t="s">
        <v>3176</v>
      </c>
      <c r="Q279" s="1" t="s">
        <v>3177</v>
      </c>
      <c r="R279" s="1" t="s">
        <v>4898</v>
      </c>
      <c r="S279" s="1" t="s">
        <v>3179</v>
      </c>
      <c r="T279" s="1" t="s">
        <v>3180</v>
      </c>
      <c r="U279" s="1" t="s">
        <v>3139</v>
      </c>
      <c r="V279" s="1" t="s">
        <v>3226</v>
      </c>
    </row>
    <row r="280" s="1" customFormat="1" spans="1:22">
      <c r="A280" s="3">
        <v>999226705961242</v>
      </c>
      <c r="B280" s="1" t="s">
        <v>3391</v>
      </c>
      <c r="C280" s="1" t="s">
        <v>4899</v>
      </c>
      <c r="D280" s="1" t="s">
        <v>3777</v>
      </c>
      <c r="E280" s="1" t="s">
        <v>4900</v>
      </c>
      <c r="F280" s="1" t="s">
        <v>3170</v>
      </c>
      <c r="G280" s="1" t="s">
        <v>3187</v>
      </c>
      <c r="H280" s="1" t="s">
        <v>3171</v>
      </c>
      <c r="I280" s="1" t="s">
        <v>4901</v>
      </c>
      <c r="J280" s="1" t="s">
        <v>30</v>
      </c>
      <c r="K280" s="1" t="s">
        <v>4902</v>
      </c>
      <c r="L280" s="1" t="s">
        <v>4902</v>
      </c>
      <c r="M280" s="1" t="s">
        <v>3174</v>
      </c>
      <c r="N280" s="1" t="s">
        <v>3174</v>
      </c>
      <c r="O280" s="1" t="s">
        <v>3175</v>
      </c>
      <c r="P280" s="1" t="s">
        <v>3176</v>
      </c>
      <c r="Q280" s="1" t="s">
        <v>3177</v>
      </c>
      <c r="R280" s="1" t="s">
        <v>4903</v>
      </c>
      <c r="S280" s="1" t="s">
        <v>3179</v>
      </c>
      <c r="T280" s="1" t="s">
        <v>3180</v>
      </c>
      <c r="U280" s="1" t="s">
        <v>3191</v>
      </c>
      <c r="V280" s="1" t="s">
        <v>3192</v>
      </c>
    </row>
    <row r="281" s="1" customFormat="1" spans="1:22">
      <c r="A281" s="3">
        <v>999226706980857</v>
      </c>
      <c r="B281" s="1" t="s">
        <v>3391</v>
      </c>
      <c r="C281" s="1" t="s">
        <v>4904</v>
      </c>
      <c r="D281" s="1" t="s">
        <v>4905</v>
      </c>
      <c r="E281" s="1" t="s">
        <v>4906</v>
      </c>
      <c r="F281" s="1" t="s">
        <v>3214</v>
      </c>
      <c r="G281" s="1" t="s">
        <v>3170</v>
      </c>
      <c r="H281" s="1" t="s">
        <v>3171</v>
      </c>
      <c r="I281" s="1" t="s">
        <v>4907</v>
      </c>
      <c r="J281" s="1" t="s">
        <v>30</v>
      </c>
      <c r="K281" s="1" t="s">
        <v>4908</v>
      </c>
      <c r="L281" s="1" t="s">
        <v>4908</v>
      </c>
      <c r="M281" s="1" t="s">
        <v>3174</v>
      </c>
      <c r="N281" s="1" t="s">
        <v>3174</v>
      </c>
      <c r="O281" s="1" t="s">
        <v>3175</v>
      </c>
      <c r="P281" s="1" t="s">
        <v>3176</v>
      </c>
      <c r="Q281" s="1" t="s">
        <v>3177</v>
      </c>
      <c r="R281" s="1" t="s">
        <v>4909</v>
      </c>
      <c r="S281" s="1" t="s">
        <v>3179</v>
      </c>
      <c r="T281" s="1" t="s">
        <v>3180</v>
      </c>
      <c r="U281" s="1" t="s">
        <v>3139</v>
      </c>
      <c r="V281" s="1" t="s">
        <v>3226</v>
      </c>
    </row>
    <row r="282" s="1" customFormat="1" spans="1:22">
      <c r="A282" s="3">
        <v>999226707098703</v>
      </c>
      <c r="B282" s="1" t="s">
        <v>3391</v>
      </c>
      <c r="C282" s="1" t="s">
        <v>4910</v>
      </c>
      <c r="D282" s="1" t="s">
        <v>4911</v>
      </c>
      <c r="E282" s="1" t="s">
        <v>4912</v>
      </c>
      <c r="F282" s="1" t="s">
        <v>3214</v>
      </c>
      <c r="G282" s="1" t="s">
        <v>3186</v>
      </c>
      <c r="H282" s="1" t="s">
        <v>3171</v>
      </c>
      <c r="I282" s="1" t="s">
        <v>4913</v>
      </c>
      <c r="J282" s="1" t="s">
        <v>30</v>
      </c>
      <c r="K282" s="1" t="s">
        <v>4914</v>
      </c>
      <c r="L282" s="1" t="s">
        <v>4914</v>
      </c>
      <c r="M282" s="1" t="s">
        <v>3174</v>
      </c>
      <c r="N282" s="1" t="s">
        <v>3174</v>
      </c>
      <c r="O282" s="1" t="s">
        <v>3175</v>
      </c>
      <c r="P282" s="1" t="s">
        <v>3176</v>
      </c>
      <c r="Q282" s="1" t="s">
        <v>3177</v>
      </c>
      <c r="R282" s="1" t="s">
        <v>4915</v>
      </c>
      <c r="S282" s="1" t="s">
        <v>3179</v>
      </c>
      <c r="T282" s="1" t="s">
        <v>3180</v>
      </c>
      <c r="U282" s="1" t="s">
        <v>3139</v>
      </c>
      <c r="V282" s="1" t="s">
        <v>4916</v>
      </c>
    </row>
    <row r="283" s="1" customFormat="1" spans="1:22">
      <c r="A283" s="3">
        <v>999226707348768</v>
      </c>
      <c r="B283" s="1" t="s">
        <v>3391</v>
      </c>
      <c r="C283" s="1" t="s">
        <v>4917</v>
      </c>
      <c r="D283" s="1" t="s">
        <v>4918</v>
      </c>
      <c r="E283" s="1" t="s">
        <v>4919</v>
      </c>
      <c r="F283" s="1" t="s">
        <v>3205</v>
      </c>
      <c r="G283" s="1" t="s">
        <v>3187</v>
      </c>
      <c r="H283" s="1" t="s">
        <v>3171</v>
      </c>
      <c r="I283" s="1" t="s">
        <v>4920</v>
      </c>
      <c r="J283" s="1" t="s">
        <v>30</v>
      </c>
      <c r="K283" s="1" t="s">
        <v>4921</v>
      </c>
      <c r="L283" s="1" t="s">
        <v>4921</v>
      </c>
      <c r="M283" s="1" t="s">
        <v>3174</v>
      </c>
      <c r="N283" s="1" t="s">
        <v>3174</v>
      </c>
      <c r="O283" s="1" t="s">
        <v>3175</v>
      </c>
      <c r="P283" s="1" t="s">
        <v>3176</v>
      </c>
      <c r="Q283" s="1" t="s">
        <v>3177</v>
      </c>
      <c r="R283" s="1" t="s">
        <v>4922</v>
      </c>
      <c r="S283" s="1" t="s">
        <v>3179</v>
      </c>
      <c r="T283" s="1" t="s">
        <v>3180</v>
      </c>
      <c r="U283" s="1" t="s">
        <v>3139</v>
      </c>
      <c r="V283" s="1" t="s">
        <v>3209</v>
      </c>
    </row>
    <row r="284" s="1" customFormat="1" spans="1:22">
      <c r="A284" s="3">
        <v>999226707545152</v>
      </c>
      <c r="B284" s="1" t="s">
        <v>3391</v>
      </c>
      <c r="C284" s="1" t="s">
        <v>4923</v>
      </c>
      <c r="D284" s="1" t="s">
        <v>4366</v>
      </c>
      <c r="E284" s="1" t="s">
        <v>4924</v>
      </c>
      <c r="F284" s="1" t="s">
        <v>3355</v>
      </c>
      <c r="G284" s="1" t="s">
        <v>3170</v>
      </c>
      <c r="H284" s="1" t="s">
        <v>3171</v>
      </c>
      <c r="I284" s="1" t="s">
        <v>4925</v>
      </c>
      <c r="J284" s="1" t="s">
        <v>30</v>
      </c>
      <c r="K284" s="1" t="s">
        <v>4926</v>
      </c>
      <c r="L284" s="1" t="s">
        <v>4926</v>
      </c>
      <c r="M284" s="1" t="s">
        <v>3174</v>
      </c>
      <c r="N284" s="1" t="s">
        <v>3174</v>
      </c>
      <c r="O284" s="1" t="s">
        <v>3175</v>
      </c>
      <c r="P284" s="1" t="s">
        <v>3176</v>
      </c>
      <c r="Q284" s="1" t="s">
        <v>3177</v>
      </c>
      <c r="R284" s="1" t="s">
        <v>4927</v>
      </c>
      <c r="S284" s="1" t="s">
        <v>3179</v>
      </c>
      <c r="T284" s="1" t="s">
        <v>3180</v>
      </c>
      <c r="U284" s="1" t="s">
        <v>3139</v>
      </c>
      <c r="V284" s="1" t="s">
        <v>3226</v>
      </c>
    </row>
    <row r="285" s="1" customFormat="1" spans="1:22">
      <c r="A285" s="3">
        <v>999226708273670</v>
      </c>
      <c r="B285" s="1" t="s">
        <v>3391</v>
      </c>
      <c r="C285" s="1" t="s">
        <v>4928</v>
      </c>
      <c r="D285" s="1" t="s">
        <v>4905</v>
      </c>
      <c r="E285" s="1" t="s">
        <v>4929</v>
      </c>
      <c r="F285" s="1" t="s">
        <v>3205</v>
      </c>
      <c r="G285" s="1" t="s">
        <v>3170</v>
      </c>
      <c r="H285" s="1" t="s">
        <v>3171</v>
      </c>
      <c r="I285" s="1" t="s">
        <v>4930</v>
      </c>
      <c r="J285" s="1" t="s">
        <v>30</v>
      </c>
      <c r="K285" s="1" t="s">
        <v>4931</v>
      </c>
      <c r="L285" s="1" t="s">
        <v>4931</v>
      </c>
      <c r="M285" s="1" t="s">
        <v>3174</v>
      </c>
      <c r="N285" s="1" t="s">
        <v>3174</v>
      </c>
      <c r="O285" s="1" t="s">
        <v>3175</v>
      </c>
      <c r="P285" s="1" t="s">
        <v>3176</v>
      </c>
      <c r="Q285" s="1" t="s">
        <v>3177</v>
      </c>
      <c r="R285" s="1" t="s">
        <v>4932</v>
      </c>
      <c r="S285" s="1" t="s">
        <v>3179</v>
      </c>
      <c r="T285" s="1" t="s">
        <v>3180</v>
      </c>
      <c r="U285" s="1" t="s">
        <v>3139</v>
      </c>
      <c r="V285" s="1" t="s">
        <v>3226</v>
      </c>
    </row>
    <row r="286" s="1" customFormat="1" spans="1:22">
      <c r="A286" s="3">
        <v>999226708433155</v>
      </c>
      <c r="B286" s="1" t="s">
        <v>3391</v>
      </c>
      <c r="C286" s="1" t="s">
        <v>4933</v>
      </c>
      <c r="D286" s="1" t="s">
        <v>4934</v>
      </c>
      <c r="E286" s="1" t="s">
        <v>4935</v>
      </c>
      <c r="F286" s="1" t="s">
        <v>3214</v>
      </c>
      <c r="G286" s="1" t="s">
        <v>3170</v>
      </c>
      <c r="H286" s="1" t="s">
        <v>3171</v>
      </c>
      <c r="I286" s="1" t="s">
        <v>4936</v>
      </c>
      <c r="J286" s="1" t="s">
        <v>30</v>
      </c>
      <c r="K286" s="1" t="s">
        <v>4937</v>
      </c>
      <c r="L286" s="1" t="s">
        <v>4937</v>
      </c>
      <c r="M286" s="1" t="s">
        <v>3174</v>
      </c>
      <c r="N286" s="1" t="s">
        <v>3174</v>
      </c>
      <c r="O286" s="1" t="s">
        <v>3175</v>
      </c>
      <c r="P286" s="1" t="s">
        <v>3176</v>
      </c>
      <c r="Q286" s="1" t="s">
        <v>3177</v>
      </c>
      <c r="R286" s="1" t="s">
        <v>4938</v>
      </c>
      <c r="S286" s="1" t="s">
        <v>3179</v>
      </c>
      <c r="T286" s="1" t="s">
        <v>3180</v>
      </c>
      <c r="U286" s="1" t="s">
        <v>3139</v>
      </c>
      <c r="V286" s="1" t="s">
        <v>3407</v>
      </c>
    </row>
    <row r="287" s="1" customFormat="1" spans="1:22">
      <c r="A287" s="3">
        <v>999226709082151</v>
      </c>
      <c r="B287" s="1" t="s">
        <v>3391</v>
      </c>
      <c r="C287" s="1" t="s">
        <v>4939</v>
      </c>
      <c r="D287" s="1" t="s">
        <v>4940</v>
      </c>
      <c r="E287" s="1" t="s">
        <v>4941</v>
      </c>
      <c r="F287" s="1" t="s">
        <v>3170</v>
      </c>
      <c r="G287" s="1" t="s">
        <v>3187</v>
      </c>
      <c r="H287" s="1" t="s">
        <v>3171</v>
      </c>
      <c r="I287" s="1" t="s">
        <v>4942</v>
      </c>
      <c r="J287" s="1" t="s">
        <v>30</v>
      </c>
      <c r="K287" s="1" t="s">
        <v>4943</v>
      </c>
      <c r="L287" s="1" t="s">
        <v>4943</v>
      </c>
      <c r="M287" s="1" t="s">
        <v>3174</v>
      </c>
      <c r="N287" s="1" t="s">
        <v>3174</v>
      </c>
      <c r="O287" s="1" t="s">
        <v>3175</v>
      </c>
      <c r="P287" s="1" t="s">
        <v>3176</v>
      </c>
      <c r="Q287" s="1" t="s">
        <v>3177</v>
      </c>
      <c r="R287" s="1" t="s">
        <v>4944</v>
      </c>
      <c r="S287" s="1" t="s">
        <v>3179</v>
      </c>
      <c r="T287" s="1" t="s">
        <v>3180</v>
      </c>
      <c r="U287" s="1" t="s">
        <v>3139</v>
      </c>
      <c r="V287" s="1" t="s">
        <v>3343</v>
      </c>
    </row>
    <row r="288" s="1" customFormat="1" spans="1:22">
      <c r="A288" s="3">
        <v>999226709271628</v>
      </c>
      <c r="B288" s="1" t="s">
        <v>3391</v>
      </c>
      <c r="C288" s="1" t="s">
        <v>4945</v>
      </c>
      <c r="D288" s="1" t="s">
        <v>4465</v>
      </c>
      <c r="E288" s="1" t="s">
        <v>4946</v>
      </c>
      <c r="F288" s="1" t="s">
        <v>3214</v>
      </c>
      <c r="G288" s="1" t="s">
        <v>3170</v>
      </c>
      <c r="H288" s="1" t="s">
        <v>3171</v>
      </c>
      <c r="I288" s="1" t="s">
        <v>4947</v>
      </c>
      <c r="J288" s="1" t="s">
        <v>30</v>
      </c>
      <c r="K288" s="1" t="s">
        <v>4948</v>
      </c>
      <c r="L288" s="1" t="s">
        <v>4948</v>
      </c>
      <c r="M288" s="1" t="s">
        <v>3174</v>
      </c>
      <c r="N288" s="1" t="s">
        <v>3174</v>
      </c>
      <c r="O288" s="1" t="s">
        <v>3175</v>
      </c>
      <c r="P288" s="1" t="s">
        <v>3176</v>
      </c>
      <c r="Q288" s="1" t="s">
        <v>3177</v>
      </c>
      <c r="R288" s="1" t="s">
        <v>4949</v>
      </c>
      <c r="S288" s="1" t="s">
        <v>3179</v>
      </c>
      <c r="T288" s="1" t="s">
        <v>3180</v>
      </c>
      <c r="U288" s="1" t="s">
        <v>3139</v>
      </c>
      <c r="V288" s="1" t="s">
        <v>3192</v>
      </c>
    </row>
    <row r="289" s="1" customFormat="1" spans="1:22">
      <c r="A289" s="3">
        <v>999226709395816</v>
      </c>
      <c r="B289" s="1" t="s">
        <v>3391</v>
      </c>
      <c r="C289" s="1" t="s">
        <v>4950</v>
      </c>
      <c r="D289" s="1" t="s">
        <v>4951</v>
      </c>
      <c r="E289" s="1" t="s">
        <v>4952</v>
      </c>
      <c r="F289" s="1" t="s">
        <v>3205</v>
      </c>
      <c r="G289" s="1" t="s">
        <v>3187</v>
      </c>
      <c r="H289" s="1" t="s">
        <v>3171</v>
      </c>
      <c r="I289" s="1" t="s">
        <v>4953</v>
      </c>
      <c r="J289" s="1" t="s">
        <v>30</v>
      </c>
      <c r="K289" s="1" t="s">
        <v>4954</v>
      </c>
      <c r="L289" s="1" t="s">
        <v>4954</v>
      </c>
      <c r="M289" s="1" t="s">
        <v>3174</v>
      </c>
      <c r="N289" s="1" t="s">
        <v>3174</v>
      </c>
      <c r="O289" s="1" t="s">
        <v>3175</v>
      </c>
      <c r="P289" s="1" t="s">
        <v>3176</v>
      </c>
      <c r="Q289" s="1" t="s">
        <v>3177</v>
      </c>
      <c r="R289" s="1" t="s">
        <v>4955</v>
      </c>
      <c r="S289" s="1" t="s">
        <v>3179</v>
      </c>
      <c r="T289" s="1" t="s">
        <v>3180</v>
      </c>
      <c r="U289" s="1" t="s">
        <v>3191</v>
      </c>
      <c r="V289" s="1" t="s">
        <v>3292</v>
      </c>
    </row>
    <row r="290" s="1" customFormat="1" spans="1:22">
      <c r="A290" s="3">
        <v>999226709457893</v>
      </c>
      <c r="B290" s="1" t="s">
        <v>3391</v>
      </c>
      <c r="C290" s="1" t="s">
        <v>4956</v>
      </c>
      <c r="D290" s="1" t="s">
        <v>4957</v>
      </c>
      <c r="E290" s="1" t="s">
        <v>4958</v>
      </c>
      <c r="F290" s="1" t="s">
        <v>3205</v>
      </c>
      <c r="G290" s="1" t="s">
        <v>3170</v>
      </c>
      <c r="H290" s="1" t="s">
        <v>3171</v>
      </c>
      <c r="I290" s="1" t="s">
        <v>4959</v>
      </c>
      <c r="J290" s="1" t="s">
        <v>30</v>
      </c>
      <c r="K290" s="1" t="s">
        <v>4960</v>
      </c>
      <c r="L290" s="1" t="s">
        <v>4960</v>
      </c>
      <c r="M290" s="1" t="s">
        <v>3174</v>
      </c>
      <c r="N290" s="1" t="s">
        <v>3174</v>
      </c>
      <c r="O290" s="1" t="s">
        <v>3175</v>
      </c>
      <c r="P290" s="1" t="s">
        <v>3176</v>
      </c>
      <c r="Q290" s="1" t="s">
        <v>3177</v>
      </c>
      <c r="R290" s="1" t="s">
        <v>4961</v>
      </c>
      <c r="S290" s="1" t="s">
        <v>3179</v>
      </c>
      <c r="T290" s="1" t="s">
        <v>3180</v>
      </c>
      <c r="U290" s="1" t="s">
        <v>3139</v>
      </c>
      <c r="V290" s="1" t="s">
        <v>3226</v>
      </c>
    </row>
    <row r="291" s="1" customFormat="1" spans="1:22">
      <c r="A291" s="3">
        <v>999226709554216</v>
      </c>
      <c r="B291" s="1" t="s">
        <v>3391</v>
      </c>
      <c r="C291" s="1" t="s">
        <v>4962</v>
      </c>
      <c r="D291" s="1" t="s">
        <v>4963</v>
      </c>
      <c r="E291" s="1" t="s">
        <v>4964</v>
      </c>
      <c r="F291" s="1" t="s">
        <v>3205</v>
      </c>
      <c r="G291" s="1" t="s">
        <v>3170</v>
      </c>
      <c r="H291" s="1" t="s">
        <v>3171</v>
      </c>
      <c r="I291" s="1" t="s">
        <v>4965</v>
      </c>
      <c r="J291" s="1" t="s">
        <v>30</v>
      </c>
      <c r="K291" s="1" t="s">
        <v>4966</v>
      </c>
      <c r="L291" s="1" t="s">
        <v>4966</v>
      </c>
      <c r="M291" s="1" t="s">
        <v>3174</v>
      </c>
      <c r="N291" s="1" t="s">
        <v>3174</v>
      </c>
      <c r="O291" s="1" t="s">
        <v>3175</v>
      </c>
      <c r="P291" s="1" t="s">
        <v>3176</v>
      </c>
      <c r="Q291" s="1" t="s">
        <v>3177</v>
      </c>
      <c r="R291" s="1" t="s">
        <v>4967</v>
      </c>
      <c r="S291" s="1" t="s">
        <v>3179</v>
      </c>
      <c r="T291" s="1" t="s">
        <v>3180</v>
      </c>
      <c r="U291" s="1" t="s">
        <v>3139</v>
      </c>
      <c r="V291" s="1" t="s">
        <v>3248</v>
      </c>
    </row>
    <row r="292" s="1" customFormat="1" spans="1:22">
      <c r="A292" s="3">
        <v>999226710298105</v>
      </c>
      <c r="B292" s="1" t="s">
        <v>3391</v>
      </c>
      <c r="C292" s="1" t="s">
        <v>4968</v>
      </c>
      <c r="D292" s="1" t="s">
        <v>4969</v>
      </c>
      <c r="E292" s="1" t="s">
        <v>4970</v>
      </c>
      <c r="F292" s="1" t="s">
        <v>3170</v>
      </c>
      <c r="G292" s="1" t="s">
        <v>3187</v>
      </c>
      <c r="H292" s="1" t="s">
        <v>3171</v>
      </c>
      <c r="I292" s="1" t="s">
        <v>4971</v>
      </c>
      <c r="J292" s="1" t="s">
        <v>30</v>
      </c>
      <c r="K292" s="1" t="s">
        <v>4972</v>
      </c>
      <c r="L292" s="1" t="s">
        <v>4972</v>
      </c>
      <c r="M292" s="1" t="s">
        <v>3174</v>
      </c>
      <c r="N292" s="1" t="s">
        <v>3174</v>
      </c>
      <c r="O292" s="1" t="s">
        <v>3175</v>
      </c>
      <c r="P292" s="1" t="s">
        <v>3176</v>
      </c>
      <c r="Q292" s="1" t="s">
        <v>3177</v>
      </c>
      <c r="R292" s="1" t="s">
        <v>4973</v>
      </c>
      <c r="S292" s="1" t="s">
        <v>3179</v>
      </c>
      <c r="T292" s="1" t="s">
        <v>3180</v>
      </c>
      <c r="U292" s="1" t="s">
        <v>3139</v>
      </c>
      <c r="V292" s="1" t="s">
        <v>3322</v>
      </c>
    </row>
    <row r="293" s="1" customFormat="1" spans="1:22">
      <c r="A293" s="3">
        <v>999226711926616</v>
      </c>
      <c r="B293" s="1" t="s">
        <v>3391</v>
      </c>
      <c r="C293" s="1" t="s">
        <v>4974</v>
      </c>
      <c r="D293" s="1" t="s">
        <v>4366</v>
      </c>
      <c r="E293" s="1" t="s">
        <v>4975</v>
      </c>
      <c r="F293" s="1" t="s">
        <v>3214</v>
      </c>
      <c r="G293" s="1" t="s">
        <v>3170</v>
      </c>
      <c r="H293" s="1" t="s">
        <v>3171</v>
      </c>
      <c r="I293" s="1" t="s">
        <v>4976</v>
      </c>
      <c r="J293" s="1" t="s">
        <v>30</v>
      </c>
      <c r="K293" s="1" t="s">
        <v>4977</v>
      </c>
      <c r="L293" s="1" t="s">
        <v>4977</v>
      </c>
      <c r="M293" s="1" t="s">
        <v>3174</v>
      </c>
      <c r="N293" s="1" t="s">
        <v>3174</v>
      </c>
      <c r="O293" s="1" t="s">
        <v>3175</v>
      </c>
      <c r="P293" s="1" t="s">
        <v>3176</v>
      </c>
      <c r="Q293" s="1" t="s">
        <v>3177</v>
      </c>
      <c r="R293" s="1" t="s">
        <v>4978</v>
      </c>
      <c r="S293" s="1" t="s">
        <v>3179</v>
      </c>
      <c r="T293" s="1" t="s">
        <v>3180</v>
      </c>
      <c r="U293" s="1" t="s">
        <v>3139</v>
      </c>
      <c r="V293" s="1" t="s">
        <v>3226</v>
      </c>
    </row>
    <row r="294" s="1" customFormat="1" spans="1:22">
      <c r="A294" s="3">
        <v>999226712422311</v>
      </c>
      <c r="B294" s="1" t="s">
        <v>3391</v>
      </c>
      <c r="C294" s="1" t="s">
        <v>4979</v>
      </c>
      <c r="D294" s="1" t="s">
        <v>4980</v>
      </c>
      <c r="E294" s="1" t="s">
        <v>4981</v>
      </c>
      <c r="F294" s="1" t="s">
        <v>3170</v>
      </c>
      <c r="G294" s="1" t="s">
        <v>3187</v>
      </c>
      <c r="H294" s="1" t="s">
        <v>3171</v>
      </c>
      <c r="I294" s="1" t="s">
        <v>4982</v>
      </c>
      <c r="J294" s="1" t="s">
        <v>30</v>
      </c>
      <c r="K294" s="1" t="s">
        <v>4983</v>
      </c>
      <c r="L294" s="1" t="s">
        <v>4983</v>
      </c>
      <c r="M294" s="1" t="s">
        <v>3174</v>
      </c>
      <c r="N294" s="1" t="s">
        <v>3174</v>
      </c>
      <c r="O294" s="1" t="s">
        <v>3175</v>
      </c>
      <c r="P294" s="1" t="s">
        <v>3176</v>
      </c>
      <c r="Q294" s="1" t="s">
        <v>3177</v>
      </c>
      <c r="R294" s="1" t="s">
        <v>4984</v>
      </c>
      <c r="S294" s="1" t="s">
        <v>3179</v>
      </c>
      <c r="T294" s="1" t="s">
        <v>3180</v>
      </c>
      <c r="U294" s="1" t="s">
        <v>3139</v>
      </c>
      <c r="V294" s="1" t="s">
        <v>3262</v>
      </c>
    </row>
    <row r="295" s="1" customFormat="1" spans="1:22">
      <c r="A295" s="3">
        <v>999226712911513</v>
      </c>
      <c r="B295" s="1" t="s">
        <v>3391</v>
      </c>
      <c r="C295" s="1" t="s">
        <v>4985</v>
      </c>
      <c r="D295" s="1" t="s">
        <v>4986</v>
      </c>
      <c r="E295" s="1" t="s">
        <v>4987</v>
      </c>
      <c r="F295" s="1" t="s">
        <v>3205</v>
      </c>
      <c r="G295" s="1" t="s">
        <v>3170</v>
      </c>
      <c r="H295" s="1" t="s">
        <v>3171</v>
      </c>
      <c r="I295" s="1" t="s">
        <v>4988</v>
      </c>
      <c r="J295" s="1" t="s">
        <v>30</v>
      </c>
      <c r="K295" s="1" t="s">
        <v>4989</v>
      </c>
      <c r="L295" s="1" t="s">
        <v>4989</v>
      </c>
      <c r="M295" s="1" t="s">
        <v>3174</v>
      </c>
      <c r="N295" s="1" t="s">
        <v>3174</v>
      </c>
      <c r="O295" s="1" t="s">
        <v>3175</v>
      </c>
      <c r="P295" s="1" t="s">
        <v>3176</v>
      </c>
      <c r="Q295" s="1" t="s">
        <v>3177</v>
      </c>
      <c r="R295" s="1" t="s">
        <v>4990</v>
      </c>
      <c r="S295" s="1" t="s">
        <v>3179</v>
      </c>
      <c r="T295" s="1" t="s">
        <v>3180</v>
      </c>
      <c r="U295" s="1" t="s">
        <v>3139</v>
      </c>
      <c r="V295" s="1" t="s">
        <v>3343</v>
      </c>
    </row>
    <row r="296" s="1" customFormat="1" spans="1:22">
      <c r="A296" s="3">
        <v>999226714438446</v>
      </c>
      <c r="B296" s="1" t="s">
        <v>3355</v>
      </c>
      <c r="C296" s="1" t="s">
        <v>4991</v>
      </c>
      <c r="D296" s="1" t="s">
        <v>4465</v>
      </c>
      <c r="E296" s="1" t="s">
        <v>4992</v>
      </c>
      <c r="F296" s="1" t="s">
        <v>3205</v>
      </c>
      <c r="G296" s="1" t="s">
        <v>3186</v>
      </c>
      <c r="H296" s="1" t="s">
        <v>3171</v>
      </c>
      <c r="I296" s="1" t="s">
        <v>4993</v>
      </c>
      <c r="J296" s="1" t="s">
        <v>30</v>
      </c>
      <c r="K296" s="1" t="s">
        <v>4994</v>
      </c>
      <c r="L296" s="1" t="s">
        <v>4994</v>
      </c>
      <c r="M296" s="1" t="s">
        <v>3174</v>
      </c>
      <c r="N296" s="1" t="s">
        <v>3174</v>
      </c>
      <c r="O296" s="1" t="s">
        <v>3175</v>
      </c>
      <c r="P296" s="1" t="s">
        <v>3176</v>
      </c>
      <c r="Q296" s="1" t="s">
        <v>3177</v>
      </c>
      <c r="R296" s="1" t="s">
        <v>4995</v>
      </c>
      <c r="S296" s="1" t="s">
        <v>3179</v>
      </c>
      <c r="T296" s="1" t="s">
        <v>3180</v>
      </c>
      <c r="U296" s="1" t="s">
        <v>3191</v>
      </c>
      <c r="V296" s="1" t="s">
        <v>3192</v>
      </c>
    </row>
    <row r="297" s="1" customFormat="1" spans="1:22">
      <c r="A297" s="3">
        <v>999226715031994</v>
      </c>
      <c r="B297" s="1" t="s">
        <v>3355</v>
      </c>
      <c r="C297" s="1" t="s">
        <v>4996</v>
      </c>
      <c r="D297" s="1" t="s">
        <v>4997</v>
      </c>
      <c r="E297" s="1" t="s">
        <v>4998</v>
      </c>
      <c r="F297" s="1" t="s">
        <v>3169</v>
      </c>
      <c r="G297" s="1" t="s">
        <v>3186</v>
      </c>
      <c r="H297" s="1" t="s">
        <v>3171</v>
      </c>
      <c r="I297" s="1" t="s">
        <v>4999</v>
      </c>
      <c r="J297" s="1" t="s">
        <v>30</v>
      </c>
      <c r="K297" s="1" t="s">
        <v>5000</v>
      </c>
      <c r="L297" s="1" t="s">
        <v>5000</v>
      </c>
      <c r="M297" s="1" t="s">
        <v>3174</v>
      </c>
      <c r="N297" s="1" t="s">
        <v>3174</v>
      </c>
      <c r="O297" s="1" t="s">
        <v>3175</v>
      </c>
      <c r="P297" s="1" t="s">
        <v>3176</v>
      </c>
      <c r="Q297" s="1" t="s">
        <v>3177</v>
      </c>
      <c r="R297" s="1" t="s">
        <v>5001</v>
      </c>
      <c r="S297" s="1" t="s">
        <v>3179</v>
      </c>
      <c r="T297" s="1" t="s">
        <v>3180</v>
      </c>
      <c r="U297" s="1" t="s">
        <v>3139</v>
      </c>
      <c r="V297" s="1" t="s">
        <v>3322</v>
      </c>
    </row>
    <row r="298" s="1" customFormat="1" spans="1:22">
      <c r="A298" s="3">
        <v>999226715178646</v>
      </c>
      <c r="B298" s="1" t="s">
        <v>3355</v>
      </c>
      <c r="C298" s="1" t="s">
        <v>5002</v>
      </c>
      <c r="D298" s="1" t="s">
        <v>4573</v>
      </c>
      <c r="E298" s="1" t="s">
        <v>5003</v>
      </c>
      <c r="F298" s="1" t="s">
        <v>3205</v>
      </c>
      <c r="G298" s="1" t="s">
        <v>3170</v>
      </c>
      <c r="H298" s="1" t="s">
        <v>3171</v>
      </c>
      <c r="I298" s="1" t="s">
        <v>5004</v>
      </c>
      <c r="J298" s="1" t="s">
        <v>30</v>
      </c>
      <c r="K298" s="1" t="s">
        <v>5005</v>
      </c>
      <c r="L298" s="1" t="s">
        <v>5005</v>
      </c>
      <c r="M298" s="1" t="s">
        <v>3174</v>
      </c>
      <c r="N298" s="1" t="s">
        <v>3174</v>
      </c>
      <c r="O298" s="1" t="s">
        <v>3175</v>
      </c>
      <c r="P298" s="1" t="s">
        <v>3176</v>
      </c>
      <c r="Q298" s="1" t="s">
        <v>3177</v>
      </c>
      <c r="R298" s="1" t="s">
        <v>5006</v>
      </c>
      <c r="S298" s="1" t="s">
        <v>3179</v>
      </c>
      <c r="T298" s="1" t="s">
        <v>3180</v>
      </c>
      <c r="U298" s="1" t="s">
        <v>3139</v>
      </c>
      <c r="V298" s="1" t="s">
        <v>3209</v>
      </c>
    </row>
    <row r="299" s="1" customFormat="1" spans="1:22">
      <c r="A299" s="3">
        <v>999226715188969</v>
      </c>
      <c r="B299" s="1" t="s">
        <v>3355</v>
      </c>
      <c r="C299" s="1" t="s">
        <v>5007</v>
      </c>
      <c r="D299" s="1" t="s">
        <v>4573</v>
      </c>
      <c r="E299" s="1" t="s">
        <v>5003</v>
      </c>
      <c r="F299" s="1" t="s">
        <v>3186</v>
      </c>
      <c r="G299" s="1" t="s">
        <v>3187</v>
      </c>
      <c r="H299" s="1" t="s">
        <v>3171</v>
      </c>
      <c r="I299" s="1" t="s">
        <v>5008</v>
      </c>
      <c r="J299" s="1" t="s">
        <v>30</v>
      </c>
      <c r="K299" s="1" t="s">
        <v>5009</v>
      </c>
      <c r="L299" s="1" t="s">
        <v>5009</v>
      </c>
      <c r="M299" s="1" t="s">
        <v>3174</v>
      </c>
      <c r="N299" s="1" t="s">
        <v>3174</v>
      </c>
      <c r="O299" s="1" t="s">
        <v>3175</v>
      </c>
      <c r="P299" s="1" t="s">
        <v>3176</v>
      </c>
      <c r="Q299" s="1" t="s">
        <v>3177</v>
      </c>
      <c r="R299" s="1" t="s">
        <v>5010</v>
      </c>
      <c r="S299" s="1" t="s">
        <v>3179</v>
      </c>
      <c r="T299" s="1" t="s">
        <v>3180</v>
      </c>
      <c r="U299" s="1" t="s">
        <v>3139</v>
      </c>
      <c r="V299" s="1" t="s">
        <v>3209</v>
      </c>
    </row>
    <row r="300" s="1" customFormat="1" spans="1:22">
      <c r="A300" s="3">
        <v>999226715193739</v>
      </c>
      <c r="B300" s="1" t="s">
        <v>3355</v>
      </c>
      <c r="C300" s="1" t="s">
        <v>5011</v>
      </c>
      <c r="D300" s="1" t="s">
        <v>4573</v>
      </c>
      <c r="E300" s="1" t="s">
        <v>5003</v>
      </c>
      <c r="F300" s="1" t="s">
        <v>3170</v>
      </c>
      <c r="G300" s="1" t="s">
        <v>3186</v>
      </c>
      <c r="H300" s="1" t="s">
        <v>3171</v>
      </c>
      <c r="I300" s="1" t="s">
        <v>5012</v>
      </c>
      <c r="J300" s="1" t="s">
        <v>30</v>
      </c>
      <c r="K300" s="1" t="s">
        <v>5013</v>
      </c>
      <c r="L300" s="1" t="s">
        <v>5013</v>
      </c>
      <c r="M300" s="1" t="s">
        <v>3174</v>
      </c>
      <c r="N300" s="1" t="s">
        <v>3174</v>
      </c>
      <c r="O300" s="1" t="s">
        <v>3175</v>
      </c>
      <c r="P300" s="1" t="s">
        <v>3176</v>
      </c>
      <c r="Q300" s="1" t="s">
        <v>3177</v>
      </c>
      <c r="R300" s="1" t="s">
        <v>5014</v>
      </c>
      <c r="S300" s="1" t="s">
        <v>3179</v>
      </c>
      <c r="T300" s="1" t="s">
        <v>3180</v>
      </c>
      <c r="U300" s="1" t="s">
        <v>3139</v>
      </c>
      <c r="V300" s="1" t="s">
        <v>3209</v>
      </c>
    </row>
    <row r="301" s="1" customFormat="1" spans="1:22">
      <c r="A301" s="3">
        <v>999226715596493</v>
      </c>
      <c r="B301" s="1" t="s">
        <v>3355</v>
      </c>
      <c r="C301" s="1" t="s">
        <v>5015</v>
      </c>
      <c r="D301" s="1" t="s">
        <v>5016</v>
      </c>
      <c r="E301" s="1" t="s">
        <v>5017</v>
      </c>
      <c r="F301" s="1" t="s">
        <v>3205</v>
      </c>
      <c r="G301" s="1" t="s">
        <v>3170</v>
      </c>
      <c r="H301" s="1" t="s">
        <v>3171</v>
      </c>
      <c r="I301" s="1" t="s">
        <v>5018</v>
      </c>
      <c r="J301" s="1" t="s">
        <v>30</v>
      </c>
      <c r="K301" s="1" t="s">
        <v>5019</v>
      </c>
      <c r="L301" s="1" t="s">
        <v>5019</v>
      </c>
      <c r="M301" s="1" t="s">
        <v>3174</v>
      </c>
      <c r="N301" s="1" t="s">
        <v>3174</v>
      </c>
      <c r="O301" s="1" t="s">
        <v>3175</v>
      </c>
      <c r="P301" s="1" t="s">
        <v>3176</v>
      </c>
      <c r="Q301" s="1" t="s">
        <v>3177</v>
      </c>
      <c r="R301" s="1" t="s">
        <v>5020</v>
      </c>
      <c r="S301" s="1" t="s">
        <v>3179</v>
      </c>
      <c r="T301" s="1" t="s">
        <v>3180</v>
      </c>
      <c r="U301" s="1" t="s">
        <v>3139</v>
      </c>
      <c r="V301" s="1" t="s">
        <v>3209</v>
      </c>
    </row>
    <row r="302" s="1" customFormat="1" spans="1:22">
      <c r="A302" s="3">
        <v>999226715835906</v>
      </c>
      <c r="B302" s="1" t="s">
        <v>3355</v>
      </c>
      <c r="C302" s="1" t="s">
        <v>5021</v>
      </c>
      <c r="D302" s="1" t="s">
        <v>3777</v>
      </c>
      <c r="E302" s="1" t="s">
        <v>5022</v>
      </c>
      <c r="F302" s="1" t="s">
        <v>3205</v>
      </c>
      <c r="G302" s="1" t="s">
        <v>3186</v>
      </c>
      <c r="H302" s="1" t="s">
        <v>3171</v>
      </c>
      <c r="I302" s="1" t="s">
        <v>5023</v>
      </c>
      <c r="J302" s="1" t="s">
        <v>30</v>
      </c>
      <c r="K302" s="1" t="s">
        <v>5024</v>
      </c>
      <c r="L302" s="1" t="s">
        <v>5024</v>
      </c>
      <c r="M302" s="1" t="s">
        <v>3174</v>
      </c>
      <c r="N302" s="1" t="s">
        <v>3174</v>
      </c>
      <c r="O302" s="1" t="s">
        <v>3175</v>
      </c>
      <c r="P302" s="1" t="s">
        <v>3176</v>
      </c>
      <c r="Q302" s="1" t="s">
        <v>3177</v>
      </c>
      <c r="R302" s="1" t="s">
        <v>5025</v>
      </c>
      <c r="S302" s="1" t="s">
        <v>3179</v>
      </c>
      <c r="T302" s="1" t="s">
        <v>3180</v>
      </c>
      <c r="U302" s="1" t="s">
        <v>3191</v>
      </c>
      <c r="V302" s="1" t="s">
        <v>3192</v>
      </c>
    </row>
    <row r="303" s="1" customFormat="1" spans="1:22">
      <c r="A303" s="3">
        <v>999226716055509</v>
      </c>
      <c r="B303" s="1" t="s">
        <v>3355</v>
      </c>
      <c r="C303" s="1" t="s">
        <v>5026</v>
      </c>
      <c r="D303" s="1" t="s">
        <v>4525</v>
      </c>
      <c r="E303" s="1" t="s">
        <v>5027</v>
      </c>
      <c r="F303" s="1" t="s">
        <v>3170</v>
      </c>
      <c r="G303" s="1" t="s">
        <v>3186</v>
      </c>
      <c r="H303" s="1" t="s">
        <v>3171</v>
      </c>
      <c r="I303" s="1" t="s">
        <v>5028</v>
      </c>
      <c r="J303" s="1" t="s">
        <v>30</v>
      </c>
      <c r="K303" s="1" t="s">
        <v>5029</v>
      </c>
      <c r="L303" s="1" t="s">
        <v>5029</v>
      </c>
      <c r="M303" s="1" t="s">
        <v>3174</v>
      </c>
      <c r="N303" s="1" t="s">
        <v>3174</v>
      </c>
      <c r="O303" s="1" t="s">
        <v>3175</v>
      </c>
      <c r="P303" s="1" t="s">
        <v>3176</v>
      </c>
      <c r="Q303" s="1" t="s">
        <v>3177</v>
      </c>
      <c r="R303" s="1" t="s">
        <v>5030</v>
      </c>
      <c r="S303" s="1" t="s">
        <v>3179</v>
      </c>
      <c r="T303" s="1" t="s">
        <v>3180</v>
      </c>
      <c r="U303" s="1" t="s">
        <v>3139</v>
      </c>
      <c r="V303" s="1" t="s">
        <v>3322</v>
      </c>
    </row>
    <row r="304" s="1" customFormat="1" spans="1:22">
      <c r="A304" s="3">
        <v>999226716057754</v>
      </c>
      <c r="B304" s="1" t="s">
        <v>3355</v>
      </c>
      <c r="C304" s="1" t="s">
        <v>5031</v>
      </c>
      <c r="D304" s="1" t="s">
        <v>4233</v>
      </c>
      <c r="E304" s="1" t="s">
        <v>5032</v>
      </c>
      <c r="F304" s="1" t="s">
        <v>3205</v>
      </c>
      <c r="G304" s="1" t="s">
        <v>3170</v>
      </c>
      <c r="H304" s="1" t="s">
        <v>3171</v>
      </c>
      <c r="I304" s="1" t="s">
        <v>5033</v>
      </c>
      <c r="J304" s="1" t="s">
        <v>30</v>
      </c>
      <c r="K304" s="1" t="s">
        <v>5034</v>
      </c>
      <c r="L304" s="1" t="s">
        <v>5034</v>
      </c>
      <c r="M304" s="1" t="s">
        <v>3174</v>
      </c>
      <c r="N304" s="1" t="s">
        <v>3174</v>
      </c>
      <c r="O304" s="1" t="s">
        <v>3175</v>
      </c>
      <c r="P304" s="1" t="s">
        <v>3176</v>
      </c>
      <c r="Q304" s="1" t="s">
        <v>3177</v>
      </c>
      <c r="R304" s="1" t="s">
        <v>5035</v>
      </c>
      <c r="S304" s="1" t="s">
        <v>3179</v>
      </c>
      <c r="T304" s="1" t="s">
        <v>3180</v>
      </c>
      <c r="U304" s="1" t="s">
        <v>3139</v>
      </c>
      <c r="V304" s="1" t="s">
        <v>3209</v>
      </c>
    </row>
    <row r="305" s="1" customFormat="1" spans="1:22">
      <c r="A305" s="3">
        <v>999226716136906</v>
      </c>
      <c r="B305" s="1" t="s">
        <v>3355</v>
      </c>
      <c r="C305" s="1" t="s">
        <v>5036</v>
      </c>
      <c r="D305" s="1" t="s">
        <v>5037</v>
      </c>
      <c r="E305" s="1" t="s">
        <v>5038</v>
      </c>
      <c r="F305" s="1" t="s">
        <v>3214</v>
      </c>
      <c r="G305" s="1" t="s">
        <v>3187</v>
      </c>
      <c r="H305" s="1" t="s">
        <v>3171</v>
      </c>
      <c r="I305" s="1" t="s">
        <v>5039</v>
      </c>
      <c r="J305" s="1" t="s">
        <v>30</v>
      </c>
      <c r="K305" s="1" t="s">
        <v>5040</v>
      </c>
      <c r="L305" s="1" t="s">
        <v>5040</v>
      </c>
      <c r="M305" s="1" t="s">
        <v>3174</v>
      </c>
      <c r="N305" s="1" t="s">
        <v>3174</v>
      </c>
      <c r="O305" s="1" t="s">
        <v>3175</v>
      </c>
      <c r="P305" s="1" t="s">
        <v>3176</v>
      </c>
      <c r="Q305" s="1" t="s">
        <v>3177</v>
      </c>
      <c r="R305" s="1" t="s">
        <v>5041</v>
      </c>
      <c r="S305" s="1" t="s">
        <v>3179</v>
      </c>
      <c r="T305" s="1" t="s">
        <v>3180</v>
      </c>
      <c r="U305" s="1" t="s">
        <v>3139</v>
      </c>
      <c r="V305" s="1" t="s">
        <v>5042</v>
      </c>
    </row>
    <row r="306" s="1" customFormat="1" spans="1:22">
      <c r="A306" s="3">
        <v>999226716195667</v>
      </c>
      <c r="B306" s="1" t="s">
        <v>3355</v>
      </c>
      <c r="C306" s="1" t="s">
        <v>5043</v>
      </c>
      <c r="D306" s="1" t="s">
        <v>4465</v>
      </c>
      <c r="E306" s="1" t="s">
        <v>5044</v>
      </c>
      <c r="F306" s="1" t="s">
        <v>3214</v>
      </c>
      <c r="G306" s="1" t="s">
        <v>3170</v>
      </c>
      <c r="H306" s="1" t="s">
        <v>3171</v>
      </c>
      <c r="I306" s="1" t="s">
        <v>5045</v>
      </c>
      <c r="J306" s="1" t="s">
        <v>30</v>
      </c>
      <c r="K306" s="1" t="s">
        <v>5046</v>
      </c>
      <c r="L306" s="1" t="s">
        <v>5046</v>
      </c>
      <c r="M306" s="1" t="s">
        <v>3174</v>
      </c>
      <c r="N306" s="1" t="s">
        <v>3174</v>
      </c>
      <c r="O306" s="1" t="s">
        <v>3175</v>
      </c>
      <c r="P306" s="1" t="s">
        <v>3176</v>
      </c>
      <c r="Q306" s="1" t="s">
        <v>3177</v>
      </c>
      <c r="R306" s="1" t="s">
        <v>5047</v>
      </c>
      <c r="S306" s="1" t="s">
        <v>3179</v>
      </c>
      <c r="T306" s="1" t="s">
        <v>3180</v>
      </c>
      <c r="U306" s="1" t="s">
        <v>3191</v>
      </c>
      <c r="V306" s="1" t="s">
        <v>3192</v>
      </c>
    </row>
    <row r="307" s="1" customFormat="1" spans="1:22">
      <c r="A307" s="3">
        <v>999226719178626</v>
      </c>
      <c r="B307" s="1" t="s">
        <v>3355</v>
      </c>
      <c r="C307" s="1" t="s">
        <v>5048</v>
      </c>
      <c r="D307" s="1" t="s">
        <v>5049</v>
      </c>
      <c r="E307" s="1" t="s">
        <v>5050</v>
      </c>
      <c r="F307" s="1" t="s">
        <v>3169</v>
      </c>
      <c r="G307" s="1" t="s">
        <v>3170</v>
      </c>
      <c r="H307" s="1" t="s">
        <v>3171</v>
      </c>
      <c r="I307" s="1" t="s">
        <v>5051</v>
      </c>
      <c r="J307" s="1" t="s">
        <v>30</v>
      </c>
      <c r="K307" s="1" t="s">
        <v>5052</v>
      </c>
      <c r="L307" s="1" t="s">
        <v>5052</v>
      </c>
      <c r="M307" s="1" t="s">
        <v>3174</v>
      </c>
      <c r="N307" s="1" t="s">
        <v>3174</v>
      </c>
      <c r="O307" s="1" t="s">
        <v>3175</v>
      </c>
      <c r="P307" s="1" t="s">
        <v>3176</v>
      </c>
      <c r="Q307" s="1" t="s">
        <v>3177</v>
      </c>
      <c r="R307" s="1" t="s">
        <v>5053</v>
      </c>
      <c r="S307" s="1" t="s">
        <v>3179</v>
      </c>
      <c r="T307" s="1" t="s">
        <v>3180</v>
      </c>
      <c r="U307" s="1" t="s">
        <v>3139</v>
      </c>
      <c r="V307" s="1" t="s">
        <v>3226</v>
      </c>
    </row>
    <row r="308" s="1" customFormat="1" spans="1:22">
      <c r="A308" s="3">
        <v>999226719790609</v>
      </c>
      <c r="B308" s="1" t="s">
        <v>3355</v>
      </c>
      <c r="C308" s="1" t="s">
        <v>5054</v>
      </c>
      <c r="D308" s="1" t="s">
        <v>5055</v>
      </c>
      <c r="E308" s="1" t="s">
        <v>5056</v>
      </c>
      <c r="F308" s="1" t="s">
        <v>3214</v>
      </c>
      <c r="G308" s="1" t="s">
        <v>3186</v>
      </c>
      <c r="H308" s="1" t="s">
        <v>3171</v>
      </c>
      <c r="I308" s="1" t="s">
        <v>5057</v>
      </c>
      <c r="J308" s="1" t="s">
        <v>30</v>
      </c>
      <c r="K308" s="1" t="s">
        <v>5058</v>
      </c>
      <c r="L308" s="1" t="s">
        <v>5058</v>
      </c>
      <c r="M308" s="1" t="s">
        <v>3174</v>
      </c>
      <c r="N308" s="1" t="s">
        <v>3174</v>
      </c>
      <c r="O308" s="1" t="s">
        <v>3175</v>
      </c>
      <c r="P308" s="1" t="s">
        <v>3176</v>
      </c>
      <c r="Q308" s="1" t="s">
        <v>3177</v>
      </c>
      <c r="R308" s="1" t="s">
        <v>5059</v>
      </c>
      <c r="S308" s="1" t="s">
        <v>3179</v>
      </c>
      <c r="T308" s="1" t="s">
        <v>3180</v>
      </c>
      <c r="U308" s="1" t="s">
        <v>3139</v>
      </c>
      <c r="V308" s="1" t="s">
        <v>3226</v>
      </c>
    </row>
    <row r="309" s="1" customFormat="1" spans="1:22">
      <c r="A309" s="3">
        <v>999226719965481</v>
      </c>
      <c r="B309" s="1" t="s">
        <v>3355</v>
      </c>
      <c r="C309" s="1" t="s">
        <v>5060</v>
      </c>
      <c r="D309" s="1" t="s">
        <v>5061</v>
      </c>
      <c r="E309" s="1" t="s">
        <v>5062</v>
      </c>
      <c r="F309" s="1" t="s">
        <v>3186</v>
      </c>
      <c r="G309" s="1" t="s">
        <v>3187</v>
      </c>
      <c r="H309" s="1" t="s">
        <v>3171</v>
      </c>
      <c r="I309" s="1" t="s">
        <v>5063</v>
      </c>
      <c r="J309" s="1" t="s">
        <v>30</v>
      </c>
      <c r="K309" s="1" t="s">
        <v>5064</v>
      </c>
      <c r="L309" s="1" t="s">
        <v>5064</v>
      </c>
      <c r="M309" s="1" t="s">
        <v>3174</v>
      </c>
      <c r="N309" s="1" t="s">
        <v>3174</v>
      </c>
      <c r="O309" s="1" t="s">
        <v>3175</v>
      </c>
      <c r="P309" s="1" t="s">
        <v>3176</v>
      </c>
      <c r="Q309" s="1" t="s">
        <v>3177</v>
      </c>
      <c r="R309" s="1" t="s">
        <v>5065</v>
      </c>
      <c r="S309" s="1" t="s">
        <v>3179</v>
      </c>
      <c r="T309" s="1" t="s">
        <v>3180</v>
      </c>
      <c r="U309" s="1" t="s">
        <v>3139</v>
      </c>
      <c r="V309" s="1" t="s">
        <v>3322</v>
      </c>
    </row>
    <row r="310" s="1" customFormat="1" spans="1:22">
      <c r="A310" s="3">
        <v>999226720041509</v>
      </c>
      <c r="B310" s="1" t="s">
        <v>3355</v>
      </c>
      <c r="C310" s="1" t="s">
        <v>5066</v>
      </c>
      <c r="D310" s="1" t="s">
        <v>5067</v>
      </c>
      <c r="E310" s="1" t="s">
        <v>5068</v>
      </c>
      <c r="F310" s="1" t="s">
        <v>3214</v>
      </c>
      <c r="G310" s="1" t="s">
        <v>3170</v>
      </c>
      <c r="H310" s="1" t="s">
        <v>3171</v>
      </c>
      <c r="I310" s="1" t="s">
        <v>5069</v>
      </c>
      <c r="J310" s="1" t="s">
        <v>30</v>
      </c>
      <c r="K310" s="1" t="s">
        <v>5070</v>
      </c>
      <c r="L310" s="1" t="s">
        <v>5070</v>
      </c>
      <c r="M310" s="1" t="s">
        <v>3174</v>
      </c>
      <c r="N310" s="1" t="s">
        <v>3174</v>
      </c>
      <c r="O310" s="1" t="s">
        <v>3175</v>
      </c>
      <c r="P310" s="1" t="s">
        <v>3176</v>
      </c>
      <c r="Q310" s="1" t="s">
        <v>3177</v>
      </c>
      <c r="R310" s="1" t="s">
        <v>5071</v>
      </c>
      <c r="S310" s="1" t="s">
        <v>3179</v>
      </c>
      <c r="T310" s="1" t="s">
        <v>3180</v>
      </c>
      <c r="U310" s="1" t="s">
        <v>3139</v>
      </c>
      <c r="V310" s="1" t="s">
        <v>3226</v>
      </c>
    </row>
    <row r="311" s="1" customFormat="1" spans="1:22">
      <c r="A311" s="3">
        <v>999226720662199</v>
      </c>
      <c r="B311" s="1" t="s">
        <v>3355</v>
      </c>
      <c r="C311" s="1" t="s">
        <v>5072</v>
      </c>
      <c r="D311" s="1" t="s">
        <v>5073</v>
      </c>
      <c r="E311" s="1" t="s">
        <v>5074</v>
      </c>
      <c r="F311" s="1" t="s">
        <v>3355</v>
      </c>
      <c r="G311" s="1" t="s">
        <v>3170</v>
      </c>
      <c r="H311" s="1" t="s">
        <v>3171</v>
      </c>
      <c r="I311" s="1" t="s">
        <v>5075</v>
      </c>
      <c r="J311" s="1" t="s">
        <v>30</v>
      </c>
      <c r="K311" s="1" t="s">
        <v>5076</v>
      </c>
      <c r="L311" s="1" t="s">
        <v>5076</v>
      </c>
      <c r="M311" s="1" t="s">
        <v>3174</v>
      </c>
      <c r="N311" s="1" t="s">
        <v>3174</v>
      </c>
      <c r="O311" s="1" t="s">
        <v>3175</v>
      </c>
      <c r="P311" s="1" t="s">
        <v>3176</v>
      </c>
      <c r="Q311" s="1" t="s">
        <v>3177</v>
      </c>
      <c r="R311" s="1" t="s">
        <v>5077</v>
      </c>
      <c r="S311" s="1" t="s">
        <v>3179</v>
      </c>
      <c r="T311" s="1" t="s">
        <v>3180</v>
      </c>
      <c r="U311" s="1" t="s">
        <v>3139</v>
      </c>
      <c r="V311" s="1" t="s">
        <v>4321</v>
      </c>
    </row>
    <row r="312" s="1" customFormat="1" spans="1:22">
      <c r="A312" s="3">
        <v>999226720724888</v>
      </c>
      <c r="B312" s="1" t="s">
        <v>3355</v>
      </c>
      <c r="C312" s="1" t="s">
        <v>5078</v>
      </c>
      <c r="D312" s="1" t="s">
        <v>5073</v>
      </c>
      <c r="E312" s="1" t="s">
        <v>5079</v>
      </c>
      <c r="F312" s="1" t="s">
        <v>3355</v>
      </c>
      <c r="G312" s="1" t="s">
        <v>3170</v>
      </c>
      <c r="H312" s="1" t="s">
        <v>3171</v>
      </c>
      <c r="I312" s="1" t="s">
        <v>5075</v>
      </c>
      <c r="J312" s="1" t="s">
        <v>30</v>
      </c>
      <c r="K312" s="1" t="s">
        <v>5076</v>
      </c>
      <c r="L312" s="1" t="s">
        <v>5076</v>
      </c>
      <c r="M312" s="1" t="s">
        <v>3174</v>
      </c>
      <c r="N312" s="1" t="s">
        <v>3174</v>
      </c>
      <c r="O312" s="1" t="s">
        <v>3175</v>
      </c>
      <c r="P312" s="1" t="s">
        <v>3176</v>
      </c>
      <c r="Q312" s="1" t="s">
        <v>3177</v>
      </c>
      <c r="R312" s="1" t="s">
        <v>5080</v>
      </c>
      <c r="S312" s="1" t="s">
        <v>3179</v>
      </c>
      <c r="T312" s="1" t="s">
        <v>3180</v>
      </c>
      <c r="U312" s="1" t="s">
        <v>3139</v>
      </c>
      <c r="V312" s="1" t="s">
        <v>4321</v>
      </c>
    </row>
    <row r="313" s="1" customFormat="1" spans="1:22">
      <c r="A313" s="3">
        <v>999226722511955</v>
      </c>
      <c r="B313" s="1" t="s">
        <v>3355</v>
      </c>
      <c r="C313" s="1" t="s">
        <v>5081</v>
      </c>
      <c r="D313" s="1" t="s">
        <v>5082</v>
      </c>
      <c r="E313" s="1" t="s">
        <v>5083</v>
      </c>
      <c r="F313" s="1" t="s">
        <v>3205</v>
      </c>
      <c r="G313" s="1" t="s">
        <v>3187</v>
      </c>
      <c r="H313" s="1" t="s">
        <v>3171</v>
      </c>
      <c r="I313" s="1" t="s">
        <v>5084</v>
      </c>
      <c r="J313" s="1" t="s">
        <v>30</v>
      </c>
      <c r="K313" s="1" t="s">
        <v>5085</v>
      </c>
      <c r="L313" s="1" t="s">
        <v>5085</v>
      </c>
      <c r="M313" s="1" t="s">
        <v>3174</v>
      </c>
      <c r="N313" s="1" t="s">
        <v>3174</v>
      </c>
      <c r="O313" s="1" t="s">
        <v>3175</v>
      </c>
      <c r="P313" s="1" t="s">
        <v>3176</v>
      </c>
      <c r="Q313" s="1" t="s">
        <v>3177</v>
      </c>
      <c r="R313" s="1" t="s">
        <v>5086</v>
      </c>
      <c r="S313" s="1" t="s">
        <v>3179</v>
      </c>
      <c r="T313" s="1" t="s">
        <v>3180</v>
      </c>
      <c r="U313" s="1" t="s">
        <v>3191</v>
      </c>
      <c r="V313" s="1" t="s">
        <v>4321</v>
      </c>
    </row>
    <row r="314" s="1" customFormat="1" spans="1:22">
      <c r="A314" s="3">
        <v>999226722974644</v>
      </c>
      <c r="B314" s="1" t="s">
        <v>3355</v>
      </c>
      <c r="C314" s="1" t="s">
        <v>5087</v>
      </c>
      <c r="D314" s="1" t="s">
        <v>4001</v>
      </c>
      <c r="E314" s="1" t="s">
        <v>5088</v>
      </c>
      <c r="F314" s="1" t="s">
        <v>3186</v>
      </c>
      <c r="G314" s="1" t="s">
        <v>3187</v>
      </c>
      <c r="H314" s="1" t="s">
        <v>3171</v>
      </c>
      <c r="I314" s="1" t="s">
        <v>5089</v>
      </c>
      <c r="J314" s="1" t="s">
        <v>30</v>
      </c>
      <c r="K314" s="1" t="s">
        <v>5090</v>
      </c>
      <c r="L314" s="1" t="s">
        <v>5090</v>
      </c>
      <c r="M314" s="1" t="s">
        <v>3174</v>
      </c>
      <c r="N314" s="1" t="s">
        <v>3174</v>
      </c>
      <c r="O314" s="1" t="s">
        <v>3175</v>
      </c>
      <c r="P314" s="1" t="s">
        <v>3176</v>
      </c>
      <c r="Q314" s="1" t="s">
        <v>3177</v>
      </c>
      <c r="R314" s="1" t="s">
        <v>5091</v>
      </c>
      <c r="S314" s="1" t="s">
        <v>3179</v>
      </c>
      <c r="T314" s="1" t="s">
        <v>3180</v>
      </c>
      <c r="U314" s="1" t="s">
        <v>3139</v>
      </c>
      <c r="V314" s="1" t="s">
        <v>4006</v>
      </c>
    </row>
    <row r="315" s="1" customFormat="1" spans="1:22">
      <c r="A315" s="3">
        <v>999226723037282</v>
      </c>
      <c r="B315" s="1" t="s">
        <v>3355</v>
      </c>
      <c r="C315" s="1" t="s">
        <v>5092</v>
      </c>
      <c r="D315" s="1" t="s">
        <v>3928</v>
      </c>
      <c r="E315" s="1" t="s">
        <v>5093</v>
      </c>
      <c r="F315" s="1" t="s">
        <v>3170</v>
      </c>
      <c r="G315" s="1" t="s">
        <v>3187</v>
      </c>
      <c r="H315" s="1" t="s">
        <v>3171</v>
      </c>
      <c r="I315" s="1" t="s">
        <v>5094</v>
      </c>
      <c r="J315" s="1" t="s">
        <v>30</v>
      </c>
      <c r="K315" s="1" t="s">
        <v>5095</v>
      </c>
      <c r="L315" s="1" t="s">
        <v>5095</v>
      </c>
      <c r="M315" s="1" t="s">
        <v>3174</v>
      </c>
      <c r="N315" s="1" t="s">
        <v>3174</v>
      </c>
      <c r="O315" s="1" t="s">
        <v>3175</v>
      </c>
      <c r="P315" s="1" t="s">
        <v>3176</v>
      </c>
      <c r="Q315" s="1" t="s">
        <v>3177</v>
      </c>
      <c r="R315" s="1" t="s">
        <v>5096</v>
      </c>
      <c r="S315" s="1" t="s">
        <v>3179</v>
      </c>
      <c r="T315" s="1" t="s">
        <v>3180</v>
      </c>
      <c r="U315" s="1" t="s">
        <v>3139</v>
      </c>
      <c r="V315" s="1" t="s">
        <v>3309</v>
      </c>
    </row>
    <row r="316" s="1" customFormat="1" spans="1:22">
      <c r="A316" s="3">
        <v>999226723375748</v>
      </c>
      <c r="B316" s="1" t="s">
        <v>3355</v>
      </c>
      <c r="C316" s="1" t="s">
        <v>5097</v>
      </c>
      <c r="D316" s="1" t="s">
        <v>5098</v>
      </c>
      <c r="E316" s="1" t="s">
        <v>5099</v>
      </c>
      <c r="F316" s="1" t="s">
        <v>3170</v>
      </c>
      <c r="G316" s="1" t="s">
        <v>3187</v>
      </c>
      <c r="H316" s="1" t="s">
        <v>3171</v>
      </c>
      <c r="I316" s="1" t="s">
        <v>5100</v>
      </c>
      <c r="J316" s="1" t="s">
        <v>30</v>
      </c>
      <c r="K316" s="1" t="s">
        <v>5101</v>
      </c>
      <c r="L316" s="1" t="s">
        <v>5101</v>
      </c>
      <c r="M316" s="1" t="s">
        <v>3174</v>
      </c>
      <c r="N316" s="1" t="s">
        <v>3174</v>
      </c>
      <c r="O316" s="1" t="s">
        <v>3175</v>
      </c>
      <c r="P316" s="1" t="s">
        <v>3176</v>
      </c>
      <c r="Q316" s="1" t="s">
        <v>3177</v>
      </c>
      <c r="R316" s="1" t="s">
        <v>5102</v>
      </c>
      <c r="S316" s="1" t="s">
        <v>3179</v>
      </c>
      <c r="T316" s="1" t="s">
        <v>3180</v>
      </c>
      <c r="U316" s="1" t="s">
        <v>3139</v>
      </c>
      <c r="V316" s="1" t="s">
        <v>3322</v>
      </c>
    </row>
    <row r="317" s="1" customFormat="1" spans="1:22">
      <c r="A317" s="3">
        <v>999226724033390</v>
      </c>
      <c r="B317" s="1" t="s">
        <v>3355</v>
      </c>
      <c r="C317" s="1" t="s">
        <v>5103</v>
      </c>
      <c r="D317" s="1" t="s">
        <v>5104</v>
      </c>
      <c r="E317" s="1" t="s">
        <v>5105</v>
      </c>
      <c r="F317" s="1" t="s">
        <v>3205</v>
      </c>
      <c r="G317" s="1" t="s">
        <v>3170</v>
      </c>
      <c r="H317" s="1" t="s">
        <v>3171</v>
      </c>
      <c r="I317" s="1" t="s">
        <v>5106</v>
      </c>
      <c r="J317" s="1" t="s">
        <v>30</v>
      </c>
      <c r="K317" s="1" t="s">
        <v>5107</v>
      </c>
      <c r="L317" s="1" t="s">
        <v>5107</v>
      </c>
      <c r="M317" s="1" t="s">
        <v>3174</v>
      </c>
      <c r="N317" s="1" t="s">
        <v>3174</v>
      </c>
      <c r="O317" s="1" t="s">
        <v>3175</v>
      </c>
      <c r="P317" s="1" t="s">
        <v>3176</v>
      </c>
      <c r="Q317" s="1" t="s">
        <v>3177</v>
      </c>
      <c r="R317" s="1" t="s">
        <v>5108</v>
      </c>
      <c r="S317" s="1" t="s">
        <v>3179</v>
      </c>
      <c r="T317" s="1" t="s">
        <v>3180</v>
      </c>
      <c r="U317" s="1" t="s">
        <v>3139</v>
      </c>
      <c r="V317" s="1" t="s">
        <v>4321</v>
      </c>
    </row>
    <row r="318" s="1" customFormat="1" spans="1:22">
      <c r="A318" s="3">
        <v>999226724127123</v>
      </c>
      <c r="B318" s="1" t="s">
        <v>3355</v>
      </c>
      <c r="C318" s="1" t="s">
        <v>5109</v>
      </c>
      <c r="D318" s="1" t="s">
        <v>5110</v>
      </c>
      <c r="E318" s="1" t="s">
        <v>5111</v>
      </c>
      <c r="F318" s="1" t="s">
        <v>3169</v>
      </c>
      <c r="G318" s="1" t="s">
        <v>3170</v>
      </c>
      <c r="H318" s="1" t="s">
        <v>3171</v>
      </c>
      <c r="I318" s="1" t="s">
        <v>5112</v>
      </c>
      <c r="J318" s="1" t="s">
        <v>30</v>
      </c>
      <c r="K318" s="1" t="s">
        <v>5113</v>
      </c>
      <c r="L318" s="1" t="s">
        <v>5113</v>
      </c>
      <c r="M318" s="1" t="s">
        <v>3174</v>
      </c>
      <c r="N318" s="1" t="s">
        <v>3174</v>
      </c>
      <c r="O318" s="1" t="s">
        <v>3175</v>
      </c>
      <c r="P318" s="1" t="s">
        <v>3176</v>
      </c>
      <c r="Q318" s="1" t="s">
        <v>3177</v>
      </c>
      <c r="R318" s="1" t="s">
        <v>5114</v>
      </c>
      <c r="S318" s="1" t="s">
        <v>3179</v>
      </c>
      <c r="T318" s="1" t="s">
        <v>3180</v>
      </c>
      <c r="U318" s="1" t="s">
        <v>3139</v>
      </c>
      <c r="V318" s="1" t="s">
        <v>3380</v>
      </c>
    </row>
    <row r="319" s="1" customFormat="1" spans="1:22">
      <c r="A319" s="3">
        <v>999226724177772</v>
      </c>
      <c r="B319" s="1" t="s">
        <v>3355</v>
      </c>
      <c r="C319" s="1" t="s">
        <v>5115</v>
      </c>
      <c r="D319" s="1" t="s">
        <v>5116</v>
      </c>
      <c r="E319" s="1" t="s">
        <v>5117</v>
      </c>
      <c r="F319" s="1" t="s">
        <v>3205</v>
      </c>
      <c r="G319" s="1" t="s">
        <v>3170</v>
      </c>
      <c r="H319" s="1" t="s">
        <v>3171</v>
      </c>
      <c r="I319" s="1" t="s">
        <v>5118</v>
      </c>
      <c r="J319" s="1" t="s">
        <v>30</v>
      </c>
      <c r="K319" s="1" t="s">
        <v>5119</v>
      </c>
      <c r="L319" s="1" t="s">
        <v>5119</v>
      </c>
      <c r="M319" s="1" t="s">
        <v>3174</v>
      </c>
      <c r="N319" s="1" t="s">
        <v>3174</v>
      </c>
      <c r="O319" s="1" t="s">
        <v>3175</v>
      </c>
      <c r="P319" s="1" t="s">
        <v>3176</v>
      </c>
      <c r="Q319" s="1" t="s">
        <v>3177</v>
      </c>
      <c r="R319" s="1" t="s">
        <v>5120</v>
      </c>
      <c r="S319" s="1" t="s">
        <v>3179</v>
      </c>
      <c r="T319" s="1" t="s">
        <v>3180</v>
      </c>
      <c r="U319" s="1" t="s">
        <v>3139</v>
      </c>
      <c r="V319" s="1" t="s">
        <v>3181</v>
      </c>
    </row>
    <row r="320" s="1" customFormat="1" spans="1:22">
      <c r="A320" s="3">
        <v>26724351074</v>
      </c>
      <c r="B320" s="1" t="s">
        <v>3355</v>
      </c>
      <c r="C320" s="1" t="s">
        <v>5121</v>
      </c>
      <c r="D320" s="1" t="s">
        <v>4107</v>
      </c>
      <c r="E320" s="1" t="s">
        <v>5122</v>
      </c>
      <c r="F320" s="1" t="s">
        <v>3205</v>
      </c>
      <c r="G320" s="1" t="s">
        <v>3186</v>
      </c>
      <c r="H320" s="1" t="s">
        <v>3171</v>
      </c>
      <c r="I320" s="1" t="s">
        <v>5123</v>
      </c>
      <c r="J320" s="1" t="s">
        <v>30</v>
      </c>
      <c r="K320" s="1" t="s">
        <v>5124</v>
      </c>
      <c r="L320" s="1" t="s">
        <v>5124</v>
      </c>
      <c r="M320" s="1" t="s">
        <v>3174</v>
      </c>
      <c r="N320" s="1" t="s">
        <v>3174</v>
      </c>
      <c r="O320" s="1" t="s">
        <v>3175</v>
      </c>
      <c r="P320" s="1" t="s">
        <v>3176</v>
      </c>
      <c r="Q320" s="1" t="s">
        <v>3177</v>
      </c>
      <c r="R320" s="1" t="s">
        <v>5125</v>
      </c>
      <c r="S320" s="1" t="s">
        <v>3179</v>
      </c>
      <c r="T320" s="1" t="s">
        <v>3180</v>
      </c>
      <c r="U320" s="1" t="s">
        <v>3139</v>
      </c>
      <c r="V320" s="1" t="s">
        <v>3226</v>
      </c>
    </row>
    <row r="321" s="1" customFormat="1" spans="1:22">
      <c r="A321" s="3">
        <v>999226724883767</v>
      </c>
      <c r="B321" s="1" t="s">
        <v>3355</v>
      </c>
      <c r="C321" s="1" t="s">
        <v>5126</v>
      </c>
      <c r="D321" s="1" t="s">
        <v>5127</v>
      </c>
      <c r="E321" s="1" t="s">
        <v>5128</v>
      </c>
      <c r="F321" s="1" t="s">
        <v>3186</v>
      </c>
      <c r="G321" s="1" t="s">
        <v>3187</v>
      </c>
      <c r="H321" s="1" t="s">
        <v>3171</v>
      </c>
      <c r="I321" s="1" t="s">
        <v>5129</v>
      </c>
      <c r="J321" s="1" t="s">
        <v>30</v>
      </c>
      <c r="K321" s="1" t="s">
        <v>5130</v>
      </c>
      <c r="L321" s="1" t="s">
        <v>5130</v>
      </c>
      <c r="M321" s="1" t="s">
        <v>3174</v>
      </c>
      <c r="N321" s="1" t="s">
        <v>3174</v>
      </c>
      <c r="O321" s="1" t="s">
        <v>3175</v>
      </c>
      <c r="P321" s="1" t="s">
        <v>3176</v>
      </c>
      <c r="Q321" s="1" t="s">
        <v>3177</v>
      </c>
      <c r="R321" s="1" t="s">
        <v>5131</v>
      </c>
      <c r="S321" s="1" t="s">
        <v>3179</v>
      </c>
      <c r="T321" s="1" t="s">
        <v>3180</v>
      </c>
      <c r="U321" s="1" t="s">
        <v>3139</v>
      </c>
      <c r="V321" s="1" t="s">
        <v>4321</v>
      </c>
    </row>
    <row r="322" s="1" customFormat="1" spans="1:22">
      <c r="A322" s="3">
        <v>999226725073728</v>
      </c>
      <c r="B322" s="1" t="s">
        <v>3355</v>
      </c>
      <c r="C322" s="1" t="s">
        <v>5132</v>
      </c>
      <c r="D322" s="1" t="s">
        <v>5133</v>
      </c>
      <c r="E322" s="1" t="s">
        <v>5134</v>
      </c>
      <c r="F322" s="1" t="s">
        <v>3169</v>
      </c>
      <c r="G322" s="1" t="s">
        <v>3186</v>
      </c>
      <c r="H322" s="1" t="s">
        <v>3171</v>
      </c>
      <c r="I322" s="1" t="s">
        <v>5135</v>
      </c>
      <c r="J322" s="1" t="s">
        <v>30</v>
      </c>
      <c r="K322" s="1" t="s">
        <v>5136</v>
      </c>
      <c r="L322" s="1" t="s">
        <v>5136</v>
      </c>
      <c r="M322" s="1" t="s">
        <v>3174</v>
      </c>
      <c r="N322" s="1" t="s">
        <v>3174</v>
      </c>
      <c r="O322" s="1" t="s">
        <v>3175</v>
      </c>
      <c r="P322" s="1" t="s">
        <v>3176</v>
      </c>
      <c r="Q322" s="1" t="s">
        <v>3177</v>
      </c>
      <c r="R322" s="1" t="s">
        <v>5137</v>
      </c>
      <c r="S322" s="1" t="s">
        <v>3179</v>
      </c>
      <c r="T322" s="1" t="s">
        <v>3180</v>
      </c>
      <c r="U322" s="1" t="s">
        <v>3139</v>
      </c>
      <c r="V322" s="1" t="s">
        <v>4439</v>
      </c>
    </row>
    <row r="323" s="1" customFormat="1" spans="1:22">
      <c r="A323" s="3">
        <v>999226725303356</v>
      </c>
      <c r="B323" s="1" t="s">
        <v>3355</v>
      </c>
      <c r="C323" s="1" t="s">
        <v>5138</v>
      </c>
      <c r="D323" s="1" t="s">
        <v>5139</v>
      </c>
      <c r="E323" s="1" t="s">
        <v>5140</v>
      </c>
      <c r="F323" s="1" t="s">
        <v>3205</v>
      </c>
      <c r="G323" s="1" t="s">
        <v>3186</v>
      </c>
      <c r="H323" s="1" t="s">
        <v>3171</v>
      </c>
      <c r="I323" s="1" t="s">
        <v>5141</v>
      </c>
      <c r="J323" s="1" t="s">
        <v>30</v>
      </c>
      <c r="K323" s="1" t="s">
        <v>5142</v>
      </c>
      <c r="L323" s="1" t="s">
        <v>5142</v>
      </c>
      <c r="M323" s="1" t="s">
        <v>3174</v>
      </c>
      <c r="N323" s="1" t="s">
        <v>3174</v>
      </c>
      <c r="O323" s="1" t="s">
        <v>3175</v>
      </c>
      <c r="P323" s="1" t="s">
        <v>3176</v>
      </c>
      <c r="Q323" s="1" t="s">
        <v>3177</v>
      </c>
      <c r="R323" s="1" t="s">
        <v>5143</v>
      </c>
      <c r="S323" s="1" t="s">
        <v>3179</v>
      </c>
      <c r="T323" s="1" t="s">
        <v>3180</v>
      </c>
      <c r="U323" s="1" t="s">
        <v>3139</v>
      </c>
      <c r="V323" s="1" t="s">
        <v>3192</v>
      </c>
    </row>
    <row r="324" s="1" customFormat="1" spans="1:22">
      <c r="A324" s="3">
        <v>999226726632872</v>
      </c>
      <c r="B324" s="1" t="s">
        <v>3355</v>
      </c>
      <c r="C324" s="1" t="s">
        <v>5144</v>
      </c>
      <c r="D324" s="1" t="s">
        <v>5145</v>
      </c>
      <c r="E324" s="1" t="s">
        <v>5146</v>
      </c>
      <c r="F324" s="1" t="s">
        <v>3170</v>
      </c>
      <c r="G324" s="1" t="s">
        <v>3186</v>
      </c>
      <c r="H324" s="1" t="s">
        <v>3171</v>
      </c>
      <c r="I324" s="1" t="s">
        <v>5147</v>
      </c>
      <c r="J324" s="1" t="s">
        <v>30</v>
      </c>
      <c r="K324" s="1" t="s">
        <v>5148</v>
      </c>
      <c r="L324" s="1" t="s">
        <v>5148</v>
      </c>
      <c r="M324" s="1" t="s">
        <v>3174</v>
      </c>
      <c r="N324" s="1" t="s">
        <v>3174</v>
      </c>
      <c r="O324" s="1" t="s">
        <v>3175</v>
      </c>
      <c r="P324" s="1" t="s">
        <v>3176</v>
      </c>
      <c r="Q324" s="1" t="s">
        <v>3177</v>
      </c>
      <c r="R324" s="1" t="s">
        <v>5149</v>
      </c>
      <c r="S324" s="1" t="s">
        <v>3179</v>
      </c>
      <c r="T324" s="1" t="s">
        <v>3180</v>
      </c>
      <c r="U324" s="1" t="s">
        <v>3139</v>
      </c>
      <c r="V324" s="1" t="s">
        <v>5150</v>
      </c>
    </row>
    <row r="325" s="1" customFormat="1" spans="1:22">
      <c r="A325" s="3">
        <v>999226727642121</v>
      </c>
      <c r="B325" s="1" t="s">
        <v>3355</v>
      </c>
      <c r="C325" s="1" t="s">
        <v>5151</v>
      </c>
      <c r="D325" s="1" t="s">
        <v>5152</v>
      </c>
      <c r="E325" s="1" t="s">
        <v>5153</v>
      </c>
      <c r="F325" s="1" t="s">
        <v>3214</v>
      </c>
      <c r="G325" s="1" t="s">
        <v>3170</v>
      </c>
      <c r="H325" s="1" t="s">
        <v>3171</v>
      </c>
      <c r="I325" s="1" t="s">
        <v>5154</v>
      </c>
      <c r="J325" s="1" t="s">
        <v>30</v>
      </c>
      <c r="K325" s="1" t="s">
        <v>5155</v>
      </c>
      <c r="L325" s="1" t="s">
        <v>5155</v>
      </c>
      <c r="M325" s="1" t="s">
        <v>3174</v>
      </c>
      <c r="N325" s="1" t="s">
        <v>3174</v>
      </c>
      <c r="O325" s="1" t="s">
        <v>3175</v>
      </c>
      <c r="P325" s="1" t="s">
        <v>3176</v>
      </c>
      <c r="Q325" s="1" t="s">
        <v>3177</v>
      </c>
      <c r="R325" s="1" t="s">
        <v>5156</v>
      </c>
      <c r="S325" s="1" t="s">
        <v>3179</v>
      </c>
      <c r="T325" s="1" t="s">
        <v>3180</v>
      </c>
      <c r="U325" s="1" t="s">
        <v>3139</v>
      </c>
      <c r="V325" s="1" t="s">
        <v>3292</v>
      </c>
    </row>
    <row r="326" s="1" customFormat="1" spans="1:22">
      <c r="A326" s="3">
        <v>999226728570532</v>
      </c>
      <c r="B326" s="1" t="s">
        <v>3355</v>
      </c>
      <c r="C326" s="1" t="s">
        <v>5157</v>
      </c>
      <c r="D326" s="1" t="s">
        <v>5158</v>
      </c>
      <c r="E326" s="1" t="s">
        <v>5159</v>
      </c>
      <c r="F326" s="1" t="s">
        <v>3205</v>
      </c>
      <c r="G326" s="1" t="s">
        <v>3170</v>
      </c>
      <c r="H326" s="1" t="s">
        <v>3171</v>
      </c>
      <c r="I326" s="1" t="s">
        <v>5160</v>
      </c>
      <c r="J326" s="1" t="s">
        <v>30</v>
      </c>
      <c r="K326" s="1" t="s">
        <v>5161</v>
      </c>
      <c r="L326" s="1" t="s">
        <v>5161</v>
      </c>
      <c r="M326" s="1" t="s">
        <v>3174</v>
      </c>
      <c r="N326" s="1" t="s">
        <v>3174</v>
      </c>
      <c r="O326" s="1" t="s">
        <v>3175</v>
      </c>
      <c r="P326" s="1" t="s">
        <v>3176</v>
      </c>
      <c r="Q326" s="1" t="s">
        <v>3177</v>
      </c>
      <c r="R326" s="1" t="s">
        <v>5162</v>
      </c>
      <c r="S326" s="1" t="s">
        <v>3179</v>
      </c>
      <c r="T326" s="1" t="s">
        <v>3180</v>
      </c>
      <c r="U326" s="1" t="s">
        <v>3139</v>
      </c>
      <c r="V326" s="1" t="s">
        <v>5163</v>
      </c>
    </row>
    <row r="327" s="1" customFormat="1" spans="1:22">
      <c r="A327" s="3">
        <v>999226728626760</v>
      </c>
      <c r="B327" s="1" t="s">
        <v>3355</v>
      </c>
      <c r="C327" s="1" t="s">
        <v>5164</v>
      </c>
      <c r="D327" s="1" t="s">
        <v>5165</v>
      </c>
      <c r="E327" s="1" t="s">
        <v>5166</v>
      </c>
      <c r="F327" s="1" t="s">
        <v>3214</v>
      </c>
      <c r="G327" s="1" t="s">
        <v>3187</v>
      </c>
      <c r="H327" s="1" t="s">
        <v>3171</v>
      </c>
      <c r="I327" s="1" t="s">
        <v>5167</v>
      </c>
      <c r="J327" s="1" t="s">
        <v>30</v>
      </c>
      <c r="K327" s="1" t="s">
        <v>5168</v>
      </c>
      <c r="L327" s="1" t="s">
        <v>5168</v>
      </c>
      <c r="M327" s="1" t="s">
        <v>3174</v>
      </c>
      <c r="N327" s="1" t="s">
        <v>3174</v>
      </c>
      <c r="O327" s="1" t="s">
        <v>3175</v>
      </c>
      <c r="P327" s="1" t="s">
        <v>3176</v>
      </c>
      <c r="Q327" s="1" t="s">
        <v>3177</v>
      </c>
      <c r="R327" s="1" t="s">
        <v>5169</v>
      </c>
      <c r="S327" s="1" t="s">
        <v>3179</v>
      </c>
      <c r="T327" s="1" t="s">
        <v>3180</v>
      </c>
      <c r="U327" s="1" t="s">
        <v>3139</v>
      </c>
      <c r="V327" s="1" t="s">
        <v>3359</v>
      </c>
    </row>
    <row r="328" s="1" customFormat="1" spans="1:22">
      <c r="A328" s="3">
        <v>999226728749266</v>
      </c>
      <c r="B328" s="1" t="s">
        <v>3355</v>
      </c>
      <c r="C328" s="1" t="s">
        <v>5170</v>
      </c>
      <c r="D328" s="1" t="s">
        <v>5171</v>
      </c>
      <c r="E328" s="1" t="s">
        <v>5172</v>
      </c>
      <c r="F328" s="1" t="s">
        <v>3169</v>
      </c>
      <c r="G328" s="1" t="s">
        <v>3187</v>
      </c>
      <c r="H328" s="1" t="s">
        <v>3171</v>
      </c>
      <c r="I328" s="1" t="s">
        <v>5173</v>
      </c>
      <c r="J328" s="1" t="s">
        <v>30</v>
      </c>
      <c r="K328" s="1" t="s">
        <v>5174</v>
      </c>
      <c r="L328" s="1" t="s">
        <v>5174</v>
      </c>
      <c r="M328" s="1" t="s">
        <v>3174</v>
      </c>
      <c r="N328" s="1" t="s">
        <v>3174</v>
      </c>
      <c r="O328" s="1" t="s">
        <v>3175</v>
      </c>
      <c r="P328" s="1" t="s">
        <v>3176</v>
      </c>
      <c r="Q328" s="1" t="s">
        <v>3177</v>
      </c>
      <c r="R328" s="1" t="s">
        <v>5175</v>
      </c>
      <c r="S328" s="1" t="s">
        <v>3179</v>
      </c>
      <c r="T328" s="1" t="s">
        <v>3180</v>
      </c>
      <c r="U328" s="1" t="s">
        <v>3139</v>
      </c>
      <c r="V328" s="1" t="s">
        <v>3226</v>
      </c>
    </row>
    <row r="329" s="1" customFormat="1" spans="1:22">
      <c r="A329" s="3">
        <v>999226729368448</v>
      </c>
      <c r="B329" s="1" t="s">
        <v>3355</v>
      </c>
      <c r="C329" s="1" t="s">
        <v>5176</v>
      </c>
      <c r="D329" s="1" t="s">
        <v>5177</v>
      </c>
      <c r="E329" s="1" t="s">
        <v>5178</v>
      </c>
      <c r="F329" s="1" t="s">
        <v>3205</v>
      </c>
      <c r="G329" s="1" t="s">
        <v>3186</v>
      </c>
      <c r="H329" s="1" t="s">
        <v>3171</v>
      </c>
      <c r="I329" s="1" t="s">
        <v>5179</v>
      </c>
      <c r="J329" s="1" t="s">
        <v>30</v>
      </c>
      <c r="K329" s="1" t="s">
        <v>5180</v>
      </c>
      <c r="L329" s="1" t="s">
        <v>5180</v>
      </c>
      <c r="M329" s="1" t="s">
        <v>3174</v>
      </c>
      <c r="N329" s="1" t="s">
        <v>3174</v>
      </c>
      <c r="O329" s="1" t="s">
        <v>3175</v>
      </c>
      <c r="P329" s="1" t="s">
        <v>3176</v>
      </c>
      <c r="Q329" s="1" t="s">
        <v>3177</v>
      </c>
      <c r="R329" s="1" t="s">
        <v>5181</v>
      </c>
      <c r="S329" s="1" t="s">
        <v>3179</v>
      </c>
      <c r="T329" s="1" t="s">
        <v>3180</v>
      </c>
      <c r="U329" s="1" t="s">
        <v>3139</v>
      </c>
      <c r="V329" s="1" t="s">
        <v>3663</v>
      </c>
    </row>
    <row r="330" s="1" customFormat="1" spans="1:22">
      <c r="A330" s="3">
        <v>999226729891582</v>
      </c>
      <c r="B330" s="1" t="s">
        <v>3169</v>
      </c>
      <c r="C330" s="1" t="s">
        <v>5182</v>
      </c>
      <c r="D330" s="1" t="s">
        <v>5183</v>
      </c>
      <c r="E330" s="1" t="s">
        <v>5184</v>
      </c>
      <c r="F330" s="1" t="s">
        <v>3169</v>
      </c>
      <c r="G330" s="1" t="s">
        <v>3170</v>
      </c>
      <c r="H330" s="1" t="s">
        <v>3171</v>
      </c>
      <c r="I330" s="1" t="s">
        <v>5185</v>
      </c>
      <c r="J330" s="1" t="s">
        <v>30</v>
      </c>
      <c r="K330" s="1" t="s">
        <v>5186</v>
      </c>
      <c r="L330" s="1" t="s">
        <v>5186</v>
      </c>
      <c r="M330" s="1" t="s">
        <v>3174</v>
      </c>
      <c r="N330" s="1" t="s">
        <v>3174</v>
      </c>
      <c r="O330" s="1" t="s">
        <v>3175</v>
      </c>
      <c r="P330" s="1" t="s">
        <v>3176</v>
      </c>
      <c r="Q330" s="1" t="s">
        <v>3177</v>
      </c>
      <c r="R330" s="1" t="s">
        <v>5187</v>
      </c>
      <c r="S330" s="1" t="s">
        <v>3179</v>
      </c>
      <c r="T330" s="1" t="s">
        <v>3180</v>
      </c>
      <c r="U330" s="1" t="s">
        <v>3139</v>
      </c>
      <c r="V330" s="1" t="s">
        <v>3292</v>
      </c>
    </row>
    <row r="331" s="1" customFormat="1" spans="1:22">
      <c r="A331" s="3">
        <v>999226729943531</v>
      </c>
      <c r="B331" s="1" t="s">
        <v>3169</v>
      </c>
      <c r="C331" s="1" t="s">
        <v>5188</v>
      </c>
      <c r="D331" s="1" t="s">
        <v>4573</v>
      </c>
      <c r="E331" s="1" t="s">
        <v>5189</v>
      </c>
      <c r="F331" s="1" t="s">
        <v>3205</v>
      </c>
      <c r="G331" s="1" t="s">
        <v>3170</v>
      </c>
      <c r="H331" s="1" t="s">
        <v>3171</v>
      </c>
      <c r="I331" s="1" t="s">
        <v>5190</v>
      </c>
      <c r="J331" s="1" t="s">
        <v>30</v>
      </c>
      <c r="K331" s="1" t="s">
        <v>5191</v>
      </c>
      <c r="L331" s="1" t="s">
        <v>5191</v>
      </c>
      <c r="M331" s="1" t="s">
        <v>3174</v>
      </c>
      <c r="N331" s="1" t="s">
        <v>3174</v>
      </c>
      <c r="O331" s="1" t="s">
        <v>3175</v>
      </c>
      <c r="P331" s="1" t="s">
        <v>3176</v>
      </c>
      <c r="Q331" s="1" t="s">
        <v>3177</v>
      </c>
      <c r="R331" s="1" t="s">
        <v>5192</v>
      </c>
      <c r="S331" s="1" t="s">
        <v>3179</v>
      </c>
      <c r="T331" s="1" t="s">
        <v>3180</v>
      </c>
      <c r="U331" s="1" t="s">
        <v>3139</v>
      </c>
      <c r="V331" s="1" t="s">
        <v>3209</v>
      </c>
    </row>
    <row r="332" s="1" customFormat="1" spans="1:22">
      <c r="A332" s="3">
        <v>999226729944241</v>
      </c>
      <c r="B332" s="1" t="s">
        <v>3169</v>
      </c>
      <c r="C332" s="1" t="s">
        <v>5193</v>
      </c>
      <c r="D332" s="1" t="s">
        <v>4415</v>
      </c>
      <c r="E332" s="1" t="s">
        <v>5194</v>
      </c>
      <c r="F332" s="1" t="s">
        <v>3169</v>
      </c>
      <c r="G332" s="1" t="s">
        <v>3170</v>
      </c>
      <c r="H332" s="1" t="s">
        <v>3171</v>
      </c>
      <c r="I332" s="1" t="s">
        <v>5195</v>
      </c>
      <c r="J332" s="1" t="s">
        <v>30</v>
      </c>
      <c r="K332" s="1" t="s">
        <v>5196</v>
      </c>
      <c r="L332" s="1" t="s">
        <v>5196</v>
      </c>
      <c r="M332" s="1" t="s">
        <v>3174</v>
      </c>
      <c r="N332" s="1" t="s">
        <v>3174</v>
      </c>
      <c r="O332" s="1" t="s">
        <v>3175</v>
      </c>
      <c r="P332" s="1" t="s">
        <v>3176</v>
      </c>
      <c r="Q332" s="1" t="s">
        <v>3177</v>
      </c>
      <c r="R332" s="1" t="s">
        <v>5197</v>
      </c>
      <c r="S332" s="1" t="s">
        <v>3179</v>
      </c>
      <c r="T332" s="1" t="s">
        <v>3180</v>
      </c>
      <c r="U332" s="1" t="s">
        <v>3139</v>
      </c>
      <c r="V332" s="1" t="s">
        <v>3322</v>
      </c>
    </row>
    <row r="333" s="1" customFormat="1" spans="1:22">
      <c r="A333" s="3">
        <v>999226730011649</v>
      </c>
      <c r="B333" s="1" t="s">
        <v>3169</v>
      </c>
      <c r="C333" s="1" t="s">
        <v>5198</v>
      </c>
      <c r="D333" s="1" t="s">
        <v>5199</v>
      </c>
      <c r="E333" s="1" t="s">
        <v>5200</v>
      </c>
      <c r="F333" s="1" t="s">
        <v>3186</v>
      </c>
      <c r="G333" s="1" t="s">
        <v>3187</v>
      </c>
      <c r="H333" s="1" t="s">
        <v>3171</v>
      </c>
      <c r="I333" s="1" t="s">
        <v>5201</v>
      </c>
      <c r="J333" s="1" t="s">
        <v>30</v>
      </c>
      <c r="K333" s="1" t="s">
        <v>5202</v>
      </c>
      <c r="L333" s="1" t="s">
        <v>5202</v>
      </c>
      <c r="M333" s="1" t="s">
        <v>3174</v>
      </c>
      <c r="N333" s="1" t="s">
        <v>3174</v>
      </c>
      <c r="O333" s="1" t="s">
        <v>3175</v>
      </c>
      <c r="P333" s="1" t="s">
        <v>3176</v>
      </c>
      <c r="Q333" s="1" t="s">
        <v>3177</v>
      </c>
      <c r="R333" s="1" t="s">
        <v>5203</v>
      </c>
      <c r="S333" s="1" t="s">
        <v>3179</v>
      </c>
      <c r="T333" s="1" t="s">
        <v>3180</v>
      </c>
      <c r="U333" s="1" t="s">
        <v>3191</v>
      </c>
      <c r="V333" s="1" t="s">
        <v>3564</v>
      </c>
    </row>
    <row r="334" s="1" customFormat="1" spans="1:22">
      <c r="A334" s="3">
        <v>999226730011822</v>
      </c>
      <c r="B334" s="1" t="s">
        <v>3169</v>
      </c>
      <c r="C334" s="1" t="s">
        <v>5204</v>
      </c>
      <c r="D334" s="1" t="s">
        <v>4905</v>
      </c>
      <c r="E334" s="1" t="s">
        <v>5205</v>
      </c>
      <c r="F334" s="1" t="s">
        <v>3214</v>
      </c>
      <c r="G334" s="1" t="s">
        <v>3170</v>
      </c>
      <c r="H334" s="1" t="s">
        <v>3171</v>
      </c>
      <c r="I334" s="1" t="s">
        <v>5206</v>
      </c>
      <c r="J334" s="1" t="s">
        <v>30</v>
      </c>
      <c r="K334" s="1" t="s">
        <v>5207</v>
      </c>
      <c r="L334" s="1" t="s">
        <v>5207</v>
      </c>
      <c r="M334" s="1" t="s">
        <v>3174</v>
      </c>
      <c r="N334" s="1" t="s">
        <v>3174</v>
      </c>
      <c r="O334" s="1" t="s">
        <v>3175</v>
      </c>
      <c r="P334" s="1" t="s">
        <v>3176</v>
      </c>
      <c r="Q334" s="1" t="s">
        <v>3177</v>
      </c>
      <c r="R334" s="1" t="s">
        <v>5208</v>
      </c>
      <c r="S334" s="1" t="s">
        <v>3179</v>
      </c>
      <c r="T334" s="1" t="s">
        <v>3180</v>
      </c>
      <c r="U334" s="1" t="s">
        <v>3139</v>
      </c>
      <c r="V334" s="1" t="s">
        <v>3226</v>
      </c>
    </row>
    <row r="335" s="1" customFormat="1" spans="1:22">
      <c r="A335" s="3">
        <v>999226730239112</v>
      </c>
      <c r="B335" s="1" t="s">
        <v>3169</v>
      </c>
      <c r="C335" s="1" t="s">
        <v>5209</v>
      </c>
      <c r="D335" s="1" t="s">
        <v>5210</v>
      </c>
      <c r="E335" s="1" t="s">
        <v>5211</v>
      </c>
      <c r="F335" s="1" t="s">
        <v>3214</v>
      </c>
      <c r="G335" s="1" t="s">
        <v>3170</v>
      </c>
      <c r="H335" s="1" t="s">
        <v>3171</v>
      </c>
      <c r="I335" s="1" t="s">
        <v>5212</v>
      </c>
      <c r="J335" s="1" t="s">
        <v>30</v>
      </c>
      <c r="K335" s="1" t="s">
        <v>5213</v>
      </c>
      <c r="L335" s="1" t="s">
        <v>5213</v>
      </c>
      <c r="M335" s="1" t="s">
        <v>3174</v>
      </c>
      <c r="N335" s="1" t="s">
        <v>3174</v>
      </c>
      <c r="O335" s="1" t="s">
        <v>3175</v>
      </c>
      <c r="P335" s="1" t="s">
        <v>3176</v>
      </c>
      <c r="Q335" s="1" t="s">
        <v>3177</v>
      </c>
      <c r="R335" s="1" t="s">
        <v>5214</v>
      </c>
      <c r="S335" s="1" t="s">
        <v>3179</v>
      </c>
      <c r="T335" s="1" t="s">
        <v>3180</v>
      </c>
      <c r="U335" s="1" t="s">
        <v>3191</v>
      </c>
      <c r="V335" s="1" t="s">
        <v>3226</v>
      </c>
    </row>
    <row r="336" s="1" customFormat="1" spans="1:22">
      <c r="A336" s="3">
        <v>999226730507800</v>
      </c>
      <c r="B336" s="1" t="s">
        <v>3169</v>
      </c>
      <c r="C336" s="1" t="s">
        <v>5215</v>
      </c>
      <c r="D336" s="1" t="s">
        <v>5216</v>
      </c>
      <c r="E336" s="1" t="s">
        <v>5217</v>
      </c>
      <c r="F336" s="1" t="s">
        <v>3214</v>
      </c>
      <c r="G336" s="1" t="s">
        <v>3187</v>
      </c>
      <c r="H336" s="1" t="s">
        <v>3171</v>
      </c>
      <c r="I336" s="1" t="s">
        <v>5218</v>
      </c>
      <c r="J336" s="1" t="s">
        <v>30</v>
      </c>
      <c r="K336" s="1" t="s">
        <v>5219</v>
      </c>
      <c r="L336" s="1" t="s">
        <v>5219</v>
      </c>
      <c r="M336" s="1" t="s">
        <v>3174</v>
      </c>
      <c r="N336" s="1" t="s">
        <v>3174</v>
      </c>
      <c r="O336" s="1" t="s">
        <v>3175</v>
      </c>
      <c r="P336" s="1" t="s">
        <v>3176</v>
      </c>
      <c r="Q336" s="1" t="s">
        <v>3177</v>
      </c>
      <c r="R336" s="1" t="s">
        <v>5220</v>
      </c>
      <c r="S336" s="1" t="s">
        <v>3179</v>
      </c>
      <c r="T336" s="1" t="s">
        <v>3180</v>
      </c>
      <c r="U336" s="1" t="s">
        <v>3191</v>
      </c>
      <c r="V336" s="1" t="s">
        <v>3192</v>
      </c>
    </row>
    <row r="337" s="1" customFormat="1" spans="1:22">
      <c r="A337" s="3">
        <v>999226730520057</v>
      </c>
      <c r="B337" s="1" t="s">
        <v>3169</v>
      </c>
      <c r="C337" s="1" t="s">
        <v>5221</v>
      </c>
      <c r="D337" s="1" t="s">
        <v>5222</v>
      </c>
      <c r="E337" s="1" t="s">
        <v>5223</v>
      </c>
      <c r="F337" s="1" t="s">
        <v>3214</v>
      </c>
      <c r="G337" s="1" t="s">
        <v>3187</v>
      </c>
      <c r="H337" s="1" t="s">
        <v>3171</v>
      </c>
      <c r="I337" s="1" t="s">
        <v>5224</v>
      </c>
      <c r="J337" s="1" t="s">
        <v>30</v>
      </c>
      <c r="K337" s="1" t="s">
        <v>5225</v>
      </c>
      <c r="L337" s="1" t="s">
        <v>5225</v>
      </c>
      <c r="M337" s="1" t="s">
        <v>3174</v>
      </c>
      <c r="N337" s="1" t="s">
        <v>3174</v>
      </c>
      <c r="O337" s="1" t="s">
        <v>3175</v>
      </c>
      <c r="P337" s="1" t="s">
        <v>3176</v>
      </c>
      <c r="Q337" s="1" t="s">
        <v>3177</v>
      </c>
      <c r="R337" s="1" t="s">
        <v>5226</v>
      </c>
      <c r="S337" s="1" t="s">
        <v>3179</v>
      </c>
      <c r="T337" s="1" t="s">
        <v>3180</v>
      </c>
      <c r="U337" s="1" t="s">
        <v>3139</v>
      </c>
      <c r="V337" s="1" t="s">
        <v>3322</v>
      </c>
    </row>
    <row r="338" s="1" customFormat="1" spans="1:22">
      <c r="A338" s="3">
        <v>999226730985601</v>
      </c>
      <c r="B338" s="1" t="s">
        <v>3169</v>
      </c>
      <c r="C338" s="1" t="s">
        <v>5227</v>
      </c>
      <c r="D338" s="1" t="s">
        <v>5228</v>
      </c>
      <c r="E338" s="1" t="s">
        <v>5229</v>
      </c>
      <c r="F338" s="1" t="s">
        <v>3169</v>
      </c>
      <c r="G338" s="1" t="s">
        <v>3187</v>
      </c>
      <c r="H338" s="1" t="s">
        <v>3171</v>
      </c>
      <c r="I338" s="1" t="s">
        <v>5230</v>
      </c>
      <c r="J338" s="1" t="s">
        <v>30</v>
      </c>
      <c r="K338" s="1" t="s">
        <v>5231</v>
      </c>
      <c r="L338" s="1" t="s">
        <v>5231</v>
      </c>
      <c r="M338" s="1" t="s">
        <v>3174</v>
      </c>
      <c r="N338" s="1" t="s">
        <v>3174</v>
      </c>
      <c r="O338" s="1" t="s">
        <v>3175</v>
      </c>
      <c r="P338" s="1" t="s">
        <v>3176</v>
      </c>
      <c r="Q338" s="1" t="s">
        <v>3177</v>
      </c>
      <c r="R338" s="1" t="s">
        <v>5232</v>
      </c>
      <c r="S338" s="1" t="s">
        <v>3179</v>
      </c>
      <c r="T338" s="1" t="s">
        <v>3180</v>
      </c>
      <c r="U338" s="1" t="s">
        <v>3139</v>
      </c>
      <c r="V338" s="1" t="s">
        <v>3226</v>
      </c>
    </row>
    <row r="339" s="1" customFormat="1" spans="1:22">
      <c r="A339" s="3">
        <v>999226731110405</v>
      </c>
      <c r="B339" s="1" t="s">
        <v>3169</v>
      </c>
      <c r="C339" s="1" t="s">
        <v>5233</v>
      </c>
      <c r="D339" s="1" t="s">
        <v>5234</v>
      </c>
      <c r="E339" s="1" t="s">
        <v>5235</v>
      </c>
      <c r="F339" s="1" t="s">
        <v>3214</v>
      </c>
      <c r="G339" s="1" t="s">
        <v>3170</v>
      </c>
      <c r="H339" s="1" t="s">
        <v>3171</v>
      </c>
      <c r="I339" s="1" t="s">
        <v>5236</v>
      </c>
      <c r="J339" s="1" t="s">
        <v>30</v>
      </c>
      <c r="K339" s="1" t="s">
        <v>5237</v>
      </c>
      <c r="L339" s="1" t="s">
        <v>5237</v>
      </c>
      <c r="M339" s="1" t="s">
        <v>3174</v>
      </c>
      <c r="N339" s="1" t="s">
        <v>3174</v>
      </c>
      <c r="O339" s="1" t="s">
        <v>3175</v>
      </c>
      <c r="P339" s="1" t="s">
        <v>3176</v>
      </c>
      <c r="Q339" s="1" t="s">
        <v>3177</v>
      </c>
      <c r="R339" s="1" t="s">
        <v>5238</v>
      </c>
      <c r="S339" s="1" t="s">
        <v>3179</v>
      </c>
      <c r="T339" s="1" t="s">
        <v>3180</v>
      </c>
      <c r="U339" s="1" t="s">
        <v>3139</v>
      </c>
      <c r="V339" s="1" t="s">
        <v>3292</v>
      </c>
    </row>
    <row r="340" s="1" customFormat="1" spans="1:22">
      <c r="A340" s="3">
        <v>999226731815553</v>
      </c>
      <c r="B340" s="1" t="s">
        <v>3169</v>
      </c>
      <c r="C340" s="1" t="s">
        <v>5239</v>
      </c>
      <c r="D340" s="1" t="s">
        <v>5240</v>
      </c>
      <c r="E340" s="1" t="s">
        <v>5241</v>
      </c>
      <c r="F340" s="1" t="s">
        <v>3169</v>
      </c>
      <c r="G340" s="1" t="s">
        <v>3170</v>
      </c>
      <c r="H340" s="1" t="s">
        <v>3171</v>
      </c>
      <c r="I340" s="1" t="s">
        <v>5242</v>
      </c>
      <c r="J340" s="1" t="s">
        <v>30</v>
      </c>
      <c r="K340" s="1" t="s">
        <v>5243</v>
      </c>
      <c r="L340" s="1" t="s">
        <v>5243</v>
      </c>
      <c r="M340" s="1" t="s">
        <v>3174</v>
      </c>
      <c r="N340" s="1" t="s">
        <v>3174</v>
      </c>
      <c r="O340" s="1" t="s">
        <v>3175</v>
      </c>
      <c r="P340" s="1" t="s">
        <v>3176</v>
      </c>
      <c r="Q340" s="1" t="s">
        <v>3177</v>
      </c>
      <c r="R340" s="1" t="s">
        <v>5244</v>
      </c>
      <c r="S340" s="1" t="s">
        <v>3179</v>
      </c>
      <c r="T340" s="1" t="s">
        <v>3180</v>
      </c>
      <c r="U340" s="1" t="s">
        <v>3139</v>
      </c>
      <c r="V340" s="1" t="s">
        <v>3322</v>
      </c>
    </row>
    <row r="341" s="1" customFormat="1" spans="1:22">
      <c r="A341" s="3">
        <v>999226732480898</v>
      </c>
      <c r="B341" s="1" t="s">
        <v>3169</v>
      </c>
      <c r="C341" s="1" t="s">
        <v>5245</v>
      </c>
      <c r="D341" s="1" t="s">
        <v>4203</v>
      </c>
      <c r="E341" s="1" t="s">
        <v>5246</v>
      </c>
      <c r="F341" s="1" t="s">
        <v>3169</v>
      </c>
      <c r="G341" s="1" t="s">
        <v>3170</v>
      </c>
      <c r="H341" s="1" t="s">
        <v>3171</v>
      </c>
      <c r="I341" s="1" t="s">
        <v>5247</v>
      </c>
      <c r="J341" s="1" t="s">
        <v>30</v>
      </c>
      <c r="K341" s="1" t="s">
        <v>5248</v>
      </c>
      <c r="L341" s="1" t="s">
        <v>5248</v>
      </c>
      <c r="M341" s="1" t="s">
        <v>3174</v>
      </c>
      <c r="N341" s="1" t="s">
        <v>3174</v>
      </c>
      <c r="O341" s="1" t="s">
        <v>3175</v>
      </c>
      <c r="P341" s="1" t="s">
        <v>3176</v>
      </c>
      <c r="Q341" s="1" t="s">
        <v>3177</v>
      </c>
      <c r="R341" s="1" t="s">
        <v>5249</v>
      </c>
      <c r="S341" s="1" t="s">
        <v>3179</v>
      </c>
      <c r="T341" s="1" t="s">
        <v>3180</v>
      </c>
      <c r="U341" s="1" t="s">
        <v>3139</v>
      </c>
      <c r="V341" s="1" t="s">
        <v>3322</v>
      </c>
    </row>
    <row r="342" s="1" customFormat="1" spans="1:22">
      <c r="A342" s="3">
        <v>999226732702766</v>
      </c>
      <c r="B342" s="1" t="s">
        <v>3169</v>
      </c>
      <c r="C342" s="1" t="s">
        <v>5250</v>
      </c>
      <c r="D342" s="1" t="s">
        <v>5251</v>
      </c>
      <c r="E342" s="1" t="s">
        <v>5252</v>
      </c>
      <c r="F342" s="1" t="s">
        <v>3214</v>
      </c>
      <c r="G342" s="1" t="s">
        <v>3187</v>
      </c>
      <c r="H342" s="1" t="s">
        <v>3171</v>
      </c>
      <c r="I342" s="1" t="s">
        <v>5253</v>
      </c>
      <c r="J342" s="1" t="s">
        <v>30</v>
      </c>
      <c r="K342" s="1" t="s">
        <v>5254</v>
      </c>
      <c r="L342" s="1" t="s">
        <v>5254</v>
      </c>
      <c r="M342" s="1" t="s">
        <v>3174</v>
      </c>
      <c r="N342" s="1" t="s">
        <v>3174</v>
      </c>
      <c r="O342" s="1" t="s">
        <v>3175</v>
      </c>
      <c r="P342" s="1" t="s">
        <v>3176</v>
      </c>
      <c r="Q342" s="1" t="s">
        <v>3177</v>
      </c>
      <c r="R342" s="1" t="s">
        <v>5255</v>
      </c>
      <c r="S342" s="1" t="s">
        <v>3179</v>
      </c>
      <c r="T342" s="1" t="s">
        <v>3180</v>
      </c>
      <c r="U342" s="1" t="s">
        <v>3139</v>
      </c>
      <c r="V342" s="1" t="s">
        <v>3192</v>
      </c>
    </row>
    <row r="343" s="1" customFormat="1" spans="1:22">
      <c r="A343" s="3">
        <v>999226732989343</v>
      </c>
      <c r="B343" s="1" t="s">
        <v>3169</v>
      </c>
      <c r="C343" s="1" t="s">
        <v>5256</v>
      </c>
      <c r="D343" s="1" t="s">
        <v>4905</v>
      </c>
      <c r="E343" s="1" t="s">
        <v>5257</v>
      </c>
      <c r="F343" s="1" t="s">
        <v>3214</v>
      </c>
      <c r="G343" s="1" t="s">
        <v>3170</v>
      </c>
      <c r="H343" s="1" t="s">
        <v>3171</v>
      </c>
      <c r="I343" s="1" t="s">
        <v>5258</v>
      </c>
      <c r="J343" s="1" t="s">
        <v>30</v>
      </c>
      <c r="K343" s="1" t="s">
        <v>5259</v>
      </c>
      <c r="L343" s="1" t="s">
        <v>5259</v>
      </c>
      <c r="M343" s="1" t="s">
        <v>3174</v>
      </c>
      <c r="N343" s="1" t="s">
        <v>3174</v>
      </c>
      <c r="O343" s="1" t="s">
        <v>3175</v>
      </c>
      <c r="P343" s="1" t="s">
        <v>3176</v>
      </c>
      <c r="Q343" s="1" t="s">
        <v>3177</v>
      </c>
      <c r="R343" s="1" t="s">
        <v>5260</v>
      </c>
      <c r="S343" s="1" t="s">
        <v>3179</v>
      </c>
      <c r="T343" s="1" t="s">
        <v>3180</v>
      </c>
      <c r="U343" s="1" t="s">
        <v>3139</v>
      </c>
      <c r="V343" s="1" t="s">
        <v>3226</v>
      </c>
    </row>
    <row r="344" s="1" customFormat="1" spans="1:22">
      <c r="A344" s="3">
        <v>999226733025329</v>
      </c>
      <c r="B344" s="1" t="s">
        <v>3169</v>
      </c>
      <c r="C344" s="1" t="s">
        <v>5261</v>
      </c>
      <c r="D344" s="1" t="s">
        <v>5262</v>
      </c>
      <c r="E344" s="1" t="s">
        <v>5263</v>
      </c>
      <c r="F344" s="1" t="s">
        <v>3170</v>
      </c>
      <c r="G344" s="1" t="s">
        <v>3186</v>
      </c>
      <c r="H344" s="1" t="s">
        <v>3171</v>
      </c>
      <c r="I344" s="1" t="s">
        <v>5264</v>
      </c>
      <c r="J344" s="1" t="s">
        <v>30</v>
      </c>
      <c r="K344" s="1" t="s">
        <v>5265</v>
      </c>
      <c r="L344" s="1" t="s">
        <v>5265</v>
      </c>
      <c r="M344" s="1" t="s">
        <v>3174</v>
      </c>
      <c r="N344" s="1" t="s">
        <v>3174</v>
      </c>
      <c r="O344" s="1" t="s">
        <v>3175</v>
      </c>
      <c r="P344" s="1" t="s">
        <v>3176</v>
      </c>
      <c r="Q344" s="1" t="s">
        <v>3177</v>
      </c>
      <c r="R344" s="1" t="s">
        <v>5266</v>
      </c>
      <c r="S344" s="1" t="s">
        <v>3179</v>
      </c>
      <c r="T344" s="1" t="s">
        <v>3180</v>
      </c>
      <c r="U344" s="1" t="s">
        <v>3139</v>
      </c>
      <c r="V344" s="1" t="s">
        <v>3192</v>
      </c>
    </row>
    <row r="345" s="1" customFormat="1" spans="1:22">
      <c r="A345" s="3">
        <v>999226733426274</v>
      </c>
      <c r="B345" s="1" t="s">
        <v>3169</v>
      </c>
      <c r="C345" s="1" t="s">
        <v>5267</v>
      </c>
      <c r="D345" s="1" t="s">
        <v>5183</v>
      </c>
      <c r="E345" s="1" t="s">
        <v>5268</v>
      </c>
      <c r="F345" s="1" t="s">
        <v>3214</v>
      </c>
      <c r="G345" s="1" t="s">
        <v>3170</v>
      </c>
      <c r="H345" s="1" t="s">
        <v>3171</v>
      </c>
      <c r="I345" s="1" t="s">
        <v>5269</v>
      </c>
      <c r="J345" s="1" t="s">
        <v>30</v>
      </c>
      <c r="K345" s="1" t="s">
        <v>5270</v>
      </c>
      <c r="L345" s="1" t="s">
        <v>5270</v>
      </c>
      <c r="M345" s="1" t="s">
        <v>3174</v>
      </c>
      <c r="N345" s="1" t="s">
        <v>3174</v>
      </c>
      <c r="O345" s="1" t="s">
        <v>3175</v>
      </c>
      <c r="P345" s="1" t="s">
        <v>3176</v>
      </c>
      <c r="Q345" s="1" t="s">
        <v>3177</v>
      </c>
      <c r="R345" s="1" t="s">
        <v>5271</v>
      </c>
      <c r="S345" s="1" t="s">
        <v>3179</v>
      </c>
      <c r="T345" s="1" t="s">
        <v>3180</v>
      </c>
      <c r="U345" s="1" t="s">
        <v>3139</v>
      </c>
      <c r="V345" s="1" t="s">
        <v>3292</v>
      </c>
    </row>
    <row r="346" s="1" customFormat="1" spans="1:22">
      <c r="A346" s="3">
        <v>999226733942655</v>
      </c>
      <c r="B346" s="1" t="s">
        <v>3169</v>
      </c>
      <c r="C346" s="1" t="s">
        <v>5272</v>
      </c>
      <c r="D346" s="1" t="s">
        <v>4573</v>
      </c>
      <c r="E346" s="1" t="s">
        <v>5273</v>
      </c>
      <c r="F346" s="1" t="s">
        <v>3170</v>
      </c>
      <c r="G346" s="1" t="s">
        <v>3187</v>
      </c>
      <c r="H346" s="1" t="s">
        <v>3171</v>
      </c>
      <c r="I346" s="1" t="s">
        <v>5274</v>
      </c>
      <c r="J346" s="1" t="s">
        <v>30</v>
      </c>
      <c r="K346" s="1" t="s">
        <v>5275</v>
      </c>
      <c r="L346" s="1" t="s">
        <v>5275</v>
      </c>
      <c r="M346" s="1" t="s">
        <v>3174</v>
      </c>
      <c r="N346" s="1" t="s">
        <v>3174</v>
      </c>
      <c r="O346" s="1" t="s">
        <v>3175</v>
      </c>
      <c r="P346" s="1" t="s">
        <v>3176</v>
      </c>
      <c r="Q346" s="1" t="s">
        <v>3177</v>
      </c>
      <c r="R346" s="1" t="s">
        <v>5276</v>
      </c>
      <c r="S346" s="1" t="s">
        <v>3179</v>
      </c>
      <c r="T346" s="1" t="s">
        <v>3180</v>
      </c>
      <c r="U346" s="1" t="s">
        <v>3139</v>
      </c>
      <c r="V346" s="1" t="s">
        <v>3209</v>
      </c>
    </row>
    <row r="347" s="1" customFormat="1" spans="1:22">
      <c r="A347" s="3">
        <v>999226733977633</v>
      </c>
      <c r="B347" s="1" t="s">
        <v>3169</v>
      </c>
      <c r="C347" s="1" t="s">
        <v>5277</v>
      </c>
      <c r="D347" s="1" t="s">
        <v>5278</v>
      </c>
      <c r="E347" s="1" t="s">
        <v>5279</v>
      </c>
      <c r="F347" s="1" t="s">
        <v>3170</v>
      </c>
      <c r="G347" s="1" t="s">
        <v>3186</v>
      </c>
      <c r="H347" s="1" t="s">
        <v>3171</v>
      </c>
      <c r="I347" s="1" t="s">
        <v>5280</v>
      </c>
      <c r="J347" s="1" t="s">
        <v>30</v>
      </c>
      <c r="K347" s="1" t="s">
        <v>5281</v>
      </c>
      <c r="L347" s="1" t="s">
        <v>5281</v>
      </c>
      <c r="M347" s="1" t="s">
        <v>3174</v>
      </c>
      <c r="N347" s="1" t="s">
        <v>3174</v>
      </c>
      <c r="O347" s="1" t="s">
        <v>3175</v>
      </c>
      <c r="P347" s="1" t="s">
        <v>3176</v>
      </c>
      <c r="Q347" s="1" t="s">
        <v>3177</v>
      </c>
      <c r="R347" s="1" t="s">
        <v>5282</v>
      </c>
      <c r="S347" s="1" t="s">
        <v>3179</v>
      </c>
      <c r="T347" s="1" t="s">
        <v>3180</v>
      </c>
      <c r="U347" s="1" t="s">
        <v>3139</v>
      </c>
      <c r="V347" s="1" t="s">
        <v>3181</v>
      </c>
    </row>
    <row r="348" s="1" customFormat="1" spans="1:22">
      <c r="A348" s="3">
        <v>999226734189877</v>
      </c>
      <c r="B348" s="1" t="s">
        <v>3169</v>
      </c>
      <c r="C348" s="1" t="s">
        <v>5283</v>
      </c>
      <c r="D348" s="1" t="s">
        <v>4662</v>
      </c>
      <c r="E348" s="1" t="s">
        <v>5284</v>
      </c>
      <c r="F348" s="1" t="s">
        <v>3214</v>
      </c>
      <c r="G348" s="1" t="s">
        <v>3170</v>
      </c>
      <c r="H348" s="1" t="s">
        <v>3171</v>
      </c>
      <c r="I348" s="1" t="s">
        <v>5285</v>
      </c>
      <c r="J348" s="1" t="s">
        <v>30</v>
      </c>
      <c r="K348" s="1" t="s">
        <v>5286</v>
      </c>
      <c r="L348" s="1" t="s">
        <v>5286</v>
      </c>
      <c r="M348" s="1" t="s">
        <v>3174</v>
      </c>
      <c r="N348" s="1" t="s">
        <v>3174</v>
      </c>
      <c r="O348" s="1" t="s">
        <v>3175</v>
      </c>
      <c r="P348" s="1" t="s">
        <v>3176</v>
      </c>
      <c r="Q348" s="1" t="s">
        <v>3177</v>
      </c>
      <c r="R348" s="1" t="s">
        <v>5287</v>
      </c>
      <c r="S348" s="1" t="s">
        <v>3179</v>
      </c>
      <c r="T348" s="1" t="s">
        <v>3180</v>
      </c>
      <c r="U348" s="1" t="s">
        <v>3139</v>
      </c>
      <c r="V348" s="1" t="s">
        <v>3564</v>
      </c>
    </row>
    <row r="349" s="1" customFormat="1" spans="1:22">
      <c r="A349" s="3">
        <v>999226734252013</v>
      </c>
      <c r="B349" s="1" t="s">
        <v>3169</v>
      </c>
      <c r="C349" s="1" t="s">
        <v>5288</v>
      </c>
      <c r="D349" s="1" t="s">
        <v>5289</v>
      </c>
      <c r="E349" s="1" t="s">
        <v>5290</v>
      </c>
      <c r="F349" s="1" t="s">
        <v>3214</v>
      </c>
      <c r="G349" s="1" t="s">
        <v>3186</v>
      </c>
      <c r="H349" s="1" t="s">
        <v>3171</v>
      </c>
      <c r="I349" s="1" t="s">
        <v>5291</v>
      </c>
      <c r="J349" s="1" t="s">
        <v>30</v>
      </c>
      <c r="K349" s="1" t="s">
        <v>5292</v>
      </c>
      <c r="L349" s="1" t="s">
        <v>5292</v>
      </c>
      <c r="M349" s="1" t="s">
        <v>3174</v>
      </c>
      <c r="N349" s="1" t="s">
        <v>3174</v>
      </c>
      <c r="O349" s="1" t="s">
        <v>3175</v>
      </c>
      <c r="P349" s="1" t="s">
        <v>3176</v>
      </c>
      <c r="Q349" s="1" t="s">
        <v>3177</v>
      </c>
      <c r="R349" s="1" t="s">
        <v>5293</v>
      </c>
      <c r="S349" s="1" t="s">
        <v>3179</v>
      </c>
      <c r="T349" s="1" t="s">
        <v>3180</v>
      </c>
      <c r="U349" s="1" t="s">
        <v>3139</v>
      </c>
      <c r="V349" s="1" t="s">
        <v>3226</v>
      </c>
    </row>
    <row r="350" s="1" customFormat="1" spans="1:22">
      <c r="A350" s="3">
        <v>999226734337612</v>
      </c>
      <c r="B350" s="1" t="s">
        <v>3169</v>
      </c>
      <c r="C350" s="1" t="s">
        <v>5294</v>
      </c>
      <c r="D350" s="1" t="s">
        <v>5295</v>
      </c>
      <c r="E350" s="1" t="s">
        <v>5296</v>
      </c>
      <c r="F350" s="1" t="s">
        <v>3170</v>
      </c>
      <c r="G350" s="1" t="s">
        <v>3186</v>
      </c>
      <c r="H350" s="1" t="s">
        <v>3171</v>
      </c>
      <c r="I350" s="1" t="s">
        <v>5297</v>
      </c>
      <c r="J350" s="1" t="s">
        <v>30</v>
      </c>
      <c r="K350" s="1" t="s">
        <v>5298</v>
      </c>
      <c r="L350" s="1" t="s">
        <v>5298</v>
      </c>
      <c r="M350" s="1" t="s">
        <v>3174</v>
      </c>
      <c r="N350" s="1" t="s">
        <v>3174</v>
      </c>
      <c r="O350" s="1" t="s">
        <v>3175</v>
      </c>
      <c r="P350" s="1" t="s">
        <v>3176</v>
      </c>
      <c r="Q350" s="1" t="s">
        <v>3177</v>
      </c>
      <c r="R350" s="1" t="s">
        <v>5299</v>
      </c>
      <c r="S350" s="1" t="s">
        <v>3179</v>
      </c>
      <c r="T350" s="1" t="s">
        <v>3180</v>
      </c>
      <c r="U350" s="1" t="s">
        <v>3139</v>
      </c>
      <c r="V350" s="1" t="s">
        <v>4321</v>
      </c>
    </row>
    <row r="351" s="1" customFormat="1" spans="1:22">
      <c r="A351" s="3">
        <v>999226734679371</v>
      </c>
      <c r="B351" s="1" t="s">
        <v>3169</v>
      </c>
      <c r="C351" s="1" t="s">
        <v>5300</v>
      </c>
      <c r="D351" s="1" t="s">
        <v>5301</v>
      </c>
      <c r="E351" s="1" t="s">
        <v>5302</v>
      </c>
      <c r="F351" s="1" t="s">
        <v>3205</v>
      </c>
      <c r="G351" s="1" t="s">
        <v>3186</v>
      </c>
      <c r="H351" s="1" t="s">
        <v>3171</v>
      </c>
      <c r="I351" s="1" t="s">
        <v>5303</v>
      </c>
      <c r="J351" s="1" t="s">
        <v>30</v>
      </c>
      <c r="K351" s="1" t="s">
        <v>5304</v>
      </c>
      <c r="L351" s="1" t="s">
        <v>5304</v>
      </c>
      <c r="M351" s="1" t="s">
        <v>3174</v>
      </c>
      <c r="N351" s="1" t="s">
        <v>3174</v>
      </c>
      <c r="O351" s="1" t="s">
        <v>3175</v>
      </c>
      <c r="P351" s="1" t="s">
        <v>3176</v>
      </c>
      <c r="Q351" s="1" t="s">
        <v>3177</v>
      </c>
      <c r="R351" s="1" t="s">
        <v>5305</v>
      </c>
      <c r="S351" s="1" t="s">
        <v>3179</v>
      </c>
      <c r="T351" s="1" t="s">
        <v>3180</v>
      </c>
      <c r="U351" s="1" t="s">
        <v>3139</v>
      </c>
      <c r="V351" s="1" t="s">
        <v>3226</v>
      </c>
    </row>
    <row r="352" s="1" customFormat="1" spans="1:22">
      <c r="A352" s="3">
        <v>999226734790246</v>
      </c>
      <c r="B352" s="1" t="s">
        <v>3169</v>
      </c>
      <c r="C352" s="1" t="s">
        <v>5306</v>
      </c>
      <c r="D352" s="1" t="s">
        <v>5307</v>
      </c>
      <c r="E352" s="1" t="s">
        <v>5302</v>
      </c>
      <c r="F352" s="1" t="s">
        <v>3186</v>
      </c>
      <c r="G352" s="1" t="s">
        <v>3187</v>
      </c>
      <c r="H352" s="1" t="s">
        <v>3171</v>
      </c>
      <c r="I352" s="1" t="s">
        <v>5308</v>
      </c>
      <c r="J352" s="1" t="s">
        <v>30</v>
      </c>
      <c r="K352" s="1" t="s">
        <v>5309</v>
      </c>
      <c r="L352" s="1" t="s">
        <v>5309</v>
      </c>
      <c r="M352" s="1" t="s">
        <v>3174</v>
      </c>
      <c r="N352" s="1" t="s">
        <v>3174</v>
      </c>
      <c r="O352" s="1" t="s">
        <v>3175</v>
      </c>
      <c r="P352" s="1" t="s">
        <v>3176</v>
      </c>
      <c r="Q352" s="1" t="s">
        <v>3177</v>
      </c>
      <c r="R352" s="1" t="s">
        <v>5310</v>
      </c>
      <c r="S352" s="1" t="s">
        <v>3179</v>
      </c>
      <c r="T352" s="1" t="s">
        <v>3180</v>
      </c>
      <c r="U352" s="1" t="s">
        <v>3139</v>
      </c>
      <c r="V352" s="1" t="s">
        <v>3226</v>
      </c>
    </row>
    <row r="353" s="1" customFormat="1" spans="1:22">
      <c r="A353" s="3">
        <v>999226734821380</v>
      </c>
      <c r="B353" s="1" t="s">
        <v>3169</v>
      </c>
      <c r="C353" s="1" t="s">
        <v>5311</v>
      </c>
      <c r="D353" s="1" t="s">
        <v>4662</v>
      </c>
      <c r="E353" s="1" t="s">
        <v>5312</v>
      </c>
      <c r="F353" s="1" t="s">
        <v>3214</v>
      </c>
      <c r="G353" s="1" t="s">
        <v>3186</v>
      </c>
      <c r="H353" s="1" t="s">
        <v>3171</v>
      </c>
      <c r="I353" s="1" t="s">
        <v>5313</v>
      </c>
      <c r="J353" s="1" t="s">
        <v>30</v>
      </c>
      <c r="K353" s="1" t="s">
        <v>5314</v>
      </c>
      <c r="L353" s="1" t="s">
        <v>5314</v>
      </c>
      <c r="M353" s="1" t="s">
        <v>3174</v>
      </c>
      <c r="N353" s="1" t="s">
        <v>3174</v>
      </c>
      <c r="O353" s="1" t="s">
        <v>3175</v>
      </c>
      <c r="P353" s="1" t="s">
        <v>3176</v>
      </c>
      <c r="Q353" s="1" t="s">
        <v>3177</v>
      </c>
      <c r="R353" s="1" t="s">
        <v>5315</v>
      </c>
      <c r="S353" s="1" t="s">
        <v>3179</v>
      </c>
      <c r="T353" s="1" t="s">
        <v>3180</v>
      </c>
      <c r="U353" s="1" t="s">
        <v>3139</v>
      </c>
      <c r="V353" s="1" t="s">
        <v>3564</v>
      </c>
    </row>
    <row r="354" s="1" customFormat="1" spans="1:22">
      <c r="A354" s="3">
        <v>999226734836079</v>
      </c>
      <c r="B354" s="1" t="s">
        <v>3169</v>
      </c>
      <c r="C354" s="1" t="s">
        <v>5316</v>
      </c>
      <c r="D354" s="1" t="s">
        <v>5317</v>
      </c>
      <c r="E354" s="1" t="s">
        <v>5318</v>
      </c>
      <c r="F354" s="1" t="s">
        <v>3205</v>
      </c>
      <c r="G354" s="1" t="s">
        <v>3186</v>
      </c>
      <c r="H354" s="1" t="s">
        <v>3171</v>
      </c>
      <c r="I354" s="1" t="s">
        <v>5319</v>
      </c>
      <c r="J354" s="1" t="s">
        <v>30</v>
      </c>
      <c r="K354" s="1" t="s">
        <v>5320</v>
      </c>
      <c r="L354" s="1" t="s">
        <v>5320</v>
      </c>
      <c r="M354" s="1" t="s">
        <v>3174</v>
      </c>
      <c r="N354" s="1" t="s">
        <v>3174</v>
      </c>
      <c r="O354" s="1" t="s">
        <v>3175</v>
      </c>
      <c r="P354" s="1" t="s">
        <v>3176</v>
      </c>
      <c r="Q354" s="1" t="s">
        <v>3177</v>
      </c>
      <c r="R354" s="1" t="s">
        <v>5321</v>
      </c>
      <c r="S354" s="1" t="s">
        <v>3179</v>
      </c>
      <c r="T354" s="1" t="s">
        <v>3180</v>
      </c>
      <c r="U354" s="1" t="s">
        <v>3139</v>
      </c>
      <c r="V354" s="1" t="s">
        <v>3663</v>
      </c>
    </row>
    <row r="355" s="1" customFormat="1" spans="1:22">
      <c r="A355" s="3">
        <v>999226734884141</v>
      </c>
      <c r="B355" s="1" t="s">
        <v>3169</v>
      </c>
      <c r="C355" s="1" t="s">
        <v>5322</v>
      </c>
      <c r="D355" s="1" t="s">
        <v>5323</v>
      </c>
      <c r="E355" s="1" t="s">
        <v>5324</v>
      </c>
      <c r="F355" s="1" t="s">
        <v>3170</v>
      </c>
      <c r="G355" s="1" t="s">
        <v>3187</v>
      </c>
      <c r="H355" s="1" t="s">
        <v>3171</v>
      </c>
      <c r="I355" s="1" t="s">
        <v>5325</v>
      </c>
      <c r="J355" s="1" t="s">
        <v>30</v>
      </c>
      <c r="K355" s="1" t="s">
        <v>5326</v>
      </c>
      <c r="L355" s="1" t="s">
        <v>5326</v>
      </c>
      <c r="M355" s="1" t="s">
        <v>3174</v>
      </c>
      <c r="N355" s="1" t="s">
        <v>3174</v>
      </c>
      <c r="O355" s="1" t="s">
        <v>3175</v>
      </c>
      <c r="P355" s="1" t="s">
        <v>3176</v>
      </c>
      <c r="Q355" s="1" t="s">
        <v>3177</v>
      </c>
      <c r="R355" s="1" t="s">
        <v>5327</v>
      </c>
      <c r="S355" s="1" t="s">
        <v>3179</v>
      </c>
      <c r="T355" s="1" t="s">
        <v>3180</v>
      </c>
      <c r="U355" s="1" t="s">
        <v>3139</v>
      </c>
      <c r="V355" s="1" t="s">
        <v>3322</v>
      </c>
    </row>
    <row r="356" s="1" customFormat="1" spans="1:22">
      <c r="A356" s="3">
        <v>999226734996796</v>
      </c>
      <c r="B356" s="1" t="s">
        <v>3169</v>
      </c>
      <c r="C356" s="1" t="s">
        <v>5328</v>
      </c>
      <c r="D356" s="1" t="s">
        <v>4997</v>
      </c>
      <c r="E356" s="1" t="s">
        <v>5329</v>
      </c>
      <c r="F356" s="1" t="s">
        <v>3170</v>
      </c>
      <c r="G356" s="1" t="s">
        <v>3187</v>
      </c>
      <c r="H356" s="1" t="s">
        <v>3171</v>
      </c>
      <c r="I356" s="1" t="s">
        <v>5330</v>
      </c>
      <c r="J356" s="1" t="s">
        <v>30</v>
      </c>
      <c r="K356" s="1" t="s">
        <v>5331</v>
      </c>
      <c r="L356" s="1" t="s">
        <v>5331</v>
      </c>
      <c r="M356" s="1" t="s">
        <v>3174</v>
      </c>
      <c r="N356" s="1" t="s">
        <v>3174</v>
      </c>
      <c r="O356" s="1" t="s">
        <v>3175</v>
      </c>
      <c r="P356" s="1" t="s">
        <v>3176</v>
      </c>
      <c r="Q356" s="1" t="s">
        <v>3177</v>
      </c>
      <c r="R356" s="1" t="s">
        <v>5332</v>
      </c>
      <c r="S356" s="1" t="s">
        <v>3179</v>
      </c>
      <c r="T356" s="1" t="s">
        <v>3180</v>
      </c>
      <c r="U356" s="1" t="s">
        <v>3139</v>
      </c>
      <c r="V356" s="1" t="s">
        <v>3322</v>
      </c>
    </row>
    <row r="357" s="1" customFormat="1" spans="1:22">
      <c r="A357" s="3">
        <v>999226735078905</v>
      </c>
      <c r="B357" s="1" t="s">
        <v>3169</v>
      </c>
      <c r="C357" s="1" t="s">
        <v>5333</v>
      </c>
      <c r="D357" s="1" t="s">
        <v>5082</v>
      </c>
      <c r="E357" s="1" t="s">
        <v>5334</v>
      </c>
      <c r="F357" s="1" t="s">
        <v>3214</v>
      </c>
      <c r="G357" s="1" t="s">
        <v>3186</v>
      </c>
      <c r="H357" s="1" t="s">
        <v>3171</v>
      </c>
      <c r="I357" s="1" t="s">
        <v>5335</v>
      </c>
      <c r="J357" s="1" t="s">
        <v>30</v>
      </c>
      <c r="K357" s="1" t="s">
        <v>5336</v>
      </c>
      <c r="L357" s="1" t="s">
        <v>5336</v>
      </c>
      <c r="M357" s="1" t="s">
        <v>3174</v>
      </c>
      <c r="N357" s="1" t="s">
        <v>3174</v>
      </c>
      <c r="O357" s="1" t="s">
        <v>3175</v>
      </c>
      <c r="P357" s="1" t="s">
        <v>3176</v>
      </c>
      <c r="Q357" s="1" t="s">
        <v>3177</v>
      </c>
      <c r="R357" s="1" t="s">
        <v>5337</v>
      </c>
      <c r="S357" s="1" t="s">
        <v>3179</v>
      </c>
      <c r="T357" s="1" t="s">
        <v>3180</v>
      </c>
      <c r="U357" s="1" t="s">
        <v>3191</v>
      </c>
      <c r="V357" s="1" t="s">
        <v>4321</v>
      </c>
    </row>
    <row r="358" s="1" customFormat="1" spans="1:22">
      <c r="A358" s="3">
        <v>999226735097537</v>
      </c>
      <c r="B358" s="1" t="s">
        <v>3169</v>
      </c>
      <c r="C358" s="1" t="s">
        <v>5338</v>
      </c>
      <c r="D358" s="1" t="s">
        <v>4398</v>
      </c>
      <c r="E358" s="1" t="s">
        <v>5339</v>
      </c>
      <c r="F358" s="1" t="s">
        <v>3214</v>
      </c>
      <c r="G358" s="1" t="s">
        <v>3186</v>
      </c>
      <c r="H358" s="1" t="s">
        <v>3171</v>
      </c>
      <c r="I358" s="1" t="s">
        <v>5340</v>
      </c>
      <c r="J358" s="1" t="s">
        <v>30</v>
      </c>
      <c r="K358" s="1" t="s">
        <v>5341</v>
      </c>
      <c r="L358" s="1" t="s">
        <v>5341</v>
      </c>
      <c r="M358" s="1" t="s">
        <v>3174</v>
      </c>
      <c r="N358" s="1" t="s">
        <v>3174</v>
      </c>
      <c r="O358" s="1" t="s">
        <v>3175</v>
      </c>
      <c r="P358" s="1" t="s">
        <v>3176</v>
      </c>
      <c r="Q358" s="1" t="s">
        <v>3177</v>
      </c>
      <c r="R358" s="1" t="s">
        <v>5342</v>
      </c>
      <c r="S358" s="1" t="s">
        <v>3179</v>
      </c>
      <c r="T358" s="1" t="s">
        <v>3180</v>
      </c>
      <c r="U358" s="1" t="s">
        <v>3139</v>
      </c>
      <c r="V358" s="1" t="s">
        <v>3292</v>
      </c>
    </row>
    <row r="359" s="1" customFormat="1" spans="1:22">
      <c r="A359" s="3">
        <v>999226735115221</v>
      </c>
      <c r="B359" s="1" t="s">
        <v>3169</v>
      </c>
      <c r="C359" s="1" t="s">
        <v>5343</v>
      </c>
      <c r="D359" s="1" t="s">
        <v>5344</v>
      </c>
      <c r="E359" s="1" t="s">
        <v>5345</v>
      </c>
      <c r="F359" s="1" t="s">
        <v>3214</v>
      </c>
      <c r="G359" s="1" t="s">
        <v>3170</v>
      </c>
      <c r="H359" s="1" t="s">
        <v>3171</v>
      </c>
      <c r="I359" s="1" t="s">
        <v>5346</v>
      </c>
      <c r="J359" s="1" t="s">
        <v>30</v>
      </c>
      <c r="K359" s="1" t="s">
        <v>5347</v>
      </c>
      <c r="L359" s="1" t="s">
        <v>5347</v>
      </c>
      <c r="M359" s="1" t="s">
        <v>3174</v>
      </c>
      <c r="N359" s="1" t="s">
        <v>3174</v>
      </c>
      <c r="O359" s="1" t="s">
        <v>3175</v>
      </c>
      <c r="P359" s="1" t="s">
        <v>3176</v>
      </c>
      <c r="Q359" s="1" t="s">
        <v>3177</v>
      </c>
      <c r="R359" s="1" t="s">
        <v>5348</v>
      </c>
      <c r="S359" s="1" t="s">
        <v>3179</v>
      </c>
      <c r="T359" s="1" t="s">
        <v>3180</v>
      </c>
      <c r="U359" s="1" t="s">
        <v>3139</v>
      </c>
      <c r="V359" s="1" t="s">
        <v>3192</v>
      </c>
    </row>
    <row r="360" s="1" customFormat="1" spans="1:22">
      <c r="A360" s="3">
        <v>999226735373411</v>
      </c>
      <c r="B360" s="1" t="s">
        <v>3169</v>
      </c>
      <c r="C360" s="1" t="s">
        <v>5349</v>
      </c>
      <c r="D360" s="1" t="s">
        <v>5350</v>
      </c>
      <c r="E360" s="1" t="s">
        <v>5351</v>
      </c>
      <c r="F360" s="1" t="s">
        <v>3186</v>
      </c>
      <c r="G360" s="1" t="s">
        <v>3187</v>
      </c>
      <c r="H360" s="1" t="s">
        <v>3171</v>
      </c>
      <c r="I360" s="1" t="s">
        <v>5352</v>
      </c>
      <c r="J360" s="1" t="s">
        <v>30</v>
      </c>
      <c r="K360" s="1" t="s">
        <v>5353</v>
      </c>
      <c r="L360" s="1" t="s">
        <v>5353</v>
      </c>
      <c r="M360" s="1" t="s">
        <v>3174</v>
      </c>
      <c r="N360" s="1" t="s">
        <v>3174</v>
      </c>
      <c r="O360" s="1" t="s">
        <v>3175</v>
      </c>
      <c r="P360" s="1" t="s">
        <v>3176</v>
      </c>
      <c r="Q360" s="1" t="s">
        <v>3177</v>
      </c>
      <c r="R360" s="1" t="s">
        <v>5354</v>
      </c>
      <c r="S360" s="1" t="s">
        <v>3179</v>
      </c>
      <c r="T360" s="1" t="s">
        <v>3180</v>
      </c>
      <c r="U360" s="1" t="s">
        <v>3139</v>
      </c>
      <c r="V360" s="1" t="s">
        <v>3192</v>
      </c>
    </row>
    <row r="361" s="1" customFormat="1" spans="1:22">
      <c r="A361" s="3">
        <v>999226735591342</v>
      </c>
      <c r="B361" s="1" t="s">
        <v>3169</v>
      </c>
      <c r="C361" s="1" t="s">
        <v>5355</v>
      </c>
      <c r="D361" s="1" t="s">
        <v>5356</v>
      </c>
      <c r="E361" s="1" t="s">
        <v>5357</v>
      </c>
      <c r="F361" s="1" t="s">
        <v>3170</v>
      </c>
      <c r="G361" s="1" t="s">
        <v>3186</v>
      </c>
      <c r="H361" s="1" t="s">
        <v>3171</v>
      </c>
      <c r="I361" s="1" t="s">
        <v>5358</v>
      </c>
      <c r="J361" s="1" t="s">
        <v>30</v>
      </c>
      <c r="K361" s="1" t="s">
        <v>5359</v>
      </c>
      <c r="L361" s="1" t="s">
        <v>5359</v>
      </c>
      <c r="M361" s="1" t="s">
        <v>3174</v>
      </c>
      <c r="N361" s="1" t="s">
        <v>3174</v>
      </c>
      <c r="O361" s="1" t="s">
        <v>3175</v>
      </c>
      <c r="P361" s="1" t="s">
        <v>3176</v>
      </c>
      <c r="Q361" s="1" t="s">
        <v>3177</v>
      </c>
      <c r="R361" s="1" t="s">
        <v>5360</v>
      </c>
      <c r="S361" s="1" t="s">
        <v>3179</v>
      </c>
      <c r="T361" s="1" t="s">
        <v>3180</v>
      </c>
      <c r="U361" s="1" t="s">
        <v>3191</v>
      </c>
      <c r="V361" s="1" t="s">
        <v>3226</v>
      </c>
    </row>
    <row r="362" s="1" customFormat="1" spans="1:22">
      <c r="A362" s="3">
        <v>999226735677992</v>
      </c>
      <c r="B362" s="1" t="s">
        <v>3169</v>
      </c>
      <c r="C362" s="1" t="s">
        <v>5361</v>
      </c>
      <c r="D362" s="1" t="s">
        <v>5362</v>
      </c>
      <c r="E362" s="1" t="s">
        <v>5363</v>
      </c>
      <c r="F362" s="1" t="s">
        <v>3170</v>
      </c>
      <c r="G362" s="1" t="s">
        <v>3186</v>
      </c>
      <c r="H362" s="1" t="s">
        <v>3171</v>
      </c>
      <c r="I362" s="1" t="s">
        <v>5364</v>
      </c>
      <c r="J362" s="1" t="s">
        <v>30</v>
      </c>
      <c r="K362" s="1" t="s">
        <v>5365</v>
      </c>
      <c r="L362" s="1" t="s">
        <v>5365</v>
      </c>
      <c r="M362" s="1" t="s">
        <v>3174</v>
      </c>
      <c r="N362" s="1" t="s">
        <v>3174</v>
      </c>
      <c r="O362" s="1" t="s">
        <v>3175</v>
      </c>
      <c r="P362" s="1" t="s">
        <v>3176</v>
      </c>
      <c r="Q362" s="1" t="s">
        <v>3177</v>
      </c>
      <c r="R362" s="1" t="s">
        <v>5366</v>
      </c>
      <c r="S362" s="1" t="s">
        <v>3179</v>
      </c>
      <c r="T362" s="1" t="s">
        <v>3180</v>
      </c>
      <c r="U362" s="1" t="s">
        <v>3139</v>
      </c>
      <c r="V362" s="1" t="s">
        <v>4160</v>
      </c>
    </row>
    <row r="363" s="1" customFormat="1" spans="1:22">
      <c r="A363" s="3">
        <v>999226735734102</v>
      </c>
      <c r="B363" s="1" t="s">
        <v>3169</v>
      </c>
      <c r="C363" s="1" t="s">
        <v>5367</v>
      </c>
      <c r="D363" s="1" t="s">
        <v>5049</v>
      </c>
      <c r="E363" s="1" t="s">
        <v>5368</v>
      </c>
      <c r="F363" s="1" t="s">
        <v>3214</v>
      </c>
      <c r="G363" s="1" t="s">
        <v>3170</v>
      </c>
      <c r="H363" s="1" t="s">
        <v>3171</v>
      </c>
      <c r="I363" s="1" t="s">
        <v>5369</v>
      </c>
      <c r="J363" s="1" t="s">
        <v>30</v>
      </c>
      <c r="K363" s="1" t="s">
        <v>5370</v>
      </c>
      <c r="L363" s="1" t="s">
        <v>5370</v>
      </c>
      <c r="M363" s="1" t="s">
        <v>3174</v>
      </c>
      <c r="N363" s="1" t="s">
        <v>3174</v>
      </c>
      <c r="O363" s="1" t="s">
        <v>3175</v>
      </c>
      <c r="P363" s="1" t="s">
        <v>3176</v>
      </c>
      <c r="Q363" s="1" t="s">
        <v>3177</v>
      </c>
      <c r="R363" s="1" t="s">
        <v>5371</v>
      </c>
      <c r="S363" s="1" t="s">
        <v>3179</v>
      </c>
      <c r="T363" s="1" t="s">
        <v>3180</v>
      </c>
      <c r="U363" s="1" t="s">
        <v>3139</v>
      </c>
      <c r="V363" s="1" t="s">
        <v>3226</v>
      </c>
    </row>
    <row r="364" s="1" customFormat="1" spans="1:22">
      <c r="A364" s="3">
        <v>999226736367253</v>
      </c>
      <c r="B364" s="1" t="s">
        <v>3169</v>
      </c>
      <c r="C364" s="1" t="s">
        <v>5372</v>
      </c>
      <c r="D364" s="1" t="s">
        <v>5373</v>
      </c>
      <c r="E364" s="1" t="s">
        <v>5374</v>
      </c>
      <c r="F364" s="1" t="s">
        <v>3186</v>
      </c>
      <c r="G364" s="1" t="s">
        <v>3187</v>
      </c>
      <c r="H364" s="1" t="s">
        <v>3171</v>
      </c>
      <c r="I364" s="1" t="s">
        <v>5375</v>
      </c>
      <c r="J364" s="1" t="s">
        <v>30</v>
      </c>
      <c r="K364" s="1" t="s">
        <v>5376</v>
      </c>
      <c r="L364" s="1" t="s">
        <v>5376</v>
      </c>
      <c r="M364" s="1" t="s">
        <v>3174</v>
      </c>
      <c r="N364" s="1" t="s">
        <v>3174</v>
      </c>
      <c r="O364" s="1" t="s">
        <v>3175</v>
      </c>
      <c r="P364" s="1" t="s">
        <v>3176</v>
      </c>
      <c r="Q364" s="1" t="s">
        <v>3177</v>
      </c>
      <c r="R364" s="1" t="s">
        <v>5377</v>
      </c>
      <c r="S364" s="1" t="s">
        <v>3179</v>
      </c>
      <c r="T364" s="1" t="s">
        <v>3180</v>
      </c>
      <c r="U364" s="1" t="s">
        <v>3139</v>
      </c>
      <c r="V364" s="1" t="s">
        <v>4321</v>
      </c>
    </row>
    <row r="365" s="1" customFormat="1" spans="1:22">
      <c r="A365" s="3">
        <v>999226736651168</v>
      </c>
      <c r="B365" s="1" t="s">
        <v>3169</v>
      </c>
      <c r="C365" s="1" t="s">
        <v>5378</v>
      </c>
      <c r="D365" s="1" t="s">
        <v>5379</v>
      </c>
      <c r="E365" s="1" t="s">
        <v>5380</v>
      </c>
      <c r="F365" s="1" t="s">
        <v>3214</v>
      </c>
      <c r="G365" s="1" t="s">
        <v>3170</v>
      </c>
      <c r="H365" s="1" t="s">
        <v>3171</v>
      </c>
      <c r="I365" s="1" t="s">
        <v>5381</v>
      </c>
      <c r="J365" s="1" t="s">
        <v>30</v>
      </c>
      <c r="K365" s="1" t="s">
        <v>5382</v>
      </c>
      <c r="L365" s="1" t="s">
        <v>5382</v>
      </c>
      <c r="M365" s="1" t="s">
        <v>3174</v>
      </c>
      <c r="N365" s="1" t="s">
        <v>3174</v>
      </c>
      <c r="O365" s="1" t="s">
        <v>3175</v>
      </c>
      <c r="P365" s="1" t="s">
        <v>3176</v>
      </c>
      <c r="Q365" s="1" t="s">
        <v>3177</v>
      </c>
      <c r="R365" s="1" t="s">
        <v>5383</v>
      </c>
      <c r="S365" s="1" t="s">
        <v>3179</v>
      </c>
      <c r="T365" s="1" t="s">
        <v>3180</v>
      </c>
      <c r="U365" s="1" t="s">
        <v>3139</v>
      </c>
      <c r="V365" s="1" t="s">
        <v>3209</v>
      </c>
    </row>
    <row r="366" s="1" customFormat="1" spans="1:22">
      <c r="A366" s="3">
        <v>999226736847055</v>
      </c>
      <c r="B366" s="1" t="s">
        <v>3169</v>
      </c>
      <c r="C366" s="1" t="s">
        <v>5384</v>
      </c>
      <c r="D366" s="1" t="s">
        <v>5385</v>
      </c>
      <c r="E366" s="1" t="s">
        <v>5386</v>
      </c>
      <c r="F366" s="1" t="s">
        <v>3214</v>
      </c>
      <c r="G366" s="1" t="s">
        <v>3186</v>
      </c>
      <c r="H366" s="1" t="s">
        <v>3171</v>
      </c>
      <c r="I366" s="1" t="s">
        <v>5387</v>
      </c>
      <c r="J366" s="1" t="s">
        <v>30</v>
      </c>
      <c r="K366" s="1" t="s">
        <v>5388</v>
      </c>
      <c r="L366" s="1" t="s">
        <v>5388</v>
      </c>
      <c r="M366" s="1" t="s">
        <v>3174</v>
      </c>
      <c r="N366" s="1" t="s">
        <v>3174</v>
      </c>
      <c r="O366" s="1" t="s">
        <v>3175</v>
      </c>
      <c r="P366" s="1" t="s">
        <v>3176</v>
      </c>
      <c r="Q366" s="1" t="s">
        <v>3177</v>
      </c>
      <c r="R366" s="1" t="s">
        <v>5389</v>
      </c>
      <c r="S366" s="1" t="s">
        <v>3179</v>
      </c>
      <c r="T366" s="1" t="s">
        <v>3180</v>
      </c>
      <c r="U366" s="1" t="s">
        <v>3139</v>
      </c>
      <c r="V366" s="1" t="s">
        <v>3292</v>
      </c>
    </row>
    <row r="367" s="1" customFormat="1" spans="1:22">
      <c r="A367" s="3">
        <v>999226737828986</v>
      </c>
      <c r="B367" s="1" t="s">
        <v>3214</v>
      </c>
      <c r="C367" s="1" t="s">
        <v>5390</v>
      </c>
      <c r="D367" s="1" t="s">
        <v>4203</v>
      </c>
      <c r="E367" s="1" t="s">
        <v>5391</v>
      </c>
      <c r="F367" s="1" t="s">
        <v>3205</v>
      </c>
      <c r="G367" s="1" t="s">
        <v>3170</v>
      </c>
      <c r="H367" s="1" t="s">
        <v>3171</v>
      </c>
      <c r="I367" s="1" t="s">
        <v>5392</v>
      </c>
      <c r="J367" s="1" t="s">
        <v>30</v>
      </c>
      <c r="K367" s="1" t="s">
        <v>5393</v>
      </c>
      <c r="L367" s="1" t="s">
        <v>5393</v>
      </c>
      <c r="M367" s="1" t="s">
        <v>3174</v>
      </c>
      <c r="N367" s="1" t="s">
        <v>3174</v>
      </c>
      <c r="O367" s="1" t="s">
        <v>3175</v>
      </c>
      <c r="P367" s="1" t="s">
        <v>3176</v>
      </c>
      <c r="Q367" s="1" t="s">
        <v>3177</v>
      </c>
      <c r="R367" s="1" t="s">
        <v>5394</v>
      </c>
      <c r="S367" s="1" t="s">
        <v>3179</v>
      </c>
      <c r="T367" s="1" t="s">
        <v>3180</v>
      </c>
      <c r="U367" s="1" t="s">
        <v>3139</v>
      </c>
      <c r="V367" s="1" t="s">
        <v>3322</v>
      </c>
    </row>
    <row r="368" s="1" customFormat="1" spans="1:22">
      <c r="A368" s="3">
        <v>999226737847926</v>
      </c>
      <c r="B368" s="1" t="s">
        <v>3214</v>
      </c>
      <c r="C368" s="1" t="s">
        <v>5395</v>
      </c>
      <c r="D368" s="1" t="s">
        <v>4997</v>
      </c>
      <c r="E368" s="1" t="s">
        <v>5396</v>
      </c>
      <c r="F368" s="1" t="s">
        <v>3186</v>
      </c>
      <c r="G368" s="1" t="s">
        <v>3187</v>
      </c>
      <c r="H368" s="1" t="s">
        <v>3171</v>
      </c>
      <c r="I368" s="1" t="s">
        <v>5397</v>
      </c>
      <c r="J368" s="1" t="s">
        <v>30</v>
      </c>
      <c r="K368" s="1" t="s">
        <v>5398</v>
      </c>
      <c r="L368" s="1" t="s">
        <v>5398</v>
      </c>
      <c r="M368" s="1" t="s">
        <v>3174</v>
      </c>
      <c r="N368" s="1" t="s">
        <v>3174</v>
      </c>
      <c r="O368" s="1" t="s">
        <v>3175</v>
      </c>
      <c r="P368" s="1" t="s">
        <v>3176</v>
      </c>
      <c r="Q368" s="1" t="s">
        <v>3177</v>
      </c>
      <c r="R368" s="1" t="s">
        <v>5399</v>
      </c>
      <c r="S368" s="1" t="s">
        <v>3179</v>
      </c>
      <c r="T368" s="1" t="s">
        <v>3180</v>
      </c>
      <c r="U368" s="1" t="s">
        <v>3139</v>
      </c>
      <c r="V368" s="1" t="s">
        <v>3322</v>
      </c>
    </row>
    <row r="369" s="1" customFormat="1" spans="1:22">
      <c r="A369" s="3">
        <v>999226738137101</v>
      </c>
      <c r="B369" s="1" t="s">
        <v>3214</v>
      </c>
      <c r="C369" s="1" t="s">
        <v>5400</v>
      </c>
      <c r="D369" s="1" t="s">
        <v>5049</v>
      </c>
      <c r="E369" s="1" t="s">
        <v>5401</v>
      </c>
      <c r="F369" s="1" t="s">
        <v>3214</v>
      </c>
      <c r="G369" s="1" t="s">
        <v>3170</v>
      </c>
      <c r="H369" s="1" t="s">
        <v>3171</v>
      </c>
      <c r="I369" s="1" t="s">
        <v>5369</v>
      </c>
      <c r="J369" s="1" t="s">
        <v>30</v>
      </c>
      <c r="K369" s="1" t="s">
        <v>5370</v>
      </c>
      <c r="L369" s="1" t="s">
        <v>5370</v>
      </c>
      <c r="M369" s="1" t="s">
        <v>3174</v>
      </c>
      <c r="N369" s="1" t="s">
        <v>3174</v>
      </c>
      <c r="O369" s="1" t="s">
        <v>3175</v>
      </c>
      <c r="P369" s="1" t="s">
        <v>3176</v>
      </c>
      <c r="Q369" s="1" t="s">
        <v>3177</v>
      </c>
      <c r="R369" s="1" t="s">
        <v>5402</v>
      </c>
      <c r="S369" s="1" t="s">
        <v>3179</v>
      </c>
      <c r="T369" s="1" t="s">
        <v>3180</v>
      </c>
      <c r="U369" s="1" t="s">
        <v>3139</v>
      </c>
      <c r="V369" s="1" t="s">
        <v>3226</v>
      </c>
    </row>
    <row r="370" s="1" customFormat="1" spans="1:22">
      <c r="A370" s="3">
        <v>999226738402041</v>
      </c>
      <c r="B370" s="1" t="s">
        <v>3214</v>
      </c>
      <c r="C370" s="1" t="s">
        <v>5403</v>
      </c>
      <c r="D370" s="1" t="s">
        <v>5049</v>
      </c>
      <c r="E370" s="1" t="s">
        <v>5404</v>
      </c>
      <c r="F370" s="1" t="s">
        <v>3214</v>
      </c>
      <c r="G370" s="1" t="s">
        <v>3170</v>
      </c>
      <c r="H370" s="1" t="s">
        <v>3171</v>
      </c>
      <c r="I370" s="1" t="s">
        <v>5369</v>
      </c>
      <c r="J370" s="1" t="s">
        <v>30</v>
      </c>
      <c r="K370" s="1" t="s">
        <v>5370</v>
      </c>
      <c r="L370" s="1" t="s">
        <v>5370</v>
      </c>
      <c r="M370" s="1" t="s">
        <v>3174</v>
      </c>
      <c r="N370" s="1" t="s">
        <v>3174</v>
      </c>
      <c r="O370" s="1" t="s">
        <v>3175</v>
      </c>
      <c r="P370" s="1" t="s">
        <v>3176</v>
      </c>
      <c r="Q370" s="1" t="s">
        <v>3177</v>
      </c>
      <c r="R370" s="1" t="s">
        <v>5405</v>
      </c>
      <c r="S370" s="1" t="s">
        <v>3179</v>
      </c>
      <c r="T370" s="1" t="s">
        <v>3180</v>
      </c>
      <c r="U370" s="1" t="s">
        <v>3139</v>
      </c>
      <c r="V370" s="1" t="s">
        <v>3226</v>
      </c>
    </row>
    <row r="371" s="1" customFormat="1" spans="1:22">
      <c r="A371" s="3">
        <v>999226738484342</v>
      </c>
      <c r="B371" s="1" t="s">
        <v>3214</v>
      </c>
      <c r="C371" s="1" t="s">
        <v>5406</v>
      </c>
      <c r="D371" s="1" t="s">
        <v>4335</v>
      </c>
      <c r="E371" s="1" t="s">
        <v>5407</v>
      </c>
      <c r="F371" s="1" t="s">
        <v>3205</v>
      </c>
      <c r="G371" s="1" t="s">
        <v>3170</v>
      </c>
      <c r="H371" s="1" t="s">
        <v>3171</v>
      </c>
      <c r="I371" s="1" t="s">
        <v>5408</v>
      </c>
      <c r="J371" s="1" t="s">
        <v>30</v>
      </c>
      <c r="K371" s="1" t="s">
        <v>5409</v>
      </c>
      <c r="L371" s="1" t="s">
        <v>5409</v>
      </c>
      <c r="M371" s="1" t="s">
        <v>3174</v>
      </c>
      <c r="N371" s="1" t="s">
        <v>3174</v>
      </c>
      <c r="O371" s="1" t="s">
        <v>3175</v>
      </c>
      <c r="P371" s="1" t="s">
        <v>3176</v>
      </c>
      <c r="Q371" s="1" t="s">
        <v>3177</v>
      </c>
      <c r="R371" s="1" t="s">
        <v>5410</v>
      </c>
      <c r="S371" s="1" t="s">
        <v>3179</v>
      </c>
      <c r="T371" s="1" t="s">
        <v>3180</v>
      </c>
      <c r="U371" s="1" t="s">
        <v>3139</v>
      </c>
      <c r="V371" s="1" t="s">
        <v>3226</v>
      </c>
    </row>
    <row r="372" s="1" customFormat="1" spans="1:22">
      <c r="A372" s="3">
        <v>999226739173730</v>
      </c>
      <c r="B372" s="1" t="s">
        <v>3214</v>
      </c>
      <c r="C372" s="1" t="s">
        <v>5411</v>
      </c>
      <c r="D372" s="1" t="s">
        <v>5412</v>
      </c>
      <c r="E372" s="1" t="s">
        <v>5413</v>
      </c>
      <c r="F372" s="1" t="s">
        <v>3170</v>
      </c>
      <c r="G372" s="1" t="s">
        <v>3186</v>
      </c>
      <c r="H372" s="1" t="s">
        <v>3171</v>
      </c>
      <c r="I372" s="1" t="s">
        <v>5414</v>
      </c>
      <c r="J372" s="1" t="s">
        <v>30</v>
      </c>
      <c r="K372" s="1" t="s">
        <v>5415</v>
      </c>
      <c r="L372" s="1" t="s">
        <v>5415</v>
      </c>
      <c r="M372" s="1" t="s">
        <v>3174</v>
      </c>
      <c r="N372" s="1" t="s">
        <v>3174</v>
      </c>
      <c r="O372" s="1" t="s">
        <v>3175</v>
      </c>
      <c r="P372" s="1" t="s">
        <v>3176</v>
      </c>
      <c r="Q372" s="1" t="s">
        <v>3177</v>
      </c>
      <c r="R372" s="1" t="s">
        <v>5416</v>
      </c>
      <c r="S372" s="1" t="s">
        <v>3179</v>
      </c>
      <c r="T372" s="1" t="s">
        <v>3180</v>
      </c>
      <c r="U372" s="1" t="s">
        <v>3139</v>
      </c>
      <c r="V372" s="1" t="s">
        <v>3322</v>
      </c>
    </row>
    <row r="373" s="1" customFormat="1" spans="1:22">
      <c r="A373" s="3">
        <v>999226739247820</v>
      </c>
      <c r="B373" s="1" t="s">
        <v>3214</v>
      </c>
      <c r="C373" s="1" t="s">
        <v>5417</v>
      </c>
      <c r="D373" s="1" t="s">
        <v>5418</v>
      </c>
      <c r="E373" s="1" t="s">
        <v>5419</v>
      </c>
      <c r="F373" s="1" t="s">
        <v>3205</v>
      </c>
      <c r="G373" s="1" t="s">
        <v>3187</v>
      </c>
      <c r="H373" s="1" t="s">
        <v>3171</v>
      </c>
      <c r="I373" s="1" t="s">
        <v>5420</v>
      </c>
      <c r="J373" s="1" t="s">
        <v>30</v>
      </c>
      <c r="K373" s="1" t="s">
        <v>5421</v>
      </c>
      <c r="L373" s="1" t="s">
        <v>5421</v>
      </c>
      <c r="M373" s="1" t="s">
        <v>3174</v>
      </c>
      <c r="N373" s="1" t="s">
        <v>3174</v>
      </c>
      <c r="O373" s="1" t="s">
        <v>3175</v>
      </c>
      <c r="P373" s="1" t="s">
        <v>3176</v>
      </c>
      <c r="Q373" s="1" t="s">
        <v>3177</v>
      </c>
      <c r="R373" s="1" t="s">
        <v>5422</v>
      </c>
      <c r="S373" s="1" t="s">
        <v>3179</v>
      </c>
      <c r="T373" s="1" t="s">
        <v>3180</v>
      </c>
      <c r="U373" s="1" t="s">
        <v>3139</v>
      </c>
      <c r="V373" s="1" t="s">
        <v>3564</v>
      </c>
    </row>
    <row r="374" s="1" customFormat="1" spans="1:22">
      <c r="A374" s="3">
        <v>999226739288010</v>
      </c>
      <c r="B374" s="1" t="s">
        <v>3214</v>
      </c>
      <c r="C374" s="1" t="s">
        <v>5423</v>
      </c>
      <c r="D374" s="1" t="s">
        <v>3485</v>
      </c>
      <c r="E374" s="1" t="s">
        <v>5424</v>
      </c>
      <c r="F374" s="1" t="s">
        <v>3170</v>
      </c>
      <c r="G374" s="1" t="s">
        <v>3186</v>
      </c>
      <c r="H374" s="1" t="s">
        <v>3171</v>
      </c>
      <c r="I374" s="1" t="s">
        <v>5425</v>
      </c>
      <c r="J374" s="1" t="s">
        <v>30</v>
      </c>
      <c r="K374" s="1" t="s">
        <v>5426</v>
      </c>
      <c r="L374" s="1" t="s">
        <v>5426</v>
      </c>
      <c r="M374" s="1" t="s">
        <v>3174</v>
      </c>
      <c r="N374" s="1" t="s">
        <v>3174</v>
      </c>
      <c r="O374" s="1" t="s">
        <v>3175</v>
      </c>
      <c r="P374" s="1" t="s">
        <v>3176</v>
      </c>
      <c r="Q374" s="1" t="s">
        <v>3177</v>
      </c>
      <c r="R374" s="1" t="s">
        <v>5427</v>
      </c>
      <c r="S374" s="1" t="s">
        <v>3179</v>
      </c>
      <c r="T374" s="1" t="s">
        <v>3180</v>
      </c>
      <c r="U374" s="1" t="s">
        <v>3139</v>
      </c>
      <c r="V374" s="1" t="s">
        <v>3490</v>
      </c>
    </row>
    <row r="375" s="1" customFormat="1" spans="1:22">
      <c r="A375" s="3">
        <v>999226739314630</v>
      </c>
      <c r="B375" s="1" t="s">
        <v>3214</v>
      </c>
      <c r="C375" s="1" t="s">
        <v>5428</v>
      </c>
      <c r="D375" s="1" t="s">
        <v>5429</v>
      </c>
      <c r="E375" s="1" t="s">
        <v>5430</v>
      </c>
      <c r="F375" s="1" t="s">
        <v>3214</v>
      </c>
      <c r="G375" s="1" t="s">
        <v>3186</v>
      </c>
      <c r="H375" s="1" t="s">
        <v>3171</v>
      </c>
      <c r="I375" s="1" t="s">
        <v>5431</v>
      </c>
      <c r="J375" s="1" t="s">
        <v>30</v>
      </c>
      <c r="K375" s="1" t="s">
        <v>5432</v>
      </c>
      <c r="L375" s="1" t="s">
        <v>5432</v>
      </c>
      <c r="M375" s="1" t="s">
        <v>3174</v>
      </c>
      <c r="N375" s="1" t="s">
        <v>3174</v>
      </c>
      <c r="O375" s="1" t="s">
        <v>3175</v>
      </c>
      <c r="P375" s="1" t="s">
        <v>3176</v>
      </c>
      <c r="Q375" s="1" t="s">
        <v>3177</v>
      </c>
      <c r="R375" s="1" t="s">
        <v>5433</v>
      </c>
      <c r="S375" s="1" t="s">
        <v>3179</v>
      </c>
      <c r="T375" s="1" t="s">
        <v>3180</v>
      </c>
      <c r="U375" s="1" t="s">
        <v>3139</v>
      </c>
      <c r="V375" s="1" t="s">
        <v>3322</v>
      </c>
    </row>
    <row r="376" s="1" customFormat="1" spans="1:22">
      <c r="A376" s="3">
        <v>999226739321003</v>
      </c>
      <c r="B376" s="1" t="s">
        <v>3214</v>
      </c>
      <c r="C376" s="1" t="s">
        <v>5434</v>
      </c>
      <c r="D376" s="1" t="s">
        <v>5435</v>
      </c>
      <c r="E376" s="1" t="s">
        <v>5436</v>
      </c>
      <c r="F376" s="1" t="s">
        <v>3186</v>
      </c>
      <c r="G376" s="1" t="s">
        <v>3187</v>
      </c>
      <c r="H376" s="1" t="s">
        <v>3171</v>
      </c>
      <c r="I376" s="1" t="s">
        <v>5437</v>
      </c>
      <c r="J376" s="1" t="s">
        <v>30</v>
      </c>
      <c r="K376" s="1" t="s">
        <v>5438</v>
      </c>
      <c r="L376" s="1" t="s">
        <v>5438</v>
      </c>
      <c r="M376" s="1" t="s">
        <v>3174</v>
      </c>
      <c r="N376" s="1" t="s">
        <v>3174</v>
      </c>
      <c r="O376" s="1" t="s">
        <v>3175</v>
      </c>
      <c r="P376" s="1" t="s">
        <v>3176</v>
      </c>
      <c r="Q376" s="1" t="s">
        <v>3177</v>
      </c>
      <c r="R376" s="1" t="s">
        <v>5439</v>
      </c>
      <c r="S376" s="1" t="s">
        <v>3179</v>
      </c>
      <c r="T376" s="1" t="s">
        <v>3180</v>
      </c>
      <c r="U376" s="1" t="s">
        <v>3139</v>
      </c>
      <c r="V376" s="1" t="s">
        <v>3248</v>
      </c>
    </row>
    <row r="377" s="1" customFormat="1" spans="1:22">
      <c r="A377" s="3">
        <v>999226739338821</v>
      </c>
      <c r="B377" s="1" t="s">
        <v>3214</v>
      </c>
      <c r="C377" s="1" t="s">
        <v>5440</v>
      </c>
      <c r="D377" s="1" t="s">
        <v>5441</v>
      </c>
      <c r="E377" s="1" t="s">
        <v>5442</v>
      </c>
      <c r="F377" s="1" t="s">
        <v>3214</v>
      </c>
      <c r="G377" s="1" t="s">
        <v>3186</v>
      </c>
      <c r="H377" s="1" t="s">
        <v>3171</v>
      </c>
      <c r="I377" s="1" t="s">
        <v>5443</v>
      </c>
      <c r="J377" s="1" t="s">
        <v>30</v>
      </c>
      <c r="K377" s="1" t="s">
        <v>5444</v>
      </c>
      <c r="L377" s="1" t="s">
        <v>5444</v>
      </c>
      <c r="M377" s="1" t="s">
        <v>3174</v>
      </c>
      <c r="N377" s="1" t="s">
        <v>3174</v>
      </c>
      <c r="O377" s="1" t="s">
        <v>3175</v>
      </c>
      <c r="P377" s="1" t="s">
        <v>3176</v>
      </c>
      <c r="Q377" s="1" t="s">
        <v>3177</v>
      </c>
      <c r="R377" s="1" t="s">
        <v>5445</v>
      </c>
      <c r="S377" s="1" t="s">
        <v>3179</v>
      </c>
      <c r="T377" s="1" t="s">
        <v>3180</v>
      </c>
      <c r="U377" s="1" t="s">
        <v>3139</v>
      </c>
      <c r="V377" s="1" t="s">
        <v>4439</v>
      </c>
    </row>
    <row r="378" s="1" customFormat="1" spans="1:22">
      <c r="A378" s="3">
        <v>999226739552468</v>
      </c>
      <c r="B378" s="1" t="s">
        <v>3214</v>
      </c>
      <c r="C378" s="1" t="s">
        <v>5446</v>
      </c>
      <c r="D378" s="1" t="s">
        <v>5447</v>
      </c>
      <c r="E378" s="1" t="s">
        <v>5448</v>
      </c>
      <c r="F378" s="1" t="s">
        <v>3205</v>
      </c>
      <c r="G378" s="1" t="s">
        <v>3170</v>
      </c>
      <c r="H378" s="1" t="s">
        <v>3171</v>
      </c>
      <c r="I378" s="1" t="s">
        <v>5449</v>
      </c>
      <c r="J378" s="1" t="s">
        <v>30</v>
      </c>
      <c r="K378" s="1" t="s">
        <v>5450</v>
      </c>
      <c r="L378" s="1" t="s">
        <v>5450</v>
      </c>
      <c r="M378" s="1" t="s">
        <v>3174</v>
      </c>
      <c r="N378" s="1" t="s">
        <v>3174</v>
      </c>
      <c r="O378" s="1" t="s">
        <v>3175</v>
      </c>
      <c r="P378" s="1" t="s">
        <v>3176</v>
      </c>
      <c r="Q378" s="1" t="s">
        <v>3177</v>
      </c>
      <c r="R378" s="1" t="s">
        <v>5451</v>
      </c>
      <c r="S378" s="1" t="s">
        <v>3179</v>
      </c>
      <c r="T378" s="1" t="s">
        <v>3180</v>
      </c>
      <c r="U378" s="1" t="s">
        <v>3139</v>
      </c>
      <c r="V378" s="1" t="s">
        <v>5163</v>
      </c>
    </row>
    <row r="379" s="1" customFormat="1" spans="1:22">
      <c r="A379" s="3">
        <v>999226739706925</v>
      </c>
      <c r="B379" s="1" t="s">
        <v>3214</v>
      </c>
      <c r="C379" s="1" t="s">
        <v>5452</v>
      </c>
      <c r="D379" s="1" t="s">
        <v>5453</v>
      </c>
      <c r="E379" s="1" t="s">
        <v>5454</v>
      </c>
      <c r="F379" s="1" t="s">
        <v>3205</v>
      </c>
      <c r="G379" s="1" t="s">
        <v>3186</v>
      </c>
      <c r="H379" s="1" t="s">
        <v>3171</v>
      </c>
      <c r="I379" s="1" t="s">
        <v>5455</v>
      </c>
      <c r="J379" s="1" t="s">
        <v>30</v>
      </c>
      <c r="K379" s="1" t="s">
        <v>5456</v>
      </c>
      <c r="L379" s="1" t="s">
        <v>5456</v>
      </c>
      <c r="M379" s="1" t="s">
        <v>3174</v>
      </c>
      <c r="N379" s="1" t="s">
        <v>3174</v>
      </c>
      <c r="O379" s="1" t="s">
        <v>3175</v>
      </c>
      <c r="P379" s="1" t="s">
        <v>3176</v>
      </c>
      <c r="Q379" s="1" t="s">
        <v>3177</v>
      </c>
      <c r="R379" s="1" t="s">
        <v>5457</v>
      </c>
      <c r="S379" s="1" t="s">
        <v>3179</v>
      </c>
      <c r="T379" s="1" t="s">
        <v>3180</v>
      </c>
      <c r="U379" s="1" t="s">
        <v>3139</v>
      </c>
      <c r="V379" s="1" t="s">
        <v>3226</v>
      </c>
    </row>
    <row r="380" s="1" customFormat="1" spans="1:22">
      <c r="A380" s="3">
        <v>999226740437053</v>
      </c>
      <c r="B380" s="1" t="s">
        <v>3214</v>
      </c>
      <c r="C380" s="1" t="s">
        <v>5458</v>
      </c>
      <c r="D380" s="1" t="s">
        <v>4782</v>
      </c>
      <c r="E380" s="1" t="s">
        <v>5459</v>
      </c>
      <c r="F380" s="1" t="s">
        <v>3205</v>
      </c>
      <c r="G380" s="1" t="s">
        <v>3170</v>
      </c>
      <c r="H380" s="1" t="s">
        <v>3171</v>
      </c>
      <c r="I380" s="1" t="s">
        <v>5460</v>
      </c>
      <c r="J380" s="1" t="s">
        <v>30</v>
      </c>
      <c r="K380" s="1" t="s">
        <v>5461</v>
      </c>
      <c r="L380" s="1" t="s">
        <v>5461</v>
      </c>
      <c r="M380" s="1" t="s">
        <v>3174</v>
      </c>
      <c r="N380" s="1" t="s">
        <v>3174</v>
      </c>
      <c r="O380" s="1" t="s">
        <v>3175</v>
      </c>
      <c r="P380" s="1" t="s">
        <v>3176</v>
      </c>
      <c r="Q380" s="1" t="s">
        <v>3177</v>
      </c>
      <c r="R380" s="1" t="s">
        <v>5462</v>
      </c>
      <c r="S380" s="1" t="s">
        <v>3179</v>
      </c>
      <c r="T380" s="1" t="s">
        <v>3180</v>
      </c>
      <c r="U380" s="1" t="s">
        <v>3139</v>
      </c>
      <c r="V380" s="1" t="s">
        <v>3226</v>
      </c>
    </row>
    <row r="381" s="1" customFormat="1" spans="1:22">
      <c r="A381" s="3">
        <v>999226740441097</v>
      </c>
      <c r="B381" s="1" t="s">
        <v>3214</v>
      </c>
      <c r="C381" s="1" t="s">
        <v>5463</v>
      </c>
      <c r="D381" s="1" t="s">
        <v>5464</v>
      </c>
      <c r="E381" s="1" t="s">
        <v>5465</v>
      </c>
      <c r="F381" s="1" t="s">
        <v>3205</v>
      </c>
      <c r="G381" s="1" t="s">
        <v>3187</v>
      </c>
      <c r="H381" s="1" t="s">
        <v>3171</v>
      </c>
      <c r="I381" s="1" t="s">
        <v>5466</v>
      </c>
      <c r="J381" s="1" t="s">
        <v>30</v>
      </c>
      <c r="K381" s="1" t="s">
        <v>5467</v>
      </c>
      <c r="L381" s="1" t="s">
        <v>5467</v>
      </c>
      <c r="M381" s="1" t="s">
        <v>3174</v>
      </c>
      <c r="N381" s="1" t="s">
        <v>3174</v>
      </c>
      <c r="O381" s="1" t="s">
        <v>3175</v>
      </c>
      <c r="P381" s="1" t="s">
        <v>3176</v>
      </c>
      <c r="Q381" s="1" t="s">
        <v>3177</v>
      </c>
      <c r="R381" s="1" t="s">
        <v>5468</v>
      </c>
      <c r="S381" s="1" t="s">
        <v>3179</v>
      </c>
      <c r="T381" s="1" t="s">
        <v>3180</v>
      </c>
      <c r="U381" s="1" t="s">
        <v>3139</v>
      </c>
      <c r="V381" s="1" t="s">
        <v>3825</v>
      </c>
    </row>
    <row r="382" s="1" customFormat="1" spans="1:22">
      <c r="A382" s="3">
        <v>999226740911464</v>
      </c>
      <c r="B382" s="1" t="s">
        <v>3214</v>
      </c>
      <c r="C382" s="1" t="s">
        <v>5469</v>
      </c>
      <c r="D382" s="1" t="s">
        <v>5470</v>
      </c>
      <c r="E382" s="1" t="s">
        <v>5471</v>
      </c>
      <c r="F382" s="1" t="s">
        <v>3205</v>
      </c>
      <c r="G382" s="1" t="s">
        <v>3170</v>
      </c>
      <c r="H382" s="1" t="s">
        <v>3171</v>
      </c>
      <c r="I382" s="1" t="s">
        <v>5472</v>
      </c>
      <c r="J382" s="1" t="s">
        <v>30</v>
      </c>
      <c r="K382" s="1" t="s">
        <v>5473</v>
      </c>
      <c r="L382" s="1" t="s">
        <v>5473</v>
      </c>
      <c r="M382" s="1" t="s">
        <v>3174</v>
      </c>
      <c r="N382" s="1" t="s">
        <v>3174</v>
      </c>
      <c r="O382" s="1" t="s">
        <v>3175</v>
      </c>
      <c r="P382" s="1" t="s">
        <v>3176</v>
      </c>
      <c r="Q382" s="1" t="s">
        <v>3177</v>
      </c>
      <c r="R382" s="1" t="s">
        <v>5474</v>
      </c>
      <c r="S382" s="1" t="s">
        <v>3179</v>
      </c>
      <c r="T382" s="1" t="s">
        <v>3180</v>
      </c>
      <c r="U382" s="1" t="s">
        <v>3139</v>
      </c>
      <c r="V382" s="1" t="s">
        <v>3192</v>
      </c>
    </row>
    <row r="383" s="1" customFormat="1" spans="1:22">
      <c r="A383" s="3">
        <v>999226740916050</v>
      </c>
      <c r="B383" s="1" t="s">
        <v>3214</v>
      </c>
      <c r="C383" s="1" t="s">
        <v>5475</v>
      </c>
      <c r="D383" s="1" t="s">
        <v>4911</v>
      </c>
      <c r="E383" s="1" t="s">
        <v>5476</v>
      </c>
      <c r="F383" s="1" t="s">
        <v>3214</v>
      </c>
      <c r="G383" s="1" t="s">
        <v>3170</v>
      </c>
      <c r="H383" s="1" t="s">
        <v>3171</v>
      </c>
      <c r="I383" s="1" t="s">
        <v>5477</v>
      </c>
      <c r="J383" s="1" t="s">
        <v>30</v>
      </c>
      <c r="K383" s="1" t="s">
        <v>5478</v>
      </c>
      <c r="L383" s="1" t="s">
        <v>5478</v>
      </c>
      <c r="M383" s="1" t="s">
        <v>3174</v>
      </c>
      <c r="N383" s="1" t="s">
        <v>3174</v>
      </c>
      <c r="O383" s="1" t="s">
        <v>3175</v>
      </c>
      <c r="P383" s="1" t="s">
        <v>3176</v>
      </c>
      <c r="Q383" s="1" t="s">
        <v>3177</v>
      </c>
      <c r="R383" s="1" t="s">
        <v>5479</v>
      </c>
      <c r="S383" s="1" t="s">
        <v>3179</v>
      </c>
      <c r="T383" s="1" t="s">
        <v>3180</v>
      </c>
      <c r="U383" s="1" t="s">
        <v>3139</v>
      </c>
      <c r="V383" s="1" t="s">
        <v>4916</v>
      </c>
    </row>
    <row r="384" s="1" customFormat="1" spans="1:22">
      <c r="A384" s="3">
        <v>999226740998714</v>
      </c>
      <c r="B384" s="1" t="s">
        <v>3214</v>
      </c>
      <c r="C384" s="1" t="s">
        <v>5480</v>
      </c>
      <c r="D384" s="1" t="s">
        <v>5481</v>
      </c>
      <c r="E384" s="1" t="s">
        <v>5482</v>
      </c>
      <c r="F384" s="1" t="s">
        <v>3170</v>
      </c>
      <c r="G384" s="1" t="s">
        <v>3186</v>
      </c>
      <c r="H384" s="1" t="s">
        <v>3171</v>
      </c>
      <c r="I384" s="1" t="s">
        <v>5483</v>
      </c>
      <c r="J384" s="1" t="s">
        <v>30</v>
      </c>
      <c r="K384" s="1" t="s">
        <v>5484</v>
      </c>
      <c r="L384" s="1" t="s">
        <v>5484</v>
      </c>
      <c r="M384" s="1" t="s">
        <v>3174</v>
      </c>
      <c r="N384" s="1" t="s">
        <v>3174</v>
      </c>
      <c r="O384" s="1" t="s">
        <v>3175</v>
      </c>
      <c r="P384" s="1" t="s">
        <v>3176</v>
      </c>
      <c r="Q384" s="1" t="s">
        <v>3177</v>
      </c>
      <c r="R384" s="1" t="s">
        <v>5485</v>
      </c>
      <c r="S384" s="1" t="s">
        <v>3179</v>
      </c>
      <c r="T384" s="1" t="s">
        <v>3180</v>
      </c>
      <c r="U384" s="1" t="s">
        <v>3139</v>
      </c>
      <c r="V384" s="1" t="s">
        <v>3226</v>
      </c>
    </row>
    <row r="385" s="1" customFormat="1" spans="1:22">
      <c r="A385" s="3">
        <v>999226741180393</v>
      </c>
      <c r="B385" s="1" t="s">
        <v>3214</v>
      </c>
      <c r="C385" s="1" t="s">
        <v>5486</v>
      </c>
      <c r="D385" s="1" t="s">
        <v>4447</v>
      </c>
      <c r="E385" s="1" t="s">
        <v>5487</v>
      </c>
      <c r="F385" s="1" t="s">
        <v>3205</v>
      </c>
      <c r="G385" s="1" t="s">
        <v>3187</v>
      </c>
      <c r="H385" s="1" t="s">
        <v>3171</v>
      </c>
      <c r="I385" s="1" t="s">
        <v>5488</v>
      </c>
      <c r="J385" s="1" t="s">
        <v>30</v>
      </c>
      <c r="K385" s="1" t="s">
        <v>5489</v>
      </c>
      <c r="L385" s="1" t="s">
        <v>5489</v>
      </c>
      <c r="M385" s="1" t="s">
        <v>3174</v>
      </c>
      <c r="N385" s="1" t="s">
        <v>3174</v>
      </c>
      <c r="O385" s="1" t="s">
        <v>3175</v>
      </c>
      <c r="P385" s="1" t="s">
        <v>3176</v>
      </c>
      <c r="Q385" s="1" t="s">
        <v>3177</v>
      </c>
      <c r="R385" s="1" t="s">
        <v>5490</v>
      </c>
      <c r="S385" s="1" t="s">
        <v>3179</v>
      </c>
      <c r="T385" s="1" t="s">
        <v>3180</v>
      </c>
      <c r="U385" s="1" t="s">
        <v>3191</v>
      </c>
      <c r="V385" s="1" t="s">
        <v>3192</v>
      </c>
    </row>
    <row r="386" s="1" customFormat="1" spans="1:22">
      <c r="A386" s="3">
        <v>999226741276007</v>
      </c>
      <c r="B386" s="1" t="s">
        <v>3214</v>
      </c>
      <c r="C386" s="1" t="s">
        <v>5491</v>
      </c>
      <c r="D386" s="1" t="s">
        <v>5492</v>
      </c>
      <c r="E386" s="1" t="s">
        <v>5493</v>
      </c>
      <c r="F386" s="1" t="s">
        <v>3205</v>
      </c>
      <c r="G386" s="1" t="s">
        <v>3186</v>
      </c>
      <c r="H386" s="1" t="s">
        <v>3171</v>
      </c>
      <c r="I386" s="1" t="s">
        <v>5494</v>
      </c>
      <c r="J386" s="1" t="s">
        <v>30</v>
      </c>
      <c r="K386" s="1" t="s">
        <v>5495</v>
      </c>
      <c r="L386" s="1" t="s">
        <v>5495</v>
      </c>
      <c r="M386" s="1" t="s">
        <v>3174</v>
      </c>
      <c r="N386" s="1" t="s">
        <v>3174</v>
      </c>
      <c r="O386" s="1" t="s">
        <v>3175</v>
      </c>
      <c r="P386" s="1" t="s">
        <v>3176</v>
      </c>
      <c r="Q386" s="1" t="s">
        <v>3177</v>
      </c>
      <c r="R386" s="1" t="s">
        <v>5496</v>
      </c>
      <c r="S386" s="1" t="s">
        <v>3179</v>
      </c>
      <c r="T386" s="1" t="s">
        <v>3180</v>
      </c>
      <c r="U386" s="1" t="s">
        <v>3139</v>
      </c>
      <c r="V386" s="1" t="s">
        <v>3322</v>
      </c>
    </row>
    <row r="387" s="1" customFormat="1" spans="1:22">
      <c r="A387" s="3">
        <v>999226741368961</v>
      </c>
      <c r="B387" s="1" t="s">
        <v>3214</v>
      </c>
      <c r="C387" s="1" t="s">
        <v>5497</v>
      </c>
      <c r="D387" s="1" t="s">
        <v>5498</v>
      </c>
      <c r="E387" s="1" t="s">
        <v>5499</v>
      </c>
      <c r="F387" s="1" t="s">
        <v>3205</v>
      </c>
      <c r="G387" s="1" t="s">
        <v>3170</v>
      </c>
      <c r="H387" s="1" t="s">
        <v>3171</v>
      </c>
      <c r="I387" s="1" t="s">
        <v>5500</v>
      </c>
      <c r="J387" s="1" t="s">
        <v>30</v>
      </c>
      <c r="K387" s="1" t="s">
        <v>5501</v>
      </c>
      <c r="L387" s="1" t="s">
        <v>5501</v>
      </c>
      <c r="M387" s="1" t="s">
        <v>3174</v>
      </c>
      <c r="N387" s="1" t="s">
        <v>3174</v>
      </c>
      <c r="O387" s="1" t="s">
        <v>3175</v>
      </c>
      <c r="P387" s="1" t="s">
        <v>3176</v>
      </c>
      <c r="Q387" s="1" t="s">
        <v>3177</v>
      </c>
      <c r="R387" s="1" t="s">
        <v>5502</v>
      </c>
      <c r="S387" s="1" t="s">
        <v>3179</v>
      </c>
      <c r="T387" s="1" t="s">
        <v>3180</v>
      </c>
      <c r="U387" s="1" t="s">
        <v>3139</v>
      </c>
      <c r="V387" s="1" t="s">
        <v>3209</v>
      </c>
    </row>
    <row r="388" s="1" customFormat="1" spans="1:22">
      <c r="A388" s="3">
        <v>999226741463244</v>
      </c>
      <c r="B388" s="1" t="s">
        <v>3214</v>
      </c>
      <c r="C388" s="1" t="s">
        <v>5503</v>
      </c>
      <c r="D388" s="1" t="s">
        <v>4888</v>
      </c>
      <c r="E388" s="1" t="s">
        <v>5504</v>
      </c>
      <c r="F388" s="1" t="s">
        <v>3205</v>
      </c>
      <c r="G388" s="1" t="s">
        <v>3170</v>
      </c>
      <c r="H388" s="1" t="s">
        <v>3171</v>
      </c>
      <c r="I388" s="1" t="s">
        <v>5505</v>
      </c>
      <c r="J388" s="1" t="s">
        <v>30</v>
      </c>
      <c r="K388" s="1" t="s">
        <v>5506</v>
      </c>
      <c r="L388" s="1" t="s">
        <v>5506</v>
      </c>
      <c r="M388" s="1" t="s">
        <v>3174</v>
      </c>
      <c r="N388" s="1" t="s">
        <v>3174</v>
      </c>
      <c r="O388" s="1" t="s">
        <v>3175</v>
      </c>
      <c r="P388" s="1" t="s">
        <v>3176</v>
      </c>
      <c r="Q388" s="1" t="s">
        <v>3177</v>
      </c>
      <c r="R388" s="1" t="s">
        <v>5507</v>
      </c>
      <c r="S388" s="1" t="s">
        <v>3179</v>
      </c>
      <c r="T388" s="1" t="s">
        <v>3180</v>
      </c>
      <c r="U388" s="1" t="s">
        <v>3139</v>
      </c>
      <c r="V388" s="1" t="s">
        <v>3292</v>
      </c>
    </row>
    <row r="389" s="1" customFormat="1" spans="1:22">
      <c r="A389" s="3">
        <v>999226741604767</v>
      </c>
      <c r="B389" s="1" t="s">
        <v>3214</v>
      </c>
      <c r="C389" s="1" t="s">
        <v>5508</v>
      </c>
      <c r="D389" s="1" t="s">
        <v>5509</v>
      </c>
      <c r="E389" s="1" t="s">
        <v>5510</v>
      </c>
      <c r="F389" s="1" t="s">
        <v>3214</v>
      </c>
      <c r="G389" s="1" t="s">
        <v>3170</v>
      </c>
      <c r="H389" s="1" t="s">
        <v>3171</v>
      </c>
      <c r="I389" s="1" t="s">
        <v>5511</v>
      </c>
      <c r="J389" s="1" t="s">
        <v>30</v>
      </c>
      <c r="K389" s="1" t="s">
        <v>5512</v>
      </c>
      <c r="L389" s="1" t="s">
        <v>5512</v>
      </c>
      <c r="M389" s="1" t="s">
        <v>3174</v>
      </c>
      <c r="N389" s="1" t="s">
        <v>3174</v>
      </c>
      <c r="O389" s="1" t="s">
        <v>3175</v>
      </c>
      <c r="P389" s="1" t="s">
        <v>3176</v>
      </c>
      <c r="Q389" s="1" t="s">
        <v>3177</v>
      </c>
      <c r="R389" s="1" t="s">
        <v>5513</v>
      </c>
      <c r="S389" s="1" t="s">
        <v>3179</v>
      </c>
      <c r="T389" s="1" t="s">
        <v>3180</v>
      </c>
      <c r="U389" s="1" t="s">
        <v>3139</v>
      </c>
      <c r="V389" s="1" t="s">
        <v>5514</v>
      </c>
    </row>
    <row r="390" s="1" customFormat="1" spans="1:22">
      <c r="A390" s="3">
        <v>999226741684341</v>
      </c>
      <c r="B390" s="1" t="s">
        <v>3214</v>
      </c>
      <c r="C390" s="1" t="s">
        <v>5515</v>
      </c>
      <c r="D390" s="1" t="s">
        <v>5516</v>
      </c>
      <c r="E390" s="1" t="s">
        <v>5517</v>
      </c>
      <c r="F390" s="1" t="s">
        <v>3170</v>
      </c>
      <c r="G390" s="1" t="s">
        <v>3186</v>
      </c>
      <c r="H390" s="1" t="s">
        <v>3171</v>
      </c>
      <c r="I390" s="1" t="s">
        <v>5518</v>
      </c>
      <c r="J390" s="1" t="s">
        <v>30</v>
      </c>
      <c r="K390" s="1" t="s">
        <v>5519</v>
      </c>
      <c r="L390" s="1" t="s">
        <v>5519</v>
      </c>
      <c r="M390" s="1" t="s">
        <v>3174</v>
      </c>
      <c r="N390" s="1" t="s">
        <v>3174</v>
      </c>
      <c r="O390" s="1" t="s">
        <v>3175</v>
      </c>
      <c r="P390" s="1" t="s">
        <v>3176</v>
      </c>
      <c r="Q390" s="1" t="s">
        <v>3177</v>
      </c>
      <c r="R390" s="1" t="s">
        <v>5520</v>
      </c>
      <c r="S390" s="1" t="s">
        <v>3179</v>
      </c>
      <c r="T390" s="1" t="s">
        <v>3180</v>
      </c>
      <c r="U390" s="1" t="s">
        <v>3139</v>
      </c>
      <c r="V390" s="1" t="s">
        <v>3322</v>
      </c>
    </row>
    <row r="391" s="1" customFormat="1" spans="1:22">
      <c r="A391" s="3">
        <v>999226741752210</v>
      </c>
      <c r="B391" s="1" t="s">
        <v>3214</v>
      </c>
      <c r="C391" s="1" t="s">
        <v>5521</v>
      </c>
      <c r="D391" s="1" t="s">
        <v>5522</v>
      </c>
      <c r="E391" s="1" t="s">
        <v>5523</v>
      </c>
      <c r="F391" s="1" t="s">
        <v>3205</v>
      </c>
      <c r="G391" s="1" t="s">
        <v>3170</v>
      </c>
      <c r="H391" s="1" t="s">
        <v>3171</v>
      </c>
      <c r="I391" s="1" t="s">
        <v>5524</v>
      </c>
      <c r="J391" s="1" t="s">
        <v>30</v>
      </c>
      <c r="K391" s="1" t="s">
        <v>5525</v>
      </c>
      <c r="L391" s="1" t="s">
        <v>5525</v>
      </c>
      <c r="M391" s="1" t="s">
        <v>3174</v>
      </c>
      <c r="N391" s="1" t="s">
        <v>3174</v>
      </c>
      <c r="O391" s="1" t="s">
        <v>3175</v>
      </c>
      <c r="P391" s="1" t="s">
        <v>3176</v>
      </c>
      <c r="Q391" s="1" t="s">
        <v>3177</v>
      </c>
      <c r="R391" s="1" t="s">
        <v>5526</v>
      </c>
      <c r="S391" s="1" t="s">
        <v>3179</v>
      </c>
      <c r="T391" s="1" t="s">
        <v>3180</v>
      </c>
      <c r="U391" s="1" t="s">
        <v>3139</v>
      </c>
      <c r="V391" s="1" t="s">
        <v>3209</v>
      </c>
    </row>
    <row r="392" s="1" customFormat="1" spans="1:22">
      <c r="A392" s="3">
        <v>999226741891395</v>
      </c>
      <c r="B392" s="1" t="s">
        <v>3214</v>
      </c>
      <c r="C392" s="1" t="s">
        <v>5527</v>
      </c>
      <c r="D392" s="1" t="s">
        <v>5470</v>
      </c>
      <c r="E392" s="1" t="s">
        <v>5528</v>
      </c>
      <c r="F392" s="1" t="s">
        <v>3205</v>
      </c>
      <c r="G392" s="1" t="s">
        <v>3170</v>
      </c>
      <c r="H392" s="1" t="s">
        <v>3171</v>
      </c>
      <c r="I392" s="1" t="s">
        <v>5472</v>
      </c>
      <c r="J392" s="1" t="s">
        <v>30</v>
      </c>
      <c r="K392" s="1" t="s">
        <v>5473</v>
      </c>
      <c r="L392" s="1" t="s">
        <v>5473</v>
      </c>
      <c r="M392" s="1" t="s">
        <v>3174</v>
      </c>
      <c r="N392" s="1" t="s">
        <v>3174</v>
      </c>
      <c r="O392" s="1" t="s">
        <v>3175</v>
      </c>
      <c r="P392" s="1" t="s">
        <v>3176</v>
      </c>
      <c r="Q392" s="1" t="s">
        <v>3177</v>
      </c>
      <c r="R392" s="1" t="s">
        <v>5529</v>
      </c>
      <c r="S392" s="1" t="s">
        <v>3179</v>
      </c>
      <c r="T392" s="1" t="s">
        <v>3180</v>
      </c>
      <c r="U392" s="1" t="s">
        <v>3139</v>
      </c>
      <c r="V392" s="1" t="s">
        <v>3192</v>
      </c>
    </row>
    <row r="393" s="1" customFormat="1" spans="1:22">
      <c r="A393" s="3">
        <v>999226742599354</v>
      </c>
      <c r="B393" s="1" t="s">
        <v>3214</v>
      </c>
      <c r="C393" s="1" t="s">
        <v>5530</v>
      </c>
      <c r="D393" s="1" t="s">
        <v>5531</v>
      </c>
      <c r="E393" s="1" t="s">
        <v>5532</v>
      </c>
      <c r="F393" s="1" t="s">
        <v>3170</v>
      </c>
      <c r="G393" s="1" t="s">
        <v>3187</v>
      </c>
      <c r="H393" s="1" t="s">
        <v>3171</v>
      </c>
      <c r="I393" s="1" t="s">
        <v>5533</v>
      </c>
      <c r="J393" s="1" t="s">
        <v>30</v>
      </c>
      <c r="K393" s="1" t="s">
        <v>5534</v>
      </c>
      <c r="L393" s="1" t="s">
        <v>5534</v>
      </c>
      <c r="M393" s="1" t="s">
        <v>3174</v>
      </c>
      <c r="N393" s="1" t="s">
        <v>3174</v>
      </c>
      <c r="O393" s="1" t="s">
        <v>3175</v>
      </c>
      <c r="P393" s="1" t="s">
        <v>3176</v>
      </c>
      <c r="Q393" s="1" t="s">
        <v>3177</v>
      </c>
      <c r="R393" s="1" t="s">
        <v>5535</v>
      </c>
      <c r="S393" s="1" t="s">
        <v>3179</v>
      </c>
      <c r="T393" s="1" t="s">
        <v>3180</v>
      </c>
      <c r="U393" s="1" t="s">
        <v>3139</v>
      </c>
      <c r="V393" s="1" t="s">
        <v>5163</v>
      </c>
    </row>
    <row r="394" s="1" customFormat="1" spans="1:22">
      <c r="A394" s="3">
        <v>999226742641762</v>
      </c>
      <c r="B394" s="1" t="s">
        <v>3214</v>
      </c>
      <c r="C394" s="1" t="s">
        <v>5536</v>
      </c>
      <c r="D394" s="1" t="s">
        <v>5537</v>
      </c>
      <c r="E394" s="1" t="s">
        <v>5538</v>
      </c>
      <c r="F394" s="1" t="s">
        <v>3214</v>
      </c>
      <c r="G394" s="1" t="s">
        <v>3170</v>
      </c>
      <c r="H394" s="1" t="s">
        <v>3171</v>
      </c>
      <c r="I394" s="1" t="s">
        <v>5539</v>
      </c>
      <c r="J394" s="1" t="s">
        <v>30</v>
      </c>
      <c r="K394" s="1" t="s">
        <v>5540</v>
      </c>
      <c r="L394" s="1" t="s">
        <v>5540</v>
      </c>
      <c r="M394" s="1" t="s">
        <v>3174</v>
      </c>
      <c r="N394" s="1" t="s">
        <v>3174</v>
      </c>
      <c r="O394" s="1" t="s">
        <v>3175</v>
      </c>
      <c r="P394" s="1" t="s">
        <v>3176</v>
      </c>
      <c r="Q394" s="1" t="s">
        <v>3177</v>
      </c>
      <c r="R394" s="1" t="s">
        <v>5541</v>
      </c>
      <c r="S394" s="1" t="s">
        <v>3179</v>
      </c>
      <c r="T394" s="1" t="s">
        <v>3180</v>
      </c>
      <c r="U394" s="1" t="s">
        <v>3139</v>
      </c>
      <c r="V394" s="1" t="s">
        <v>4321</v>
      </c>
    </row>
    <row r="395" s="1" customFormat="1" spans="1:22">
      <c r="A395" s="3">
        <v>999226744849805</v>
      </c>
      <c r="B395" s="1" t="s">
        <v>3214</v>
      </c>
      <c r="C395" s="1" t="s">
        <v>5542</v>
      </c>
      <c r="D395" s="1" t="s">
        <v>5429</v>
      </c>
      <c r="E395" s="1" t="s">
        <v>5543</v>
      </c>
      <c r="F395" s="1" t="s">
        <v>3214</v>
      </c>
      <c r="G395" s="1" t="s">
        <v>3186</v>
      </c>
      <c r="H395" s="1" t="s">
        <v>3171</v>
      </c>
      <c r="I395" s="1" t="s">
        <v>5431</v>
      </c>
      <c r="J395" s="1" t="s">
        <v>30</v>
      </c>
      <c r="K395" s="1" t="s">
        <v>5432</v>
      </c>
      <c r="L395" s="1" t="s">
        <v>5432</v>
      </c>
      <c r="M395" s="1" t="s">
        <v>3174</v>
      </c>
      <c r="N395" s="1" t="s">
        <v>3174</v>
      </c>
      <c r="O395" s="1" t="s">
        <v>3175</v>
      </c>
      <c r="P395" s="1" t="s">
        <v>3176</v>
      </c>
      <c r="Q395" s="1" t="s">
        <v>3177</v>
      </c>
      <c r="R395" s="1" t="s">
        <v>5544</v>
      </c>
      <c r="S395" s="1" t="s">
        <v>3179</v>
      </c>
      <c r="T395" s="1" t="s">
        <v>3180</v>
      </c>
      <c r="U395" s="1" t="s">
        <v>3139</v>
      </c>
      <c r="V395" s="1" t="s">
        <v>3322</v>
      </c>
    </row>
    <row r="396" s="1" customFormat="1" spans="1:22">
      <c r="A396" s="3">
        <v>999226744890874</v>
      </c>
      <c r="B396" s="1" t="s">
        <v>3214</v>
      </c>
      <c r="C396" s="1" t="s">
        <v>5545</v>
      </c>
      <c r="D396" s="1" t="s">
        <v>5546</v>
      </c>
      <c r="E396" s="1" t="s">
        <v>5547</v>
      </c>
      <c r="F396" s="1" t="s">
        <v>3214</v>
      </c>
      <c r="G396" s="1" t="s">
        <v>3186</v>
      </c>
      <c r="H396" s="1" t="s">
        <v>3171</v>
      </c>
      <c r="I396" s="1" t="s">
        <v>5548</v>
      </c>
      <c r="J396" s="1" t="s">
        <v>30</v>
      </c>
      <c r="K396" s="1" t="s">
        <v>5549</v>
      </c>
      <c r="L396" s="1" t="s">
        <v>5549</v>
      </c>
      <c r="M396" s="1" t="s">
        <v>3174</v>
      </c>
      <c r="N396" s="1" t="s">
        <v>3174</v>
      </c>
      <c r="O396" s="1" t="s">
        <v>3175</v>
      </c>
      <c r="P396" s="1" t="s">
        <v>3176</v>
      </c>
      <c r="Q396" s="1" t="s">
        <v>3177</v>
      </c>
      <c r="R396" s="1" t="s">
        <v>5550</v>
      </c>
      <c r="S396" s="1" t="s">
        <v>3179</v>
      </c>
      <c r="T396" s="1" t="s">
        <v>3180</v>
      </c>
      <c r="U396" s="1" t="s">
        <v>3139</v>
      </c>
      <c r="V396" s="1" t="s">
        <v>3181</v>
      </c>
    </row>
    <row r="397" s="1" customFormat="1" spans="1:22">
      <c r="A397" s="3">
        <v>999226745265005</v>
      </c>
      <c r="B397" s="1" t="s">
        <v>3214</v>
      </c>
      <c r="C397" s="1" t="s">
        <v>5551</v>
      </c>
      <c r="D397" s="1" t="s">
        <v>5412</v>
      </c>
      <c r="E397" s="1" t="s">
        <v>5552</v>
      </c>
      <c r="F397" s="1" t="s">
        <v>3170</v>
      </c>
      <c r="G397" s="1" t="s">
        <v>3186</v>
      </c>
      <c r="H397" s="1" t="s">
        <v>3171</v>
      </c>
      <c r="I397" s="1" t="s">
        <v>5553</v>
      </c>
      <c r="J397" s="1" t="s">
        <v>30</v>
      </c>
      <c r="K397" s="1" t="s">
        <v>5554</v>
      </c>
      <c r="L397" s="1" t="s">
        <v>5554</v>
      </c>
      <c r="M397" s="1" t="s">
        <v>3174</v>
      </c>
      <c r="N397" s="1" t="s">
        <v>3174</v>
      </c>
      <c r="O397" s="1" t="s">
        <v>3175</v>
      </c>
      <c r="P397" s="1" t="s">
        <v>3176</v>
      </c>
      <c r="Q397" s="1" t="s">
        <v>3177</v>
      </c>
      <c r="R397" s="1" t="s">
        <v>5555</v>
      </c>
      <c r="S397" s="1" t="s">
        <v>3179</v>
      </c>
      <c r="T397" s="1" t="s">
        <v>3180</v>
      </c>
      <c r="U397" s="1" t="s">
        <v>3139</v>
      </c>
      <c r="V397" s="1" t="s">
        <v>3322</v>
      </c>
    </row>
    <row r="398" s="1" customFormat="1" spans="1:22">
      <c r="A398" s="3">
        <v>999226745331400</v>
      </c>
      <c r="B398" s="1" t="s">
        <v>3214</v>
      </c>
      <c r="C398" s="1" t="s">
        <v>5556</v>
      </c>
      <c r="D398" s="1" t="s">
        <v>5557</v>
      </c>
      <c r="E398" s="1" t="s">
        <v>5558</v>
      </c>
      <c r="F398" s="1" t="s">
        <v>3214</v>
      </c>
      <c r="G398" s="1" t="s">
        <v>3187</v>
      </c>
      <c r="H398" s="1" t="s">
        <v>3171</v>
      </c>
      <c r="I398" s="1" t="s">
        <v>5559</v>
      </c>
      <c r="J398" s="1" t="s">
        <v>30</v>
      </c>
      <c r="K398" s="1" t="s">
        <v>5560</v>
      </c>
      <c r="L398" s="1" t="s">
        <v>5560</v>
      </c>
      <c r="M398" s="1" t="s">
        <v>3174</v>
      </c>
      <c r="N398" s="1" t="s">
        <v>3174</v>
      </c>
      <c r="O398" s="1" t="s">
        <v>3175</v>
      </c>
      <c r="P398" s="1" t="s">
        <v>3176</v>
      </c>
      <c r="Q398" s="1" t="s">
        <v>3177</v>
      </c>
      <c r="R398" s="1" t="s">
        <v>5561</v>
      </c>
      <c r="S398" s="1" t="s">
        <v>3179</v>
      </c>
      <c r="T398" s="1" t="s">
        <v>3180</v>
      </c>
      <c r="U398" s="1" t="s">
        <v>3139</v>
      </c>
      <c r="V398" s="1" t="s">
        <v>3226</v>
      </c>
    </row>
    <row r="399" s="1" customFormat="1" spans="1:22">
      <c r="A399" s="3">
        <v>999226745334591</v>
      </c>
      <c r="B399" s="1" t="s">
        <v>3214</v>
      </c>
      <c r="C399" s="1" t="s">
        <v>5562</v>
      </c>
      <c r="D399" s="1" t="s">
        <v>4465</v>
      </c>
      <c r="E399" s="1" t="s">
        <v>5563</v>
      </c>
      <c r="F399" s="1" t="s">
        <v>3170</v>
      </c>
      <c r="G399" s="1" t="s">
        <v>3186</v>
      </c>
      <c r="H399" s="1" t="s">
        <v>3171</v>
      </c>
      <c r="I399" s="1" t="s">
        <v>5564</v>
      </c>
      <c r="J399" s="1" t="s">
        <v>30</v>
      </c>
      <c r="K399" s="1" t="s">
        <v>5565</v>
      </c>
      <c r="L399" s="1" t="s">
        <v>5565</v>
      </c>
      <c r="M399" s="1" t="s">
        <v>3174</v>
      </c>
      <c r="N399" s="1" t="s">
        <v>3174</v>
      </c>
      <c r="O399" s="1" t="s">
        <v>3175</v>
      </c>
      <c r="P399" s="1" t="s">
        <v>3176</v>
      </c>
      <c r="Q399" s="1" t="s">
        <v>3177</v>
      </c>
      <c r="R399" s="1" t="s">
        <v>5566</v>
      </c>
      <c r="S399" s="1" t="s">
        <v>3179</v>
      </c>
      <c r="T399" s="1" t="s">
        <v>3180</v>
      </c>
      <c r="U399" s="1" t="s">
        <v>3191</v>
      </c>
      <c r="V399" s="1" t="s">
        <v>3192</v>
      </c>
    </row>
    <row r="400" s="1" customFormat="1" spans="1:22">
      <c r="A400" s="3">
        <v>999226745387340</v>
      </c>
      <c r="B400" s="1" t="s">
        <v>3214</v>
      </c>
      <c r="C400" s="1" t="s">
        <v>5567</v>
      </c>
      <c r="D400" s="1" t="s">
        <v>5568</v>
      </c>
      <c r="E400" s="1" t="s">
        <v>5569</v>
      </c>
      <c r="F400" s="1" t="s">
        <v>3205</v>
      </c>
      <c r="G400" s="1" t="s">
        <v>3187</v>
      </c>
      <c r="H400" s="1" t="s">
        <v>3171</v>
      </c>
      <c r="I400" s="1" t="s">
        <v>5570</v>
      </c>
      <c r="J400" s="1" t="s">
        <v>30</v>
      </c>
      <c r="K400" s="1" t="s">
        <v>5571</v>
      </c>
      <c r="L400" s="1" t="s">
        <v>5571</v>
      </c>
      <c r="M400" s="1" t="s">
        <v>3174</v>
      </c>
      <c r="N400" s="1" t="s">
        <v>3174</v>
      </c>
      <c r="O400" s="1" t="s">
        <v>3175</v>
      </c>
      <c r="P400" s="1" t="s">
        <v>3176</v>
      </c>
      <c r="Q400" s="1" t="s">
        <v>3177</v>
      </c>
      <c r="R400" s="1" t="s">
        <v>5572</v>
      </c>
      <c r="S400" s="1" t="s">
        <v>3179</v>
      </c>
      <c r="T400" s="1" t="s">
        <v>3180</v>
      </c>
      <c r="U400" s="1" t="s">
        <v>3139</v>
      </c>
      <c r="V400" s="1" t="s">
        <v>3825</v>
      </c>
    </row>
    <row r="401" s="1" customFormat="1" spans="1:22">
      <c r="A401" s="3">
        <v>999226746636038</v>
      </c>
      <c r="B401" s="1" t="s">
        <v>3214</v>
      </c>
      <c r="C401" s="1" t="s">
        <v>5573</v>
      </c>
      <c r="D401" s="1" t="s">
        <v>5574</v>
      </c>
      <c r="E401" s="1" t="s">
        <v>5575</v>
      </c>
      <c r="F401" s="1" t="s">
        <v>3205</v>
      </c>
      <c r="G401" s="1" t="s">
        <v>3170</v>
      </c>
      <c r="H401" s="1" t="s">
        <v>3171</v>
      </c>
      <c r="I401" s="1" t="s">
        <v>5576</v>
      </c>
      <c r="J401" s="1" t="s">
        <v>30</v>
      </c>
      <c r="K401" s="1" t="s">
        <v>5577</v>
      </c>
      <c r="L401" s="1" t="s">
        <v>5577</v>
      </c>
      <c r="M401" s="1" t="s">
        <v>3174</v>
      </c>
      <c r="N401" s="1" t="s">
        <v>3174</v>
      </c>
      <c r="O401" s="1" t="s">
        <v>3175</v>
      </c>
      <c r="P401" s="1" t="s">
        <v>3176</v>
      </c>
      <c r="Q401" s="1" t="s">
        <v>3177</v>
      </c>
      <c r="R401" s="1" t="s">
        <v>5578</v>
      </c>
      <c r="S401" s="1" t="s">
        <v>3179</v>
      </c>
      <c r="T401" s="1" t="s">
        <v>3180</v>
      </c>
      <c r="U401" s="1" t="s">
        <v>3139</v>
      </c>
      <c r="V401" s="1" t="s">
        <v>5579</v>
      </c>
    </row>
    <row r="402" s="1" customFormat="1" spans="1:22">
      <c r="A402" s="3">
        <v>999226747553359</v>
      </c>
      <c r="B402" s="1" t="s">
        <v>3214</v>
      </c>
      <c r="C402" s="1" t="s">
        <v>5580</v>
      </c>
      <c r="D402" s="1" t="s">
        <v>5581</v>
      </c>
      <c r="E402" s="1" t="s">
        <v>5582</v>
      </c>
      <c r="F402" s="1" t="s">
        <v>3205</v>
      </c>
      <c r="G402" s="1" t="s">
        <v>3170</v>
      </c>
      <c r="H402" s="1" t="s">
        <v>3171</v>
      </c>
      <c r="I402" s="1" t="s">
        <v>5583</v>
      </c>
      <c r="J402" s="1" t="s">
        <v>30</v>
      </c>
      <c r="K402" s="1" t="s">
        <v>5584</v>
      </c>
      <c r="L402" s="1" t="s">
        <v>5584</v>
      </c>
      <c r="M402" s="1" t="s">
        <v>3174</v>
      </c>
      <c r="N402" s="1" t="s">
        <v>3174</v>
      </c>
      <c r="O402" s="1" t="s">
        <v>3175</v>
      </c>
      <c r="P402" s="1" t="s">
        <v>3176</v>
      </c>
      <c r="Q402" s="1" t="s">
        <v>3177</v>
      </c>
      <c r="R402" s="1" t="s">
        <v>5585</v>
      </c>
      <c r="S402" s="1" t="s">
        <v>3179</v>
      </c>
      <c r="T402" s="1" t="s">
        <v>3180</v>
      </c>
      <c r="U402" s="1" t="s">
        <v>3139</v>
      </c>
      <c r="V402" s="1" t="s">
        <v>3192</v>
      </c>
    </row>
    <row r="403" s="1" customFormat="1" spans="1:22">
      <c r="A403" s="3">
        <v>999226748269344</v>
      </c>
      <c r="B403" s="1" t="s">
        <v>3214</v>
      </c>
      <c r="C403" s="1" t="s">
        <v>5586</v>
      </c>
      <c r="D403" s="1" t="s">
        <v>5587</v>
      </c>
      <c r="E403" s="1" t="s">
        <v>5588</v>
      </c>
      <c r="F403" s="1" t="s">
        <v>3205</v>
      </c>
      <c r="G403" s="1" t="s">
        <v>3187</v>
      </c>
      <c r="H403" s="1" t="s">
        <v>3171</v>
      </c>
      <c r="I403" s="1" t="s">
        <v>5589</v>
      </c>
      <c r="J403" s="1" t="s">
        <v>30</v>
      </c>
      <c r="K403" s="1" t="s">
        <v>5590</v>
      </c>
      <c r="L403" s="1" t="s">
        <v>5590</v>
      </c>
      <c r="M403" s="1" t="s">
        <v>3174</v>
      </c>
      <c r="N403" s="1" t="s">
        <v>3174</v>
      </c>
      <c r="O403" s="1" t="s">
        <v>3175</v>
      </c>
      <c r="P403" s="1" t="s">
        <v>3176</v>
      </c>
      <c r="Q403" s="1" t="s">
        <v>3177</v>
      </c>
      <c r="R403" s="1" t="s">
        <v>5591</v>
      </c>
      <c r="S403" s="1" t="s">
        <v>3179</v>
      </c>
      <c r="T403" s="1" t="s">
        <v>3180</v>
      </c>
      <c r="U403" s="1" t="s">
        <v>3139</v>
      </c>
      <c r="V403" s="1" t="s">
        <v>3192</v>
      </c>
    </row>
    <row r="404" s="1" customFormat="1" spans="1:22">
      <c r="A404" s="3">
        <v>999226748672519</v>
      </c>
      <c r="B404" s="1" t="s">
        <v>3214</v>
      </c>
      <c r="C404" s="1" t="s">
        <v>5592</v>
      </c>
      <c r="D404" s="1" t="s">
        <v>5593</v>
      </c>
      <c r="E404" s="1" t="s">
        <v>5594</v>
      </c>
      <c r="F404" s="1" t="s">
        <v>3205</v>
      </c>
      <c r="G404" s="1" t="s">
        <v>3170</v>
      </c>
      <c r="H404" s="1" t="s">
        <v>3171</v>
      </c>
      <c r="I404" s="1" t="s">
        <v>5595</v>
      </c>
      <c r="J404" s="1" t="s">
        <v>30</v>
      </c>
      <c r="K404" s="1" t="s">
        <v>5596</v>
      </c>
      <c r="L404" s="1" t="s">
        <v>5596</v>
      </c>
      <c r="M404" s="1" t="s">
        <v>3174</v>
      </c>
      <c r="N404" s="1" t="s">
        <v>3174</v>
      </c>
      <c r="O404" s="1" t="s">
        <v>3175</v>
      </c>
      <c r="P404" s="1" t="s">
        <v>3176</v>
      </c>
      <c r="Q404" s="1" t="s">
        <v>3177</v>
      </c>
      <c r="R404" s="1" t="s">
        <v>5597</v>
      </c>
      <c r="S404" s="1" t="s">
        <v>3179</v>
      </c>
      <c r="T404" s="1" t="s">
        <v>3180</v>
      </c>
      <c r="U404" s="1" t="s">
        <v>3139</v>
      </c>
      <c r="V404" s="1" t="s">
        <v>3292</v>
      </c>
    </row>
    <row r="405" s="1" customFormat="1" spans="1:22">
      <c r="A405" s="3">
        <v>999226748774438</v>
      </c>
      <c r="B405" s="1" t="s">
        <v>3214</v>
      </c>
      <c r="C405" s="1" t="s">
        <v>5598</v>
      </c>
      <c r="D405" s="1" t="s">
        <v>5599</v>
      </c>
      <c r="E405" s="1" t="s">
        <v>5600</v>
      </c>
      <c r="F405" s="1" t="s">
        <v>3205</v>
      </c>
      <c r="G405" s="1" t="s">
        <v>3170</v>
      </c>
      <c r="H405" s="1" t="s">
        <v>3171</v>
      </c>
      <c r="I405" s="1" t="s">
        <v>5601</v>
      </c>
      <c r="J405" s="1" t="s">
        <v>30</v>
      </c>
      <c r="K405" s="1" t="s">
        <v>5602</v>
      </c>
      <c r="L405" s="1" t="s">
        <v>5602</v>
      </c>
      <c r="M405" s="1" t="s">
        <v>3174</v>
      </c>
      <c r="N405" s="1" t="s">
        <v>3174</v>
      </c>
      <c r="O405" s="1" t="s">
        <v>3175</v>
      </c>
      <c r="P405" s="1" t="s">
        <v>3176</v>
      </c>
      <c r="Q405" s="1" t="s">
        <v>3177</v>
      </c>
      <c r="R405" s="1" t="s">
        <v>5603</v>
      </c>
      <c r="S405" s="1" t="s">
        <v>3179</v>
      </c>
      <c r="T405" s="1" t="s">
        <v>3180</v>
      </c>
      <c r="U405" s="1" t="s">
        <v>3139</v>
      </c>
      <c r="V405" s="1" t="s">
        <v>3248</v>
      </c>
    </row>
    <row r="406" s="1" customFormat="1" spans="1:22">
      <c r="A406" s="3">
        <v>999226749031475</v>
      </c>
      <c r="B406" s="1" t="s">
        <v>3214</v>
      </c>
      <c r="C406" s="1" t="s">
        <v>5604</v>
      </c>
      <c r="D406" s="1" t="s">
        <v>5605</v>
      </c>
      <c r="E406" s="1" t="s">
        <v>5606</v>
      </c>
      <c r="F406" s="1" t="s">
        <v>3205</v>
      </c>
      <c r="G406" s="1" t="s">
        <v>3186</v>
      </c>
      <c r="H406" s="1" t="s">
        <v>3171</v>
      </c>
      <c r="I406" s="1" t="s">
        <v>5607</v>
      </c>
      <c r="J406" s="1" t="s">
        <v>30</v>
      </c>
      <c r="K406" s="1" t="s">
        <v>5608</v>
      </c>
      <c r="L406" s="1" t="s">
        <v>5608</v>
      </c>
      <c r="M406" s="1" t="s">
        <v>3174</v>
      </c>
      <c r="N406" s="1" t="s">
        <v>3174</v>
      </c>
      <c r="O406" s="1" t="s">
        <v>3175</v>
      </c>
      <c r="P406" s="1" t="s">
        <v>3176</v>
      </c>
      <c r="Q406" s="1" t="s">
        <v>3177</v>
      </c>
      <c r="R406" s="1" t="s">
        <v>5609</v>
      </c>
      <c r="S406" s="1" t="s">
        <v>3179</v>
      </c>
      <c r="T406" s="1" t="s">
        <v>3180</v>
      </c>
      <c r="U406" s="1" t="s">
        <v>3139</v>
      </c>
      <c r="V406" s="1" t="s">
        <v>3226</v>
      </c>
    </row>
    <row r="407" s="1" customFormat="1" spans="1:22">
      <c r="A407" s="3">
        <v>999226749687088</v>
      </c>
      <c r="B407" s="1" t="s">
        <v>3214</v>
      </c>
      <c r="C407" s="1" t="s">
        <v>5610</v>
      </c>
      <c r="D407" s="1" t="s">
        <v>5587</v>
      </c>
      <c r="E407" s="1" t="s">
        <v>5611</v>
      </c>
      <c r="F407" s="1" t="s">
        <v>3205</v>
      </c>
      <c r="G407" s="1" t="s">
        <v>3170</v>
      </c>
      <c r="H407" s="1" t="s">
        <v>3171</v>
      </c>
      <c r="I407" s="1" t="s">
        <v>5612</v>
      </c>
      <c r="J407" s="1" t="s">
        <v>30</v>
      </c>
      <c r="K407" s="1" t="s">
        <v>5613</v>
      </c>
      <c r="L407" s="1" t="s">
        <v>5613</v>
      </c>
      <c r="M407" s="1" t="s">
        <v>3174</v>
      </c>
      <c r="N407" s="1" t="s">
        <v>3174</v>
      </c>
      <c r="O407" s="1" t="s">
        <v>3175</v>
      </c>
      <c r="P407" s="1" t="s">
        <v>3176</v>
      </c>
      <c r="Q407" s="1" t="s">
        <v>3177</v>
      </c>
      <c r="R407" s="1" t="s">
        <v>5614</v>
      </c>
      <c r="S407" s="1" t="s">
        <v>3179</v>
      </c>
      <c r="T407" s="1" t="s">
        <v>3180</v>
      </c>
      <c r="U407" s="1" t="s">
        <v>3139</v>
      </c>
      <c r="V407" s="1" t="s">
        <v>3192</v>
      </c>
    </row>
    <row r="408" s="1" customFormat="1" spans="1:22">
      <c r="A408" s="3">
        <v>26749943971</v>
      </c>
      <c r="B408" s="1" t="s">
        <v>3214</v>
      </c>
      <c r="C408" s="1" t="s">
        <v>5615</v>
      </c>
      <c r="D408" s="1" t="s">
        <v>5616</v>
      </c>
      <c r="E408" s="1" t="s">
        <v>5617</v>
      </c>
      <c r="F408" s="1" t="s">
        <v>3205</v>
      </c>
      <c r="G408" s="1" t="s">
        <v>3170</v>
      </c>
      <c r="H408" s="1" t="s">
        <v>3171</v>
      </c>
      <c r="I408" s="1" t="s">
        <v>5618</v>
      </c>
      <c r="J408" s="1" t="s">
        <v>30</v>
      </c>
      <c r="K408" s="1" t="s">
        <v>5619</v>
      </c>
      <c r="L408" s="1" t="s">
        <v>5619</v>
      </c>
      <c r="M408" s="1" t="s">
        <v>3174</v>
      </c>
      <c r="N408" s="1" t="s">
        <v>3174</v>
      </c>
      <c r="O408" s="1" t="s">
        <v>3175</v>
      </c>
      <c r="P408" s="1" t="s">
        <v>3176</v>
      </c>
      <c r="Q408" s="1" t="s">
        <v>3177</v>
      </c>
      <c r="R408" s="1" t="s">
        <v>5620</v>
      </c>
      <c r="S408" s="1" t="s">
        <v>3179</v>
      </c>
      <c r="T408" s="1" t="s">
        <v>3180</v>
      </c>
      <c r="U408" s="1" t="s">
        <v>3139</v>
      </c>
      <c r="V408" s="1" t="s">
        <v>3825</v>
      </c>
    </row>
    <row r="409" s="1" customFormat="1" spans="1:22">
      <c r="A409" s="3">
        <v>999226750404906</v>
      </c>
      <c r="B409" s="1" t="s">
        <v>3214</v>
      </c>
      <c r="C409" s="1" t="s">
        <v>5621</v>
      </c>
      <c r="D409" s="1" t="s">
        <v>5622</v>
      </c>
      <c r="E409" s="1" t="s">
        <v>5623</v>
      </c>
      <c r="F409" s="1" t="s">
        <v>3205</v>
      </c>
      <c r="G409" s="1" t="s">
        <v>3170</v>
      </c>
      <c r="H409" s="1" t="s">
        <v>3171</v>
      </c>
      <c r="I409" s="1" t="s">
        <v>5624</v>
      </c>
      <c r="J409" s="1" t="s">
        <v>30</v>
      </c>
      <c r="K409" s="1" t="s">
        <v>5625</v>
      </c>
      <c r="L409" s="1" t="s">
        <v>5625</v>
      </c>
      <c r="M409" s="1" t="s">
        <v>3174</v>
      </c>
      <c r="N409" s="1" t="s">
        <v>3174</v>
      </c>
      <c r="O409" s="1" t="s">
        <v>3175</v>
      </c>
      <c r="P409" s="1" t="s">
        <v>3176</v>
      </c>
      <c r="Q409" s="1" t="s">
        <v>3177</v>
      </c>
      <c r="R409" s="1" t="s">
        <v>5626</v>
      </c>
      <c r="S409" s="1" t="s">
        <v>3179</v>
      </c>
      <c r="T409" s="1" t="s">
        <v>3180</v>
      </c>
      <c r="U409" s="1" t="s">
        <v>3139</v>
      </c>
      <c r="V409" s="1" t="s">
        <v>4439</v>
      </c>
    </row>
    <row r="410" s="1" customFormat="1" spans="1:22">
      <c r="A410" s="3">
        <v>999226750839936</v>
      </c>
      <c r="B410" s="1" t="s">
        <v>3214</v>
      </c>
      <c r="C410" s="1" t="s">
        <v>5627</v>
      </c>
      <c r="D410" s="1" t="s">
        <v>5628</v>
      </c>
      <c r="E410" s="1" t="s">
        <v>5629</v>
      </c>
      <c r="F410" s="1" t="s">
        <v>3186</v>
      </c>
      <c r="G410" s="1" t="s">
        <v>3187</v>
      </c>
      <c r="H410" s="1" t="s">
        <v>3171</v>
      </c>
      <c r="I410" s="1" t="s">
        <v>5630</v>
      </c>
      <c r="J410" s="1" t="s">
        <v>30</v>
      </c>
      <c r="K410" s="1" t="s">
        <v>5631</v>
      </c>
      <c r="L410" s="1" t="s">
        <v>5631</v>
      </c>
      <c r="M410" s="1" t="s">
        <v>3174</v>
      </c>
      <c r="N410" s="1" t="s">
        <v>3174</v>
      </c>
      <c r="O410" s="1" t="s">
        <v>3175</v>
      </c>
      <c r="P410" s="1" t="s">
        <v>3176</v>
      </c>
      <c r="Q410" s="1" t="s">
        <v>3177</v>
      </c>
      <c r="R410" s="1" t="s">
        <v>5632</v>
      </c>
      <c r="S410" s="1" t="s">
        <v>3179</v>
      </c>
      <c r="T410" s="1" t="s">
        <v>3180</v>
      </c>
      <c r="U410" s="1" t="s">
        <v>3139</v>
      </c>
      <c r="V410" s="1" t="s">
        <v>3564</v>
      </c>
    </row>
    <row r="411" s="1" customFormat="1" spans="1:22">
      <c r="A411" s="3">
        <v>999226750927652</v>
      </c>
      <c r="B411" s="1" t="s">
        <v>3214</v>
      </c>
      <c r="C411" s="1" t="s">
        <v>5633</v>
      </c>
      <c r="D411" s="1" t="s">
        <v>4366</v>
      </c>
      <c r="E411" s="1" t="s">
        <v>5634</v>
      </c>
      <c r="F411" s="1" t="s">
        <v>3205</v>
      </c>
      <c r="G411" s="1" t="s">
        <v>3186</v>
      </c>
      <c r="H411" s="1" t="s">
        <v>3171</v>
      </c>
      <c r="I411" s="1" t="s">
        <v>5635</v>
      </c>
      <c r="J411" s="1" t="s">
        <v>30</v>
      </c>
      <c r="K411" s="1" t="s">
        <v>5636</v>
      </c>
      <c r="L411" s="1" t="s">
        <v>5636</v>
      </c>
      <c r="M411" s="1" t="s">
        <v>3174</v>
      </c>
      <c r="N411" s="1" t="s">
        <v>3174</v>
      </c>
      <c r="O411" s="1" t="s">
        <v>3175</v>
      </c>
      <c r="P411" s="1" t="s">
        <v>3176</v>
      </c>
      <c r="Q411" s="1" t="s">
        <v>3177</v>
      </c>
      <c r="R411" s="1" t="s">
        <v>5637</v>
      </c>
      <c r="S411" s="1" t="s">
        <v>3179</v>
      </c>
      <c r="T411" s="1" t="s">
        <v>3180</v>
      </c>
      <c r="U411" s="1" t="s">
        <v>3139</v>
      </c>
      <c r="V411" s="1" t="s">
        <v>3226</v>
      </c>
    </row>
    <row r="412" s="1" customFormat="1" spans="1:22">
      <c r="A412" s="3">
        <v>999226750936588</v>
      </c>
      <c r="B412" s="1" t="s">
        <v>3214</v>
      </c>
      <c r="C412" s="1" t="s">
        <v>5638</v>
      </c>
      <c r="D412" s="1" t="s">
        <v>5546</v>
      </c>
      <c r="E412" s="1" t="s">
        <v>5639</v>
      </c>
      <c r="F412" s="1" t="s">
        <v>3214</v>
      </c>
      <c r="G412" s="1" t="s">
        <v>3170</v>
      </c>
      <c r="H412" s="1" t="s">
        <v>3171</v>
      </c>
      <c r="I412" s="1" t="s">
        <v>5640</v>
      </c>
      <c r="J412" s="1" t="s">
        <v>30</v>
      </c>
      <c r="K412" s="1" t="s">
        <v>5641</v>
      </c>
      <c r="L412" s="1" t="s">
        <v>5641</v>
      </c>
      <c r="M412" s="1" t="s">
        <v>3174</v>
      </c>
      <c r="N412" s="1" t="s">
        <v>3174</v>
      </c>
      <c r="O412" s="1" t="s">
        <v>3175</v>
      </c>
      <c r="P412" s="1" t="s">
        <v>3176</v>
      </c>
      <c r="Q412" s="1" t="s">
        <v>3177</v>
      </c>
      <c r="R412" s="1" t="s">
        <v>5642</v>
      </c>
      <c r="S412" s="1" t="s">
        <v>3179</v>
      </c>
      <c r="T412" s="1" t="s">
        <v>3180</v>
      </c>
      <c r="U412" s="1" t="s">
        <v>3139</v>
      </c>
      <c r="V412" s="1" t="s">
        <v>3181</v>
      </c>
    </row>
    <row r="413" s="1" customFormat="1" spans="1:22">
      <c r="A413" s="3">
        <v>999226751245521</v>
      </c>
      <c r="B413" s="1" t="s">
        <v>3214</v>
      </c>
      <c r="C413" s="1" t="s">
        <v>5643</v>
      </c>
      <c r="D413" s="1" t="s">
        <v>4038</v>
      </c>
      <c r="E413" s="1" t="s">
        <v>5644</v>
      </c>
      <c r="F413" s="1" t="s">
        <v>3205</v>
      </c>
      <c r="G413" s="1" t="s">
        <v>3170</v>
      </c>
      <c r="H413" s="1" t="s">
        <v>3171</v>
      </c>
      <c r="I413" s="1" t="s">
        <v>5645</v>
      </c>
      <c r="J413" s="1" t="s">
        <v>30</v>
      </c>
      <c r="K413" s="1" t="s">
        <v>5646</v>
      </c>
      <c r="L413" s="1" t="s">
        <v>5646</v>
      </c>
      <c r="M413" s="1" t="s">
        <v>3174</v>
      </c>
      <c r="N413" s="1" t="s">
        <v>3174</v>
      </c>
      <c r="O413" s="1" t="s">
        <v>3175</v>
      </c>
      <c r="P413" s="1" t="s">
        <v>3176</v>
      </c>
      <c r="Q413" s="1" t="s">
        <v>3177</v>
      </c>
      <c r="R413" s="1" t="s">
        <v>5647</v>
      </c>
      <c r="S413" s="1" t="s">
        <v>3179</v>
      </c>
      <c r="T413" s="1" t="s">
        <v>3180</v>
      </c>
      <c r="U413" s="1" t="s">
        <v>3139</v>
      </c>
      <c r="V413" s="1" t="s">
        <v>3226</v>
      </c>
    </row>
    <row r="414" s="1" customFormat="1" spans="1:22">
      <c r="A414" s="3">
        <v>999226752223280</v>
      </c>
      <c r="B414" s="1" t="s">
        <v>3214</v>
      </c>
      <c r="C414" s="1" t="s">
        <v>5648</v>
      </c>
      <c r="D414" s="1" t="s">
        <v>5649</v>
      </c>
      <c r="E414" s="1" t="s">
        <v>5650</v>
      </c>
      <c r="F414" s="1" t="s">
        <v>3205</v>
      </c>
      <c r="G414" s="1" t="s">
        <v>3170</v>
      </c>
      <c r="H414" s="1" t="s">
        <v>3171</v>
      </c>
      <c r="I414" s="1" t="s">
        <v>5651</v>
      </c>
      <c r="J414" s="1" t="s">
        <v>30</v>
      </c>
      <c r="K414" s="1" t="s">
        <v>5652</v>
      </c>
      <c r="L414" s="1" t="s">
        <v>5652</v>
      </c>
      <c r="M414" s="1" t="s">
        <v>3174</v>
      </c>
      <c r="N414" s="1" t="s">
        <v>3174</v>
      </c>
      <c r="O414" s="1" t="s">
        <v>3175</v>
      </c>
      <c r="P414" s="1" t="s">
        <v>3176</v>
      </c>
      <c r="Q414" s="1" t="s">
        <v>3177</v>
      </c>
      <c r="R414" s="1" t="s">
        <v>5653</v>
      </c>
      <c r="S414" s="1" t="s">
        <v>3179</v>
      </c>
      <c r="T414" s="1" t="s">
        <v>3180</v>
      </c>
      <c r="U414" s="1" t="s">
        <v>3139</v>
      </c>
      <c r="V414" s="1" t="s">
        <v>3292</v>
      </c>
    </row>
    <row r="415" s="1" customFormat="1" spans="1:22">
      <c r="A415" s="3">
        <v>999226752488419</v>
      </c>
      <c r="B415" s="1" t="s">
        <v>3214</v>
      </c>
      <c r="C415" s="1" t="s">
        <v>5654</v>
      </c>
      <c r="D415" s="1" t="s">
        <v>5655</v>
      </c>
      <c r="E415" s="1" t="s">
        <v>5656</v>
      </c>
      <c r="F415" s="1" t="s">
        <v>3170</v>
      </c>
      <c r="G415" s="1" t="s">
        <v>3186</v>
      </c>
      <c r="H415" s="1" t="s">
        <v>3171</v>
      </c>
      <c r="I415" s="1" t="s">
        <v>5657</v>
      </c>
      <c r="J415" s="1" t="s">
        <v>30</v>
      </c>
      <c r="K415" s="1" t="s">
        <v>5658</v>
      </c>
      <c r="L415" s="1" t="s">
        <v>5658</v>
      </c>
      <c r="M415" s="1" t="s">
        <v>3174</v>
      </c>
      <c r="N415" s="1" t="s">
        <v>3174</v>
      </c>
      <c r="O415" s="1" t="s">
        <v>3175</v>
      </c>
      <c r="P415" s="1" t="s">
        <v>3176</v>
      </c>
      <c r="Q415" s="1" t="s">
        <v>3177</v>
      </c>
      <c r="R415" s="1" t="s">
        <v>5659</v>
      </c>
      <c r="S415" s="1" t="s">
        <v>3179</v>
      </c>
      <c r="T415" s="1" t="s">
        <v>3180</v>
      </c>
      <c r="U415" s="1" t="s">
        <v>3139</v>
      </c>
      <c r="V415" s="1" t="s">
        <v>3248</v>
      </c>
    </row>
    <row r="416" s="1" customFormat="1" spans="1:22">
      <c r="A416" s="3">
        <v>26752525990</v>
      </c>
      <c r="B416" s="1" t="s">
        <v>3214</v>
      </c>
      <c r="C416" s="1" t="s">
        <v>5660</v>
      </c>
      <c r="D416" s="1" t="s">
        <v>5661</v>
      </c>
      <c r="E416" s="1" t="s">
        <v>5662</v>
      </c>
      <c r="F416" s="1" t="s">
        <v>3214</v>
      </c>
      <c r="G416" s="1" t="s">
        <v>3170</v>
      </c>
      <c r="H416" s="1" t="s">
        <v>3171</v>
      </c>
      <c r="I416" s="1" t="s">
        <v>5663</v>
      </c>
      <c r="J416" s="1" t="s">
        <v>30</v>
      </c>
      <c r="K416" s="1" t="s">
        <v>5664</v>
      </c>
      <c r="L416" s="1" t="s">
        <v>5664</v>
      </c>
      <c r="M416" s="1" t="s">
        <v>3174</v>
      </c>
      <c r="N416" s="1" t="s">
        <v>3174</v>
      </c>
      <c r="O416" s="1" t="s">
        <v>3175</v>
      </c>
      <c r="P416" s="1" t="s">
        <v>3176</v>
      </c>
      <c r="Q416" s="1" t="s">
        <v>3177</v>
      </c>
      <c r="R416" s="1" t="s">
        <v>5665</v>
      </c>
      <c r="S416" s="1" t="s">
        <v>3179</v>
      </c>
      <c r="T416" s="1" t="s">
        <v>3180</v>
      </c>
      <c r="U416" s="1" t="s">
        <v>3139</v>
      </c>
      <c r="V416" s="1" t="s">
        <v>3322</v>
      </c>
    </row>
    <row r="417" s="1" customFormat="1" spans="1:22">
      <c r="A417" s="3">
        <v>999226752867839</v>
      </c>
      <c r="B417" s="1" t="s">
        <v>3214</v>
      </c>
      <c r="C417" s="1" t="s">
        <v>5666</v>
      </c>
      <c r="D417" s="1" t="s">
        <v>5667</v>
      </c>
      <c r="E417" s="1" t="s">
        <v>5668</v>
      </c>
      <c r="F417" s="1" t="s">
        <v>3170</v>
      </c>
      <c r="G417" s="1" t="s">
        <v>3186</v>
      </c>
      <c r="H417" s="1" t="s">
        <v>3171</v>
      </c>
      <c r="I417" s="1" t="s">
        <v>5669</v>
      </c>
      <c r="J417" s="1" t="s">
        <v>30</v>
      </c>
      <c r="K417" s="1" t="s">
        <v>5670</v>
      </c>
      <c r="L417" s="1" t="s">
        <v>5670</v>
      </c>
      <c r="M417" s="1" t="s">
        <v>3174</v>
      </c>
      <c r="N417" s="1" t="s">
        <v>3174</v>
      </c>
      <c r="O417" s="1" t="s">
        <v>3175</v>
      </c>
      <c r="P417" s="1" t="s">
        <v>3176</v>
      </c>
      <c r="Q417" s="1" t="s">
        <v>3177</v>
      </c>
      <c r="R417" s="1" t="s">
        <v>5671</v>
      </c>
      <c r="S417" s="1" t="s">
        <v>3179</v>
      </c>
      <c r="T417" s="1" t="s">
        <v>3180</v>
      </c>
      <c r="U417" s="1" t="s">
        <v>3139</v>
      </c>
      <c r="V417" s="1" t="s">
        <v>3226</v>
      </c>
    </row>
    <row r="418" s="1" customFormat="1" spans="1:22">
      <c r="A418" s="3">
        <v>26753073729</v>
      </c>
      <c r="B418" s="1" t="s">
        <v>3214</v>
      </c>
      <c r="C418" s="1" t="s">
        <v>5672</v>
      </c>
      <c r="D418" s="1" t="s">
        <v>5049</v>
      </c>
      <c r="E418" s="1" t="s">
        <v>5673</v>
      </c>
      <c r="F418" s="1" t="s">
        <v>3205</v>
      </c>
      <c r="G418" s="1" t="s">
        <v>3186</v>
      </c>
      <c r="H418" s="1" t="s">
        <v>3171</v>
      </c>
      <c r="I418" s="1" t="s">
        <v>5674</v>
      </c>
      <c r="J418" s="1" t="s">
        <v>30</v>
      </c>
      <c r="K418" s="1" t="s">
        <v>5675</v>
      </c>
      <c r="L418" s="1" t="s">
        <v>5675</v>
      </c>
      <c r="M418" s="1" t="s">
        <v>3174</v>
      </c>
      <c r="N418" s="1" t="s">
        <v>3174</v>
      </c>
      <c r="O418" s="1" t="s">
        <v>3175</v>
      </c>
      <c r="P418" s="1" t="s">
        <v>3176</v>
      </c>
      <c r="Q418" s="1" t="s">
        <v>3177</v>
      </c>
      <c r="R418" s="1" t="s">
        <v>5676</v>
      </c>
      <c r="S418" s="1" t="s">
        <v>3179</v>
      </c>
      <c r="T418" s="1" t="s">
        <v>3180</v>
      </c>
      <c r="U418" s="1" t="s">
        <v>3139</v>
      </c>
      <c r="V418" s="1" t="s">
        <v>3226</v>
      </c>
    </row>
    <row r="419" s="1" customFormat="1" spans="1:22">
      <c r="A419" s="3">
        <v>999226753477988</v>
      </c>
      <c r="B419" s="1" t="s">
        <v>3214</v>
      </c>
      <c r="C419" s="1" t="s">
        <v>5677</v>
      </c>
      <c r="D419" s="1" t="s">
        <v>5678</v>
      </c>
      <c r="E419" s="1" t="s">
        <v>5679</v>
      </c>
      <c r="F419" s="1" t="s">
        <v>3170</v>
      </c>
      <c r="G419" s="1" t="s">
        <v>3187</v>
      </c>
      <c r="H419" s="1" t="s">
        <v>3171</v>
      </c>
      <c r="I419" s="1" t="s">
        <v>5680</v>
      </c>
      <c r="J419" s="1" t="s">
        <v>30</v>
      </c>
      <c r="K419" s="1" t="s">
        <v>5681</v>
      </c>
      <c r="L419" s="1" t="s">
        <v>5681</v>
      </c>
      <c r="M419" s="1" t="s">
        <v>3174</v>
      </c>
      <c r="N419" s="1" t="s">
        <v>3174</v>
      </c>
      <c r="O419" s="1" t="s">
        <v>3175</v>
      </c>
      <c r="P419" s="1" t="s">
        <v>3176</v>
      </c>
      <c r="Q419" s="1" t="s">
        <v>3177</v>
      </c>
      <c r="R419" s="1" t="s">
        <v>5682</v>
      </c>
      <c r="S419" s="1" t="s">
        <v>3179</v>
      </c>
      <c r="T419" s="1" t="s">
        <v>3180</v>
      </c>
      <c r="U419" s="1" t="s">
        <v>3139</v>
      </c>
      <c r="V419" s="1" t="s">
        <v>3192</v>
      </c>
    </row>
    <row r="420" s="1" customFormat="1" spans="1:22">
      <c r="A420" s="3">
        <v>999226753520641</v>
      </c>
      <c r="B420" s="1" t="s">
        <v>3214</v>
      </c>
      <c r="C420" s="1" t="s">
        <v>5683</v>
      </c>
      <c r="D420" s="1" t="s">
        <v>5684</v>
      </c>
      <c r="E420" s="1" t="s">
        <v>5685</v>
      </c>
      <c r="F420" s="1" t="s">
        <v>3205</v>
      </c>
      <c r="G420" s="1" t="s">
        <v>3170</v>
      </c>
      <c r="H420" s="1" t="s">
        <v>3171</v>
      </c>
      <c r="I420" s="1" t="s">
        <v>5686</v>
      </c>
      <c r="J420" s="1" t="s">
        <v>30</v>
      </c>
      <c r="K420" s="1" t="s">
        <v>5687</v>
      </c>
      <c r="L420" s="1" t="s">
        <v>5687</v>
      </c>
      <c r="M420" s="1" t="s">
        <v>3174</v>
      </c>
      <c r="N420" s="1" t="s">
        <v>3174</v>
      </c>
      <c r="O420" s="1" t="s">
        <v>3175</v>
      </c>
      <c r="P420" s="1" t="s">
        <v>3176</v>
      </c>
      <c r="Q420" s="1" t="s">
        <v>3177</v>
      </c>
      <c r="R420" s="1" t="s">
        <v>5688</v>
      </c>
      <c r="S420" s="1" t="s">
        <v>3179</v>
      </c>
      <c r="T420" s="1" t="s">
        <v>3180</v>
      </c>
      <c r="U420" s="1" t="s">
        <v>3139</v>
      </c>
      <c r="V420" s="1" t="s">
        <v>3262</v>
      </c>
    </row>
    <row r="421" s="1" customFormat="1" spans="1:22">
      <c r="A421" s="3">
        <v>999226753580363</v>
      </c>
      <c r="B421" s="1" t="s">
        <v>3214</v>
      </c>
      <c r="C421" s="1" t="s">
        <v>5689</v>
      </c>
      <c r="D421" s="1" t="s">
        <v>5690</v>
      </c>
      <c r="E421" s="1" t="s">
        <v>5691</v>
      </c>
      <c r="F421" s="1" t="s">
        <v>3214</v>
      </c>
      <c r="G421" s="1" t="s">
        <v>3170</v>
      </c>
      <c r="H421" s="1" t="s">
        <v>3171</v>
      </c>
      <c r="I421" s="1" t="s">
        <v>5692</v>
      </c>
      <c r="J421" s="1" t="s">
        <v>30</v>
      </c>
      <c r="K421" s="1" t="s">
        <v>5693</v>
      </c>
      <c r="L421" s="1" t="s">
        <v>5693</v>
      </c>
      <c r="M421" s="1" t="s">
        <v>3174</v>
      </c>
      <c r="N421" s="1" t="s">
        <v>3174</v>
      </c>
      <c r="O421" s="1" t="s">
        <v>3175</v>
      </c>
      <c r="P421" s="1" t="s">
        <v>3176</v>
      </c>
      <c r="Q421" s="1" t="s">
        <v>3177</v>
      </c>
      <c r="R421" s="1" t="s">
        <v>5694</v>
      </c>
      <c r="S421" s="1" t="s">
        <v>3179</v>
      </c>
      <c r="T421" s="1" t="s">
        <v>3180</v>
      </c>
      <c r="U421" s="1" t="s">
        <v>3139</v>
      </c>
      <c r="V421" s="1" t="s">
        <v>3564</v>
      </c>
    </row>
    <row r="422" s="1" customFormat="1" spans="1:22">
      <c r="A422" s="3">
        <v>999226753615774</v>
      </c>
      <c r="B422" s="1" t="s">
        <v>3214</v>
      </c>
      <c r="C422" s="1" t="s">
        <v>5695</v>
      </c>
      <c r="D422" s="1" t="s">
        <v>5696</v>
      </c>
      <c r="E422" s="1" t="s">
        <v>5697</v>
      </c>
      <c r="F422" s="1" t="s">
        <v>3186</v>
      </c>
      <c r="G422" s="1" t="s">
        <v>3187</v>
      </c>
      <c r="H422" s="1" t="s">
        <v>3171</v>
      </c>
      <c r="I422" s="1" t="s">
        <v>5698</v>
      </c>
      <c r="J422" s="1" t="s">
        <v>30</v>
      </c>
      <c r="K422" s="1" t="s">
        <v>5699</v>
      </c>
      <c r="L422" s="1" t="s">
        <v>5699</v>
      </c>
      <c r="M422" s="1" t="s">
        <v>3174</v>
      </c>
      <c r="N422" s="1" t="s">
        <v>3174</v>
      </c>
      <c r="O422" s="1" t="s">
        <v>3175</v>
      </c>
      <c r="P422" s="1" t="s">
        <v>3176</v>
      </c>
      <c r="Q422" s="1" t="s">
        <v>3177</v>
      </c>
      <c r="R422" s="1" t="s">
        <v>5700</v>
      </c>
      <c r="S422" s="1" t="s">
        <v>3179</v>
      </c>
      <c r="T422" s="1" t="s">
        <v>3180</v>
      </c>
      <c r="U422" s="1" t="s">
        <v>3139</v>
      </c>
      <c r="V422" s="1" t="s">
        <v>3292</v>
      </c>
    </row>
    <row r="423" s="1" customFormat="1" spans="1:22">
      <c r="A423" s="3">
        <v>999226753624564</v>
      </c>
      <c r="B423" s="1" t="s">
        <v>3214</v>
      </c>
      <c r="C423" s="1" t="s">
        <v>5701</v>
      </c>
      <c r="D423" s="1" t="s">
        <v>5702</v>
      </c>
      <c r="E423" s="1" t="s">
        <v>5703</v>
      </c>
      <c r="F423" s="1" t="s">
        <v>3186</v>
      </c>
      <c r="G423" s="1" t="s">
        <v>3187</v>
      </c>
      <c r="H423" s="1" t="s">
        <v>3171</v>
      </c>
      <c r="I423" s="1" t="s">
        <v>5704</v>
      </c>
      <c r="J423" s="1" t="s">
        <v>30</v>
      </c>
      <c r="K423" s="1" t="s">
        <v>5705</v>
      </c>
      <c r="L423" s="1" t="s">
        <v>5705</v>
      </c>
      <c r="M423" s="1" t="s">
        <v>3174</v>
      </c>
      <c r="N423" s="1" t="s">
        <v>3174</v>
      </c>
      <c r="O423" s="1" t="s">
        <v>3175</v>
      </c>
      <c r="P423" s="1" t="s">
        <v>3176</v>
      </c>
      <c r="Q423" s="1" t="s">
        <v>3177</v>
      </c>
      <c r="R423" s="1" t="s">
        <v>5706</v>
      </c>
      <c r="S423" s="1" t="s">
        <v>3179</v>
      </c>
      <c r="T423" s="1" t="s">
        <v>3180</v>
      </c>
      <c r="U423" s="1" t="s">
        <v>3139</v>
      </c>
      <c r="V423" s="1" t="s">
        <v>3825</v>
      </c>
    </row>
    <row r="424" s="1" customFormat="1" spans="1:22">
      <c r="A424" s="3">
        <v>999226754027476</v>
      </c>
      <c r="B424" s="1" t="s">
        <v>3214</v>
      </c>
      <c r="C424" s="1" t="s">
        <v>5707</v>
      </c>
      <c r="D424" s="1" t="s">
        <v>5708</v>
      </c>
      <c r="E424" s="1" t="s">
        <v>5709</v>
      </c>
      <c r="F424" s="1" t="s">
        <v>3205</v>
      </c>
      <c r="G424" s="1" t="s">
        <v>3170</v>
      </c>
      <c r="H424" s="1" t="s">
        <v>3171</v>
      </c>
      <c r="I424" s="1" t="s">
        <v>5710</v>
      </c>
      <c r="J424" s="1" t="s">
        <v>30</v>
      </c>
      <c r="K424" s="1" t="s">
        <v>5711</v>
      </c>
      <c r="L424" s="1" t="s">
        <v>5711</v>
      </c>
      <c r="M424" s="1" t="s">
        <v>3174</v>
      </c>
      <c r="N424" s="1" t="s">
        <v>3174</v>
      </c>
      <c r="O424" s="1" t="s">
        <v>3175</v>
      </c>
      <c r="P424" s="1" t="s">
        <v>3176</v>
      </c>
      <c r="Q424" s="1" t="s">
        <v>3177</v>
      </c>
      <c r="R424" s="1" t="s">
        <v>5712</v>
      </c>
      <c r="S424" s="1" t="s">
        <v>3179</v>
      </c>
      <c r="T424" s="1" t="s">
        <v>3180</v>
      </c>
      <c r="U424" s="1" t="s">
        <v>3139</v>
      </c>
      <c r="V424" s="1" t="s">
        <v>3292</v>
      </c>
    </row>
    <row r="425" s="1" customFormat="1" spans="1:22">
      <c r="A425" s="3">
        <v>999226754103003</v>
      </c>
      <c r="B425" s="1" t="s">
        <v>3214</v>
      </c>
      <c r="C425" s="1" t="s">
        <v>5713</v>
      </c>
      <c r="D425" s="1" t="s">
        <v>5714</v>
      </c>
      <c r="E425" s="1" t="s">
        <v>5715</v>
      </c>
      <c r="F425" s="1" t="s">
        <v>3205</v>
      </c>
      <c r="G425" s="1" t="s">
        <v>3170</v>
      </c>
      <c r="H425" s="1" t="s">
        <v>3171</v>
      </c>
      <c r="I425" s="1" t="s">
        <v>5716</v>
      </c>
      <c r="J425" s="1" t="s">
        <v>30</v>
      </c>
      <c r="K425" s="1" t="s">
        <v>5717</v>
      </c>
      <c r="L425" s="1" t="s">
        <v>5717</v>
      </c>
      <c r="M425" s="1" t="s">
        <v>3174</v>
      </c>
      <c r="N425" s="1" t="s">
        <v>3174</v>
      </c>
      <c r="O425" s="1" t="s">
        <v>3175</v>
      </c>
      <c r="P425" s="1" t="s">
        <v>3176</v>
      </c>
      <c r="Q425" s="1" t="s">
        <v>3177</v>
      </c>
      <c r="R425" s="1" t="s">
        <v>5718</v>
      </c>
      <c r="S425" s="1" t="s">
        <v>3179</v>
      </c>
      <c r="T425" s="1" t="s">
        <v>3180</v>
      </c>
      <c r="U425" s="1" t="s">
        <v>3139</v>
      </c>
      <c r="V425" s="1" t="s">
        <v>3292</v>
      </c>
    </row>
    <row r="426" s="1" customFormat="1" spans="1:22">
      <c r="A426" s="3">
        <v>999226754237592</v>
      </c>
      <c r="B426" s="1" t="s">
        <v>3214</v>
      </c>
      <c r="C426" s="1" t="s">
        <v>5719</v>
      </c>
      <c r="D426" s="1" t="s">
        <v>5720</v>
      </c>
      <c r="E426" s="1" t="s">
        <v>5721</v>
      </c>
      <c r="F426" s="1" t="s">
        <v>3205</v>
      </c>
      <c r="G426" s="1" t="s">
        <v>3170</v>
      </c>
      <c r="H426" s="1" t="s">
        <v>3171</v>
      </c>
      <c r="I426" s="1" t="s">
        <v>5722</v>
      </c>
      <c r="J426" s="1" t="s">
        <v>30</v>
      </c>
      <c r="K426" s="1" t="s">
        <v>5723</v>
      </c>
      <c r="L426" s="1" t="s">
        <v>5723</v>
      </c>
      <c r="M426" s="1" t="s">
        <v>3174</v>
      </c>
      <c r="N426" s="1" t="s">
        <v>3174</v>
      </c>
      <c r="O426" s="1" t="s">
        <v>3175</v>
      </c>
      <c r="P426" s="1" t="s">
        <v>3176</v>
      </c>
      <c r="Q426" s="1" t="s">
        <v>3177</v>
      </c>
      <c r="R426" s="1" t="s">
        <v>5724</v>
      </c>
      <c r="S426" s="1" t="s">
        <v>3179</v>
      </c>
      <c r="T426" s="1" t="s">
        <v>3180</v>
      </c>
      <c r="U426" s="1" t="s">
        <v>3139</v>
      </c>
      <c r="V426" s="1" t="s">
        <v>3226</v>
      </c>
    </row>
    <row r="427" s="1" customFormat="1" spans="1:22">
      <c r="A427" s="3">
        <v>999226754448757</v>
      </c>
      <c r="B427" s="1" t="s">
        <v>3205</v>
      </c>
      <c r="C427" s="1" t="s">
        <v>5725</v>
      </c>
      <c r="D427" s="1" t="s">
        <v>5726</v>
      </c>
      <c r="E427" s="1" t="s">
        <v>5727</v>
      </c>
      <c r="F427" s="1" t="s">
        <v>3205</v>
      </c>
      <c r="G427" s="1" t="s">
        <v>3186</v>
      </c>
      <c r="H427" s="1" t="s">
        <v>3171</v>
      </c>
      <c r="I427" s="1" t="s">
        <v>5728</v>
      </c>
      <c r="J427" s="1" t="s">
        <v>30</v>
      </c>
      <c r="K427" s="1" t="s">
        <v>5729</v>
      </c>
      <c r="L427" s="1" t="s">
        <v>5729</v>
      </c>
      <c r="M427" s="1" t="s">
        <v>3174</v>
      </c>
      <c r="N427" s="1" t="s">
        <v>3174</v>
      </c>
      <c r="O427" s="1" t="s">
        <v>3175</v>
      </c>
      <c r="P427" s="1" t="s">
        <v>3176</v>
      </c>
      <c r="Q427" s="1" t="s">
        <v>3177</v>
      </c>
      <c r="R427" s="1" t="s">
        <v>5730</v>
      </c>
      <c r="S427" s="1" t="s">
        <v>3179</v>
      </c>
      <c r="T427" s="1" t="s">
        <v>3180</v>
      </c>
      <c r="U427" s="1" t="s">
        <v>3139</v>
      </c>
      <c r="V427" s="1" t="s">
        <v>3226</v>
      </c>
    </row>
    <row r="428" s="1" customFormat="1" spans="1:22">
      <c r="A428" s="3">
        <v>999226754559595</v>
      </c>
      <c r="B428" s="1" t="s">
        <v>3205</v>
      </c>
      <c r="C428" s="1" t="s">
        <v>5731</v>
      </c>
      <c r="D428" s="1" t="s">
        <v>5344</v>
      </c>
      <c r="E428" s="1" t="s">
        <v>5732</v>
      </c>
      <c r="F428" s="1" t="s">
        <v>3186</v>
      </c>
      <c r="G428" s="1" t="s">
        <v>3187</v>
      </c>
      <c r="H428" s="1" t="s">
        <v>3171</v>
      </c>
      <c r="I428" s="1" t="s">
        <v>5733</v>
      </c>
      <c r="J428" s="1" t="s">
        <v>30</v>
      </c>
      <c r="K428" s="1" t="s">
        <v>5734</v>
      </c>
      <c r="L428" s="1" t="s">
        <v>5734</v>
      </c>
      <c r="M428" s="1" t="s">
        <v>3174</v>
      </c>
      <c r="N428" s="1" t="s">
        <v>3174</v>
      </c>
      <c r="O428" s="1" t="s">
        <v>3175</v>
      </c>
      <c r="P428" s="1" t="s">
        <v>3176</v>
      </c>
      <c r="Q428" s="1" t="s">
        <v>3177</v>
      </c>
      <c r="R428" s="1" t="s">
        <v>5735</v>
      </c>
      <c r="S428" s="1" t="s">
        <v>3179</v>
      </c>
      <c r="T428" s="1" t="s">
        <v>3180</v>
      </c>
      <c r="U428" s="1" t="s">
        <v>3139</v>
      </c>
      <c r="V428" s="1" t="s">
        <v>3192</v>
      </c>
    </row>
    <row r="429" s="1" customFormat="1" spans="1:22">
      <c r="A429" s="3">
        <v>999226754819251</v>
      </c>
      <c r="B429" s="1" t="s">
        <v>3205</v>
      </c>
      <c r="C429" s="1" t="s">
        <v>5736</v>
      </c>
      <c r="D429" s="1" t="s">
        <v>5737</v>
      </c>
      <c r="E429" s="1" t="s">
        <v>5738</v>
      </c>
      <c r="F429" s="1" t="s">
        <v>3170</v>
      </c>
      <c r="G429" s="1" t="s">
        <v>3187</v>
      </c>
      <c r="H429" s="1" t="s">
        <v>3171</v>
      </c>
      <c r="I429" s="1" t="s">
        <v>5739</v>
      </c>
      <c r="J429" s="1" t="s">
        <v>30</v>
      </c>
      <c r="K429" s="1" t="s">
        <v>5740</v>
      </c>
      <c r="L429" s="1" t="s">
        <v>5740</v>
      </c>
      <c r="M429" s="1" t="s">
        <v>3174</v>
      </c>
      <c r="N429" s="1" t="s">
        <v>3174</v>
      </c>
      <c r="O429" s="1" t="s">
        <v>3175</v>
      </c>
      <c r="P429" s="1" t="s">
        <v>3176</v>
      </c>
      <c r="Q429" s="1" t="s">
        <v>3177</v>
      </c>
      <c r="R429" s="1" t="s">
        <v>5741</v>
      </c>
      <c r="S429" s="1" t="s">
        <v>3179</v>
      </c>
      <c r="T429" s="1" t="s">
        <v>3180</v>
      </c>
      <c r="U429" s="1" t="s">
        <v>3139</v>
      </c>
      <c r="V429" s="1" t="s">
        <v>5163</v>
      </c>
    </row>
    <row r="430" s="1" customFormat="1" spans="1:22">
      <c r="A430" s="3">
        <v>999226754910283</v>
      </c>
      <c r="B430" s="1" t="s">
        <v>3205</v>
      </c>
      <c r="C430" s="1" t="s">
        <v>5742</v>
      </c>
      <c r="D430" s="1" t="s">
        <v>5743</v>
      </c>
      <c r="E430" s="1" t="s">
        <v>5744</v>
      </c>
      <c r="F430" s="1" t="s">
        <v>3205</v>
      </c>
      <c r="G430" s="1" t="s">
        <v>3170</v>
      </c>
      <c r="H430" s="1" t="s">
        <v>3171</v>
      </c>
      <c r="I430" s="1" t="s">
        <v>5745</v>
      </c>
      <c r="J430" s="1" t="s">
        <v>30</v>
      </c>
      <c r="K430" s="1" t="s">
        <v>5746</v>
      </c>
      <c r="L430" s="1" t="s">
        <v>5746</v>
      </c>
      <c r="M430" s="1" t="s">
        <v>3174</v>
      </c>
      <c r="N430" s="1" t="s">
        <v>3174</v>
      </c>
      <c r="O430" s="1" t="s">
        <v>3175</v>
      </c>
      <c r="P430" s="1" t="s">
        <v>3176</v>
      </c>
      <c r="Q430" s="1" t="s">
        <v>3177</v>
      </c>
      <c r="R430" s="1" t="s">
        <v>5747</v>
      </c>
      <c r="S430" s="1" t="s">
        <v>3179</v>
      </c>
      <c r="T430" s="1" t="s">
        <v>3180</v>
      </c>
      <c r="U430" s="1" t="s">
        <v>3139</v>
      </c>
      <c r="V430" s="1" t="s">
        <v>3322</v>
      </c>
    </row>
    <row r="431" s="1" customFormat="1" spans="1:22">
      <c r="A431" s="3">
        <v>999226755101201</v>
      </c>
      <c r="B431" s="1" t="s">
        <v>3205</v>
      </c>
      <c r="C431" s="1" t="s">
        <v>5748</v>
      </c>
      <c r="D431" s="1" t="s">
        <v>5749</v>
      </c>
      <c r="E431" s="1" t="s">
        <v>5750</v>
      </c>
      <c r="F431" s="1" t="s">
        <v>3205</v>
      </c>
      <c r="G431" s="1" t="s">
        <v>3186</v>
      </c>
      <c r="H431" s="1" t="s">
        <v>3171</v>
      </c>
      <c r="I431" s="1" t="s">
        <v>5751</v>
      </c>
      <c r="J431" s="1" t="s">
        <v>30</v>
      </c>
      <c r="K431" s="1" t="s">
        <v>5752</v>
      </c>
      <c r="L431" s="1" t="s">
        <v>5752</v>
      </c>
      <c r="M431" s="1" t="s">
        <v>3174</v>
      </c>
      <c r="N431" s="1" t="s">
        <v>3174</v>
      </c>
      <c r="O431" s="1" t="s">
        <v>3175</v>
      </c>
      <c r="P431" s="1" t="s">
        <v>3176</v>
      </c>
      <c r="Q431" s="1" t="s">
        <v>3177</v>
      </c>
      <c r="R431" s="1" t="s">
        <v>5753</v>
      </c>
      <c r="S431" s="1" t="s">
        <v>3179</v>
      </c>
      <c r="T431" s="1" t="s">
        <v>3180</v>
      </c>
      <c r="U431" s="1" t="s">
        <v>3139</v>
      </c>
      <c r="V431" s="1" t="s">
        <v>3322</v>
      </c>
    </row>
    <row r="432" s="1" customFormat="1" spans="1:22">
      <c r="A432" s="3">
        <v>999226755131121</v>
      </c>
      <c r="B432" s="1" t="s">
        <v>3205</v>
      </c>
      <c r="C432" s="1" t="s">
        <v>5754</v>
      </c>
      <c r="D432" s="1" t="s">
        <v>5755</v>
      </c>
      <c r="E432" s="1" t="s">
        <v>5756</v>
      </c>
      <c r="F432" s="1" t="s">
        <v>3186</v>
      </c>
      <c r="G432" s="1" t="s">
        <v>3187</v>
      </c>
      <c r="H432" s="1" t="s">
        <v>3171</v>
      </c>
      <c r="I432" s="1" t="s">
        <v>5757</v>
      </c>
      <c r="J432" s="1" t="s">
        <v>30</v>
      </c>
      <c r="K432" s="1" t="s">
        <v>5758</v>
      </c>
      <c r="L432" s="1" t="s">
        <v>5758</v>
      </c>
      <c r="M432" s="1" t="s">
        <v>3174</v>
      </c>
      <c r="N432" s="1" t="s">
        <v>3174</v>
      </c>
      <c r="O432" s="1" t="s">
        <v>3175</v>
      </c>
      <c r="P432" s="1" t="s">
        <v>3176</v>
      </c>
      <c r="Q432" s="1" t="s">
        <v>3177</v>
      </c>
      <c r="R432" s="1" t="s">
        <v>5759</v>
      </c>
      <c r="S432" s="1" t="s">
        <v>3179</v>
      </c>
      <c r="T432" s="1" t="s">
        <v>3180</v>
      </c>
      <c r="U432" s="1" t="s">
        <v>3139</v>
      </c>
      <c r="V432" s="1" t="s">
        <v>3181</v>
      </c>
    </row>
    <row r="433" s="1" customFormat="1" spans="1:22">
      <c r="A433" s="3">
        <v>999226755135462</v>
      </c>
      <c r="B433" s="1" t="s">
        <v>3205</v>
      </c>
      <c r="C433" s="1" t="s">
        <v>5760</v>
      </c>
      <c r="D433" s="1" t="s">
        <v>5234</v>
      </c>
      <c r="E433" s="1" t="s">
        <v>5761</v>
      </c>
      <c r="F433" s="1" t="s">
        <v>3170</v>
      </c>
      <c r="G433" s="1" t="s">
        <v>3186</v>
      </c>
      <c r="H433" s="1" t="s">
        <v>3171</v>
      </c>
      <c r="I433" s="1" t="s">
        <v>5762</v>
      </c>
      <c r="J433" s="1" t="s">
        <v>30</v>
      </c>
      <c r="K433" s="1" t="s">
        <v>5763</v>
      </c>
      <c r="L433" s="1" t="s">
        <v>5763</v>
      </c>
      <c r="M433" s="1" t="s">
        <v>3174</v>
      </c>
      <c r="N433" s="1" t="s">
        <v>3174</v>
      </c>
      <c r="O433" s="1" t="s">
        <v>3175</v>
      </c>
      <c r="P433" s="1" t="s">
        <v>3176</v>
      </c>
      <c r="Q433" s="1" t="s">
        <v>3177</v>
      </c>
      <c r="R433" s="1" t="s">
        <v>5764</v>
      </c>
      <c r="S433" s="1" t="s">
        <v>3179</v>
      </c>
      <c r="T433" s="1" t="s">
        <v>3180</v>
      </c>
      <c r="U433" s="1" t="s">
        <v>3139</v>
      </c>
      <c r="V433" s="1" t="s">
        <v>3292</v>
      </c>
    </row>
    <row r="434" s="1" customFormat="1" spans="1:22">
      <c r="A434" s="3">
        <v>999226755182885</v>
      </c>
      <c r="B434" s="1" t="s">
        <v>3205</v>
      </c>
      <c r="C434" s="1" t="s">
        <v>5765</v>
      </c>
      <c r="D434" s="1" t="s">
        <v>5766</v>
      </c>
      <c r="E434" s="1" t="s">
        <v>5767</v>
      </c>
      <c r="F434" s="1" t="s">
        <v>3205</v>
      </c>
      <c r="G434" s="1" t="s">
        <v>3170</v>
      </c>
      <c r="H434" s="1" t="s">
        <v>3171</v>
      </c>
      <c r="I434" s="1" t="s">
        <v>5768</v>
      </c>
      <c r="J434" s="1" t="s">
        <v>30</v>
      </c>
      <c r="K434" s="1" t="s">
        <v>5769</v>
      </c>
      <c r="L434" s="1" t="s">
        <v>5769</v>
      </c>
      <c r="M434" s="1" t="s">
        <v>3174</v>
      </c>
      <c r="N434" s="1" t="s">
        <v>3174</v>
      </c>
      <c r="O434" s="1" t="s">
        <v>3175</v>
      </c>
      <c r="P434" s="1" t="s">
        <v>3176</v>
      </c>
      <c r="Q434" s="1" t="s">
        <v>3177</v>
      </c>
      <c r="R434" s="1" t="s">
        <v>5770</v>
      </c>
      <c r="S434" s="1" t="s">
        <v>3179</v>
      </c>
      <c r="T434" s="1" t="s">
        <v>3180</v>
      </c>
      <c r="U434" s="1" t="s">
        <v>3139</v>
      </c>
      <c r="V434" s="1" t="s">
        <v>3292</v>
      </c>
    </row>
    <row r="435" s="1" customFormat="1" spans="1:22">
      <c r="A435" s="3">
        <v>999226755201660</v>
      </c>
      <c r="B435" s="1" t="s">
        <v>3205</v>
      </c>
      <c r="C435" s="1" t="s">
        <v>5771</v>
      </c>
      <c r="D435" s="1" t="s">
        <v>5772</v>
      </c>
      <c r="E435" s="1" t="s">
        <v>5773</v>
      </c>
      <c r="F435" s="1" t="s">
        <v>3205</v>
      </c>
      <c r="G435" s="1" t="s">
        <v>3170</v>
      </c>
      <c r="H435" s="1" t="s">
        <v>3171</v>
      </c>
      <c r="I435" s="1" t="s">
        <v>5774</v>
      </c>
      <c r="J435" s="1" t="s">
        <v>30</v>
      </c>
      <c r="K435" s="1" t="s">
        <v>5775</v>
      </c>
      <c r="L435" s="1" t="s">
        <v>5775</v>
      </c>
      <c r="M435" s="1" t="s">
        <v>3174</v>
      </c>
      <c r="N435" s="1" t="s">
        <v>3174</v>
      </c>
      <c r="O435" s="1" t="s">
        <v>3175</v>
      </c>
      <c r="P435" s="1" t="s">
        <v>3176</v>
      </c>
      <c r="Q435" s="1" t="s">
        <v>3177</v>
      </c>
      <c r="R435" s="1" t="s">
        <v>5776</v>
      </c>
      <c r="S435" s="1" t="s">
        <v>3179</v>
      </c>
      <c r="T435" s="1" t="s">
        <v>3180</v>
      </c>
      <c r="U435" s="1" t="s">
        <v>3139</v>
      </c>
      <c r="V435" s="1" t="s">
        <v>3504</v>
      </c>
    </row>
    <row r="436" s="1" customFormat="1" spans="1:22">
      <c r="A436" s="3">
        <v>999226755201928</v>
      </c>
      <c r="B436" s="1" t="s">
        <v>3205</v>
      </c>
      <c r="C436" s="1" t="s">
        <v>5777</v>
      </c>
      <c r="D436" s="1" t="s">
        <v>4593</v>
      </c>
      <c r="E436" s="1" t="s">
        <v>5778</v>
      </c>
      <c r="F436" s="1" t="s">
        <v>3170</v>
      </c>
      <c r="G436" s="1" t="s">
        <v>3186</v>
      </c>
      <c r="H436" s="1" t="s">
        <v>3171</v>
      </c>
      <c r="I436" s="1" t="s">
        <v>5779</v>
      </c>
      <c r="J436" s="1" t="s">
        <v>30</v>
      </c>
      <c r="K436" s="1" t="s">
        <v>5780</v>
      </c>
      <c r="L436" s="1" t="s">
        <v>5780</v>
      </c>
      <c r="M436" s="1" t="s">
        <v>3174</v>
      </c>
      <c r="N436" s="1" t="s">
        <v>3174</v>
      </c>
      <c r="O436" s="1" t="s">
        <v>3175</v>
      </c>
      <c r="P436" s="1" t="s">
        <v>3176</v>
      </c>
      <c r="Q436" s="1" t="s">
        <v>3177</v>
      </c>
      <c r="R436" s="1" t="s">
        <v>5781</v>
      </c>
      <c r="S436" s="1" t="s">
        <v>3179</v>
      </c>
      <c r="T436" s="1" t="s">
        <v>3180</v>
      </c>
      <c r="U436" s="1" t="s">
        <v>3139</v>
      </c>
      <c r="V436" s="1" t="s">
        <v>3343</v>
      </c>
    </row>
    <row r="437" s="1" customFormat="1" spans="1:22">
      <c r="A437" s="3">
        <v>999226755263065</v>
      </c>
      <c r="B437" s="1" t="s">
        <v>3205</v>
      </c>
      <c r="C437" s="1" t="s">
        <v>5782</v>
      </c>
      <c r="D437" s="1" t="s">
        <v>5783</v>
      </c>
      <c r="E437" s="1" t="s">
        <v>5784</v>
      </c>
      <c r="F437" s="1" t="s">
        <v>3205</v>
      </c>
      <c r="G437" s="1" t="s">
        <v>3186</v>
      </c>
      <c r="H437" s="1" t="s">
        <v>3171</v>
      </c>
      <c r="I437" s="1" t="s">
        <v>5785</v>
      </c>
      <c r="J437" s="1" t="s">
        <v>30</v>
      </c>
      <c r="K437" s="1" t="s">
        <v>5786</v>
      </c>
      <c r="L437" s="1" t="s">
        <v>5786</v>
      </c>
      <c r="M437" s="1" t="s">
        <v>3174</v>
      </c>
      <c r="N437" s="1" t="s">
        <v>3174</v>
      </c>
      <c r="O437" s="1" t="s">
        <v>3175</v>
      </c>
      <c r="P437" s="1" t="s">
        <v>3176</v>
      </c>
      <c r="Q437" s="1" t="s">
        <v>3177</v>
      </c>
      <c r="R437" s="1" t="s">
        <v>5787</v>
      </c>
      <c r="S437" s="1" t="s">
        <v>3179</v>
      </c>
      <c r="T437" s="1" t="s">
        <v>3180</v>
      </c>
      <c r="U437" s="1" t="s">
        <v>3139</v>
      </c>
      <c r="V437" s="1" t="s">
        <v>3322</v>
      </c>
    </row>
    <row r="438" s="1" customFormat="1" spans="1:22">
      <c r="A438" s="3">
        <v>999226755299022</v>
      </c>
      <c r="B438" s="1" t="s">
        <v>3205</v>
      </c>
      <c r="C438" s="1" t="s">
        <v>5788</v>
      </c>
      <c r="D438" s="1" t="s">
        <v>5789</v>
      </c>
      <c r="E438" s="1" t="s">
        <v>5790</v>
      </c>
      <c r="F438" s="1" t="s">
        <v>3170</v>
      </c>
      <c r="G438" s="1" t="s">
        <v>3187</v>
      </c>
      <c r="H438" s="1" t="s">
        <v>3171</v>
      </c>
      <c r="I438" s="1" t="s">
        <v>5791</v>
      </c>
      <c r="J438" s="1" t="s">
        <v>30</v>
      </c>
      <c r="K438" s="1" t="s">
        <v>5792</v>
      </c>
      <c r="L438" s="1" t="s">
        <v>5792</v>
      </c>
      <c r="M438" s="1" t="s">
        <v>3174</v>
      </c>
      <c r="N438" s="1" t="s">
        <v>3174</v>
      </c>
      <c r="O438" s="1" t="s">
        <v>3175</v>
      </c>
      <c r="P438" s="1" t="s">
        <v>3176</v>
      </c>
      <c r="Q438" s="1" t="s">
        <v>3177</v>
      </c>
      <c r="R438" s="1" t="s">
        <v>5793</v>
      </c>
      <c r="S438" s="1" t="s">
        <v>3179</v>
      </c>
      <c r="T438" s="1" t="s">
        <v>3180</v>
      </c>
      <c r="U438" s="1" t="s">
        <v>3139</v>
      </c>
      <c r="V438" s="1" t="s">
        <v>5163</v>
      </c>
    </row>
    <row r="439" s="1" customFormat="1" spans="1:22">
      <c r="A439" s="3">
        <v>999226755309298</v>
      </c>
      <c r="B439" s="1" t="s">
        <v>3205</v>
      </c>
      <c r="C439" s="1" t="s">
        <v>5794</v>
      </c>
      <c r="D439" s="1" t="s">
        <v>5795</v>
      </c>
      <c r="E439" s="1" t="s">
        <v>5796</v>
      </c>
      <c r="F439" s="1" t="s">
        <v>3186</v>
      </c>
      <c r="G439" s="1" t="s">
        <v>3187</v>
      </c>
      <c r="H439" s="1" t="s">
        <v>3171</v>
      </c>
      <c r="I439" s="1" t="s">
        <v>5797</v>
      </c>
      <c r="J439" s="1" t="s">
        <v>30</v>
      </c>
      <c r="K439" s="1" t="s">
        <v>5798</v>
      </c>
      <c r="L439" s="1" t="s">
        <v>5798</v>
      </c>
      <c r="M439" s="1" t="s">
        <v>3174</v>
      </c>
      <c r="N439" s="1" t="s">
        <v>3174</v>
      </c>
      <c r="O439" s="1" t="s">
        <v>3175</v>
      </c>
      <c r="P439" s="1" t="s">
        <v>3176</v>
      </c>
      <c r="Q439" s="1" t="s">
        <v>3177</v>
      </c>
      <c r="R439" s="1" t="s">
        <v>5799</v>
      </c>
      <c r="S439" s="1" t="s">
        <v>3179</v>
      </c>
      <c r="T439" s="1" t="s">
        <v>3180</v>
      </c>
      <c r="U439" s="1" t="s">
        <v>3139</v>
      </c>
      <c r="V439" s="1" t="s">
        <v>5163</v>
      </c>
    </row>
    <row r="440" s="1" customFormat="1" spans="1:22">
      <c r="A440" s="3">
        <v>999226755403295</v>
      </c>
      <c r="B440" s="1" t="s">
        <v>3205</v>
      </c>
      <c r="C440" s="1" t="s">
        <v>5800</v>
      </c>
      <c r="D440" s="1" t="s">
        <v>5049</v>
      </c>
      <c r="E440" s="1" t="s">
        <v>5801</v>
      </c>
      <c r="F440" s="1" t="s">
        <v>3205</v>
      </c>
      <c r="G440" s="1" t="s">
        <v>3186</v>
      </c>
      <c r="H440" s="1" t="s">
        <v>3171</v>
      </c>
      <c r="I440" s="1" t="s">
        <v>5802</v>
      </c>
      <c r="J440" s="1" t="s">
        <v>30</v>
      </c>
      <c r="K440" s="1" t="s">
        <v>5803</v>
      </c>
      <c r="L440" s="1" t="s">
        <v>5803</v>
      </c>
      <c r="M440" s="1" t="s">
        <v>3174</v>
      </c>
      <c r="N440" s="1" t="s">
        <v>3174</v>
      </c>
      <c r="O440" s="1" t="s">
        <v>3175</v>
      </c>
      <c r="P440" s="1" t="s">
        <v>3176</v>
      </c>
      <c r="Q440" s="1" t="s">
        <v>3177</v>
      </c>
      <c r="R440" s="1" t="s">
        <v>5804</v>
      </c>
      <c r="S440" s="1" t="s">
        <v>3179</v>
      </c>
      <c r="T440" s="1" t="s">
        <v>3180</v>
      </c>
      <c r="U440" s="1" t="s">
        <v>3139</v>
      </c>
      <c r="V440" s="1" t="s">
        <v>3226</v>
      </c>
    </row>
    <row r="441" s="1" customFormat="1" spans="1:22">
      <c r="A441" s="3">
        <v>999226755567314</v>
      </c>
      <c r="B441" s="1" t="s">
        <v>3205</v>
      </c>
      <c r="C441" s="1" t="s">
        <v>5805</v>
      </c>
      <c r="D441" s="1" t="s">
        <v>5806</v>
      </c>
      <c r="E441" s="1" t="s">
        <v>5807</v>
      </c>
      <c r="F441" s="1" t="s">
        <v>3186</v>
      </c>
      <c r="G441" s="1" t="s">
        <v>3187</v>
      </c>
      <c r="H441" s="1" t="s">
        <v>3171</v>
      </c>
      <c r="I441" s="1" t="s">
        <v>5808</v>
      </c>
      <c r="J441" s="1" t="s">
        <v>30</v>
      </c>
      <c r="K441" s="1" t="s">
        <v>5809</v>
      </c>
      <c r="L441" s="1" t="s">
        <v>5809</v>
      </c>
      <c r="M441" s="1" t="s">
        <v>3174</v>
      </c>
      <c r="N441" s="1" t="s">
        <v>3174</v>
      </c>
      <c r="O441" s="1" t="s">
        <v>3175</v>
      </c>
      <c r="P441" s="1" t="s">
        <v>3176</v>
      </c>
      <c r="Q441" s="1" t="s">
        <v>3177</v>
      </c>
      <c r="R441" s="1" t="s">
        <v>5810</v>
      </c>
      <c r="S441" s="1" t="s">
        <v>3179</v>
      </c>
      <c r="T441" s="1" t="s">
        <v>3180</v>
      </c>
      <c r="U441" s="1" t="s">
        <v>3139</v>
      </c>
      <c r="V441" s="1" t="s">
        <v>3611</v>
      </c>
    </row>
    <row r="442" s="1" customFormat="1" spans="1:22">
      <c r="A442" s="3">
        <v>999226755653972</v>
      </c>
      <c r="B442" s="1" t="s">
        <v>3205</v>
      </c>
      <c r="C442" s="1" t="s">
        <v>5811</v>
      </c>
      <c r="D442" s="1" t="s">
        <v>5812</v>
      </c>
      <c r="E442" s="1" t="s">
        <v>5813</v>
      </c>
      <c r="F442" s="1" t="s">
        <v>3205</v>
      </c>
      <c r="G442" s="1" t="s">
        <v>3170</v>
      </c>
      <c r="H442" s="1" t="s">
        <v>3171</v>
      </c>
      <c r="I442" s="1" t="s">
        <v>5814</v>
      </c>
      <c r="J442" s="1" t="s">
        <v>30</v>
      </c>
      <c r="K442" s="1" t="s">
        <v>5815</v>
      </c>
      <c r="L442" s="1" t="s">
        <v>5815</v>
      </c>
      <c r="M442" s="1" t="s">
        <v>3174</v>
      </c>
      <c r="N442" s="1" t="s">
        <v>3174</v>
      </c>
      <c r="O442" s="1" t="s">
        <v>3175</v>
      </c>
      <c r="P442" s="1" t="s">
        <v>3176</v>
      </c>
      <c r="Q442" s="1" t="s">
        <v>3177</v>
      </c>
      <c r="R442" s="1" t="s">
        <v>5816</v>
      </c>
      <c r="S442" s="1" t="s">
        <v>3179</v>
      </c>
      <c r="T442" s="1" t="s">
        <v>3180</v>
      </c>
      <c r="U442" s="1" t="s">
        <v>3191</v>
      </c>
      <c r="V442" s="1" t="s">
        <v>3226</v>
      </c>
    </row>
    <row r="443" s="1" customFormat="1" spans="1:22">
      <c r="A443" s="3">
        <v>999226755706486</v>
      </c>
      <c r="B443" s="1" t="s">
        <v>3205</v>
      </c>
      <c r="C443" s="1" t="s">
        <v>5817</v>
      </c>
      <c r="D443" s="1" t="s">
        <v>5818</v>
      </c>
      <c r="E443" s="1" t="s">
        <v>5819</v>
      </c>
      <c r="F443" s="1" t="s">
        <v>3205</v>
      </c>
      <c r="G443" s="1" t="s">
        <v>3186</v>
      </c>
      <c r="H443" s="1" t="s">
        <v>3171</v>
      </c>
      <c r="I443" s="1" t="s">
        <v>5820</v>
      </c>
      <c r="J443" s="1" t="s">
        <v>30</v>
      </c>
      <c r="K443" s="1" t="s">
        <v>5821</v>
      </c>
      <c r="L443" s="1" t="s">
        <v>5821</v>
      </c>
      <c r="M443" s="1" t="s">
        <v>3174</v>
      </c>
      <c r="N443" s="1" t="s">
        <v>3174</v>
      </c>
      <c r="O443" s="1" t="s">
        <v>3175</v>
      </c>
      <c r="P443" s="1" t="s">
        <v>3176</v>
      </c>
      <c r="Q443" s="1" t="s">
        <v>3177</v>
      </c>
      <c r="R443" s="1" t="s">
        <v>5822</v>
      </c>
      <c r="S443" s="1" t="s">
        <v>3179</v>
      </c>
      <c r="T443" s="1" t="s">
        <v>3180</v>
      </c>
      <c r="U443" s="1" t="s">
        <v>3191</v>
      </c>
      <c r="V443" s="1" t="s">
        <v>4321</v>
      </c>
    </row>
    <row r="444" s="1" customFormat="1" spans="1:22">
      <c r="A444" s="3">
        <v>999226756660750</v>
      </c>
      <c r="B444" s="1" t="s">
        <v>3205</v>
      </c>
      <c r="C444" s="1" t="s">
        <v>5823</v>
      </c>
      <c r="D444" s="1" t="s">
        <v>5824</v>
      </c>
      <c r="E444" s="1" t="s">
        <v>5825</v>
      </c>
      <c r="F444" s="1" t="s">
        <v>3170</v>
      </c>
      <c r="G444" s="1" t="s">
        <v>3187</v>
      </c>
      <c r="H444" s="1" t="s">
        <v>3171</v>
      </c>
      <c r="I444" s="1" t="s">
        <v>5826</v>
      </c>
      <c r="J444" s="1" t="s">
        <v>30</v>
      </c>
      <c r="K444" s="1" t="s">
        <v>5827</v>
      </c>
      <c r="L444" s="1" t="s">
        <v>5827</v>
      </c>
      <c r="M444" s="1" t="s">
        <v>3174</v>
      </c>
      <c r="N444" s="1" t="s">
        <v>3174</v>
      </c>
      <c r="O444" s="1" t="s">
        <v>3175</v>
      </c>
      <c r="P444" s="1" t="s">
        <v>3176</v>
      </c>
      <c r="Q444" s="1" t="s">
        <v>3177</v>
      </c>
      <c r="R444" s="1" t="s">
        <v>5828</v>
      </c>
      <c r="S444" s="1" t="s">
        <v>3179</v>
      </c>
      <c r="T444" s="1" t="s">
        <v>3180</v>
      </c>
      <c r="U444" s="1" t="s">
        <v>3139</v>
      </c>
      <c r="V444" s="1" t="s">
        <v>3322</v>
      </c>
    </row>
    <row r="445" s="1" customFormat="1" spans="1:22">
      <c r="A445" s="3">
        <v>999226757085885</v>
      </c>
      <c r="B445" s="1" t="s">
        <v>3205</v>
      </c>
      <c r="C445" s="1" t="s">
        <v>5829</v>
      </c>
      <c r="D445" s="1" t="s">
        <v>5830</v>
      </c>
      <c r="E445" s="1" t="s">
        <v>5831</v>
      </c>
      <c r="F445" s="1" t="s">
        <v>3205</v>
      </c>
      <c r="G445" s="1" t="s">
        <v>3170</v>
      </c>
      <c r="H445" s="1" t="s">
        <v>3171</v>
      </c>
      <c r="I445" s="1" t="s">
        <v>5832</v>
      </c>
      <c r="J445" s="1" t="s">
        <v>30</v>
      </c>
      <c r="K445" s="1" t="s">
        <v>5833</v>
      </c>
      <c r="L445" s="1" t="s">
        <v>5833</v>
      </c>
      <c r="M445" s="1" t="s">
        <v>3174</v>
      </c>
      <c r="N445" s="1" t="s">
        <v>3174</v>
      </c>
      <c r="O445" s="1" t="s">
        <v>3175</v>
      </c>
      <c r="P445" s="1" t="s">
        <v>3176</v>
      </c>
      <c r="Q445" s="1" t="s">
        <v>3177</v>
      </c>
      <c r="R445" s="1" t="s">
        <v>5834</v>
      </c>
      <c r="S445" s="1" t="s">
        <v>3179</v>
      </c>
      <c r="T445" s="1" t="s">
        <v>3180</v>
      </c>
      <c r="U445" s="1" t="s">
        <v>3139</v>
      </c>
      <c r="V445" s="1" t="s">
        <v>3292</v>
      </c>
    </row>
    <row r="446" s="1" customFormat="1" spans="1:22">
      <c r="A446" s="3">
        <v>999226757579797</v>
      </c>
      <c r="B446" s="1" t="s">
        <v>3205</v>
      </c>
      <c r="C446" s="1" t="s">
        <v>5835</v>
      </c>
      <c r="D446" s="1" t="s">
        <v>5836</v>
      </c>
      <c r="E446" s="1" t="s">
        <v>5837</v>
      </c>
      <c r="F446" s="1" t="s">
        <v>3170</v>
      </c>
      <c r="G446" s="1" t="s">
        <v>3187</v>
      </c>
      <c r="H446" s="1" t="s">
        <v>3171</v>
      </c>
      <c r="I446" s="1" t="s">
        <v>5838</v>
      </c>
      <c r="J446" s="1" t="s">
        <v>30</v>
      </c>
      <c r="K446" s="1" t="s">
        <v>5839</v>
      </c>
      <c r="L446" s="1" t="s">
        <v>5839</v>
      </c>
      <c r="M446" s="1" t="s">
        <v>3174</v>
      </c>
      <c r="N446" s="1" t="s">
        <v>3174</v>
      </c>
      <c r="O446" s="1" t="s">
        <v>3175</v>
      </c>
      <c r="P446" s="1" t="s">
        <v>3176</v>
      </c>
      <c r="Q446" s="1" t="s">
        <v>3177</v>
      </c>
      <c r="R446" s="1" t="s">
        <v>5840</v>
      </c>
      <c r="S446" s="1" t="s">
        <v>3179</v>
      </c>
      <c r="T446" s="1" t="s">
        <v>3180</v>
      </c>
      <c r="U446" s="1" t="s">
        <v>3139</v>
      </c>
      <c r="V446" s="1" t="s">
        <v>3226</v>
      </c>
    </row>
    <row r="447" s="1" customFormat="1" spans="1:22">
      <c r="A447" s="3">
        <v>999226757659604</v>
      </c>
      <c r="B447" s="1" t="s">
        <v>3205</v>
      </c>
      <c r="C447" s="1" t="s">
        <v>5841</v>
      </c>
      <c r="D447" s="1" t="s">
        <v>5842</v>
      </c>
      <c r="E447" s="1" t="s">
        <v>5843</v>
      </c>
      <c r="F447" s="1" t="s">
        <v>3205</v>
      </c>
      <c r="G447" s="1" t="s">
        <v>3170</v>
      </c>
      <c r="H447" s="1" t="s">
        <v>3171</v>
      </c>
      <c r="I447" s="1" t="s">
        <v>5844</v>
      </c>
      <c r="J447" s="1" t="s">
        <v>30</v>
      </c>
      <c r="K447" s="1" t="s">
        <v>5845</v>
      </c>
      <c r="L447" s="1" t="s">
        <v>5845</v>
      </c>
      <c r="M447" s="1" t="s">
        <v>3174</v>
      </c>
      <c r="N447" s="1" t="s">
        <v>3174</v>
      </c>
      <c r="O447" s="1" t="s">
        <v>3175</v>
      </c>
      <c r="P447" s="1" t="s">
        <v>3176</v>
      </c>
      <c r="Q447" s="1" t="s">
        <v>3177</v>
      </c>
      <c r="R447" s="1" t="s">
        <v>5846</v>
      </c>
      <c r="S447" s="1" t="s">
        <v>3179</v>
      </c>
      <c r="T447" s="1" t="s">
        <v>3180</v>
      </c>
      <c r="U447" s="1" t="s">
        <v>3139</v>
      </c>
      <c r="V447" s="1" t="s">
        <v>3226</v>
      </c>
    </row>
    <row r="448" s="1" customFormat="1" spans="1:22">
      <c r="A448" s="3">
        <v>999226757817821</v>
      </c>
      <c r="B448" s="1" t="s">
        <v>3205</v>
      </c>
      <c r="C448" s="1" t="s">
        <v>5847</v>
      </c>
      <c r="D448" s="1" t="s">
        <v>5848</v>
      </c>
      <c r="E448" s="1" t="s">
        <v>5849</v>
      </c>
      <c r="F448" s="1" t="s">
        <v>3170</v>
      </c>
      <c r="G448" s="1" t="s">
        <v>3186</v>
      </c>
      <c r="H448" s="1" t="s">
        <v>3171</v>
      </c>
      <c r="I448" s="1" t="s">
        <v>5850</v>
      </c>
      <c r="J448" s="1" t="s">
        <v>30</v>
      </c>
      <c r="K448" s="1" t="s">
        <v>5851</v>
      </c>
      <c r="L448" s="1" t="s">
        <v>5851</v>
      </c>
      <c r="M448" s="1" t="s">
        <v>3174</v>
      </c>
      <c r="N448" s="1" t="s">
        <v>3174</v>
      </c>
      <c r="O448" s="1" t="s">
        <v>3175</v>
      </c>
      <c r="P448" s="1" t="s">
        <v>3176</v>
      </c>
      <c r="Q448" s="1" t="s">
        <v>3177</v>
      </c>
      <c r="R448" s="1" t="s">
        <v>5852</v>
      </c>
      <c r="S448" s="1" t="s">
        <v>3179</v>
      </c>
      <c r="T448" s="1" t="s">
        <v>3180</v>
      </c>
      <c r="U448" s="1" t="s">
        <v>3139</v>
      </c>
      <c r="V448" s="1" t="s">
        <v>4321</v>
      </c>
    </row>
    <row r="449" s="1" customFormat="1" spans="1:22">
      <c r="A449" s="3">
        <v>999226757960300</v>
      </c>
      <c r="B449" s="1" t="s">
        <v>3205</v>
      </c>
      <c r="C449" s="1" t="s">
        <v>5853</v>
      </c>
      <c r="D449" s="1" t="s">
        <v>5854</v>
      </c>
      <c r="E449" s="1" t="s">
        <v>5855</v>
      </c>
      <c r="F449" s="1" t="s">
        <v>3170</v>
      </c>
      <c r="G449" s="1" t="s">
        <v>3186</v>
      </c>
      <c r="H449" s="1" t="s">
        <v>3171</v>
      </c>
      <c r="I449" s="1" t="s">
        <v>5856</v>
      </c>
      <c r="J449" s="1" t="s">
        <v>30</v>
      </c>
      <c r="K449" s="1" t="s">
        <v>5857</v>
      </c>
      <c r="L449" s="1" t="s">
        <v>5857</v>
      </c>
      <c r="M449" s="1" t="s">
        <v>3174</v>
      </c>
      <c r="N449" s="1" t="s">
        <v>3174</v>
      </c>
      <c r="O449" s="1" t="s">
        <v>3175</v>
      </c>
      <c r="P449" s="1" t="s">
        <v>3176</v>
      </c>
      <c r="Q449" s="1" t="s">
        <v>3177</v>
      </c>
      <c r="R449" s="1" t="s">
        <v>5858</v>
      </c>
      <c r="S449" s="1" t="s">
        <v>3179</v>
      </c>
      <c r="T449" s="1" t="s">
        <v>3180</v>
      </c>
      <c r="U449" s="1" t="s">
        <v>3139</v>
      </c>
      <c r="V449" s="1" t="s">
        <v>3226</v>
      </c>
    </row>
    <row r="450" s="1" customFormat="1" spans="1:22">
      <c r="A450" s="3">
        <v>999226758002768</v>
      </c>
      <c r="B450" s="1" t="s">
        <v>3205</v>
      </c>
      <c r="C450" s="1" t="s">
        <v>5859</v>
      </c>
      <c r="D450" s="1" t="s">
        <v>4519</v>
      </c>
      <c r="E450" s="1" t="s">
        <v>5860</v>
      </c>
      <c r="F450" s="1" t="s">
        <v>3205</v>
      </c>
      <c r="G450" s="1" t="s">
        <v>3170</v>
      </c>
      <c r="H450" s="1" t="s">
        <v>3171</v>
      </c>
      <c r="I450" s="1" t="s">
        <v>5861</v>
      </c>
      <c r="J450" s="1" t="s">
        <v>30</v>
      </c>
      <c r="K450" s="1" t="s">
        <v>5862</v>
      </c>
      <c r="L450" s="1" t="s">
        <v>5862</v>
      </c>
      <c r="M450" s="1" t="s">
        <v>3174</v>
      </c>
      <c r="N450" s="1" t="s">
        <v>3174</v>
      </c>
      <c r="O450" s="1" t="s">
        <v>3175</v>
      </c>
      <c r="P450" s="1" t="s">
        <v>3176</v>
      </c>
      <c r="Q450" s="1" t="s">
        <v>3177</v>
      </c>
      <c r="R450" s="1" t="s">
        <v>5863</v>
      </c>
      <c r="S450" s="1" t="s">
        <v>3179</v>
      </c>
      <c r="T450" s="1" t="s">
        <v>3180</v>
      </c>
      <c r="U450" s="1" t="s">
        <v>3139</v>
      </c>
      <c r="V450" s="1" t="s">
        <v>3292</v>
      </c>
    </row>
    <row r="451" s="1" customFormat="1" spans="1:22">
      <c r="A451" s="3">
        <v>999226758307567</v>
      </c>
      <c r="B451" s="1" t="s">
        <v>3205</v>
      </c>
      <c r="C451" s="1" t="s">
        <v>5864</v>
      </c>
      <c r="D451" s="1" t="s">
        <v>5865</v>
      </c>
      <c r="E451" s="1" t="s">
        <v>5866</v>
      </c>
      <c r="F451" s="1" t="s">
        <v>3205</v>
      </c>
      <c r="G451" s="1" t="s">
        <v>3186</v>
      </c>
      <c r="H451" s="1" t="s">
        <v>3171</v>
      </c>
      <c r="I451" s="1" t="s">
        <v>5867</v>
      </c>
      <c r="J451" s="1" t="s">
        <v>30</v>
      </c>
      <c r="K451" s="1" t="s">
        <v>5868</v>
      </c>
      <c r="L451" s="1" t="s">
        <v>5868</v>
      </c>
      <c r="M451" s="1" t="s">
        <v>3174</v>
      </c>
      <c r="N451" s="1" t="s">
        <v>3174</v>
      </c>
      <c r="O451" s="1" t="s">
        <v>3175</v>
      </c>
      <c r="P451" s="1" t="s">
        <v>3176</v>
      </c>
      <c r="Q451" s="1" t="s">
        <v>3177</v>
      </c>
      <c r="R451" s="1" t="s">
        <v>5869</v>
      </c>
      <c r="S451" s="1" t="s">
        <v>3179</v>
      </c>
      <c r="T451" s="1" t="s">
        <v>3180</v>
      </c>
      <c r="U451" s="1" t="s">
        <v>3139</v>
      </c>
      <c r="V451" s="1" t="s">
        <v>3322</v>
      </c>
    </row>
    <row r="452" s="1" customFormat="1" spans="1:22">
      <c r="A452" s="3">
        <v>999226758551170</v>
      </c>
      <c r="B452" s="1" t="s">
        <v>3205</v>
      </c>
      <c r="C452" s="1" t="s">
        <v>5870</v>
      </c>
      <c r="D452" s="1" t="s">
        <v>5871</v>
      </c>
      <c r="E452" s="1" t="s">
        <v>5872</v>
      </c>
      <c r="F452" s="1" t="s">
        <v>3205</v>
      </c>
      <c r="G452" s="1" t="s">
        <v>3170</v>
      </c>
      <c r="H452" s="1" t="s">
        <v>3171</v>
      </c>
      <c r="I452" s="1" t="s">
        <v>5873</v>
      </c>
      <c r="J452" s="1" t="s">
        <v>30</v>
      </c>
      <c r="K452" s="1" t="s">
        <v>5874</v>
      </c>
      <c r="L452" s="1" t="s">
        <v>5874</v>
      </c>
      <c r="M452" s="1" t="s">
        <v>3174</v>
      </c>
      <c r="N452" s="1" t="s">
        <v>3174</v>
      </c>
      <c r="O452" s="1" t="s">
        <v>3175</v>
      </c>
      <c r="P452" s="1" t="s">
        <v>3176</v>
      </c>
      <c r="Q452" s="1" t="s">
        <v>3177</v>
      </c>
      <c r="R452" s="1" t="s">
        <v>5875</v>
      </c>
      <c r="S452" s="1" t="s">
        <v>3179</v>
      </c>
      <c r="T452" s="1" t="s">
        <v>3180</v>
      </c>
      <c r="U452" s="1" t="s">
        <v>3139</v>
      </c>
      <c r="V452" s="1" t="s">
        <v>3192</v>
      </c>
    </row>
    <row r="453" s="1" customFormat="1" spans="1:22">
      <c r="A453" s="3">
        <v>999226758589130</v>
      </c>
      <c r="B453" s="1" t="s">
        <v>3205</v>
      </c>
      <c r="C453" s="1" t="s">
        <v>5876</v>
      </c>
      <c r="D453" s="1" t="s">
        <v>5877</v>
      </c>
      <c r="E453" s="1" t="s">
        <v>5878</v>
      </c>
      <c r="F453" s="1" t="s">
        <v>3205</v>
      </c>
      <c r="G453" s="1" t="s">
        <v>3186</v>
      </c>
      <c r="H453" s="1" t="s">
        <v>3171</v>
      </c>
      <c r="I453" s="1" t="s">
        <v>5879</v>
      </c>
      <c r="J453" s="1" t="s">
        <v>30</v>
      </c>
      <c r="K453" s="1" t="s">
        <v>5880</v>
      </c>
      <c r="L453" s="1" t="s">
        <v>5880</v>
      </c>
      <c r="M453" s="1" t="s">
        <v>3174</v>
      </c>
      <c r="N453" s="1" t="s">
        <v>3174</v>
      </c>
      <c r="O453" s="1" t="s">
        <v>3175</v>
      </c>
      <c r="P453" s="1" t="s">
        <v>3176</v>
      </c>
      <c r="Q453" s="1" t="s">
        <v>3177</v>
      </c>
      <c r="R453" s="1" t="s">
        <v>5881</v>
      </c>
      <c r="S453" s="1" t="s">
        <v>3179</v>
      </c>
      <c r="T453" s="1" t="s">
        <v>3180</v>
      </c>
      <c r="U453" s="1" t="s">
        <v>3139</v>
      </c>
      <c r="V453" s="1" t="s">
        <v>3564</v>
      </c>
    </row>
    <row r="454" s="1" customFormat="1" spans="1:22">
      <c r="A454" s="3">
        <v>999226758908969</v>
      </c>
      <c r="B454" s="1" t="s">
        <v>3205</v>
      </c>
      <c r="C454" s="1" t="s">
        <v>5882</v>
      </c>
      <c r="D454" s="1" t="s">
        <v>5883</v>
      </c>
      <c r="E454" s="1" t="s">
        <v>5884</v>
      </c>
      <c r="F454" s="1" t="s">
        <v>3170</v>
      </c>
      <c r="G454" s="1" t="s">
        <v>3186</v>
      </c>
      <c r="H454" s="1" t="s">
        <v>3171</v>
      </c>
      <c r="I454" s="1" t="s">
        <v>5885</v>
      </c>
      <c r="J454" s="1" t="s">
        <v>30</v>
      </c>
      <c r="K454" s="1" t="s">
        <v>5886</v>
      </c>
      <c r="L454" s="1" t="s">
        <v>5886</v>
      </c>
      <c r="M454" s="1" t="s">
        <v>3174</v>
      </c>
      <c r="N454" s="1" t="s">
        <v>3174</v>
      </c>
      <c r="O454" s="1" t="s">
        <v>3175</v>
      </c>
      <c r="P454" s="1" t="s">
        <v>3176</v>
      </c>
      <c r="Q454" s="1" t="s">
        <v>3177</v>
      </c>
      <c r="R454" s="1" t="s">
        <v>5887</v>
      </c>
      <c r="S454" s="1" t="s">
        <v>3179</v>
      </c>
      <c r="T454" s="1" t="s">
        <v>3180</v>
      </c>
      <c r="U454" s="1" t="s">
        <v>3139</v>
      </c>
      <c r="V454" s="1" t="s">
        <v>5579</v>
      </c>
    </row>
    <row r="455" s="1" customFormat="1" spans="1:22">
      <c r="A455" s="3">
        <v>999226758967275</v>
      </c>
      <c r="B455" s="1" t="s">
        <v>3205</v>
      </c>
      <c r="C455" s="1" t="s">
        <v>5888</v>
      </c>
      <c r="D455" s="1" t="s">
        <v>5889</v>
      </c>
      <c r="E455" s="1" t="s">
        <v>5890</v>
      </c>
      <c r="F455" s="1" t="s">
        <v>3170</v>
      </c>
      <c r="G455" s="1" t="s">
        <v>3187</v>
      </c>
      <c r="H455" s="1" t="s">
        <v>3171</v>
      </c>
      <c r="I455" s="1" t="s">
        <v>5891</v>
      </c>
      <c r="J455" s="1" t="s">
        <v>30</v>
      </c>
      <c r="K455" s="1" t="s">
        <v>5892</v>
      </c>
      <c r="L455" s="1" t="s">
        <v>5892</v>
      </c>
      <c r="M455" s="1" t="s">
        <v>3174</v>
      </c>
      <c r="N455" s="1" t="s">
        <v>3174</v>
      </c>
      <c r="O455" s="1" t="s">
        <v>3175</v>
      </c>
      <c r="P455" s="1" t="s">
        <v>3176</v>
      </c>
      <c r="Q455" s="1" t="s">
        <v>3177</v>
      </c>
      <c r="R455" s="1" t="s">
        <v>5893</v>
      </c>
      <c r="S455" s="1" t="s">
        <v>3179</v>
      </c>
      <c r="T455" s="1" t="s">
        <v>3180</v>
      </c>
      <c r="U455" s="1" t="s">
        <v>3139</v>
      </c>
      <c r="V455" s="1" t="s">
        <v>3209</v>
      </c>
    </row>
    <row r="456" s="1" customFormat="1" spans="1:22">
      <c r="A456" s="3">
        <v>999226759000879</v>
      </c>
      <c r="B456" s="1" t="s">
        <v>3205</v>
      </c>
      <c r="C456" s="1" t="s">
        <v>5894</v>
      </c>
      <c r="D456" s="1" t="s">
        <v>5234</v>
      </c>
      <c r="E456" s="1" t="s">
        <v>5895</v>
      </c>
      <c r="F456" s="1" t="s">
        <v>3205</v>
      </c>
      <c r="G456" s="1" t="s">
        <v>3170</v>
      </c>
      <c r="H456" s="1" t="s">
        <v>3171</v>
      </c>
      <c r="I456" s="1" t="s">
        <v>5896</v>
      </c>
      <c r="J456" s="1" t="s">
        <v>30</v>
      </c>
      <c r="K456" s="1" t="s">
        <v>5897</v>
      </c>
      <c r="L456" s="1" t="s">
        <v>5897</v>
      </c>
      <c r="M456" s="1" t="s">
        <v>3174</v>
      </c>
      <c r="N456" s="1" t="s">
        <v>3174</v>
      </c>
      <c r="O456" s="1" t="s">
        <v>3175</v>
      </c>
      <c r="P456" s="1" t="s">
        <v>3176</v>
      </c>
      <c r="Q456" s="1" t="s">
        <v>3177</v>
      </c>
      <c r="R456" s="1" t="s">
        <v>5898</v>
      </c>
      <c r="S456" s="1" t="s">
        <v>3179</v>
      </c>
      <c r="T456" s="1" t="s">
        <v>3180</v>
      </c>
      <c r="U456" s="1" t="s">
        <v>3139</v>
      </c>
      <c r="V456" s="1" t="s">
        <v>3292</v>
      </c>
    </row>
    <row r="457" s="1" customFormat="1" spans="1:22">
      <c r="A457" s="3">
        <v>999226759013584</v>
      </c>
      <c r="B457" s="1" t="s">
        <v>3205</v>
      </c>
      <c r="C457" s="1" t="s">
        <v>5899</v>
      </c>
      <c r="D457" s="1" t="s">
        <v>5900</v>
      </c>
      <c r="E457" s="1" t="s">
        <v>5901</v>
      </c>
      <c r="F457" s="1" t="s">
        <v>3186</v>
      </c>
      <c r="G457" s="1" t="s">
        <v>3187</v>
      </c>
      <c r="H457" s="1" t="s">
        <v>3171</v>
      </c>
      <c r="I457" s="1" t="s">
        <v>5902</v>
      </c>
      <c r="J457" s="1" t="s">
        <v>30</v>
      </c>
      <c r="K457" s="1" t="s">
        <v>5903</v>
      </c>
      <c r="L457" s="1" t="s">
        <v>5903</v>
      </c>
      <c r="M457" s="1" t="s">
        <v>3174</v>
      </c>
      <c r="N457" s="1" t="s">
        <v>3174</v>
      </c>
      <c r="O457" s="1" t="s">
        <v>3175</v>
      </c>
      <c r="P457" s="1" t="s">
        <v>3176</v>
      </c>
      <c r="Q457" s="1" t="s">
        <v>3177</v>
      </c>
      <c r="R457" s="1" t="s">
        <v>5904</v>
      </c>
      <c r="S457" s="1" t="s">
        <v>3179</v>
      </c>
      <c r="T457" s="1" t="s">
        <v>3180</v>
      </c>
      <c r="U457" s="1" t="s">
        <v>3139</v>
      </c>
      <c r="V457" s="1" t="s">
        <v>3292</v>
      </c>
    </row>
    <row r="458" s="1" customFormat="1" spans="1:22">
      <c r="A458" s="3">
        <v>999226759502694</v>
      </c>
      <c r="B458" s="1" t="s">
        <v>3205</v>
      </c>
      <c r="C458" s="1" t="s">
        <v>5905</v>
      </c>
      <c r="D458" s="1" t="s">
        <v>5906</v>
      </c>
      <c r="E458" s="1" t="s">
        <v>5907</v>
      </c>
      <c r="F458" s="1" t="s">
        <v>3186</v>
      </c>
      <c r="G458" s="1" t="s">
        <v>3187</v>
      </c>
      <c r="H458" s="1" t="s">
        <v>3171</v>
      </c>
      <c r="I458" s="1" t="s">
        <v>5908</v>
      </c>
      <c r="J458" s="1" t="s">
        <v>30</v>
      </c>
      <c r="K458" s="1" t="s">
        <v>3706</v>
      </c>
      <c r="L458" s="1" t="s">
        <v>3706</v>
      </c>
      <c r="M458" s="1" t="s">
        <v>3174</v>
      </c>
      <c r="N458" s="1" t="s">
        <v>3174</v>
      </c>
      <c r="O458" s="1" t="s">
        <v>3175</v>
      </c>
      <c r="P458" s="1" t="s">
        <v>3176</v>
      </c>
      <c r="Q458" s="1" t="s">
        <v>3177</v>
      </c>
      <c r="R458" s="1" t="s">
        <v>5909</v>
      </c>
      <c r="S458" s="1" t="s">
        <v>3179</v>
      </c>
      <c r="T458" s="1" t="s">
        <v>3180</v>
      </c>
      <c r="U458" s="1" t="s">
        <v>3139</v>
      </c>
      <c r="V458" s="1" t="s">
        <v>3209</v>
      </c>
    </row>
    <row r="459" s="1" customFormat="1" spans="1:22">
      <c r="A459" s="3">
        <v>999226759744755</v>
      </c>
      <c r="B459" s="1" t="s">
        <v>3205</v>
      </c>
      <c r="C459" s="1" t="s">
        <v>5910</v>
      </c>
      <c r="D459" s="1" t="s">
        <v>4808</v>
      </c>
      <c r="E459" s="1" t="s">
        <v>5911</v>
      </c>
      <c r="F459" s="1" t="s">
        <v>3170</v>
      </c>
      <c r="G459" s="1" t="s">
        <v>3186</v>
      </c>
      <c r="H459" s="1" t="s">
        <v>3171</v>
      </c>
      <c r="I459" s="1" t="s">
        <v>5912</v>
      </c>
      <c r="J459" s="1" t="s">
        <v>30</v>
      </c>
      <c r="K459" s="1" t="s">
        <v>5913</v>
      </c>
      <c r="L459" s="1" t="s">
        <v>5913</v>
      </c>
      <c r="M459" s="1" t="s">
        <v>3174</v>
      </c>
      <c r="N459" s="1" t="s">
        <v>3174</v>
      </c>
      <c r="O459" s="1" t="s">
        <v>3175</v>
      </c>
      <c r="P459" s="1" t="s">
        <v>3176</v>
      </c>
      <c r="Q459" s="1" t="s">
        <v>3177</v>
      </c>
      <c r="R459" s="1" t="s">
        <v>5914</v>
      </c>
      <c r="S459" s="1" t="s">
        <v>3179</v>
      </c>
      <c r="T459" s="1" t="s">
        <v>3180</v>
      </c>
      <c r="U459" s="1" t="s">
        <v>3139</v>
      </c>
      <c r="V459" s="1" t="s">
        <v>3209</v>
      </c>
    </row>
    <row r="460" s="1" customFormat="1" spans="1:22">
      <c r="A460" s="3">
        <v>999226760055731</v>
      </c>
      <c r="B460" s="1" t="s">
        <v>3205</v>
      </c>
      <c r="C460" s="1" t="s">
        <v>5915</v>
      </c>
      <c r="D460" s="1" t="s">
        <v>5916</v>
      </c>
      <c r="E460" s="1" t="s">
        <v>5917</v>
      </c>
      <c r="F460" s="1" t="s">
        <v>3170</v>
      </c>
      <c r="G460" s="1" t="s">
        <v>3186</v>
      </c>
      <c r="H460" s="1" t="s">
        <v>3171</v>
      </c>
      <c r="I460" s="1" t="s">
        <v>5722</v>
      </c>
      <c r="J460" s="1" t="s">
        <v>30</v>
      </c>
      <c r="K460" s="1" t="s">
        <v>5918</v>
      </c>
      <c r="L460" s="1" t="s">
        <v>5918</v>
      </c>
      <c r="M460" s="1" t="s">
        <v>3174</v>
      </c>
      <c r="N460" s="1" t="s">
        <v>3174</v>
      </c>
      <c r="O460" s="1" t="s">
        <v>3175</v>
      </c>
      <c r="P460" s="1" t="s">
        <v>3176</v>
      </c>
      <c r="Q460" s="1" t="s">
        <v>3177</v>
      </c>
      <c r="R460" s="1" t="s">
        <v>5919</v>
      </c>
      <c r="S460" s="1" t="s">
        <v>3179</v>
      </c>
      <c r="T460" s="1" t="s">
        <v>3180</v>
      </c>
      <c r="U460" s="1" t="s">
        <v>3139</v>
      </c>
      <c r="V460" s="1" t="s">
        <v>3226</v>
      </c>
    </row>
    <row r="461" s="1" customFormat="1" spans="1:22">
      <c r="A461" s="3">
        <v>999226760190128</v>
      </c>
      <c r="B461" s="1" t="s">
        <v>3205</v>
      </c>
      <c r="C461" s="1" t="s">
        <v>5920</v>
      </c>
      <c r="D461" s="1" t="s">
        <v>5921</v>
      </c>
      <c r="E461" s="1" t="s">
        <v>5922</v>
      </c>
      <c r="F461" s="1" t="s">
        <v>3170</v>
      </c>
      <c r="G461" s="1" t="s">
        <v>3186</v>
      </c>
      <c r="H461" s="1" t="s">
        <v>3171</v>
      </c>
      <c r="I461" s="1" t="s">
        <v>5923</v>
      </c>
      <c r="J461" s="1" t="s">
        <v>30</v>
      </c>
      <c r="K461" s="1" t="s">
        <v>5924</v>
      </c>
      <c r="L461" s="1" t="s">
        <v>5924</v>
      </c>
      <c r="M461" s="1" t="s">
        <v>3174</v>
      </c>
      <c r="N461" s="1" t="s">
        <v>3174</v>
      </c>
      <c r="O461" s="1" t="s">
        <v>3175</v>
      </c>
      <c r="P461" s="1" t="s">
        <v>3176</v>
      </c>
      <c r="Q461" s="1" t="s">
        <v>3177</v>
      </c>
      <c r="R461" s="1" t="s">
        <v>5925</v>
      </c>
      <c r="S461" s="1" t="s">
        <v>3179</v>
      </c>
      <c r="T461" s="1" t="s">
        <v>3180</v>
      </c>
      <c r="U461" s="1" t="s">
        <v>3139</v>
      </c>
      <c r="V461" s="1" t="s">
        <v>3192</v>
      </c>
    </row>
    <row r="462" s="1" customFormat="1" spans="1:22">
      <c r="A462" s="3">
        <v>999226760300524</v>
      </c>
      <c r="B462" s="1" t="s">
        <v>3205</v>
      </c>
      <c r="C462" s="1" t="s">
        <v>5926</v>
      </c>
      <c r="D462" s="1" t="s">
        <v>5927</v>
      </c>
      <c r="E462" s="1" t="s">
        <v>5928</v>
      </c>
      <c r="F462" s="1" t="s">
        <v>3205</v>
      </c>
      <c r="G462" s="1" t="s">
        <v>3170</v>
      </c>
      <c r="H462" s="1" t="s">
        <v>3171</v>
      </c>
      <c r="I462" s="1" t="s">
        <v>5929</v>
      </c>
      <c r="J462" s="1" t="s">
        <v>30</v>
      </c>
      <c r="K462" s="1" t="s">
        <v>5930</v>
      </c>
      <c r="L462" s="1" t="s">
        <v>5930</v>
      </c>
      <c r="M462" s="1" t="s">
        <v>3174</v>
      </c>
      <c r="N462" s="1" t="s">
        <v>3174</v>
      </c>
      <c r="O462" s="1" t="s">
        <v>3175</v>
      </c>
      <c r="P462" s="1" t="s">
        <v>3176</v>
      </c>
      <c r="Q462" s="1" t="s">
        <v>3177</v>
      </c>
      <c r="R462" s="1" t="s">
        <v>5931</v>
      </c>
      <c r="S462" s="1" t="s">
        <v>3179</v>
      </c>
      <c r="T462" s="1" t="s">
        <v>3180</v>
      </c>
      <c r="U462" s="1" t="s">
        <v>3139</v>
      </c>
      <c r="V462" s="1" t="s">
        <v>3564</v>
      </c>
    </row>
    <row r="463" s="1" customFormat="1" spans="1:22">
      <c r="A463" s="3">
        <v>999226760505273</v>
      </c>
      <c r="B463" s="1" t="s">
        <v>3205</v>
      </c>
      <c r="C463" s="1" t="s">
        <v>5932</v>
      </c>
      <c r="D463" s="1" t="s">
        <v>4593</v>
      </c>
      <c r="E463" s="1" t="s">
        <v>5933</v>
      </c>
      <c r="F463" s="1" t="s">
        <v>3170</v>
      </c>
      <c r="G463" s="1" t="s">
        <v>3186</v>
      </c>
      <c r="H463" s="1" t="s">
        <v>3171</v>
      </c>
      <c r="I463" s="1" t="s">
        <v>5934</v>
      </c>
      <c r="J463" s="1" t="s">
        <v>30</v>
      </c>
      <c r="K463" s="1" t="s">
        <v>5935</v>
      </c>
      <c r="L463" s="1" t="s">
        <v>5935</v>
      </c>
      <c r="M463" s="1" t="s">
        <v>3174</v>
      </c>
      <c r="N463" s="1" t="s">
        <v>3174</v>
      </c>
      <c r="O463" s="1" t="s">
        <v>3175</v>
      </c>
      <c r="P463" s="1" t="s">
        <v>3176</v>
      </c>
      <c r="Q463" s="1" t="s">
        <v>3177</v>
      </c>
      <c r="R463" s="1" t="s">
        <v>5936</v>
      </c>
      <c r="S463" s="1" t="s">
        <v>3179</v>
      </c>
      <c r="T463" s="1" t="s">
        <v>3180</v>
      </c>
      <c r="U463" s="1" t="s">
        <v>3139</v>
      </c>
      <c r="V463" s="1" t="s">
        <v>3343</v>
      </c>
    </row>
    <row r="464" s="1" customFormat="1" spans="1:22">
      <c r="A464" s="3">
        <v>999226760569469</v>
      </c>
      <c r="B464" s="1" t="s">
        <v>3205</v>
      </c>
      <c r="C464" s="1" t="s">
        <v>5937</v>
      </c>
      <c r="D464" s="1" t="s">
        <v>5938</v>
      </c>
      <c r="E464" s="1" t="s">
        <v>5939</v>
      </c>
      <c r="F464" s="1" t="s">
        <v>3186</v>
      </c>
      <c r="G464" s="1" t="s">
        <v>3187</v>
      </c>
      <c r="H464" s="1" t="s">
        <v>3171</v>
      </c>
      <c r="I464" s="1" t="s">
        <v>5940</v>
      </c>
      <c r="J464" s="1" t="s">
        <v>30</v>
      </c>
      <c r="K464" s="1" t="s">
        <v>5941</v>
      </c>
      <c r="L464" s="1" t="s">
        <v>5941</v>
      </c>
      <c r="M464" s="1" t="s">
        <v>3174</v>
      </c>
      <c r="N464" s="1" t="s">
        <v>3174</v>
      </c>
      <c r="O464" s="1" t="s">
        <v>3175</v>
      </c>
      <c r="P464" s="1" t="s">
        <v>3176</v>
      </c>
      <c r="Q464" s="1" t="s">
        <v>3177</v>
      </c>
      <c r="R464" s="1" t="s">
        <v>5942</v>
      </c>
      <c r="S464" s="1" t="s">
        <v>3179</v>
      </c>
      <c r="T464" s="1" t="s">
        <v>3180</v>
      </c>
      <c r="U464" s="1" t="s">
        <v>3139</v>
      </c>
      <c r="V464" s="1" t="s">
        <v>3226</v>
      </c>
    </row>
    <row r="465" s="1" customFormat="1" spans="1:22">
      <c r="A465" s="3">
        <v>999226760592634</v>
      </c>
      <c r="B465" s="1" t="s">
        <v>3205</v>
      </c>
      <c r="C465" s="1" t="s">
        <v>5943</v>
      </c>
      <c r="D465" s="1" t="s">
        <v>5944</v>
      </c>
      <c r="E465" s="1" t="s">
        <v>5945</v>
      </c>
      <c r="F465" s="1" t="s">
        <v>3205</v>
      </c>
      <c r="G465" s="1" t="s">
        <v>3170</v>
      </c>
      <c r="H465" s="1" t="s">
        <v>3171</v>
      </c>
      <c r="I465" s="1" t="s">
        <v>5946</v>
      </c>
      <c r="J465" s="1" t="s">
        <v>30</v>
      </c>
      <c r="K465" s="1" t="s">
        <v>5947</v>
      </c>
      <c r="L465" s="1" t="s">
        <v>5947</v>
      </c>
      <c r="M465" s="1" t="s">
        <v>3174</v>
      </c>
      <c r="N465" s="1" t="s">
        <v>3174</v>
      </c>
      <c r="O465" s="1" t="s">
        <v>3175</v>
      </c>
      <c r="P465" s="1" t="s">
        <v>3176</v>
      </c>
      <c r="Q465" s="1" t="s">
        <v>3177</v>
      </c>
      <c r="R465" s="1" t="s">
        <v>5948</v>
      </c>
      <c r="S465" s="1" t="s">
        <v>3179</v>
      </c>
      <c r="T465" s="1" t="s">
        <v>3180</v>
      </c>
      <c r="U465" s="1" t="s">
        <v>3139</v>
      </c>
      <c r="V465" s="1" t="s">
        <v>3226</v>
      </c>
    </row>
    <row r="466" s="1" customFormat="1" spans="1:22">
      <c r="A466" s="3">
        <v>999226760820434</v>
      </c>
      <c r="B466" s="1" t="s">
        <v>3205</v>
      </c>
      <c r="C466" s="1" t="s">
        <v>5949</v>
      </c>
      <c r="D466" s="1" t="s">
        <v>5950</v>
      </c>
      <c r="E466" s="1" t="s">
        <v>5951</v>
      </c>
      <c r="F466" s="1" t="s">
        <v>3205</v>
      </c>
      <c r="G466" s="1" t="s">
        <v>3170</v>
      </c>
      <c r="H466" s="1" t="s">
        <v>3171</v>
      </c>
      <c r="I466" s="1" t="s">
        <v>5952</v>
      </c>
      <c r="J466" s="1" t="s">
        <v>30</v>
      </c>
      <c r="K466" s="1" t="s">
        <v>5953</v>
      </c>
      <c r="L466" s="1" t="s">
        <v>5953</v>
      </c>
      <c r="M466" s="1" t="s">
        <v>3174</v>
      </c>
      <c r="N466" s="1" t="s">
        <v>3174</v>
      </c>
      <c r="O466" s="1" t="s">
        <v>3175</v>
      </c>
      <c r="P466" s="1" t="s">
        <v>3176</v>
      </c>
      <c r="Q466" s="1" t="s">
        <v>3177</v>
      </c>
      <c r="R466" s="1" t="s">
        <v>5954</v>
      </c>
      <c r="S466" s="1" t="s">
        <v>3179</v>
      </c>
      <c r="T466" s="1" t="s">
        <v>3180</v>
      </c>
      <c r="U466" s="1" t="s">
        <v>3139</v>
      </c>
      <c r="V466" s="1" t="s">
        <v>3226</v>
      </c>
    </row>
    <row r="467" s="1" customFormat="1" spans="1:22">
      <c r="A467" s="3">
        <v>999226760955307</v>
      </c>
      <c r="B467" s="1" t="s">
        <v>3205</v>
      </c>
      <c r="C467" s="1" t="s">
        <v>5955</v>
      </c>
      <c r="D467" s="1" t="s">
        <v>5956</v>
      </c>
      <c r="E467" s="1" t="s">
        <v>5957</v>
      </c>
      <c r="F467" s="1" t="s">
        <v>3170</v>
      </c>
      <c r="G467" s="1" t="s">
        <v>3186</v>
      </c>
      <c r="H467" s="1" t="s">
        <v>3171</v>
      </c>
      <c r="I467" s="1" t="s">
        <v>5958</v>
      </c>
      <c r="J467" s="1" t="s">
        <v>30</v>
      </c>
      <c r="K467" s="1" t="s">
        <v>5959</v>
      </c>
      <c r="L467" s="1" t="s">
        <v>5959</v>
      </c>
      <c r="M467" s="1" t="s">
        <v>3174</v>
      </c>
      <c r="N467" s="1" t="s">
        <v>3174</v>
      </c>
      <c r="O467" s="1" t="s">
        <v>3175</v>
      </c>
      <c r="P467" s="1" t="s">
        <v>3176</v>
      </c>
      <c r="Q467" s="1" t="s">
        <v>3177</v>
      </c>
      <c r="R467" s="1" t="s">
        <v>5960</v>
      </c>
      <c r="S467" s="1" t="s">
        <v>3179</v>
      </c>
      <c r="T467" s="1" t="s">
        <v>3180</v>
      </c>
      <c r="U467" s="1" t="s">
        <v>3139</v>
      </c>
      <c r="V467" s="1" t="s">
        <v>4321</v>
      </c>
    </row>
    <row r="468" s="1" customFormat="1" spans="1:22">
      <c r="A468" s="3">
        <v>999226761122126</v>
      </c>
      <c r="B468" s="1" t="s">
        <v>3205</v>
      </c>
      <c r="C468" s="1" t="s">
        <v>5961</v>
      </c>
      <c r="D468" s="1" t="s">
        <v>5962</v>
      </c>
      <c r="E468" s="1" t="s">
        <v>5963</v>
      </c>
      <c r="F468" s="1" t="s">
        <v>3205</v>
      </c>
      <c r="G468" s="1" t="s">
        <v>3170</v>
      </c>
      <c r="H468" s="1" t="s">
        <v>3171</v>
      </c>
      <c r="I468" s="1" t="s">
        <v>5964</v>
      </c>
      <c r="J468" s="1" t="s">
        <v>30</v>
      </c>
      <c r="K468" s="1" t="s">
        <v>5965</v>
      </c>
      <c r="L468" s="1" t="s">
        <v>5965</v>
      </c>
      <c r="M468" s="1" t="s">
        <v>3174</v>
      </c>
      <c r="N468" s="1" t="s">
        <v>3174</v>
      </c>
      <c r="O468" s="1" t="s">
        <v>3175</v>
      </c>
      <c r="P468" s="1" t="s">
        <v>3176</v>
      </c>
      <c r="Q468" s="1" t="s">
        <v>3177</v>
      </c>
      <c r="R468" s="1" t="s">
        <v>5966</v>
      </c>
      <c r="S468" s="1" t="s">
        <v>3179</v>
      </c>
      <c r="T468" s="1" t="s">
        <v>3180</v>
      </c>
      <c r="U468" s="1" t="s">
        <v>3139</v>
      </c>
      <c r="V468" s="1" t="s">
        <v>4321</v>
      </c>
    </row>
    <row r="469" s="1" customFormat="1" spans="1:22">
      <c r="A469" s="3">
        <v>999226761236994</v>
      </c>
      <c r="B469" s="1" t="s">
        <v>3205</v>
      </c>
      <c r="C469" s="1" t="s">
        <v>5967</v>
      </c>
      <c r="D469" s="1" t="s">
        <v>5968</v>
      </c>
      <c r="E469" s="1" t="s">
        <v>5969</v>
      </c>
      <c r="F469" s="1" t="s">
        <v>3186</v>
      </c>
      <c r="G469" s="1" t="s">
        <v>3187</v>
      </c>
      <c r="H469" s="1" t="s">
        <v>3171</v>
      </c>
      <c r="I469" s="1" t="s">
        <v>5970</v>
      </c>
      <c r="J469" s="1" t="s">
        <v>30</v>
      </c>
      <c r="K469" s="1" t="s">
        <v>5971</v>
      </c>
      <c r="L469" s="1" t="s">
        <v>5971</v>
      </c>
      <c r="M469" s="1" t="s">
        <v>3174</v>
      </c>
      <c r="N469" s="1" t="s">
        <v>3174</v>
      </c>
      <c r="O469" s="1" t="s">
        <v>3175</v>
      </c>
      <c r="P469" s="1" t="s">
        <v>3176</v>
      </c>
      <c r="Q469" s="1" t="s">
        <v>3177</v>
      </c>
      <c r="R469" s="1" t="s">
        <v>5972</v>
      </c>
      <c r="S469" s="1" t="s">
        <v>3179</v>
      </c>
      <c r="T469" s="1" t="s">
        <v>3180</v>
      </c>
      <c r="U469" s="1" t="s">
        <v>3139</v>
      </c>
      <c r="V469" s="1" t="s">
        <v>4214</v>
      </c>
    </row>
    <row r="470" s="1" customFormat="1" spans="1:22">
      <c r="A470" s="3">
        <v>999226761322933</v>
      </c>
      <c r="B470" s="1" t="s">
        <v>3205</v>
      </c>
      <c r="C470" s="1" t="s">
        <v>5973</v>
      </c>
      <c r="D470" s="1" t="s">
        <v>5974</v>
      </c>
      <c r="E470" s="1" t="s">
        <v>5975</v>
      </c>
      <c r="F470" s="1" t="s">
        <v>3170</v>
      </c>
      <c r="G470" s="1" t="s">
        <v>3187</v>
      </c>
      <c r="H470" s="1" t="s">
        <v>3171</v>
      </c>
      <c r="I470" s="1" t="s">
        <v>5976</v>
      </c>
      <c r="J470" s="1" t="s">
        <v>30</v>
      </c>
      <c r="K470" s="1" t="s">
        <v>5977</v>
      </c>
      <c r="L470" s="1" t="s">
        <v>5977</v>
      </c>
      <c r="M470" s="1" t="s">
        <v>3174</v>
      </c>
      <c r="N470" s="1" t="s">
        <v>3174</v>
      </c>
      <c r="O470" s="1" t="s">
        <v>3175</v>
      </c>
      <c r="P470" s="1" t="s">
        <v>3176</v>
      </c>
      <c r="Q470" s="1" t="s">
        <v>3177</v>
      </c>
      <c r="R470" s="1" t="s">
        <v>5978</v>
      </c>
      <c r="S470" s="1" t="s">
        <v>3179</v>
      </c>
      <c r="T470" s="1" t="s">
        <v>3180</v>
      </c>
      <c r="U470" s="1" t="s">
        <v>3139</v>
      </c>
      <c r="V470" s="1" t="s">
        <v>3825</v>
      </c>
    </row>
    <row r="471" s="1" customFormat="1" spans="1:22">
      <c r="A471" s="3">
        <v>999226761377080</v>
      </c>
      <c r="B471" s="1" t="s">
        <v>3205</v>
      </c>
      <c r="C471" s="1" t="s">
        <v>5979</v>
      </c>
      <c r="D471" s="1" t="s">
        <v>5980</v>
      </c>
      <c r="E471" s="1" t="s">
        <v>5981</v>
      </c>
      <c r="F471" s="1" t="s">
        <v>3170</v>
      </c>
      <c r="G471" s="1" t="s">
        <v>3186</v>
      </c>
      <c r="H471" s="1" t="s">
        <v>3171</v>
      </c>
      <c r="I471" s="1" t="s">
        <v>5982</v>
      </c>
      <c r="J471" s="1" t="s">
        <v>30</v>
      </c>
      <c r="K471" s="1" t="s">
        <v>5983</v>
      </c>
      <c r="L471" s="1" t="s">
        <v>5983</v>
      </c>
      <c r="M471" s="1" t="s">
        <v>3174</v>
      </c>
      <c r="N471" s="1" t="s">
        <v>3174</v>
      </c>
      <c r="O471" s="1" t="s">
        <v>3175</v>
      </c>
      <c r="P471" s="1" t="s">
        <v>3176</v>
      </c>
      <c r="Q471" s="1" t="s">
        <v>3177</v>
      </c>
      <c r="R471" s="1" t="s">
        <v>5984</v>
      </c>
      <c r="S471" s="1" t="s">
        <v>3179</v>
      </c>
      <c r="T471" s="1" t="s">
        <v>3180</v>
      </c>
      <c r="U471" s="1" t="s">
        <v>3139</v>
      </c>
      <c r="V471" s="1" t="s">
        <v>3825</v>
      </c>
    </row>
    <row r="472" s="1" customFormat="1" spans="1:22">
      <c r="A472" s="3">
        <v>999226761522581</v>
      </c>
      <c r="B472" s="1" t="s">
        <v>3205</v>
      </c>
      <c r="C472" s="1" t="s">
        <v>5985</v>
      </c>
      <c r="D472" s="1" t="s">
        <v>5986</v>
      </c>
      <c r="E472" s="1" t="s">
        <v>5987</v>
      </c>
      <c r="F472" s="1" t="s">
        <v>3170</v>
      </c>
      <c r="G472" s="1" t="s">
        <v>3186</v>
      </c>
      <c r="H472" s="1" t="s">
        <v>3171</v>
      </c>
      <c r="I472" s="1" t="s">
        <v>5988</v>
      </c>
      <c r="J472" s="1" t="s">
        <v>30</v>
      </c>
      <c r="K472" s="1" t="s">
        <v>5989</v>
      </c>
      <c r="L472" s="1" t="s">
        <v>5989</v>
      </c>
      <c r="M472" s="1" t="s">
        <v>3174</v>
      </c>
      <c r="N472" s="1" t="s">
        <v>3174</v>
      </c>
      <c r="O472" s="1" t="s">
        <v>3175</v>
      </c>
      <c r="P472" s="1" t="s">
        <v>3176</v>
      </c>
      <c r="Q472" s="1" t="s">
        <v>3177</v>
      </c>
      <c r="R472" s="1" t="s">
        <v>5990</v>
      </c>
      <c r="S472" s="1" t="s">
        <v>3179</v>
      </c>
      <c r="T472" s="1" t="s">
        <v>3180</v>
      </c>
      <c r="U472" s="1" t="s">
        <v>3139</v>
      </c>
      <c r="V472" s="1" t="s">
        <v>3192</v>
      </c>
    </row>
    <row r="473" s="1" customFormat="1" spans="1:22">
      <c r="A473" s="3">
        <v>999226761544266</v>
      </c>
      <c r="B473" s="1" t="s">
        <v>3205</v>
      </c>
      <c r="C473" s="1" t="s">
        <v>5991</v>
      </c>
      <c r="D473" s="1" t="s">
        <v>5992</v>
      </c>
      <c r="E473" s="1" t="s">
        <v>5993</v>
      </c>
      <c r="F473" s="1" t="s">
        <v>3205</v>
      </c>
      <c r="G473" s="1" t="s">
        <v>3187</v>
      </c>
      <c r="H473" s="1" t="s">
        <v>3171</v>
      </c>
      <c r="I473" s="1" t="s">
        <v>5994</v>
      </c>
      <c r="J473" s="1" t="s">
        <v>30</v>
      </c>
      <c r="K473" s="1" t="s">
        <v>5995</v>
      </c>
      <c r="L473" s="1" t="s">
        <v>5995</v>
      </c>
      <c r="M473" s="1" t="s">
        <v>3174</v>
      </c>
      <c r="N473" s="1" t="s">
        <v>3174</v>
      </c>
      <c r="O473" s="1" t="s">
        <v>3175</v>
      </c>
      <c r="P473" s="1" t="s">
        <v>3176</v>
      </c>
      <c r="Q473" s="1" t="s">
        <v>3177</v>
      </c>
      <c r="R473" s="1" t="s">
        <v>5996</v>
      </c>
      <c r="S473" s="1" t="s">
        <v>3179</v>
      </c>
      <c r="T473" s="1" t="s">
        <v>3180</v>
      </c>
      <c r="U473" s="1" t="s">
        <v>3139</v>
      </c>
      <c r="V473" s="1" t="s">
        <v>3192</v>
      </c>
    </row>
    <row r="474" s="1" customFormat="1" spans="1:22">
      <c r="A474" s="3">
        <v>999226761808076</v>
      </c>
      <c r="B474" s="1" t="s">
        <v>3205</v>
      </c>
      <c r="C474" s="1" t="s">
        <v>5997</v>
      </c>
      <c r="D474" s="1" t="s">
        <v>5998</v>
      </c>
      <c r="E474" s="1" t="s">
        <v>5999</v>
      </c>
      <c r="F474" s="1" t="s">
        <v>3205</v>
      </c>
      <c r="G474" s="1" t="s">
        <v>3170</v>
      </c>
      <c r="H474" s="1" t="s">
        <v>3171</v>
      </c>
      <c r="I474" s="1" t="s">
        <v>6000</v>
      </c>
      <c r="J474" s="1" t="s">
        <v>30</v>
      </c>
      <c r="K474" s="1" t="s">
        <v>6001</v>
      </c>
      <c r="L474" s="1" t="s">
        <v>6001</v>
      </c>
      <c r="M474" s="1" t="s">
        <v>3174</v>
      </c>
      <c r="N474" s="1" t="s">
        <v>3174</v>
      </c>
      <c r="O474" s="1" t="s">
        <v>3175</v>
      </c>
      <c r="P474" s="1" t="s">
        <v>3176</v>
      </c>
      <c r="Q474" s="1" t="s">
        <v>3177</v>
      </c>
      <c r="R474" s="1" t="s">
        <v>6002</v>
      </c>
      <c r="S474" s="1" t="s">
        <v>3179</v>
      </c>
      <c r="T474" s="1" t="s">
        <v>3180</v>
      </c>
      <c r="U474" s="1" t="s">
        <v>3139</v>
      </c>
      <c r="V474" s="1" t="s">
        <v>4321</v>
      </c>
    </row>
    <row r="475" s="1" customFormat="1" spans="1:22">
      <c r="A475" s="3">
        <v>999226762317107</v>
      </c>
      <c r="B475" s="1" t="s">
        <v>3205</v>
      </c>
      <c r="C475" s="1" t="s">
        <v>6003</v>
      </c>
      <c r="D475" s="1" t="s">
        <v>6004</v>
      </c>
      <c r="E475" s="1" t="s">
        <v>6005</v>
      </c>
      <c r="F475" s="1" t="s">
        <v>3170</v>
      </c>
      <c r="G475" s="1" t="s">
        <v>3186</v>
      </c>
      <c r="H475" s="1" t="s">
        <v>3171</v>
      </c>
      <c r="I475" s="1" t="s">
        <v>6006</v>
      </c>
      <c r="J475" s="1" t="s">
        <v>30</v>
      </c>
      <c r="K475" s="1" t="s">
        <v>6007</v>
      </c>
      <c r="L475" s="1" t="s">
        <v>6007</v>
      </c>
      <c r="M475" s="1" t="s">
        <v>3174</v>
      </c>
      <c r="N475" s="1" t="s">
        <v>3174</v>
      </c>
      <c r="O475" s="1" t="s">
        <v>3175</v>
      </c>
      <c r="P475" s="1" t="s">
        <v>3176</v>
      </c>
      <c r="Q475" s="1" t="s">
        <v>3177</v>
      </c>
      <c r="R475" s="1" t="s">
        <v>6008</v>
      </c>
      <c r="S475" s="1" t="s">
        <v>3179</v>
      </c>
      <c r="T475" s="1" t="s">
        <v>3180</v>
      </c>
      <c r="U475" s="1" t="s">
        <v>3139</v>
      </c>
      <c r="V475" s="1" t="s">
        <v>3309</v>
      </c>
    </row>
    <row r="476" s="1" customFormat="1" spans="1:22">
      <c r="A476" s="3">
        <v>999226762391655</v>
      </c>
      <c r="B476" s="1" t="s">
        <v>3205</v>
      </c>
      <c r="C476" s="1" t="s">
        <v>6009</v>
      </c>
      <c r="D476" s="1" t="s">
        <v>6010</v>
      </c>
      <c r="E476" s="1" t="s">
        <v>6011</v>
      </c>
      <c r="F476" s="1" t="s">
        <v>3170</v>
      </c>
      <c r="G476" s="1" t="s">
        <v>3186</v>
      </c>
      <c r="H476" s="1" t="s">
        <v>3171</v>
      </c>
      <c r="I476" s="1" t="s">
        <v>6012</v>
      </c>
      <c r="J476" s="1" t="s">
        <v>30</v>
      </c>
      <c r="K476" s="1" t="s">
        <v>6013</v>
      </c>
      <c r="L476" s="1" t="s">
        <v>6013</v>
      </c>
      <c r="M476" s="1" t="s">
        <v>3174</v>
      </c>
      <c r="N476" s="1" t="s">
        <v>3174</v>
      </c>
      <c r="O476" s="1" t="s">
        <v>3175</v>
      </c>
      <c r="P476" s="1" t="s">
        <v>3176</v>
      </c>
      <c r="Q476" s="1" t="s">
        <v>3177</v>
      </c>
      <c r="R476" s="1" t="s">
        <v>6014</v>
      </c>
      <c r="S476" s="1" t="s">
        <v>3179</v>
      </c>
      <c r="T476" s="1" t="s">
        <v>3180</v>
      </c>
      <c r="U476" s="1" t="s">
        <v>3139</v>
      </c>
      <c r="V476" s="1" t="s">
        <v>3292</v>
      </c>
    </row>
    <row r="477" s="1" customFormat="1" spans="1:22">
      <c r="A477" s="3">
        <v>999226762439245</v>
      </c>
      <c r="B477" s="1" t="s">
        <v>3205</v>
      </c>
      <c r="C477" s="1" t="s">
        <v>6015</v>
      </c>
      <c r="D477" s="1" t="s">
        <v>4366</v>
      </c>
      <c r="E477" s="1" t="s">
        <v>6016</v>
      </c>
      <c r="F477" s="1" t="s">
        <v>3170</v>
      </c>
      <c r="G477" s="1" t="s">
        <v>3186</v>
      </c>
      <c r="H477" s="1" t="s">
        <v>3171</v>
      </c>
      <c r="I477" s="1" t="s">
        <v>6017</v>
      </c>
      <c r="J477" s="1" t="s">
        <v>30</v>
      </c>
      <c r="K477" s="1" t="s">
        <v>6018</v>
      </c>
      <c r="L477" s="1" t="s">
        <v>6018</v>
      </c>
      <c r="M477" s="1" t="s">
        <v>3174</v>
      </c>
      <c r="N477" s="1" t="s">
        <v>3174</v>
      </c>
      <c r="O477" s="1" t="s">
        <v>3175</v>
      </c>
      <c r="P477" s="1" t="s">
        <v>3176</v>
      </c>
      <c r="Q477" s="1" t="s">
        <v>3177</v>
      </c>
      <c r="R477" s="1" t="s">
        <v>6019</v>
      </c>
      <c r="S477" s="1" t="s">
        <v>3179</v>
      </c>
      <c r="T477" s="1" t="s">
        <v>3180</v>
      </c>
      <c r="U477" s="1" t="s">
        <v>3139</v>
      </c>
      <c r="V477" s="1" t="s">
        <v>3226</v>
      </c>
    </row>
    <row r="478" s="1" customFormat="1" spans="1:22">
      <c r="A478" s="3">
        <v>999226762447785</v>
      </c>
      <c r="B478" s="1" t="s">
        <v>3205</v>
      </c>
      <c r="C478" s="1" t="s">
        <v>6020</v>
      </c>
      <c r="D478" s="1" t="s">
        <v>4366</v>
      </c>
      <c r="E478" s="1" t="s">
        <v>6021</v>
      </c>
      <c r="F478" s="1" t="s">
        <v>3170</v>
      </c>
      <c r="G478" s="1" t="s">
        <v>3187</v>
      </c>
      <c r="H478" s="1" t="s">
        <v>3171</v>
      </c>
      <c r="I478" s="1" t="s">
        <v>6022</v>
      </c>
      <c r="J478" s="1" t="s">
        <v>30</v>
      </c>
      <c r="K478" s="1" t="s">
        <v>6023</v>
      </c>
      <c r="L478" s="1" t="s">
        <v>6023</v>
      </c>
      <c r="M478" s="1" t="s">
        <v>3174</v>
      </c>
      <c r="N478" s="1" t="s">
        <v>3174</v>
      </c>
      <c r="O478" s="1" t="s">
        <v>3175</v>
      </c>
      <c r="P478" s="1" t="s">
        <v>3176</v>
      </c>
      <c r="Q478" s="1" t="s">
        <v>3177</v>
      </c>
      <c r="R478" s="1" t="s">
        <v>6024</v>
      </c>
      <c r="S478" s="1" t="s">
        <v>3179</v>
      </c>
      <c r="T478" s="1" t="s">
        <v>3180</v>
      </c>
      <c r="U478" s="1" t="s">
        <v>3139</v>
      </c>
      <c r="V478" s="1" t="s">
        <v>3226</v>
      </c>
    </row>
    <row r="479" s="1" customFormat="1" spans="1:22">
      <c r="A479" s="3">
        <v>999226762578068</v>
      </c>
      <c r="B479" s="1" t="s">
        <v>3205</v>
      </c>
      <c r="C479" s="1" t="s">
        <v>6025</v>
      </c>
      <c r="D479" s="1" t="s">
        <v>6026</v>
      </c>
      <c r="E479" s="1" t="s">
        <v>6027</v>
      </c>
      <c r="F479" s="1" t="s">
        <v>3205</v>
      </c>
      <c r="G479" s="1" t="s">
        <v>3170</v>
      </c>
      <c r="H479" s="1" t="s">
        <v>3171</v>
      </c>
      <c r="I479" s="1" t="s">
        <v>6028</v>
      </c>
      <c r="J479" s="1" t="s">
        <v>30</v>
      </c>
      <c r="K479" s="1" t="s">
        <v>6029</v>
      </c>
      <c r="L479" s="1" t="s">
        <v>6029</v>
      </c>
      <c r="M479" s="1" t="s">
        <v>3174</v>
      </c>
      <c r="N479" s="1" t="s">
        <v>3174</v>
      </c>
      <c r="O479" s="1" t="s">
        <v>3175</v>
      </c>
      <c r="P479" s="1" t="s">
        <v>3176</v>
      </c>
      <c r="Q479" s="1" t="s">
        <v>3177</v>
      </c>
      <c r="R479" s="1" t="s">
        <v>6030</v>
      </c>
      <c r="S479" s="1" t="s">
        <v>3179</v>
      </c>
      <c r="T479" s="1" t="s">
        <v>3180</v>
      </c>
      <c r="U479" s="1" t="s">
        <v>3139</v>
      </c>
      <c r="V479" s="1" t="s">
        <v>3322</v>
      </c>
    </row>
    <row r="480" s="1" customFormat="1" spans="1:22">
      <c r="A480" s="3">
        <v>999226762637385</v>
      </c>
      <c r="B480" s="1" t="s">
        <v>3205</v>
      </c>
      <c r="C480" s="1" t="s">
        <v>6031</v>
      </c>
      <c r="D480" s="1" t="s">
        <v>6032</v>
      </c>
      <c r="E480" s="1" t="s">
        <v>6033</v>
      </c>
      <c r="F480" s="1" t="s">
        <v>3170</v>
      </c>
      <c r="G480" s="1" t="s">
        <v>3186</v>
      </c>
      <c r="H480" s="1" t="s">
        <v>3171</v>
      </c>
      <c r="I480" s="1" t="s">
        <v>6034</v>
      </c>
      <c r="J480" s="1" t="s">
        <v>30</v>
      </c>
      <c r="K480" s="1" t="s">
        <v>6035</v>
      </c>
      <c r="L480" s="1" t="s">
        <v>6035</v>
      </c>
      <c r="M480" s="1" t="s">
        <v>3174</v>
      </c>
      <c r="N480" s="1" t="s">
        <v>3174</v>
      </c>
      <c r="O480" s="1" t="s">
        <v>3175</v>
      </c>
      <c r="P480" s="1" t="s">
        <v>3176</v>
      </c>
      <c r="Q480" s="1" t="s">
        <v>3177</v>
      </c>
      <c r="R480" s="1" t="s">
        <v>6036</v>
      </c>
      <c r="S480" s="1" t="s">
        <v>3179</v>
      </c>
      <c r="T480" s="1" t="s">
        <v>3180</v>
      </c>
      <c r="U480" s="1" t="s">
        <v>3139</v>
      </c>
      <c r="V480" s="1" t="s">
        <v>3564</v>
      </c>
    </row>
    <row r="481" s="1" customFormat="1" spans="1:22">
      <c r="A481" s="3">
        <v>999226762716542</v>
      </c>
      <c r="B481" s="1" t="s">
        <v>3205</v>
      </c>
      <c r="C481" s="1" t="s">
        <v>6037</v>
      </c>
      <c r="D481" s="1" t="s">
        <v>6038</v>
      </c>
      <c r="E481" s="1" t="s">
        <v>6039</v>
      </c>
      <c r="F481" s="1" t="s">
        <v>3170</v>
      </c>
      <c r="G481" s="1" t="s">
        <v>3187</v>
      </c>
      <c r="H481" s="1" t="s">
        <v>3171</v>
      </c>
      <c r="I481" s="1" t="s">
        <v>6040</v>
      </c>
      <c r="J481" s="1" t="s">
        <v>30</v>
      </c>
      <c r="K481" s="1" t="s">
        <v>6041</v>
      </c>
      <c r="L481" s="1" t="s">
        <v>6041</v>
      </c>
      <c r="M481" s="1" t="s">
        <v>3174</v>
      </c>
      <c r="N481" s="1" t="s">
        <v>3174</v>
      </c>
      <c r="O481" s="1" t="s">
        <v>3175</v>
      </c>
      <c r="P481" s="1" t="s">
        <v>3176</v>
      </c>
      <c r="Q481" s="1" t="s">
        <v>3177</v>
      </c>
      <c r="R481" s="1" t="s">
        <v>6042</v>
      </c>
      <c r="S481" s="1" t="s">
        <v>3179</v>
      </c>
      <c r="T481" s="1" t="s">
        <v>3180</v>
      </c>
      <c r="U481" s="1" t="s">
        <v>3139</v>
      </c>
      <c r="V481" s="1" t="s">
        <v>3200</v>
      </c>
    </row>
    <row r="482" s="1" customFormat="1" spans="1:22">
      <c r="A482" s="3">
        <v>26762861445</v>
      </c>
      <c r="B482" s="1" t="s">
        <v>3205</v>
      </c>
      <c r="C482" s="1" t="s">
        <v>6043</v>
      </c>
      <c r="D482" s="1" t="s">
        <v>6044</v>
      </c>
      <c r="E482" s="1" t="s">
        <v>6045</v>
      </c>
      <c r="F482" s="1" t="s">
        <v>3186</v>
      </c>
      <c r="G482" s="1" t="s">
        <v>3187</v>
      </c>
      <c r="H482" s="1" t="s">
        <v>3171</v>
      </c>
      <c r="I482" s="1" t="s">
        <v>6046</v>
      </c>
      <c r="J482" s="1" t="s">
        <v>30</v>
      </c>
      <c r="K482" s="1" t="s">
        <v>6047</v>
      </c>
      <c r="L482" s="1" t="s">
        <v>6047</v>
      </c>
      <c r="M482" s="1" t="s">
        <v>3174</v>
      </c>
      <c r="N482" s="1" t="s">
        <v>3174</v>
      </c>
      <c r="O482" s="1" t="s">
        <v>3175</v>
      </c>
      <c r="P482" s="1" t="s">
        <v>3176</v>
      </c>
      <c r="Q482" s="1" t="s">
        <v>3177</v>
      </c>
      <c r="R482" s="1" t="s">
        <v>6048</v>
      </c>
      <c r="S482" s="1" t="s">
        <v>3179</v>
      </c>
      <c r="T482" s="1" t="s">
        <v>3180</v>
      </c>
      <c r="U482" s="1" t="s">
        <v>3191</v>
      </c>
      <c r="V482" s="1" t="s">
        <v>3309</v>
      </c>
    </row>
    <row r="483" s="1" customFormat="1" spans="1:22">
      <c r="A483" s="3">
        <v>999226763032716</v>
      </c>
      <c r="B483" s="1" t="s">
        <v>3205</v>
      </c>
      <c r="C483" s="1" t="s">
        <v>6049</v>
      </c>
      <c r="D483" s="1" t="s">
        <v>6050</v>
      </c>
      <c r="E483" s="1" t="s">
        <v>6051</v>
      </c>
      <c r="F483" s="1" t="s">
        <v>3205</v>
      </c>
      <c r="G483" s="1" t="s">
        <v>3170</v>
      </c>
      <c r="H483" s="1" t="s">
        <v>3171</v>
      </c>
      <c r="I483" s="1" t="s">
        <v>6052</v>
      </c>
      <c r="J483" s="1" t="s">
        <v>30</v>
      </c>
      <c r="K483" s="1" t="s">
        <v>6053</v>
      </c>
      <c r="L483" s="1" t="s">
        <v>6053</v>
      </c>
      <c r="M483" s="1" t="s">
        <v>3174</v>
      </c>
      <c r="N483" s="1" t="s">
        <v>3174</v>
      </c>
      <c r="O483" s="1" t="s">
        <v>3175</v>
      </c>
      <c r="P483" s="1" t="s">
        <v>3176</v>
      </c>
      <c r="Q483" s="1" t="s">
        <v>3177</v>
      </c>
      <c r="R483" s="1" t="s">
        <v>6054</v>
      </c>
      <c r="S483" s="1" t="s">
        <v>3179</v>
      </c>
      <c r="T483" s="1" t="s">
        <v>3180</v>
      </c>
      <c r="U483" s="1" t="s">
        <v>3139</v>
      </c>
      <c r="V483" s="1" t="s">
        <v>3564</v>
      </c>
    </row>
    <row r="484" s="1" customFormat="1" spans="1:22">
      <c r="A484" s="3">
        <v>999226763097144</v>
      </c>
      <c r="B484" s="1" t="s">
        <v>3205</v>
      </c>
      <c r="C484" s="1" t="s">
        <v>6055</v>
      </c>
      <c r="D484" s="1" t="s">
        <v>6056</v>
      </c>
      <c r="E484" s="1" t="s">
        <v>6057</v>
      </c>
      <c r="F484" s="1" t="s">
        <v>3170</v>
      </c>
      <c r="G484" s="1" t="s">
        <v>3186</v>
      </c>
      <c r="H484" s="1" t="s">
        <v>3171</v>
      </c>
      <c r="I484" s="1" t="s">
        <v>6058</v>
      </c>
      <c r="J484" s="1" t="s">
        <v>30</v>
      </c>
      <c r="K484" s="1" t="s">
        <v>6059</v>
      </c>
      <c r="L484" s="1" t="s">
        <v>6059</v>
      </c>
      <c r="M484" s="1" t="s">
        <v>3174</v>
      </c>
      <c r="N484" s="1" t="s">
        <v>3174</v>
      </c>
      <c r="O484" s="1" t="s">
        <v>3175</v>
      </c>
      <c r="P484" s="1" t="s">
        <v>3176</v>
      </c>
      <c r="Q484" s="1" t="s">
        <v>3177</v>
      </c>
      <c r="R484" s="1" t="s">
        <v>6060</v>
      </c>
      <c r="S484" s="1" t="s">
        <v>3179</v>
      </c>
      <c r="T484" s="1" t="s">
        <v>3180</v>
      </c>
      <c r="U484" s="1" t="s">
        <v>3139</v>
      </c>
      <c r="V484" s="1" t="s">
        <v>3292</v>
      </c>
    </row>
    <row r="485" s="1" customFormat="1" spans="1:22">
      <c r="A485" s="3">
        <v>999226763382564</v>
      </c>
      <c r="B485" s="1" t="s">
        <v>3205</v>
      </c>
      <c r="C485" s="1" t="s">
        <v>6061</v>
      </c>
      <c r="D485" s="1" t="s">
        <v>6062</v>
      </c>
      <c r="E485" s="1" t="s">
        <v>6063</v>
      </c>
      <c r="F485" s="1" t="s">
        <v>3205</v>
      </c>
      <c r="G485" s="1" t="s">
        <v>3170</v>
      </c>
      <c r="H485" s="1" t="s">
        <v>3171</v>
      </c>
      <c r="I485" s="1" t="s">
        <v>6064</v>
      </c>
      <c r="J485" s="1" t="s">
        <v>30</v>
      </c>
      <c r="K485" s="1" t="s">
        <v>6065</v>
      </c>
      <c r="L485" s="1" t="s">
        <v>6065</v>
      </c>
      <c r="M485" s="1" t="s">
        <v>3174</v>
      </c>
      <c r="N485" s="1" t="s">
        <v>3174</v>
      </c>
      <c r="O485" s="1" t="s">
        <v>3175</v>
      </c>
      <c r="P485" s="1" t="s">
        <v>3176</v>
      </c>
      <c r="Q485" s="1" t="s">
        <v>3177</v>
      </c>
      <c r="R485" s="1" t="s">
        <v>6066</v>
      </c>
      <c r="S485" s="1" t="s">
        <v>3179</v>
      </c>
      <c r="T485" s="1" t="s">
        <v>3180</v>
      </c>
      <c r="U485" s="1" t="s">
        <v>3139</v>
      </c>
      <c r="V485" s="1" t="s">
        <v>3262</v>
      </c>
    </row>
    <row r="486" s="1" customFormat="1" spans="1:22">
      <c r="A486" s="3">
        <v>999226763424490</v>
      </c>
      <c r="B486" s="1" t="s">
        <v>3205</v>
      </c>
      <c r="C486" s="1" t="s">
        <v>6067</v>
      </c>
      <c r="D486" s="1" t="s">
        <v>6068</v>
      </c>
      <c r="E486" s="1" t="s">
        <v>6069</v>
      </c>
      <c r="F486" s="1" t="s">
        <v>3170</v>
      </c>
      <c r="G486" s="1" t="s">
        <v>3186</v>
      </c>
      <c r="H486" s="1" t="s">
        <v>3171</v>
      </c>
      <c r="I486" s="1" t="s">
        <v>6070</v>
      </c>
      <c r="J486" s="1" t="s">
        <v>30</v>
      </c>
      <c r="K486" s="1" t="s">
        <v>6071</v>
      </c>
      <c r="L486" s="1" t="s">
        <v>6071</v>
      </c>
      <c r="M486" s="1" t="s">
        <v>3174</v>
      </c>
      <c r="N486" s="1" t="s">
        <v>3174</v>
      </c>
      <c r="O486" s="1" t="s">
        <v>3175</v>
      </c>
      <c r="P486" s="1" t="s">
        <v>3176</v>
      </c>
      <c r="Q486" s="1" t="s">
        <v>3177</v>
      </c>
      <c r="R486" s="1" t="s">
        <v>6072</v>
      </c>
      <c r="S486" s="1" t="s">
        <v>3179</v>
      </c>
      <c r="T486" s="1" t="s">
        <v>3180</v>
      </c>
      <c r="U486" s="1" t="s">
        <v>3139</v>
      </c>
      <c r="V486" s="1" t="s">
        <v>4321</v>
      </c>
    </row>
    <row r="487" s="1" customFormat="1" spans="1:22">
      <c r="A487" s="3">
        <v>999226763457272</v>
      </c>
      <c r="B487" s="1" t="s">
        <v>3205</v>
      </c>
      <c r="C487" s="1" t="s">
        <v>6073</v>
      </c>
      <c r="D487" s="1" t="s">
        <v>6074</v>
      </c>
      <c r="E487" s="1" t="s">
        <v>6075</v>
      </c>
      <c r="F487" s="1" t="s">
        <v>3205</v>
      </c>
      <c r="G487" s="1" t="s">
        <v>3187</v>
      </c>
      <c r="H487" s="1" t="s">
        <v>3171</v>
      </c>
      <c r="I487" s="1" t="s">
        <v>6076</v>
      </c>
      <c r="J487" s="1" t="s">
        <v>30</v>
      </c>
      <c r="K487" s="1" t="s">
        <v>6077</v>
      </c>
      <c r="L487" s="1" t="s">
        <v>6077</v>
      </c>
      <c r="M487" s="1" t="s">
        <v>3174</v>
      </c>
      <c r="N487" s="1" t="s">
        <v>3174</v>
      </c>
      <c r="O487" s="1" t="s">
        <v>3175</v>
      </c>
      <c r="P487" s="1" t="s">
        <v>3176</v>
      </c>
      <c r="Q487" s="1" t="s">
        <v>3177</v>
      </c>
      <c r="R487" s="1" t="s">
        <v>6078</v>
      </c>
      <c r="S487" s="1" t="s">
        <v>3179</v>
      </c>
      <c r="T487" s="1" t="s">
        <v>3180</v>
      </c>
      <c r="U487" s="1" t="s">
        <v>3139</v>
      </c>
      <c r="V487" s="1" t="s">
        <v>3181</v>
      </c>
    </row>
    <row r="488" s="1" customFormat="1" spans="1:22">
      <c r="A488" s="3">
        <v>999226763504460</v>
      </c>
      <c r="B488" s="1" t="s">
        <v>3205</v>
      </c>
      <c r="C488" s="1" t="s">
        <v>6079</v>
      </c>
      <c r="D488" s="1" t="s">
        <v>5916</v>
      </c>
      <c r="E488" s="1" t="s">
        <v>6080</v>
      </c>
      <c r="F488" s="1" t="s">
        <v>3170</v>
      </c>
      <c r="G488" s="1" t="s">
        <v>3187</v>
      </c>
      <c r="H488" s="1" t="s">
        <v>3171</v>
      </c>
      <c r="I488" s="1" t="s">
        <v>6081</v>
      </c>
      <c r="J488" s="1" t="s">
        <v>30</v>
      </c>
      <c r="K488" s="1" t="s">
        <v>6082</v>
      </c>
      <c r="L488" s="1" t="s">
        <v>6082</v>
      </c>
      <c r="M488" s="1" t="s">
        <v>3174</v>
      </c>
      <c r="N488" s="1" t="s">
        <v>3174</v>
      </c>
      <c r="O488" s="1" t="s">
        <v>3175</v>
      </c>
      <c r="P488" s="1" t="s">
        <v>3176</v>
      </c>
      <c r="Q488" s="1" t="s">
        <v>3177</v>
      </c>
      <c r="R488" s="1" t="s">
        <v>6083</v>
      </c>
      <c r="S488" s="1" t="s">
        <v>3179</v>
      </c>
      <c r="T488" s="1" t="s">
        <v>3180</v>
      </c>
      <c r="U488" s="1" t="s">
        <v>3139</v>
      </c>
      <c r="V488" s="1" t="s">
        <v>3226</v>
      </c>
    </row>
    <row r="489" s="1" customFormat="1" spans="1:22">
      <c r="A489" s="3">
        <v>999226763529959</v>
      </c>
      <c r="B489" s="1" t="s">
        <v>3205</v>
      </c>
      <c r="C489" s="1" t="s">
        <v>6084</v>
      </c>
      <c r="D489" s="1" t="s">
        <v>6085</v>
      </c>
      <c r="E489" s="1" t="s">
        <v>6086</v>
      </c>
      <c r="F489" s="1" t="s">
        <v>3170</v>
      </c>
      <c r="G489" s="1" t="s">
        <v>3186</v>
      </c>
      <c r="H489" s="1" t="s">
        <v>3171</v>
      </c>
      <c r="I489" s="1" t="s">
        <v>6087</v>
      </c>
      <c r="J489" s="1" t="s">
        <v>30</v>
      </c>
      <c r="K489" s="1" t="s">
        <v>6088</v>
      </c>
      <c r="L489" s="1" t="s">
        <v>6088</v>
      </c>
      <c r="M489" s="1" t="s">
        <v>3174</v>
      </c>
      <c r="N489" s="1" t="s">
        <v>3174</v>
      </c>
      <c r="O489" s="1" t="s">
        <v>3175</v>
      </c>
      <c r="P489" s="1" t="s">
        <v>3176</v>
      </c>
      <c r="Q489" s="1" t="s">
        <v>3177</v>
      </c>
      <c r="R489" s="1" t="s">
        <v>6089</v>
      </c>
      <c r="S489" s="1" t="s">
        <v>3179</v>
      </c>
      <c r="T489" s="1" t="s">
        <v>3180</v>
      </c>
      <c r="U489" s="1" t="s">
        <v>3139</v>
      </c>
      <c r="V489" s="1" t="s">
        <v>3292</v>
      </c>
    </row>
    <row r="490" s="1" customFormat="1" spans="1:22">
      <c r="A490" s="3">
        <v>999226763533612</v>
      </c>
      <c r="B490" s="1" t="s">
        <v>3205</v>
      </c>
      <c r="C490" s="1" t="s">
        <v>6090</v>
      </c>
      <c r="D490" s="1" t="s">
        <v>6091</v>
      </c>
      <c r="E490" s="1" t="s">
        <v>6092</v>
      </c>
      <c r="F490" s="1" t="s">
        <v>3205</v>
      </c>
      <c r="G490" s="1" t="s">
        <v>3187</v>
      </c>
      <c r="H490" s="1" t="s">
        <v>3171</v>
      </c>
      <c r="I490" s="1" t="s">
        <v>6093</v>
      </c>
      <c r="J490" s="1" t="s">
        <v>30</v>
      </c>
      <c r="K490" s="1" t="s">
        <v>6094</v>
      </c>
      <c r="L490" s="1" t="s">
        <v>6094</v>
      </c>
      <c r="M490" s="1" t="s">
        <v>3174</v>
      </c>
      <c r="N490" s="1" t="s">
        <v>3174</v>
      </c>
      <c r="O490" s="1" t="s">
        <v>3175</v>
      </c>
      <c r="P490" s="1" t="s">
        <v>3176</v>
      </c>
      <c r="Q490" s="1" t="s">
        <v>3177</v>
      </c>
      <c r="R490" s="1" t="s">
        <v>6095</v>
      </c>
      <c r="S490" s="1" t="s">
        <v>3179</v>
      </c>
      <c r="T490" s="1" t="s">
        <v>3180</v>
      </c>
      <c r="U490" s="1" t="s">
        <v>3139</v>
      </c>
      <c r="V490" s="1" t="s">
        <v>3226</v>
      </c>
    </row>
    <row r="491" s="1" customFormat="1" spans="1:22">
      <c r="A491" s="3">
        <v>999226763658777</v>
      </c>
      <c r="B491" s="1" t="s">
        <v>3205</v>
      </c>
      <c r="C491" s="1" t="s">
        <v>6096</v>
      </c>
      <c r="D491" s="1" t="s">
        <v>6097</v>
      </c>
      <c r="E491" s="1" t="s">
        <v>6098</v>
      </c>
      <c r="F491" s="1" t="s">
        <v>3170</v>
      </c>
      <c r="G491" s="1" t="s">
        <v>3187</v>
      </c>
      <c r="H491" s="1" t="s">
        <v>3171</v>
      </c>
      <c r="I491" s="1" t="s">
        <v>6099</v>
      </c>
      <c r="J491" s="1" t="s">
        <v>30</v>
      </c>
      <c r="K491" s="1" t="s">
        <v>6100</v>
      </c>
      <c r="L491" s="1" t="s">
        <v>6100</v>
      </c>
      <c r="M491" s="1" t="s">
        <v>3174</v>
      </c>
      <c r="N491" s="1" t="s">
        <v>3174</v>
      </c>
      <c r="O491" s="1" t="s">
        <v>3175</v>
      </c>
      <c r="P491" s="1" t="s">
        <v>3176</v>
      </c>
      <c r="Q491" s="1" t="s">
        <v>3177</v>
      </c>
      <c r="R491" s="1" t="s">
        <v>6101</v>
      </c>
      <c r="S491" s="1" t="s">
        <v>3179</v>
      </c>
      <c r="T491" s="1" t="s">
        <v>3180</v>
      </c>
      <c r="U491" s="1" t="s">
        <v>3139</v>
      </c>
      <c r="V491" s="1" t="s">
        <v>3825</v>
      </c>
    </row>
    <row r="492" s="1" customFormat="1" spans="1:22">
      <c r="A492" s="3">
        <v>999226764023464</v>
      </c>
      <c r="B492" s="1" t="s">
        <v>3205</v>
      </c>
      <c r="C492" s="1" t="s">
        <v>6102</v>
      </c>
      <c r="D492" s="1" t="s">
        <v>6103</v>
      </c>
      <c r="E492" s="1" t="s">
        <v>6104</v>
      </c>
      <c r="F492" s="1" t="s">
        <v>3170</v>
      </c>
      <c r="G492" s="1" t="s">
        <v>3186</v>
      </c>
      <c r="H492" s="1" t="s">
        <v>3171</v>
      </c>
      <c r="I492" s="1" t="s">
        <v>6105</v>
      </c>
      <c r="J492" s="1" t="s">
        <v>30</v>
      </c>
      <c r="K492" s="1" t="s">
        <v>6106</v>
      </c>
      <c r="L492" s="1" t="s">
        <v>6106</v>
      </c>
      <c r="M492" s="1" t="s">
        <v>3174</v>
      </c>
      <c r="N492" s="1" t="s">
        <v>3174</v>
      </c>
      <c r="O492" s="1" t="s">
        <v>3175</v>
      </c>
      <c r="P492" s="1" t="s">
        <v>3176</v>
      </c>
      <c r="Q492" s="1" t="s">
        <v>3177</v>
      </c>
      <c r="R492" s="1" t="s">
        <v>6107</v>
      </c>
      <c r="S492" s="1" t="s">
        <v>3179</v>
      </c>
      <c r="T492" s="1" t="s">
        <v>3180</v>
      </c>
      <c r="U492" s="1" t="s">
        <v>3139</v>
      </c>
      <c r="V492" s="1" t="s">
        <v>3292</v>
      </c>
    </row>
    <row r="493" s="1" customFormat="1" spans="1:22">
      <c r="A493" s="3">
        <v>999226764174696</v>
      </c>
      <c r="B493" s="1" t="s">
        <v>3205</v>
      </c>
      <c r="C493" s="1" t="s">
        <v>6108</v>
      </c>
      <c r="D493" s="1" t="s">
        <v>6109</v>
      </c>
      <c r="E493" s="1" t="s">
        <v>6110</v>
      </c>
      <c r="F493" s="1" t="s">
        <v>3186</v>
      </c>
      <c r="G493" s="1" t="s">
        <v>3187</v>
      </c>
      <c r="H493" s="1" t="s">
        <v>3171</v>
      </c>
      <c r="I493" s="1" t="s">
        <v>6111</v>
      </c>
      <c r="J493" s="1" t="s">
        <v>30</v>
      </c>
      <c r="K493" s="1" t="s">
        <v>6112</v>
      </c>
      <c r="L493" s="1" t="s">
        <v>6112</v>
      </c>
      <c r="M493" s="1" t="s">
        <v>3174</v>
      </c>
      <c r="N493" s="1" t="s">
        <v>3174</v>
      </c>
      <c r="O493" s="1" t="s">
        <v>3175</v>
      </c>
      <c r="P493" s="1" t="s">
        <v>3176</v>
      </c>
      <c r="Q493" s="1" t="s">
        <v>3177</v>
      </c>
      <c r="R493" s="1" t="s">
        <v>6113</v>
      </c>
      <c r="S493" s="1" t="s">
        <v>3179</v>
      </c>
      <c r="T493" s="1" t="s">
        <v>3180</v>
      </c>
      <c r="U493" s="1" t="s">
        <v>3191</v>
      </c>
      <c r="V493" s="1" t="s">
        <v>3192</v>
      </c>
    </row>
    <row r="494" s="1" customFormat="1" spans="1:22">
      <c r="A494" s="3">
        <v>999226764197533</v>
      </c>
      <c r="B494" s="1" t="s">
        <v>3205</v>
      </c>
      <c r="C494" s="1" t="s">
        <v>6114</v>
      </c>
      <c r="D494" s="1" t="s">
        <v>4720</v>
      </c>
      <c r="E494" s="1" t="s">
        <v>6115</v>
      </c>
      <c r="F494" s="1" t="s">
        <v>3205</v>
      </c>
      <c r="G494" s="1" t="s">
        <v>3170</v>
      </c>
      <c r="H494" s="1" t="s">
        <v>3171</v>
      </c>
      <c r="I494" s="1" t="s">
        <v>6116</v>
      </c>
      <c r="J494" s="1" t="s">
        <v>30</v>
      </c>
      <c r="K494" s="1" t="s">
        <v>6117</v>
      </c>
      <c r="L494" s="1" t="s">
        <v>6117</v>
      </c>
      <c r="M494" s="1" t="s">
        <v>3174</v>
      </c>
      <c r="N494" s="1" t="s">
        <v>3174</v>
      </c>
      <c r="O494" s="1" t="s">
        <v>3175</v>
      </c>
      <c r="P494" s="1" t="s">
        <v>3176</v>
      </c>
      <c r="Q494" s="1" t="s">
        <v>3177</v>
      </c>
      <c r="R494" s="1" t="s">
        <v>6118</v>
      </c>
      <c r="S494" s="1" t="s">
        <v>3179</v>
      </c>
      <c r="T494" s="1" t="s">
        <v>3180</v>
      </c>
      <c r="U494" s="1" t="s">
        <v>3139</v>
      </c>
      <c r="V494" s="1" t="s">
        <v>3564</v>
      </c>
    </row>
    <row r="495" s="1" customFormat="1" spans="1:22">
      <c r="A495" s="3">
        <v>999226764210489</v>
      </c>
      <c r="B495" s="1" t="s">
        <v>3205</v>
      </c>
      <c r="C495" s="1" t="s">
        <v>6119</v>
      </c>
      <c r="D495" s="1" t="s">
        <v>5587</v>
      </c>
      <c r="E495" s="1" t="s">
        <v>6120</v>
      </c>
      <c r="F495" s="1" t="s">
        <v>3170</v>
      </c>
      <c r="G495" s="1" t="s">
        <v>3187</v>
      </c>
      <c r="H495" s="1" t="s">
        <v>3171</v>
      </c>
      <c r="I495" s="1" t="s">
        <v>6121</v>
      </c>
      <c r="J495" s="1" t="s">
        <v>30</v>
      </c>
      <c r="K495" s="1" t="s">
        <v>6122</v>
      </c>
      <c r="L495" s="1" t="s">
        <v>6122</v>
      </c>
      <c r="M495" s="1" t="s">
        <v>3174</v>
      </c>
      <c r="N495" s="1" t="s">
        <v>3174</v>
      </c>
      <c r="O495" s="1" t="s">
        <v>3175</v>
      </c>
      <c r="P495" s="1" t="s">
        <v>3176</v>
      </c>
      <c r="Q495" s="1" t="s">
        <v>3177</v>
      </c>
      <c r="R495" s="1" t="s">
        <v>6123</v>
      </c>
      <c r="S495" s="1" t="s">
        <v>3179</v>
      </c>
      <c r="T495" s="1" t="s">
        <v>3180</v>
      </c>
      <c r="U495" s="1" t="s">
        <v>3139</v>
      </c>
      <c r="V495" s="1" t="s">
        <v>3192</v>
      </c>
    </row>
    <row r="496" s="1" customFormat="1" spans="1:22">
      <c r="A496" s="3">
        <v>999226764287792</v>
      </c>
      <c r="B496" s="1" t="s">
        <v>3205</v>
      </c>
      <c r="C496" s="1" t="s">
        <v>6124</v>
      </c>
      <c r="D496" s="1" t="s">
        <v>6125</v>
      </c>
      <c r="E496" s="1" t="s">
        <v>6126</v>
      </c>
      <c r="F496" s="1" t="s">
        <v>3186</v>
      </c>
      <c r="G496" s="1" t="s">
        <v>3187</v>
      </c>
      <c r="H496" s="1" t="s">
        <v>3171</v>
      </c>
      <c r="I496" s="1" t="s">
        <v>6127</v>
      </c>
      <c r="J496" s="1" t="s">
        <v>30</v>
      </c>
      <c r="K496" s="1" t="s">
        <v>6128</v>
      </c>
      <c r="L496" s="1" t="s">
        <v>6128</v>
      </c>
      <c r="M496" s="1" t="s">
        <v>3174</v>
      </c>
      <c r="N496" s="1" t="s">
        <v>3174</v>
      </c>
      <c r="O496" s="1" t="s">
        <v>3175</v>
      </c>
      <c r="P496" s="1" t="s">
        <v>3176</v>
      </c>
      <c r="Q496" s="1" t="s">
        <v>3177</v>
      </c>
      <c r="R496" s="1" t="s">
        <v>6129</v>
      </c>
      <c r="S496" s="1" t="s">
        <v>3179</v>
      </c>
      <c r="T496" s="1" t="s">
        <v>3180</v>
      </c>
      <c r="U496" s="1" t="s">
        <v>3139</v>
      </c>
      <c r="V496" s="1" t="s">
        <v>3192</v>
      </c>
    </row>
    <row r="497" s="1" customFormat="1" spans="1:22">
      <c r="A497" s="3">
        <v>999226764764663</v>
      </c>
      <c r="B497" s="1" t="s">
        <v>3205</v>
      </c>
      <c r="C497" s="1" t="s">
        <v>6130</v>
      </c>
      <c r="D497" s="1" t="s">
        <v>6131</v>
      </c>
      <c r="E497" s="1" t="s">
        <v>6132</v>
      </c>
      <c r="F497" s="1" t="s">
        <v>3170</v>
      </c>
      <c r="G497" s="1" t="s">
        <v>3186</v>
      </c>
      <c r="H497" s="1" t="s">
        <v>3171</v>
      </c>
      <c r="I497" s="1" t="s">
        <v>6133</v>
      </c>
      <c r="J497" s="1" t="s">
        <v>30</v>
      </c>
      <c r="K497" s="1" t="s">
        <v>6134</v>
      </c>
      <c r="L497" s="1" t="s">
        <v>6134</v>
      </c>
      <c r="M497" s="1" t="s">
        <v>3174</v>
      </c>
      <c r="N497" s="1" t="s">
        <v>3174</v>
      </c>
      <c r="O497" s="1" t="s">
        <v>3175</v>
      </c>
      <c r="P497" s="1" t="s">
        <v>3176</v>
      </c>
      <c r="Q497" s="1" t="s">
        <v>3177</v>
      </c>
      <c r="R497" s="1" t="s">
        <v>6135</v>
      </c>
      <c r="S497" s="1" t="s">
        <v>3179</v>
      </c>
      <c r="T497" s="1" t="s">
        <v>3180</v>
      </c>
      <c r="U497" s="1" t="s">
        <v>3139</v>
      </c>
      <c r="V497" s="1" t="s">
        <v>3226</v>
      </c>
    </row>
    <row r="498" s="1" customFormat="1" spans="1:22">
      <c r="A498" s="3">
        <v>999226764811320</v>
      </c>
      <c r="B498" s="1" t="s">
        <v>3205</v>
      </c>
      <c r="C498" s="1" t="s">
        <v>6136</v>
      </c>
      <c r="D498" s="1" t="s">
        <v>6137</v>
      </c>
      <c r="E498" s="1" t="s">
        <v>6138</v>
      </c>
      <c r="F498" s="1" t="s">
        <v>3170</v>
      </c>
      <c r="G498" s="1" t="s">
        <v>3187</v>
      </c>
      <c r="H498" s="1" t="s">
        <v>3171</v>
      </c>
      <c r="I498" s="1" t="s">
        <v>6139</v>
      </c>
      <c r="J498" s="1" t="s">
        <v>30</v>
      </c>
      <c r="K498" s="1" t="s">
        <v>6140</v>
      </c>
      <c r="L498" s="1" t="s">
        <v>6140</v>
      </c>
      <c r="M498" s="1" t="s">
        <v>3174</v>
      </c>
      <c r="N498" s="1" t="s">
        <v>3174</v>
      </c>
      <c r="O498" s="1" t="s">
        <v>3175</v>
      </c>
      <c r="P498" s="1" t="s">
        <v>3176</v>
      </c>
      <c r="Q498" s="1" t="s">
        <v>3177</v>
      </c>
      <c r="R498" s="1" t="s">
        <v>6141</v>
      </c>
      <c r="S498" s="1" t="s">
        <v>3179</v>
      </c>
      <c r="T498" s="1" t="s">
        <v>3180</v>
      </c>
      <c r="U498" s="1" t="s">
        <v>3139</v>
      </c>
      <c r="V498" s="1" t="s">
        <v>3322</v>
      </c>
    </row>
    <row r="499" s="1" customFormat="1" spans="1:22">
      <c r="A499" s="3">
        <v>999226765039593</v>
      </c>
      <c r="B499" s="1" t="s">
        <v>3170</v>
      </c>
      <c r="C499" s="1" t="s">
        <v>6142</v>
      </c>
      <c r="D499" s="1" t="s">
        <v>4329</v>
      </c>
      <c r="E499" s="1" t="s">
        <v>6143</v>
      </c>
      <c r="F499" s="1" t="s">
        <v>3170</v>
      </c>
      <c r="G499" s="1" t="s">
        <v>3186</v>
      </c>
      <c r="H499" s="1" t="s">
        <v>3171</v>
      </c>
      <c r="I499" s="1" t="s">
        <v>6144</v>
      </c>
      <c r="J499" s="1" t="s">
        <v>30</v>
      </c>
      <c r="K499" s="1" t="s">
        <v>6145</v>
      </c>
      <c r="L499" s="1" t="s">
        <v>6145</v>
      </c>
      <c r="M499" s="1" t="s">
        <v>3174</v>
      </c>
      <c r="N499" s="1" t="s">
        <v>3174</v>
      </c>
      <c r="O499" s="1" t="s">
        <v>3175</v>
      </c>
      <c r="P499" s="1" t="s">
        <v>3176</v>
      </c>
      <c r="Q499" s="1" t="s">
        <v>3177</v>
      </c>
      <c r="R499" s="1" t="s">
        <v>6146</v>
      </c>
      <c r="S499" s="1" t="s">
        <v>3179</v>
      </c>
      <c r="T499" s="1" t="s">
        <v>3180</v>
      </c>
      <c r="U499" s="1" t="s">
        <v>3139</v>
      </c>
      <c r="V499" s="1" t="s">
        <v>3192</v>
      </c>
    </row>
    <row r="500" s="1" customFormat="1" spans="1:22">
      <c r="A500" s="3">
        <v>999226765678371</v>
      </c>
      <c r="B500" s="1" t="s">
        <v>3170</v>
      </c>
      <c r="C500" s="1" t="s">
        <v>6147</v>
      </c>
      <c r="D500" s="1" t="s">
        <v>6148</v>
      </c>
      <c r="E500" s="1" t="s">
        <v>6149</v>
      </c>
      <c r="F500" s="1" t="s">
        <v>3170</v>
      </c>
      <c r="G500" s="1" t="s">
        <v>3186</v>
      </c>
      <c r="H500" s="1" t="s">
        <v>3171</v>
      </c>
      <c r="I500" s="1" t="s">
        <v>6150</v>
      </c>
      <c r="J500" s="1" t="s">
        <v>30</v>
      </c>
      <c r="K500" s="1" t="s">
        <v>6151</v>
      </c>
      <c r="L500" s="1" t="s">
        <v>6151</v>
      </c>
      <c r="M500" s="1" t="s">
        <v>3174</v>
      </c>
      <c r="N500" s="1" t="s">
        <v>3174</v>
      </c>
      <c r="O500" s="1" t="s">
        <v>3175</v>
      </c>
      <c r="P500" s="1" t="s">
        <v>3176</v>
      </c>
      <c r="Q500" s="1" t="s">
        <v>3177</v>
      </c>
      <c r="R500" s="1" t="s">
        <v>6152</v>
      </c>
      <c r="S500" s="1" t="s">
        <v>3179</v>
      </c>
      <c r="T500" s="1" t="s">
        <v>3180</v>
      </c>
      <c r="U500" s="1" t="s">
        <v>3139</v>
      </c>
      <c r="V500" s="1" t="s">
        <v>3611</v>
      </c>
    </row>
    <row r="501" s="1" customFormat="1" spans="1:22">
      <c r="A501" s="3">
        <v>999226766324714</v>
      </c>
      <c r="B501" s="1" t="s">
        <v>3170</v>
      </c>
      <c r="C501" s="1" t="s">
        <v>6153</v>
      </c>
      <c r="D501" s="1" t="s">
        <v>5842</v>
      </c>
      <c r="E501" s="1" t="s">
        <v>6154</v>
      </c>
      <c r="F501" s="1" t="s">
        <v>3170</v>
      </c>
      <c r="G501" s="1" t="s">
        <v>3187</v>
      </c>
      <c r="H501" s="1" t="s">
        <v>3171</v>
      </c>
      <c r="I501" s="1" t="s">
        <v>6155</v>
      </c>
      <c r="J501" s="1" t="s">
        <v>30</v>
      </c>
      <c r="K501" s="1" t="s">
        <v>6156</v>
      </c>
      <c r="L501" s="1" t="s">
        <v>6156</v>
      </c>
      <c r="M501" s="1" t="s">
        <v>3174</v>
      </c>
      <c r="N501" s="1" t="s">
        <v>3174</v>
      </c>
      <c r="O501" s="1" t="s">
        <v>3175</v>
      </c>
      <c r="P501" s="1" t="s">
        <v>3176</v>
      </c>
      <c r="Q501" s="1" t="s">
        <v>3177</v>
      </c>
      <c r="R501" s="1" t="s">
        <v>6157</v>
      </c>
      <c r="S501" s="1" t="s">
        <v>3179</v>
      </c>
      <c r="T501" s="1" t="s">
        <v>3180</v>
      </c>
      <c r="U501" s="1" t="s">
        <v>3139</v>
      </c>
      <c r="V501" s="1" t="s">
        <v>3226</v>
      </c>
    </row>
    <row r="502" s="1" customFormat="1" spans="1:22">
      <c r="A502" s="3">
        <v>999226766354393</v>
      </c>
      <c r="B502" s="1" t="s">
        <v>3170</v>
      </c>
      <c r="C502" s="1" t="s">
        <v>6158</v>
      </c>
      <c r="D502" s="1" t="s">
        <v>6131</v>
      </c>
      <c r="E502" s="1" t="s">
        <v>6159</v>
      </c>
      <c r="F502" s="1" t="s">
        <v>3186</v>
      </c>
      <c r="G502" s="1" t="s">
        <v>3187</v>
      </c>
      <c r="H502" s="1" t="s">
        <v>3171</v>
      </c>
      <c r="I502" s="1" t="s">
        <v>6160</v>
      </c>
      <c r="J502" s="1" t="s">
        <v>30</v>
      </c>
      <c r="K502" s="1" t="s">
        <v>6161</v>
      </c>
      <c r="L502" s="1" t="s">
        <v>6161</v>
      </c>
      <c r="M502" s="1" t="s">
        <v>3174</v>
      </c>
      <c r="N502" s="1" t="s">
        <v>3174</v>
      </c>
      <c r="O502" s="1" t="s">
        <v>3175</v>
      </c>
      <c r="P502" s="1" t="s">
        <v>3176</v>
      </c>
      <c r="Q502" s="1" t="s">
        <v>3177</v>
      </c>
      <c r="R502" s="1" t="s">
        <v>6162</v>
      </c>
      <c r="S502" s="1" t="s">
        <v>3179</v>
      </c>
      <c r="T502" s="1" t="s">
        <v>3180</v>
      </c>
      <c r="U502" s="1" t="s">
        <v>3139</v>
      </c>
      <c r="V502" s="1" t="s">
        <v>3226</v>
      </c>
    </row>
    <row r="503" s="1" customFormat="1" spans="1:22">
      <c r="A503" s="3">
        <v>999226766391305</v>
      </c>
      <c r="B503" s="1" t="s">
        <v>3170</v>
      </c>
      <c r="C503" s="1" t="s">
        <v>6163</v>
      </c>
      <c r="D503" s="1" t="s">
        <v>6131</v>
      </c>
      <c r="E503" s="1" t="s">
        <v>6164</v>
      </c>
      <c r="F503" s="1" t="s">
        <v>3186</v>
      </c>
      <c r="G503" s="1" t="s">
        <v>3187</v>
      </c>
      <c r="H503" s="1" t="s">
        <v>3171</v>
      </c>
      <c r="I503" s="1" t="s">
        <v>6160</v>
      </c>
      <c r="J503" s="1" t="s">
        <v>30</v>
      </c>
      <c r="K503" s="1" t="s">
        <v>6161</v>
      </c>
      <c r="L503" s="1" t="s">
        <v>6161</v>
      </c>
      <c r="M503" s="1" t="s">
        <v>3174</v>
      </c>
      <c r="N503" s="1" t="s">
        <v>3174</v>
      </c>
      <c r="O503" s="1" t="s">
        <v>3175</v>
      </c>
      <c r="P503" s="1" t="s">
        <v>3176</v>
      </c>
      <c r="Q503" s="1" t="s">
        <v>3177</v>
      </c>
      <c r="R503" s="1" t="s">
        <v>6165</v>
      </c>
      <c r="S503" s="1" t="s">
        <v>3179</v>
      </c>
      <c r="T503" s="1" t="s">
        <v>3180</v>
      </c>
      <c r="U503" s="1" t="s">
        <v>3139</v>
      </c>
      <c r="V503" s="1" t="s">
        <v>3226</v>
      </c>
    </row>
    <row r="504" s="1" customFormat="1" spans="1:22">
      <c r="A504" s="3">
        <v>999226766687017</v>
      </c>
      <c r="B504" s="1" t="s">
        <v>3170</v>
      </c>
      <c r="C504" s="1" t="s">
        <v>6166</v>
      </c>
      <c r="D504" s="1" t="s">
        <v>6167</v>
      </c>
      <c r="E504" s="1" t="s">
        <v>6168</v>
      </c>
      <c r="F504" s="1" t="s">
        <v>3170</v>
      </c>
      <c r="G504" s="1" t="s">
        <v>3186</v>
      </c>
      <c r="H504" s="1" t="s">
        <v>3171</v>
      </c>
      <c r="I504" s="1" t="s">
        <v>6169</v>
      </c>
      <c r="J504" s="1" t="s">
        <v>30</v>
      </c>
      <c r="K504" s="1" t="s">
        <v>6170</v>
      </c>
      <c r="L504" s="1" t="s">
        <v>6170</v>
      </c>
      <c r="M504" s="1" t="s">
        <v>3174</v>
      </c>
      <c r="N504" s="1" t="s">
        <v>3174</v>
      </c>
      <c r="O504" s="1" t="s">
        <v>3175</v>
      </c>
      <c r="P504" s="1" t="s">
        <v>3176</v>
      </c>
      <c r="Q504" s="1" t="s">
        <v>3177</v>
      </c>
      <c r="R504" s="1" t="s">
        <v>6171</v>
      </c>
      <c r="S504" s="1" t="s">
        <v>3179</v>
      </c>
      <c r="T504" s="1" t="s">
        <v>3180</v>
      </c>
      <c r="U504" s="1" t="s">
        <v>3139</v>
      </c>
      <c r="V504" s="1" t="s">
        <v>3359</v>
      </c>
    </row>
    <row r="505" s="1" customFormat="1" spans="1:22">
      <c r="A505" s="3">
        <v>999226766953050</v>
      </c>
      <c r="B505" s="1" t="s">
        <v>3170</v>
      </c>
      <c r="C505" s="1" t="s">
        <v>6172</v>
      </c>
      <c r="D505" s="1" t="s">
        <v>6173</v>
      </c>
      <c r="E505" s="1" t="s">
        <v>6174</v>
      </c>
      <c r="F505" s="1" t="s">
        <v>3170</v>
      </c>
      <c r="G505" s="1" t="s">
        <v>3186</v>
      </c>
      <c r="H505" s="1" t="s">
        <v>3171</v>
      </c>
      <c r="I505" s="1" t="s">
        <v>6175</v>
      </c>
      <c r="J505" s="1" t="s">
        <v>30</v>
      </c>
      <c r="K505" s="1" t="s">
        <v>6176</v>
      </c>
      <c r="L505" s="1" t="s">
        <v>6176</v>
      </c>
      <c r="M505" s="1" t="s">
        <v>3174</v>
      </c>
      <c r="N505" s="1" t="s">
        <v>3174</v>
      </c>
      <c r="O505" s="1" t="s">
        <v>3175</v>
      </c>
      <c r="P505" s="1" t="s">
        <v>3176</v>
      </c>
      <c r="Q505" s="1" t="s">
        <v>3177</v>
      </c>
      <c r="R505" s="1" t="s">
        <v>6177</v>
      </c>
      <c r="S505" s="1" t="s">
        <v>3179</v>
      </c>
      <c r="T505" s="1" t="s">
        <v>3180</v>
      </c>
      <c r="U505" s="1" t="s">
        <v>3139</v>
      </c>
      <c r="V505" s="1" t="s">
        <v>3322</v>
      </c>
    </row>
    <row r="506" s="1" customFormat="1" spans="1:22">
      <c r="A506" s="3">
        <v>999226767193180</v>
      </c>
      <c r="B506" s="1" t="s">
        <v>3170</v>
      </c>
      <c r="C506" s="1" t="s">
        <v>6178</v>
      </c>
      <c r="D506" s="1" t="s">
        <v>6179</v>
      </c>
      <c r="E506" s="1" t="s">
        <v>6180</v>
      </c>
      <c r="F506" s="1" t="s">
        <v>3186</v>
      </c>
      <c r="G506" s="1" t="s">
        <v>3187</v>
      </c>
      <c r="H506" s="1" t="s">
        <v>3171</v>
      </c>
      <c r="I506" s="1" t="s">
        <v>6181</v>
      </c>
      <c r="J506" s="1" t="s">
        <v>30</v>
      </c>
      <c r="K506" s="1" t="s">
        <v>6182</v>
      </c>
      <c r="L506" s="1" t="s">
        <v>6182</v>
      </c>
      <c r="M506" s="1" t="s">
        <v>3174</v>
      </c>
      <c r="N506" s="1" t="s">
        <v>3174</v>
      </c>
      <c r="O506" s="1" t="s">
        <v>3175</v>
      </c>
      <c r="P506" s="1" t="s">
        <v>3176</v>
      </c>
      <c r="Q506" s="1" t="s">
        <v>3177</v>
      </c>
      <c r="R506" s="1" t="s">
        <v>6183</v>
      </c>
      <c r="S506" s="1" t="s">
        <v>3179</v>
      </c>
      <c r="T506" s="1" t="s">
        <v>3180</v>
      </c>
      <c r="U506" s="1" t="s">
        <v>3139</v>
      </c>
      <c r="V506" s="1" t="s">
        <v>3226</v>
      </c>
    </row>
    <row r="507" s="1" customFormat="1" spans="1:22">
      <c r="A507" s="3">
        <v>999226767547658</v>
      </c>
      <c r="B507" s="1" t="s">
        <v>3170</v>
      </c>
      <c r="C507" s="1" t="s">
        <v>6184</v>
      </c>
      <c r="D507" s="1" t="s">
        <v>5234</v>
      </c>
      <c r="E507" s="1" t="s">
        <v>6185</v>
      </c>
      <c r="F507" s="1" t="s">
        <v>3170</v>
      </c>
      <c r="G507" s="1" t="s">
        <v>3186</v>
      </c>
      <c r="H507" s="1" t="s">
        <v>3171</v>
      </c>
      <c r="I507" s="1" t="s">
        <v>6186</v>
      </c>
      <c r="J507" s="1" t="s">
        <v>30</v>
      </c>
      <c r="K507" s="1" t="s">
        <v>6187</v>
      </c>
      <c r="L507" s="1" t="s">
        <v>6187</v>
      </c>
      <c r="M507" s="1" t="s">
        <v>3174</v>
      </c>
      <c r="N507" s="1" t="s">
        <v>3174</v>
      </c>
      <c r="O507" s="1" t="s">
        <v>3175</v>
      </c>
      <c r="P507" s="1" t="s">
        <v>3176</v>
      </c>
      <c r="Q507" s="1" t="s">
        <v>3177</v>
      </c>
      <c r="R507" s="1" t="s">
        <v>6188</v>
      </c>
      <c r="S507" s="1" t="s">
        <v>3179</v>
      </c>
      <c r="T507" s="1" t="s">
        <v>3180</v>
      </c>
      <c r="U507" s="1" t="s">
        <v>3139</v>
      </c>
      <c r="V507" s="1" t="s">
        <v>3292</v>
      </c>
    </row>
    <row r="508" s="1" customFormat="1" spans="1:22">
      <c r="A508" s="3">
        <v>999226767694048</v>
      </c>
      <c r="B508" s="1" t="s">
        <v>3170</v>
      </c>
      <c r="C508" s="1" t="s">
        <v>6189</v>
      </c>
      <c r="D508" s="1" t="s">
        <v>6190</v>
      </c>
      <c r="E508" s="1" t="s">
        <v>6191</v>
      </c>
      <c r="F508" s="1" t="s">
        <v>3170</v>
      </c>
      <c r="G508" s="1" t="s">
        <v>3187</v>
      </c>
      <c r="H508" s="1" t="s">
        <v>3171</v>
      </c>
      <c r="I508" s="1" t="s">
        <v>6192</v>
      </c>
      <c r="J508" s="1" t="s">
        <v>30</v>
      </c>
      <c r="K508" s="1" t="s">
        <v>6193</v>
      </c>
      <c r="L508" s="1" t="s">
        <v>6193</v>
      </c>
      <c r="M508" s="1" t="s">
        <v>3174</v>
      </c>
      <c r="N508" s="1" t="s">
        <v>3174</v>
      </c>
      <c r="O508" s="1" t="s">
        <v>3175</v>
      </c>
      <c r="P508" s="1" t="s">
        <v>3176</v>
      </c>
      <c r="Q508" s="1" t="s">
        <v>3177</v>
      </c>
      <c r="R508" s="1" t="s">
        <v>6194</v>
      </c>
      <c r="S508" s="1" t="s">
        <v>3179</v>
      </c>
      <c r="T508" s="1" t="s">
        <v>3180</v>
      </c>
      <c r="U508" s="1" t="s">
        <v>3139</v>
      </c>
      <c r="V508" s="1" t="s">
        <v>3226</v>
      </c>
    </row>
    <row r="509" s="1" customFormat="1" spans="1:22">
      <c r="A509" s="3">
        <v>999226767834851</v>
      </c>
      <c r="B509" s="1" t="s">
        <v>3170</v>
      </c>
      <c r="C509" s="1" t="s">
        <v>6195</v>
      </c>
      <c r="D509" s="1" t="s">
        <v>6196</v>
      </c>
      <c r="E509" s="1" t="s">
        <v>6197</v>
      </c>
      <c r="F509" s="1" t="s">
        <v>3170</v>
      </c>
      <c r="G509" s="1" t="s">
        <v>3186</v>
      </c>
      <c r="H509" s="1" t="s">
        <v>3171</v>
      </c>
      <c r="I509" s="1" t="s">
        <v>6198</v>
      </c>
      <c r="J509" s="1" t="s">
        <v>30</v>
      </c>
      <c r="K509" s="1" t="s">
        <v>6199</v>
      </c>
      <c r="L509" s="1" t="s">
        <v>6199</v>
      </c>
      <c r="M509" s="1" t="s">
        <v>3174</v>
      </c>
      <c r="N509" s="1" t="s">
        <v>3174</v>
      </c>
      <c r="O509" s="1" t="s">
        <v>3175</v>
      </c>
      <c r="P509" s="1" t="s">
        <v>3176</v>
      </c>
      <c r="Q509" s="1" t="s">
        <v>3177</v>
      </c>
      <c r="R509" s="1" t="s">
        <v>6200</v>
      </c>
      <c r="S509" s="1" t="s">
        <v>3179</v>
      </c>
      <c r="T509" s="1" t="s">
        <v>3180</v>
      </c>
      <c r="U509" s="1" t="s">
        <v>3139</v>
      </c>
      <c r="V509" s="1" t="s">
        <v>3322</v>
      </c>
    </row>
    <row r="510" s="1" customFormat="1" spans="1:22">
      <c r="A510" s="3">
        <v>999226768046713</v>
      </c>
      <c r="B510" s="1" t="s">
        <v>3170</v>
      </c>
      <c r="C510" s="1" t="s">
        <v>6201</v>
      </c>
      <c r="D510" s="1" t="s">
        <v>6202</v>
      </c>
      <c r="E510" s="1" t="s">
        <v>6203</v>
      </c>
      <c r="F510" s="1" t="s">
        <v>3170</v>
      </c>
      <c r="G510" s="1" t="s">
        <v>3186</v>
      </c>
      <c r="H510" s="1" t="s">
        <v>3171</v>
      </c>
      <c r="I510" s="1" t="s">
        <v>6204</v>
      </c>
      <c r="J510" s="1" t="s">
        <v>30</v>
      </c>
      <c r="K510" s="1" t="s">
        <v>6205</v>
      </c>
      <c r="L510" s="1" t="s">
        <v>6205</v>
      </c>
      <c r="M510" s="1" t="s">
        <v>3174</v>
      </c>
      <c r="N510" s="1" t="s">
        <v>3174</v>
      </c>
      <c r="O510" s="1" t="s">
        <v>3175</v>
      </c>
      <c r="P510" s="1" t="s">
        <v>3176</v>
      </c>
      <c r="Q510" s="1" t="s">
        <v>3177</v>
      </c>
      <c r="R510" s="1" t="s">
        <v>6206</v>
      </c>
      <c r="S510" s="1" t="s">
        <v>3179</v>
      </c>
      <c r="T510" s="1" t="s">
        <v>3180</v>
      </c>
      <c r="U510" s="1" t="s">
        <v>3139</v>
      </c>
      <c r="V510" s="1" t="s">
        <v>3226</v>
      </c>
    </row>
    <row r="511" s="1" customFormat="1" spans="1:22">
      <c r="A511" s="3">
        <v>999226768340642</v>
      </c>
      <c r="B511" s="1" t="s">
        <v>3170</v>
      </c>
      <c r="C511" s="1" t="s">
        <v>6207</v>
      </c>
      <c r="D511" s="1" t="s">
        <v>6208</v>
      </c>
      <c r="E511" s="1" t="s">
        <v>6209</v>
      </c>
      <c r="F511" s="1" t="s">
        <v>3170</v>
      </c>
      <c r="G511" s="1" t="s">
        <v>3186</v>
      </c>
      <c r="H511" s="1" t="s">
        <v>3171</v>
      </c>
      <c r="I511" s="1" t="s">
        <v>6210</v>
      </c>
      <c r="J511" s="1" t="s">
        <v>30</v>
      </c>
      <c r="K511" s="1" t="s">
        <v>4258</v>
      </c>
      <c r="L511" s="1" t="s">
        <v>4258</v>
      </c>
      <c r="M511" s="1" t="s">
        <v>3174</v>
      </c>
      <c r="N511" s="1" t="s">
        <v>3174</v>
      </c>
      <c r="O511" s="1" t="s">
        <v>3175</v>
      </c>
      <c r="P511" s="1" t="s">
        <v>3176</v>
      </c>
      <c r="Q511" s="1" t="s">
        <v>3177</v>
      </c>
      <c r="R511" s="1" t="s">
        <v>6211</v>
      </c>
      <c r="S511" s="1" t="s">
        <v>3179</v>
      </c>
      <c r="T511" s="1" t="s">
        <v>3180</v>
      </c>
      <c r="U511" s="1" t="s">
        <v>3139</v>
      </c>
      <c r="V511" s="1" t="s">
        <v>3192</v>
      </c>
    </row>
    <row r="512" s="1" customFormat="1" spans="1:22">
      <c r="A512" s="3">
        <v>999226768426110</v>
      </c>
      <c r="B512" s="1" t="s">
        <v>3170</v>
      </c>
      <c r="C512" s="1" t="s">
        <v>6212</v>
      </c>
      <c r="D512" s="1" t="s">
        <v>6213</v>
      </c>
      <c r="E512" s="1" t="s">
        <v>6214</v>
      </c>
      <c r="F512" s="1" t="s">
        <v>3170</v>
      </c>
      <c r="G512" s="1" t="s">
        <v>3186</v>
      </c>
      <c r="H512" s="1" t="s">
        <v>3171</v>
      </c>
      <c r="I512" s="1" t="s">
        <v>6215</v>
      </c>
      <c r="J512" s="1" t="s">
        <v>30</v>
      </c>
      <c r="K512" s="1" t="s">
        <v>6216</v>
      </c>
      <c r="L512" s="1" t="s">
        <v>6216</v>
      </c>
      <c r="M512" s="1" t="s">
        <v>3174</v>
      </c>
      <c r="N512" s="1" t="s">
        <v>3174</v>
      </c>
      <c r="O512" s="1" t="s">
        <v>3175</v>
      </c>
      <c r="P512" s="1" t="s">
        <v>3176</v>
      </c>
      <c r="Q512" s="1" t="s">
        <v>3177</v>
      </c>
      <c r="R512" s="1" t="s">
        <v>6217</v>
      </c>
      <c r="S512" s="1" t="s">
        <v>3179</v>
      </c>
      <c r="T512" s="1" t="s">
        <v>3180</v>
      </c>
      <c r="U512" s="1" t="s">
        <v>3139</v>
      </c>
      <c r="V512" s="1" t="s">
        <v>3262</v>
      </c>
    </row>
    <row r="513" s="1" customFormat="1" spans="1:22">
      <c r="A513" s="3">
        <v>999226768646917</v>
      </c>
      <c r="B513" s="1" t="s">
        <v>3170</v>
      </c>
      <c r="C513" s="1" t="s">
        <v>6218</v>
      </c>
      <c r="D513" s="1" t="s">
        <v>6219</v>
      </c>
      <c r="E513" s="1" t="s">
        <v>6220</v>
      </c>
      <c r="F513" s="1" t="s">
        <v>3170</v>
      </c>
      <c r="G513" s="1" t="s">
        <v>3186</v>
      </c>
      <c r="H513" s="1" t="s">
        <v>3171</v>
      </c>
      <c r="I513" s="1" t="s">
        <v>6221</v>
      </c>
      <c r="J513" s="1" t="s">
        <v>30</v>
      </c>
      <c r="K513" s="1" t="s">
        <v>6222</v>
      </c>
      <c r="L513" s="1" t="s">
        <v>6222</v>
      </c>
      <c r="M513" s="1" t="s">
        <v>3174</v>
      </c>
      <c r="N513" s="1" t="s">
        <v>3174</v>
      </c>
      <c r="O513" s="1" t="s">
        <v>3175</v>
      </c>
      <c r="P513" s="1" t="s">
        <v>3176</v>
      </c>
      <c r="Q513" s="1" t="s">
        <v>3177</v>
      </c>
      <c r="R513" s="1" t="s">
        <v>6223</v>
      </c>
      <c r="S513" s="1" t="s">
        <v>3179</v>
      </c>
      <c r="T513" s="1" t="s">
        <v>3180</v>
      </c>
      <c r="U513" s="1" t="s">
        <v>3139</v>
      </c>
      <c r="V513" s="1" t="s">
        <v>3292</v>
      </c>
    </row>
    <row r="514" s="1" customFormat="1" spans="1:22">
      <c r="A514" s="3">
        <v>999226768697453</v>
      </c>
      <c r="B514" s="1" t="s">
        <v>3170</v>
      </c>
      <c r="C514" s="1" t="s">
        <v>6224</v>
      </c>
      <c r="D514" s="1" t="s">
        <v>6225</v>
      </c>
      <c r="E514" s="1" t="s">
        <v>6226</v>
      </c>
      <c r="F514" s="1" t="s">
        <v>3170</v>
      </c>
      <c r="G514" s="1" t="s">
        <v>3186</v>
      </c>
      <c r="H514" s="1" t="s">
        <v>3171</v>
      </c>
      <c r="I514" s="1" t="s">
        <v>6227</v>
      </c>
      <c r="J514" s="1" t="s">
        <v>30</v>
      </c>
      <c r="K514" s="1" t="s">
        <v>6228</v>
      </c>
      <c r="L514" s="1" t="s">
        <v>6228</v>
      </c>
      <c r="M514" s="1" t="s">
        <v>3174</v>
      </c>
      <c r="N514" s="1" t="s">
        <v>3174</v>
      </c>
      <c r="O514" s="1" t="s">
        <v>3175</v>
      </c>
      <c r="P514" s="1" t="s">
        <v>3176</v>
      </c>
      <c r="Q514" s="1" t="s">
        <v>3177</v>
      </c>
      <c r="R514" s="1" t="s">
        <v>6229</v>
      </c>
      <c r="S514" s="1" t="s">
        <v>3179</v>
      </c>
      <c r="T514" s="1" t="s">
        <v>3180</v>
      </c>
      <c r="U514" s="1" t="s">
        <v>3139</v>
      </c>
      <c r="V514" s="1" t="s">
        <v>3343</v>
      </c>
    </row>
    <row r="515" s="1" customFormat="1" spans="1:22">
      <c r="A515" s="3">
        <v>999226769101504</v>
      </c>
      <c r="B515" s="1" t="s">
        <v>3170</v>
      </c>
      <c r="C515" s="1" t="s">
        <v>6230</v>
      </c>
      <c r="D515" s="1" t="s">
        <v>6231</v>
      </c>
      <c r="E515" s="1" t="s">
        <v>6232</v>
      </c>
      <c r="F515" s="1" t="s">
        <v>3170</v>
      </c>
      <c r="G515" s="1" t="s">
        <v>3186</v>
      </c>
      <c r="H515" s="1" t="s">
        <v>3171</v>
      </c>
      <c r="I515" s="1" t="s">
        <v>6233</v>
      </c>
      <c r="J515" s="1" t="s">
        <v>30</v>
      </c>
      <c r="K515" s="1" t="s">
        <v>6234</v>
      </c>
      <c r="L515" s="1" t="s">
        <v>6234</v>
      </c>
      <c r="M515" s="1" t="s">
        <v>3174</v>
      </c>
      <c r="N515" s="1" t="s">
        <v>3174</v>
      </c>
      <c r="O515" s="1" t="s">
        <v>3175</v>
      </c>
      <c r="P515" s="1" t="s">
        <v>3176</v>
      </c>
      <c r="Q515" s="1" t="s">
        <v>3177</v>
      </c>
      <c r="R515" s="1" t="s">
        <v>6235</v>
      </c>
      <c r="S515" s="1" t="s">
        <v>3179</v>
      </c>
      <c r="T515" s="1" t="s">
        <v>3180</v>
      </c>
      <c r="U515" s="1" t="s">
        <v>3139</v>
      </c>
      <c r="V515" s="1" t="s">
        <v>3663</v>
      </c>
    </row>
    <row r="516" s="1" customFormat="1" spans="1:22">
      <c r="A516" s="3">
        <v>999226769258666</v>
      </c>
      <c r="B516" s="1" t="s">
        <v>3170</v>
      </c>
      <c r="C516" s="1" t="s">
        <v>6236</v>
      </c>
      <c r="D516" s="1" t="s">
        <v>6237</v>
      </c>
      <c r="E516" s="1" t="s">
        <v>6238</v>
      </c>
      <c r="F516" s="1" t="s">
        <v>3186</v>
      </c>
      <c r="G516" s="1" t="s">
        <v>3187</v>
      </c>
      <c r="H516" s="1" t="s">
        <v>3171</v>
      </c>
      <c r="I516" s="1" t="s">
        <v>6239</v>
      </c>
      <c r="J516" s="1" t="s">
        <v>30</v>
      </c>
      <c r="K516" s="1" t="s">
        <v>6240</v>
      </c>
      <c r="L516" s="1" t="s">
        <v>6240</v>
      </c>
      <c r="M516" s="1" t="s">
        <v>3174</v>
      </c>
      <c r="N516" s="1" t="s">
        <v>3174</v>
      </c>
      <c r="O516" s="1" t="s">
        <v>3175</v>
      </c>
      <c r="P516" s="1" t="s">
        <v>3176</v>
      </c>
      <c r="Q516" s="1" t="s">
        <v>3177</v>
      </c>
      <c r="R516" s="1" t="s">
        <v>6241</v>
      </c>
      <c r="S516" s="1" t="s">
        <v>3179</v>
      </c>
      <c r="T516" s="1" t="s">
        <v>3180</v>
      </c>
      <c r="U516" s="1" t="s">
        <v>3139</v>
      </c>
      <c r="V516" s="1" t="s">
        <v>3564</v>
      </c>
    </row>
    <row r="517" s="1" customFormat="1" spans="1:22">
      <c r="A517" s="3">
        <v>999226769299572</v>
      </c>
      <c r="B517" s="1" t="s">
        <v>3170</v>
      </c>
      <c r="C517" s="1" t="s">
        <v>6242</v>
      </c>
      <c r="D517" s="1" t="s">
        <v>6243</v>
      </c>
      <c r="E517" s="1" t="s">
        <v>6244</v>
      </c>
      <c r="F517" s="1" t="s">
        <v>3170</v>
      </c>
      <c r="G517" s="1" t="s">
        <v>3186</v>
      </c>
      <c r="H517" s="1" t="s">
        <v>3171</v>
      </c>
      <c r="I517" s="1" t="s">
        <v>6245</v>
      </c>
      <c r="J517" s="1" t="s">
        <v>30</v>
      </c>
      <c r="K517" s="1" t="s">
        <v>6246</v>
      </c>
      <c r="L517" s="1" t="s">
        <v>6246</v>
      </c>
      <c r="M517" s="1" t="s">
        <v>3174</v>
      </c>
      <c r="N517" s="1" t="s">
        <v>3174</v>
      </c>
      <c r="O517" s="1" t="s">
        <v>3175</v>
      </c>
      <c r="P517" s="1" t="s">
        <v>3176</v>
      </c>
      <c r="Q517" s="1" t="s">
        <v>3177</v>
      </c>
      <c r="R517" s="1" t="s">
        <v>6247</v>
      </c>
      <c r="S517" s="1" t="s">
        <v>3179</v>
      </c>
      <c r="T517" s="1" t="s">
        <v>3180</v>
      </c>
      <c r="U517" s="1" t="s">
        <v>3139</v>
      </c>
      <c r="V517" s="1" t="s">
        <v>3209</v>
      </c>
    </row>
    <row r="518" s="1" customFormat="1" spans="1:22">
      <c r="A518" s="3">
        <v>999226769339703</v>
      </c>
      <c r="B518" s="1" t="s">
        <v>3170</v>
      </c>
      <c r="C518" s="1" t="s">
        <v>6248</v>
      </c>
      <c r="D518" s="1" t="s">
        <v>6249</v>
      </c>
      <c r="E518" s="1" t="s">
        <v>6250</v>
      </c>
      <c r="F518" s="1" t="s">
        <v>3170</v>
      </c>
      <c r="G518" s="1" t="s">
        <v>3186</v>
      </c>
      <c r="H518" s="1" t="s">
        <v>3171</v>
      </c>
      <c r="I518" s="1" t="s">
        <v>6251</v>
      </c>
      <c r="J518" s="1" t="s">
        <v>30</v>
      </c>
      <c r="K518" s="1" t="s">
        <v>6252</v>
      </c>
      <c r="L518" s="1" t="s">
        <v>6252</v>
      </c>
      <c r="M518" s="1" t="s">
        <v>3174</v>
      </c>
      <c r="N518" s="1" t="s">
        <v>3174</v>
      </c>
      <c r="O518" s="1" t="s">
        <v>3175</v>
      </c>
      <c r="P518" s="1" t="s">
        <v>3176</v>
      </c>
      <c r="Q518" s="1" t="s">
        <v>3177</v>
      </c>
      <c r="R518" s="1" t="s">
        <v>6253</v>
      </c>
      <c r="S518" s="1" t="s">
        <v>3179</v>
      </c>
      <c r="T518" s="1" t="s">
        <v>3180</v>
      </c>
      <c r="U518" s="1" t="s">
        <v>3139</v>
      </c>
      <c r="V518" s="1" t="s">
        <v>3226</v>
      </c>
    </row>
    <row r="519" s="1" customFormat="1" spans="1:22">
      <c r="A519" s="3">
        <v>999226770069530</v>
      </c>
      <c r="B519" s="1" t="s">
        <v>3170</v>
      </c>
      <c r="C519" s="1" t="s">
        <v>6254</v>
      </c>
      <c r="D519" s="1" t="s">
        <v>5836</v>
      </c>
      <c r="E519" s="1" t="s">
        <v>6255</v>
      </c>
      <c r="F519" s="1" t="s">
        <v>3170</v>
      </c>
      <c r="G519" s="1" t="s">
        <v>3186</v>
      </c>
      <c r="H519" s="1" t="s">
        <v>3171</v>
      </c>
      <c r="I519" s="1" t="s">
        <v>6256</v>
      </c>
      <c r="J519" s="1" t="s">
        <v>30</v>
      </c>
      <c r="K519" s="1" t="s">
        <v>6257</v>
      </c>
      <c r="L519" s="1" t="s">
        <v>6257</v>
      </c>
      <c r="M519" s="1" t="s">
        <v>3174</v>
      </c>
      <c r="N519" s="1" t="s">
        <v>3174</v>
      </c>
      <c r="O519" s="1" t="s">
        <v>3175</v>
      </c>
      <c r="P519" s="1" t="s">
        <v>3176</v>
      </c>
      <c r="Q519" s="1" t="s">
        <v>3177</v>
      </c>
      <c r="R519" s="1" t="s">
        <v>6258</v>
      </c>
      <c r="S519" s="1" t="s">
        <v>3179</v>
      </c>
      <c r="T519" s="1" t="s">
        <v>3180</v>
      </c>
      <c r="U519" s="1" t="s">
        <v>3139</v>
      </c>
      <c r="V519" s="1" t="s">
        <v>3226</v>
      </c>
    </row>
    <row r="520" s="1" customFormat="1" spans="1:22">
      <c r="A520" s="3">
        <v>999226770115087</v>
      </c>
      <c r="B520" s="1" t="s">
        <v>3170</v>
      </c>
      <c r="C520" s="1" t="s">
        <v>6259</v>
      </c>
      <c r="D520" s="1" t="s">
        <v>6260</v>
      </c>
      <c r="E520" s="1" t="s">
        <v>6261</v>
      </c>
      <c r="F520" s="1" t="s">
        <v>3186</v>
      </c>
      <c r="G520" s="1" t="s">
        <v>3187</v>
      </c>
      <c r="H520" s="1" t="s">
        <v>3171</v>
      </c>
      <c r="I520" s="1" t="s">
        <v>6262</v>
      </c>
      <c r="J520" s="1" t="s">
        <v>30</v>
      </c>
      <c r="K520" s="1" t="s">
        <v>6263</v>
      </c>
      <c r="L520" s="1" t="s">
        <v>6263</v>
      </c>
      <c r="M520" s="1" t="s">
        <v>3174</v>
      </c>
      <c r="N520" s="1" t="s">
        <v>3174</v>
      </c>
      <c r="O520" s="1" t="s">
        <v>3175</v>
      </c>
      <c r="P520" s="1" t="s">
        <v>3176</v>
      </c>
      <c r="Q520" s="1" t="s">
        <v>3177</v>
      </c>
      <c r="R520" s="1" t="s">
        <v>6264</v>
      </c>
      <c r="S520" s="1" t="s">
        <v>3179</v>
      </c>
      <c r="T520" s="1" t="s">
        <v>3180</v>
      </c>
      <c r="U520" s="1" t="s">
        <v>3139</v>
      </c>
      <c r="V520" s="1" t="s">
        <v>3192</v>
      </c>
    </row>
    <row r="521" s="1" customFormat="1" spans="1:22">
      <c r="A521" s="3">
        <v>999226770423477</v>
      </c>
      <c r="B521" s="1" t="s">
        <v>3170</v>
      </c>
      <c r="C521" s="1" t="s">
        <v>6265</v>
      </c>
      <c r="D521" s="1" t="s">
        <v>5049</v>
      </c>
      <c r="E521" s="1" t="s">
        <v>6266</v>
      </c>
      <c r="F521" s="1" t="s">
        <v>3170</v>
      </c>
      <c r="G521" s="1" t="s">
        <v>3186</v>
      </c>
      <c r="H521" s="1" t="s">
        <v>3171</v>
      </c>
      <c r="I521" s="1" t="s">
        <v>6267</v>
      </c>
      <c r="J521" s="1" t="s">
        <v>30</v>
      </c>
      <c r="K521" s="1" t="s">
        <v>6268</v>
      </c>
      <c r="L521" s="1" t="s">
        <v>6268</v>
      </c>
      <c r="M521" s="1" t="s">
        <v>3174</v>
      </c>
      <c r="N521" s="1" t="s">
        <v>3174</v>
      </c>
      <c r="O521" s="1" t="s">
        <v>3175</v>
      </c>
      <c r="P521" s="1" t="s">
        <v>3176</v>
      </c>
      <c r="Q521" s="1" t="s">
        <v>3177</v>
      </c>
      <c r="R521" s="1" t="s">
        <v>6269</v>
      </c>
      <c r="S521" s="1" t="s">
        <v>3179</v>
      </c>
      <c r="T521" s="1" t="s">
        <v>3180</v>
      </c>
      <c r="U521" s="1" t="s">
        <v>3139</v>
      </c>
      <c r="V521" s="1" t="s">
        <v>3226</v>
      </c>
    </row>
    <row r="522" s="1" customFormat="1" spans="1:22">
      <c r="A522" s="3">
        <v>999226770470322</v>
      </c>
      <c r="B522" s="1" t="s">
        <v>3170</v>
      </c>
      <c r="C522" s="1" t="s">
        <v>6270</v>
      </c>
      <c r="D522" s="1" t="s">
        <v>4203</v>
      </c>
      <c r="E522" s="1" t="s">
        <v>6271</v>
      </c>
      <c r="F522" s="1" t="s">
        <v>3170</v>
      </c>
      <c r="G522" s="1" t="s">
        <v>3186</v>
      </c>
      <c r="H522" s="1" t="s">
        <v>3171</v>
      </c>
      <c r="I522" s="1" t="s">
        <v>6272</v>
      </c>
      <c r="J522" s="1" t="s">
        <v>30</v>
      </c>
      <c r="K522" s="1" t="s">
        <v>6273</v>
      </c>
      <c r="L522" s="1" t="s">
        <v>6273</v>
      </c>
      <c r="M522" s="1" t="s">
        <v>3174</v>
      </c>
      <c r="N522" s="1" t="s">
        <v>3174</v>
      </c>
      <c r="O522" s="1" t="s">
        <v>3175</v>
      </c>
      <c r="P522" s="1" t="s">
        <v>3176</v>
      </c>
      <c r="Q522" s="1" t="s">
        <v>3177</v>
      </c>
      <c r="R522" s="1" t="s">
        <v>6274</v>
      </c>
      <c r="S522" s="1" t="s">
        <v>3179</v>
      </c>
      <c r="T522" s="1" t="s">
        <v>3180</v>
      </c>
      <c r="U522" s="1" t="s">
        <v>3139</v>
      </c>
      <c r="V522" s="1" t="s">
        <v>3322</v>
      </c>
    </row>
    <row r="523" s="1" customFormat="1" spans="1:22">
      <c r="A523" s="3">
        <v>999226770574024</v>
      </c>
      <c r="B523" s="1" t="s">
        <v>3170</v>
      </c>
      <c r="C523" s="1" t="s">
        <v>6275</v>
      </c>
      <c r="D523" s="1" t="s">
        <v>6276</v>
      </c>
      <c r="E523" s="1" t="s">
        <v>6277</v>
      </c>
      <c r="F523" s="1" t="s">
        <v>3170</v>
      </c>
      <c r="G523" s="1" t="s">
        <v>3187</v>
      </c>
      <c r="H523" s="1" t="s">
        <v>3171</v>
      </c>
      <c r="I523" s="1" t="s">
        <v>6278</v>
      </c>
      <c r="J523" s="1" t="s">
        <v>30</v>
      </c>
      <c r="K523" s="1" t="s">
        <v>6279</v>
      </c>
      <c r="L523" s="1" t="s">
        <v>6279</v>
      </c>
      <c r="M523" s="1" t="s">
        <v>3174</v>
      </c>
      <c r="N523" s="1" t="s">
        <v>3174</v>
      </c>
      <c r="O523" s="1" t="s">
        <v>3175</v>
      </c>
      <c r="P523" s="1" t="s">
        <v>3176</v>
      </c>
      <c r="Q523" s="1" t="s">
        <v>3177</v>
      </c>
      <c r="R523" s="1" t="s">
        <v>6280</v>
      </c>
      <c r="S523" s="1" t="s">
        <v>3179</v>
      </c>
      <c r="T523" s="1" t="s">
        <v>3180</v>
      </c>
      <c r="U523" s="1" t="s">
        <v>3139</v>
      </c>
      <c r="V523" s="1" t="s">
        <v>3192</v>
      </c>
    </row>
    <row r="524" s="1" customFormat="1" spans="1:22">
      <c r="A524" s="3">
        <v>999226770648721</v>
      </c>
      <c r="B524" s="1" t="s">
        <v>3170</v>
      </c>
      <c r="C524" s="1" t="s">
        <v>6281</v>
      </c>
      <c r="D524" s="1" t="s">
        <v>6282</v>
      </c>
      <c r="E524" s="1" t="s">
        <v>6283</v>
      </c>
      <c r="F524" s="1" t="s">
        <v>3170</v>
      </c>
      <c r="G524" s="1" t="s">
        <v>3186</v>
      </c>
      <c r="H524" s="1" t="s">
        <v>3171</v>
      </c>
      <c r="I524" s="1" t="s">
        <v>6284</v>
      </c>
      <c r="J524" s="1" t="s">
        <v>30</v>
      </c>
      <c r="K524" s="1" t="s">
        <v>6285</v>
      </c>
      <c r="L524" s="1" t="s">
        <v>6285</v>
      </c>
      <c r="M524" s="1" t="s">
        <v>3174</v>
      </c>
      <c r="N524" s="1" t="s">
        <v>3174</v>
      </c>
      <c r="O524" s="1" t="s">
        <v>3175</v>
      </c>
      <c r="P524" s="1" t="s">
        <v>3176</v>
      </c>
      <c r="Q524" s="1" t="s">
        <v>3177</v>
      </c>
      <c r="R524" s="1" t="s">
        <v>6286</v>
      </c>
      <c r="S524" s="1" t="s">
        <v>3179</v>
      </c>
      <c r="T524" s="1" t="s">
        <v>3180</v>
      </c>
      <c r="U524" s="1" t="s">
        <v>3139</v>
      </c>
      <c r="V524" s="1" t="s">
        <v>3192</v>
      </c>
    </row>
    <row r="525" s="1" customFormat="1" spans="1:22">
      <c r="A525" s="3">
        <v>999226770810265</v>
      </c>
      <c r="B525" s="1" t="s">
        <v>3170</v>
      </c>
      <c r="C525" s="1" t="s">
        <v>6287</v>
      </c>
      <c r="D525" s="1" t="s">
        <v>3995</v>
      </c>
      <c r="E525" s="1" t="s">
        <v>6288</v>
      </c>
      <c r="F525" s="1" t="s">
        <v>3186</v>
      </c>
      <c r="G525" s="1" t="s">
        <v>3187</v>
      </c>
      <c r="H525" s="1" t="s">
        <v>3171</v>
      </c>
      <c r="I525" s="1" t="s">
        <v>6289</v>
      </c>
      <c r="J525" s="1" t="s">
        <v>30</v>
      </c>
      <c r="K525" s="1" t="s">
        <v>6290</v>
      </c>
      <c r="L525" s="1" t="s">
        <v>6290</v>
      </c>
      <c r="M525" s="1" t="s">
        <v>3174</v>
      </c>
      <c r="N525" s="1" t="s">
        <v>3174</v>
      </c>
      <c r="O525" s="1" t="s">
        <v>3175</v>
      </c>
      <c r="P525" s="1" t="s">
        <v>3176</v>
      </c>
      <c r="Q525" s="1" t="s">
        <v>3177</v>
      </c>
      <c r="R525" s="1" t="s">
        <v>6291</v>
      </c>
      <c r="S525" s="1" t="s">
        <v>3179</v>
      </c>
      <c r="T525" s="1" t="s">
        <v>3180</v>
      </c>
      <c r="U525" s="1" t="s">
        <v>3139</v>
      </c>
      <c r="V525" s="1" t="s">
        <v>3226</v>
      </c>
    </row>
    <row r="526" s="1" customFormat="1" spans="1:22">
      <c r="A526" s="3">
        <v>999226771293942</v>
      </c>
      <c r="B526" s="1" t="s">
        <v>3170</v>
      </c>
      <c r="C526" s="1" t="s">
        <v>6292</v>
      </c>
      <c r="D526" s="1" t="s">
        <v>5667</v>
      </c>
      <c r="E526" s="1" t="s">
        <v>6293</v>
      </c>
      <c r="F526" s="1" t="s">
        <v>3186</v>
      </c>
      <c r="G526" s="1" t="s">
        <v>3187</v>
      </c>
      <c r="H526" s="1" t="s">
        <v>3171</v>
      </c>
      <c r="I526" s="1" t="s">
        <v>6294</v>
      </c>
      <c r="J526" s="1" t="s">
        <v>30</v>
      </c>
      <c r="K526" s="1" t="s">
        <v>6295</v>
      </c>
      <c r="L526" s="1" t="s">
        <v>6295</v>
      </c>
      <c r="M526" s="1" t="s">
        <v>3174</v>
      </c>
      <c r="N526" s="1" t="s">
        <v>3174</v>
      </c>
      <c r="O526" s="1" t="s">
        <v>3175</v>
      </c>
      <c r="P526" s="1" t="s">
        <v>3176</v>
      </c>
      <c r="Q526" s="1" t="s">
        <v>3177</v>
      </c>
      <c r="R526" s="1" t="s">
        <v>6296</v>
      </c>
      <c r="S526" s="1" t="s">
        <v>3179</v>
      </c>
      <c r="T526" s="1" t="s">
        <v>3180</v>
      </c>
      <c r="U526" s="1" t="s">
        <v>3139</v>
      </c>
      <c r="V526" s="1" t="s">
        <v>3226</v>
      </c>
    </row>
    <row r="527" s="1" customFormat="1" spans="1:22">
      <c r="A527" s="3">
        <v>999226771304141</v>
      </c>
      <c r="B527" s="1" t="s">
        <v>3170</v>
      </c>
      <c r="C527" s="1" t="s">
        <v>6297</v>
      </c>
      <c r="D527" s="1" t="s">
        <v>6208</v>
      </c>
      <c r="E527" s="1" t="s">
        <v>6298</v>
      </c>
      <c r="F527" s="1" t="s">
        <v>3170</v>
      </c>
      <c r="G527" s="1" t="s">
        <v>3186</v>
      </c>
      <c r="H527" s="1" t="s">
        <v>3171</v>
      </c>
      <c r="I527" s="1" t="s">
        <v>6210</v>
      </c>
      <c r="J527" s="1" t="s">
        <v>30</v>
      </c>
      <c r="K527" s="1" t="s">
        <v>4258</v>
      </c>
      <c r="L527" s="1" t="s">
        <v>4258</v>
      </c>
      <c r="M527" s="1" t="s">
        <v>3174</v>
      </c>
      <c r="N527" s="1" t="s">
        <v>3174</v>
      </c>
      <c r="O527" s="1" t="s">
        <v>3175</v>
      </c>
      <c r="P527" s="1" t="s">
        <v>3176</v>
      </c>
      <c r="Q527" s="1" t="s">
        <v>3177</v>
      </c>
      <c r="R527" s="1" t="s">
        <v>6299</v>
      </c>
      <c r="S527" s="1" t="s">
        <v>3179</v>
      </c>
      <c r="T527" s="1" t="s">
        <v>3180</v>
      </c>
      <c r="U527" s="1" t="s">
        <v>3139</v>
      </c>
      <c r="V527" s="1" t="s">
        <v>3192</v>
      </c>
    </row>
    <row r="528" s="1" customFormat="1" spans="1:22">
      <c r="A528" s="3">
        <v>999226771435051</v>
      </c>
      <c r="B528" s="1" t="s">
        <v>3170</v>
      </c>
      <c r="C528" s="1" t="s">
        <v>6300</v>
      </c>
      <c r="D528" s="1" t="s">
        <v>6301</v>
      </c>
      <c r="E528" s="1" t="s">
        <v>6302</v>
      </c>
      <c r="F528" s="1" t="s">
        <v>3186</v>
      </c>
      <c r="G528" s="1" t="s">
        <v>3187</v>
      </c>
      <c r="H528" s="1" t="s">
        <v>3171</v>
      </c>
      <c r="I528" s="1" t="s">
        <v>6303</v>
      </c>
      <c r="J528" s="1" t="s">
        <v>30</v>
      </c>
      <c r="K528" s="1" t="s">
        <v>6304</v>
      </c>
      <c r="L528" s="1" t="s">
        <v>6304</v>
      </c>
      <c r="M528" s="1" t="s">
        <v>3174</v>
      </c>
      <c r="N528" s="1" t="s">
        <v>3174</v>
      </c>
      <c r="O528" s="1" t="s">
        <v>3175</v>
      </c>
      <c r="P528" s="1" t="s">
        <v>3176</v>
      </c>
      <c r="Q528" s="1" t="s">
        <v>3177</v>
      </c>
      <c r="R528" s="1" t="s">
        <v>6305</v>
      </c>
      <c r="S528" s="1" t="s">
        <v>3179</v>
      </c>
      <c r="T528" s="1" t="s">
        <v>3180</v>
      </c>
      <c r="U528" s="1" t="s">
        <v>3139</v>
      </c>
      <c r="V528" s="1" t="s">
        <v>3209</v>
      </c>
    </row>
    <row r="529" s="1" customFormat="1" spans="1:22">
      <c r="A529" s="3">
        <v>999226771715755</v>
      </c>
      <c r="B529" s="1" t="s">
        <v>3170</v>
      </c>
      <c r="C529" s="1" t="s">
        <v>6306</v>
      </c>
      <c r="D529" s="1" t="s">
        <v>6307</v>
      </c>
      <c r="E529" s="1" t="s">
        <v>6308</v>
      </c>
      <c r="F529" s="1" t="s">
        <v>3170</v>
      </c>
      <c r="G529" s="1" t="s">
        <v>3186</v>
      </c>
      <c r="H529" s="1" t="s">
        <v>3171</v>
      </c>
      <c r="I529" s="1" t="s">
        <v>6309</v>
      </c>
      <c r="J529" s="1" t="s">
        <v>30</v>
      </c>
      <c r="K529" s="1" t="s">
        <v>6310</v>
      </c>
      <c r="L529" s="1" t="s">
        <v>6310</v>
      </c>
      <c r="M529" s="1" t="s">
        <v>3174</v>
      </c>
      <c r="N529" s="1" t="s">
        <v>3174</v>
      </c>
      <c r="O529" s="1" t="s">
        <v>3175</v>
      </c>
      <c r="P529" s="1" t="s">
        <v>3176</v>
      </c>
      <c r="Q529" s="1" t="s">
        <v>3177</v>
      </c>
      <c r="R529" s="1" t="s">
        <v>6311</v>
      </c>
      <c r="S529" s="1" t="s">
        <v>3179</v>
      </c>
      <c r="T529" s="1" t="s">
        <v>3180</v>
      </c>
      <c r="U529" s="1" t="s">
        <v>3139</v>
      </c>
      <c r="V529" s="1" t="s">
        <v>3226</v>
      </c>
    </row>
    <row r="530" s="1" customFormat="1" spans="1:22">
      <c r="A530" s="3">
        <v>999226771810171</v>
      </c>
      <c r="B530" s="1" t="s">
        <v>3170</v>
      </c>
      <c r="C530" s="1" t="s">
        <v>6312</v>
      </c>
      <c r="D530" s="1" t="s">
        <v>6313</v>
      </c>
      <c r="E530" s="1" t="s">
        <v>6314</v>
      </c>
      <c r="F530" s="1" t="s">
        <v>3186</v>
      </c>
      <c r="G530" s="1" t="s">
        <v>3187</v>
      </c>
      <c r="H530" s="1" t="s">
        <v>3171</v>
      </c>
      <c r="I530" s="1" t="s">
        <v>6315</v>
      </c>
      <c r="J530" s="1" t="s">
        <v>30</v>
      </c>
      <c r="K530" s="1" t="s">
        <v>6316</v>
      </c>
      <c r="L530" s="1" t="s">
        <v>6316</v>
      </c>
      <c r="M530" s="1" t="s">
        <v>3174</v>
      </c>
      <c r="N530" s="1" t="s">
        <v>3174</v>
      </c>
      <c r="O530" s="1" t="s">
        <v>3175</v>
      </c>
      <c r="P530" s="1" t="s">
        <v>3176</v>
      </c>
      <c r="Q530" s="1" t="s">
        <v>3177</v>
      </c>
      <c r="R530" s="1" t="s">
        <v>6317</v>
      </c>
      <c r="S530" s="1" t="s">
        <v>3179</v>
      </c>
      <c r="T530" s="1" t="s">
        <v>3180</v>
      </c>
      <c r="U530" s="1" t="s">
        <v>3139</v>
      </c>
      <c r="V530" s="1" t="s">
        <v>3226</v>
      </c>
    </row>
    <row r="531" s="1" customFormat="1" spans="1:22">
      <c r="A531" s="3">
        <v>999226771824028</v>
      </c>
      <c r="B531" s="1" t="s">
        <v>3170</v>
      </c>
      <c r="C531" s="1" t="s">
        <v>6318</v>
      </c>
      <c r="D531" s="1" t="s">
        <v>3203</v>
      </c>
      <c r="E531" s="1" t="s">
        <v>6319</v>
      </c>
      <c r="F531" s="1" t="s">
        <v>3186</v>
      </c>
      <c r="G531" s="1" t="s">
        <v>3187</v>
      </c>
      <c r="H531" s="1" t="s">
        <v>3171</v>
      </c>
      <c r="I531" s="1" t="s">
        <v>6320</v>
      </c>
      <c r="J531" s="1" t="s">
        <v>30</v>
      </c>
      <c r="K531" s="1" t="s">
        <v>6321</v>
      </c>
      <c r="L531" s="1" t="s">
        <v>6321</v>
      </c>
      <c r="M531" s="1" t="s">
        <v>3174</v>
      </c>
      <c r="N531" s="1" t="s">
        <v>3174</v>
      </c>
      <c r="O531" s="1" t="s">
        <v>3175</v>
      </c>
      <c r="P531" s="1" t="s">
        <v>3176</v>
      </c>
      <c r="Q531" s="1" t="s">
        <v>3177</v>
      </c>
      <c r="R531" s="1" t="s">
        <v>6322</v>
      </c>
      <c r="S531" s="1" t="s">
        <v>3179</v>
      </c>
      <c r="T531" s="1" t="s">
        <v>3180</v>
      </c>
      <c r="U531" s="1" t="s">
        <v>3139</v>
      </c>
      <c r="V531" s="1" t="s">
        <v>3209</v>
      </c>
    </row>
    <row r="532" s="1" customFormat="1" spans="1:22">
      <c r="A532" s="3">
        <v>999226771937792</v>
      </c>
      <c r="B532" s="1" t="s">
        <v>3170</v>
      </c>
      <c r="C532" s="1" t="s">
        <v>6323</v>
      </c>
      <c r="D532" s="1" t="s">
        <v>6324</v>
      </c>
      <c r="E532" s="1" t="s">
        <v>6325</v>
      </c>
      <c r="F532" s="1" t="s">
        <v>3186</v>
      </c>
      <c r="G532" s="1" t="s">
        <v>3187</v>
      </c>
      <c r="H532" s="1" t="s">
        <v>3171</v>
      </c>
      <c r="I532" s="1" t="s">
        <v>6326</v>
      </c>
      <c r="J532" s="1" t="s">
        <v>30</v>
      </c>
      <c r="K532" s="1" t="s">
        <v>6327</v>
      </c>
      <c r="L532" s="1" t="s">
        <v>6327</v>
      </c>
      <c r="M532" s="1" t="s">
        <v>3174</v>
      </c>
      <c r="N532" s="1" t="s">
        <v>3174</v>
      </c>
      <c r="O532" s="1" t="s">
        <v>3175</v>
      </c>
      <c r="P532" s="1" t="s">
        <v>3176</v>
      </c>
      <c r="Q532" s="1" t="s">
        <v>3177</v>
      </c>
      <c r="R532" s="1" t="s">
        <v>6328</v>
      </c>
      <c r="S532" s="1" t="s">
        <v>3179</v>
      </c>
      <c r="T532" s="1" t="s">
        <v>3180</v>
      </c>
      <c r="U532" s="1" t="s">
        <v>3139</v>
      </c>
      <c r="V532" s="1" t="s">
        <v>3209</v>
      </c>
    </row>
    <row r="533" s="1" customFormat="1" spans="1:22">
      <c r="A533" s="3">
        <v>999226772373847</v>
      </c>
      <c r="B533" s="1" t="s">
        <v>3170</v>
      </c>
      <c r="C533" s="1" t="s">
        <v>6329</v>
      </c>
      <c r="D533" s="1" t="s">
        <v>6026</v>
      </c>
      <c r="E533" s="1" t="s">
        <v>6027</v>
      </c>
      <c r="F533" s="1" t="s">
        <v>3170</v>
      </c>
      <c r="G533" s="1" t="s">
        <v>3186</v>
      </c>
      <c r="H533" s="1" t="s">
        <v>3171</v>
      </c>
      <c r="I533" s="1" t="s">
        <v>6330</v>
      </c>
      <c r="J533" s="1" t="s">
        <v>30</v>
      </c>
      <c r="K533" s="1" t="s">
        <v>6331</v>
      </c>
      <c r="L533" s="1" t="s">
        <v>6331</v>
      </c>
      <c r="M533" s="1" t="s">
        <v>3174</v>
      </c>
      <c r="N533" s="1" t="s">
        <v>3174</v>
      </c>
      <c r="O533" s="1" t="s">
        <v>3175</v>
      </c>
      <c r="P533" s="1" t="s">
        <v>3176</v>
      </c>
      <c r="Q533" s="1" t="s">
        <v>3177</v>
      </c>
      <c r="R533" s="1" t="s">
        <v>6332</v>
      </c>
      <c r="S533" s="1" t="s">
        <v>3179</v>
      </c>
      <c r="T533" s="1" t="s">
        <v>3180</v>
      </c>
      <c r="U533" s="1" t="s">
        <v>3139</v>
      </c>
      <c r="V533" s="1" t="s">
        <v>3322</v>
      </c>
    </row>
    <row r="534" s="1" customFormat="1" spans="1:22">
      <c r="A534" s="3">
        <v>999226772597108</v>
      </c>
      <c r="B534" s="1" t="s">
        <v>3170</v>
      </c>
      <c r="C534" s="1" t="s">
        <v>6333</v>
      </c>
      <c r="D534" s="1" t="s">
        <v>6334</v>
      </c>
      <c r="E534" s="1" t="s">
        <v>6335</v>
      </c>
      <c r="F534" s="1" t="s">
        <v>3186</v>
      </c>
      <c r="G534" s="1" t="s">
        <v>3187</v>
      </c>
      <c r="H534" s="1" t="s">
        <v>3171</v>
      </c>
      <c r="I534" s="1" t="s">
        <v>6336</v>
      </c>
      <c r="J534" s="1" t="s">
        <v>30</v>
      </c>
      <c r="K534" s="1" t="s">
        <v>6337</v>
      </c>
      <c r="L534" s="1" t="s">
        <v>6337</v>
      </c>
      <c r="M534" s="1" t="s">
        <v>3174</v>
      </c>
      <c r="N534" s="1" t="s">
        <v>3174</v>
      </c>
      <c r="O534" s="1" t="s">
        <v>3175</v>
      </c>
      <c r="P534" s="1" t="s">
        <v>3176</v>
      </c>
      <c r="Q534" s="1" t="s">
        <v>3177</v>
      </c>
      <c r="R534" s="1" t="s">
        <v>6338</v>
      </c>
      <c r="S534" s="1" t="s">
        <v>3179</v>
      </c>
      <c r="T534" s="1" t="s">
        <v>3180</v>
      </c>
      <c r="U534" s="1" t="s">
        <v>3139</v>
      </c>
      <c r="V534" s="1" t="s">
        <v>3564</v>
      </c>
    </row>
    <row r="535" s="1" customFormat="1" spans="1:22">
      <c r="A535" s="3">
        <v>999226772776582</v>
      </c>
      <c r="B535" s="1" t="s">
        <v>3170</v>
      </c>
      <c r="C535" s="1" t="s">
        <v>6339</v>
      </c>
      <c r="D535" s="1" t="s">
        <v>3203</v>
      </c>
      <c r="E535" s="1" t="s">
        <v>6340</v>
      </c>
      <c r="F535" s="1" t="s">
        <v>3186</v>
      </c>
      <c r="G535" s="1" t="s">
        <v>3187</v>
      </c>
      <c r="H535" s="1" t="s">
        <v>3171</v>
      </c>
      <c r="I535" s="1" t="s">
        <v>6320</v>
      </c>
      <c r="J535" s="1" t="s">
        <v>30</v>
      </c>
      <c r="K535" s="1" t="s">
        <v>6321</v>
      </c>
      <c r="L535" s="1" t="s">
        <v>6321</v>
      </c>
      <c r="M535" s="1" t="s">
        <v>3174</v>
      </c>
      <c r="N535" s="1" t="s">
        <v>3174</v>
      </c>
      <c r="O535" s="1" t="s">
        <v>3175</v>
      </c>
      <c r="P535" s="1" t="s">
        <v>3176</v>
      </c>
      <c r="Q535" s="1" t="s">
        <v>3177</v>
      </c>
      <c r="R535" s="1" t="s">
        <v>6341</v>
      </c>
      <c r="S535" s="1" t="s">
        <v>3179</v>
      </c>
      <c r="T535" s="1" t="s">
        <v>3180</v>
      </c>
      <c r="U535" s="1" t="s">
        <v>3139</v>
      </c>
      <c r="V535" s="1" t="s">
        <v>3209</v>
      </c>
    </row>
    <row r="536" s="1" customFormat="1" spans="1:22">
      <c r="A536" s="3">
        <v>999226772969109</v>
      </c>
      <c r="B536" s="1" t="s">
        <v>3170</v>
      </c>
      <c r="C536" s="1" t="s">
        <v>6342</v>
      </c>
      <c r="D536" s="1" t="s">
        <v>6343</v>
      </c>
      <c r="E536" s="1" t="s">
        <v>6344</v>
      </c>
      <c r="F536" s="1" t="s">
        <v>3186</v>
      </c>
      <c r="G536" s="1" t="s">
        <v>3187</v>
      </c>
      <c r="H536" s="1" t="s">
        <v>3171</v>
      </c>
      <c r="I536" s="1" t="s">
        <v>6345</v>
      </c>
      <c r="J536" s="1" t="s">
        <v>30</v>
      </c>
      <c r="K536" s="1" t="s">
        <v>6346</v>
      </c>
      <c r="L536" s="1" t="s">
        <v>6346</v>
      </c>
      <c r="M536" s="1" t="s">
        <v>3174</v>
      </c>
      <c r="N536" s="1" t="s">
        <v>3174</v>
      </c>
      <c r="O536" s="1" t="s">
        <v>3175</v>
      </c>
      <c r="P536" s="1" t="s">
        <v>3176</v>
      </c>
      <c r="Q536" s="1" t="s">
        <v>3177</v>
      </c>
      <c r="R536" s="1" t="s">
        <v>6347</v>
      </c>
      <c r="S536" s="1" t="s">
        <v>3179</v>
      </c>
      <c r="T536" s="1" t="s">
        <v>3180</v>
      </c>
      <c r="U536" s="1" t="s">
        <v>3139</v>
      </c>
      <c r="V536" s="1" t="s">
        <v>3698</v>
      </c>
    </row>
    <row r="537" s="1" customFormat="1" spans="1:22">
      <c r="A537" s="3">
        <v>999226772994265</v>
      </c>
      <c r="B537" s="1" t="s">
        <v>3170</v>
      </c>
      <c r="C537" s="1" t="s">
        <v>6348</v>
      </c>
      <c r="D537" s="1" t="s">
        <v>6349</v>
      </c>
      <c r="E537" s="1" t="s">
        <v>6350</v>
      </c>
      <c r="F537" s="1" t="s">
        <v>3186</v>
      </c>
      <c r="G537" s="1" t="s">
        <v>3187</v>
      </c>
      <c r="H537" s="1" t="s">
        <v>3171</v>
      </c>
      <c r="I537" s="1" t="s">
        <v>6351</v>
      </c>
      <c r="J537" s="1" t="s">
        <v>30</v>
      </c>
      <c r="K537" s="1" t="s">
        <v>6352</v>
      </c>
      <c r="L537" s="1" t="s">
        <v>6352</v>
      </c>
      <c r="M537" s="1" t="s">
        <v>3174</v>
      </c>
      <c r="N537" s="1" t="s">
        <v>3174</v>
      </c>
      <c r="O537" s="1" t="s">
        <v>3175</v>
      </c>
      <c r="P537" s="1" t="s">
        <v>3176</v>
      </c>
      <c r="Q537" s="1" t="s">
        <v>3177</v>
      </c>
      <c r="R537" s="1" t="s">
        <v>6353</v>
      </c>
      <c r="S537" s="1" t="s">
        <v>3179</v>
      </c>
      <c r="T537" s="1" t="s">
        <v>3180</v>
      </c>
      <c r="U537" s="1" t="s">
        <v>3139</v>
      </c>
      <c r="V537" s="1" t="s">
        <v>3226</v>
      </c>
    </row>
    <row r="538" s="1" customFormat="1" spans="1:22">
      <c r="A538" s="3">
        <v>999226773306544</v>
      </c>
      <c r="B538" s="1" t="s">
        <v>3170</v>
      </c>
      <c r="C538" s="1" t="s">
        <v>6354</v>
      </c>
      <c r="D538" s="1" t="s">
        <v>4720</v>
      </c>
      <c r="E538" s="1" t="s">
        <v>6355</v>
      </c>
      <c r="F538" s="1" t="s">
        <v>3170</v>
      </c>
      <c r="G538" s="1" t="s">
        <v>3186</v>
      </c>
      <c r="H538" s="1" t="s">
        <v>3171</v>
      </c>
      <c r="I538" s="1" t="s">
        <v>6356</v>
      </c>
      <c r="J538" s="1" t="s">
        <v>30</v>
      </c>
      <c r="K538" s="1" t="s">
        <v>6357</v>
      </c>
      <c r="L538" s="1" t="s">
        <v>6357</v>
      </c>
      <c r="M538" s="1" t="s">
        <v>3174</v>
      </c>
      <c r="N538" s="1" t="s">
        <v>3174</v>
      </c>
      <c r="O538" s="1" t="s">
        <v>3175</v>
      </c>
      <c r="P538" s="1" t="s">
        <v>3176</v>
      </c>
      <c r="Q538" s="1" t="s">
        <v>3177</v>
      </c>
      <c r="R538" s="1" t="s">
        <v>6358</v>
      </c>
      <c r="S538" s="1" t="s">
        <v>3179</v>
      </c>
      <c r="T538" s="1" t="s">
        <v>3180</v>
      </c>
      <c r="U538" s="1" t="s">
        <v>3139</v>
      </c>
      <c r="V538" s="1" t="s">
        <v>3564</v>
      </c>
    </row>
    <row r="539" s="1" customFormat="1" spans="1:22">
      <c r="A539" s="3">
        <v>999226773371138</v>
      </c>
      <c r="B539" s="1" t="s">
        <v>3170</v>
      </c>
      <c r="C539" s="1" t="s">
        <v>6359</v>
      </c>
      <c r="D539" s="1" t="s">
        <v>6360</v>
      </c>
      <c r="E539" s="1" t="s">
        <v>6361</v>
      </c>
      <c r="F539" s="1" t="s">
        <v>3186</v>
      </c>
      <c r="G539" s="1" t="s">
        <v>3187</v>
      </c>
      <c r="H539" s="1" t="s">
        <v>3171</v>
      </c>
      <c r="I539" s="1" t="s">
        <v>6362</v>
      </c>
      <c r="J539" s="1" t="s">
        <v>30</v>
      </c>
      <c r="K539" s="1" t="s">
        <v>6363</v>
      </c>
      <c r="L539" s="1" t="s">
        <v>6363</v>
      </c>
      <c r="M539" s="1" t="s">
        <v>3174</v>
      </c>
      <c r="N539" s="1" t="s">
        <v>3174</v>
      </c>
      <c r="O539" s="1" t="s">
        <v>3175</v>
      </c>
      <c r="P539" s="1" t="s">
        <v>3176</v>
      </c>
      <c r="Q539" s="1" t="s">
        <v>3177</v>
      </c>
      <c r="R539" s="1" t="s">
        <v>6364</v>
      </c>
      <c r="S539" s="1" t="s">
        <v>3179</v>
      </c>
      <c r="T539" s="1" t="s">
        <v>3180</v>
      </c>
      <c r="U539" s="1" t="s">
        <v>3139</v>
      </c>
      <c r="V539" s="1" t="s">
        <v>3292</v>
      </c>
    </row>
    <row r="540" s="1" customFormat="1" spans="1:22">
      <c r="A540" s="3">
        <v>999226773775977</v>
      </c>
      <c r="B540" s="1" t="s">
        <v>3170</v>
      </c>
      <c r="C540" s="1" t="s">
        <v>6365</v>
      </c>
      <c r="D540" s="1" t="s">
        <v>6366</v>
      </c>
      <c r="E540" s="1" t="s">
        <v>6367</v>
      </c>
      <c r="F540" s="1" t="s">
        <v>3186</v>
      </c>
      <c r="G540" s="1" t="s">
        <v>3187</v>
      </c>
      <c r="H540" s="1" t="s">
        <v>3171</v>
      </c>
      <c r="I540" s="1" t="s">
        <v>6368</v>
      </c>
      <c r="J540" s="1" t="s">
        <v>30</v>
      </c>
      <c r="K540" s="1" t="s">
        <v>6369</v>
      </c>
      <c r="L540" s="1" t="s">
        <v>6369</v>
      </c>
      <c r="M540" s="1" t="s">
        <v>3174</v>
      </c>
      <c r="N540" s="1" t="s">
        <v>3174</v>
      </c>
      <c r="O540" s="1" t="s">
        <v>3175</v>
      </c>
      <c r="P540" s="1" t="s">
        <v>3176</v>
      </c>
      <c r="Q540" s="1" t="s">
        <v>3177</v>
      </c>
      <c r="R540" s="1" t="s">
        <v>6370</v>
      </c>
      <c r="S540" s="1" t="s">
        <v>3179</v>
      </c>
      <c r="T540" s="1" t="s">
        <v>3180</v>
      </c>
      <c r="U540" s="1" t="s">
        <v>3139</v>
      </c>
      <c r="V540" s="1" t="s">
        <v>6371</v>
      </c>
    </row>
    <row r="541" s="1" customFormat="1" spans="1:22">
      <c r="A541" s="3">
        <v>999226773995805</v>
      </c>
      <c r="B541" s="1" t="s">
        <v>3186</v>
      </c>
      <c r="C541" s="1" t="s">
        <v>6372</v>
      </c>
      <c r="D541" s="1" t="s">
        <v>6373</v>
      </c>
      <c r="E541" s="1" t="s">
        <v>6374</v>
      </c>
      <c r="F541" s="1" t="s">
        <v>3186</v>
      </c>
      <c r="G541" s="1" t="s">
        <v>3187</v>
      </c>
      <c r="H541" s="1" t="s">
        <v>3171</v>
      </c>
      <c r="I541" s="1" t="s">
        <v>6375</v>
      </c>
      <c r="J541" s="1" t="s">
        <v>30</v>
      </c>
      <c r="K541" s="1" t="s">
        <v>6376</v>
      </c>
      <c r="L541" s="1" t="s">
        <v>6376</v>
      </c>
      <c r="M541" s="1" t="s">
        <v>3174</v>
      </c>
      <c r="N541" s="1" t="s">
        <v>3174</v>
      </c>
      <c r="O541" s="1" t="s">
        <v>3175</v>
      </c>
      <c r="P541" s="1" t="s">
        <v>3176</v>
      </c>
      <c r="Q541" s="1" t="s">
        <v>3177</v>
      </c>
      <c r="R541" s="1" t="s">
        <v>6377</v>
      </c>
      <c r="S541" s="1" t="s">
        <v>3179</v>
      </c>
      <c r="T541" s="1" t="s">
        <v>3180</v>
      </c>
      <c r="U541" s="1" t="s">
        <v>3139</v>
      </c>
      <c r="V541" s="1" t="s">
        <v>3309</v>
      </c>
    </row>
    <row r="542" s="1" customFormat="1" spans="1:22">
      <c r="A542" s="3">
        <v>999226774345723</v>
      </c>
      <c r="B542" s="1" t="s">
        <v>3186</v>
      </c>
      <c r="C542" s="1" t="s">
        <v>6378</v>
      </c>
      <c r="D542" s="1" t="s">
        <v>6131</v>
      </c>
      <c r="E542" s="1" t="s">
        <v>6379</v>
      </c>
      <c r="F542" s="1" t="s">
        <v>3186</v>
      </c>
      <c r="G542" s="1" t="s">
        <v>3187</v>
      </c>
      <c r="H542" s="1" t="s">
        <v>3171</v>
      </c>
      <c r="I542" s="1" t="s">
        <v>6380</v>
      </c>
      <c r="J542" s="1" t="s">
        <v>30</v>
      </c>
      <c r="K542" s="1" t="s">
        <v>6381</v>
      </c>
      <c r="L542" s="1" t="s">
        <v>6381</v>
      </c>
      <c r="M542" s="1" t="s">
        <v>3174</v>
      </c>
      <c r="N542" s="1" t="s">
        <v>3174</v>
      </c>
      <c r="O542" s="1" t="s">
        <v>3175</v>
      </c>
      <c r="P542" s="1" t="s">
        <v>3176</v>
      </c>
      <c r="Q542" s="1" t="s">
        <v>3177</v>
      </c>
      <c r="R542" s="1" t="s">
        <v>6382</v>
      </c>
      <c r="S542" s="1" t="s">
        <v>3179</v>
      </c>
      <c r="T542" s="1" t="s">
        <v>3180</v>
      </c>
      <c r="U542" s="1" t="s">
        <v>3139</v>
      </c>
      <c r="V542" s="1" t="s">
        <v>3226</v>
      </c>
    </row>
    <row r="543" s="1" customFormat="1" spans="1:22">
      <c r="A543" s="3">
        <v>999226774377472</v>
      </c>
      <c r="B543" s="1" t="s">
        <v>3186</v>
      </c>
      <c r="C543" s="1" t="s">
        <v>6383</v>
      </c>
      <c r="D543" s="1" t="s">
        <v>5049</v>
      </c>
      <c r="E543" s="1" t="s">
        <v>6384</v>
      </c>
      <c r="F543" s="1" t="s">
        <v>3186</v>
      </c>
      <c r="G543" s="1" t="s">
        <v>3187</v>
      </c>
      <c r="H543" s="1" t="s">
        <v>3171</v>
      </c>
      <c r="I543" s="1" t="s">
        <v>6385</v>
      </c>
      <c r="J543" s="1" t="s">
        <v>30</v>
      </c>
      <c r="K543" s="1" t="s">
        <v>6386</v>
      </c>
      <c r="L543" s="1" t="s">
        <v>6386</v>
      </c>
      <c r="M543" s="1" t="s">
        <v>3174</v>
      </c>
      <c r="N543" s="1" t="s">
        <v>3174</v>
      </c>
      <c r="O543" s="1" t="s">
        <v>3175</v>
      </c>
      <c r="P543" s="1" t="s">
        <v>3176</v>
      </c>
      <c r="Q543" s="1" t="s">
        <v>3177</v>
      </c>
      <c r="R543" s="1" t="s">
        <v>6387</v>
      </c>
      <c r="S543" s="1" t="s">
        <v>3179</v>
      </c>
      <c r="T543" s="1" t="s">
        <v>3180</v>
      </c>
      <c r="U543" s="1" t="s">
        <v>3139</v>
      </c>
      <c r="V543" s="1" t="s">
        <v>3226</v>
      </c>
    </row>
    <row r="544" s="1" customFormat="1" spans="1:22">
      <c r="A544" s="3">
        <v>999226774391468</v>
      </c>
      <c r="B544" s="1" t="s">
        <v>3186</v>
      </c>
      <c r="C544" s="1" t="s">
        <v>6388</v>
      </c>
      <c r="D544" s="1" t="s">
        <v>6389</v>
      </c>
      <c r="E544" s="1" t="s">
        <v>6390</v>
      </c>
      <c r="F544" s="1" t="s">
        <v>3186</v>
      </c>
      <c r="G544" s="1" t="s">
        <v>3187</v>
      </c>
      <c r="H544" s="1" t="s">
        <v>3171</v>
      </c>
      <c r="I544" s="1" t="s">
        <v>6391</v>
      </c>
      <c r="J544" s="1" t="s">
        <v>30</v>
      </c>
      <c r="K544" s="1" t="s">
        <v>6392</v>
      </c>
      <c r="L544" s="1" t="s">
        <v>6392</v>
      </c>
      <c r="M544" s="1" t="s">
        <v>3174</v>
      </c>
      <c r="N544" s="1" t="s">
        <v>3174</v>
      </c>
      <c r="O544" s="1" t="s">
        <v>3175</v>
      </c>
      <c r="P544" s="1" t="s">
        <v>3176</v>
      </c>
      <c r="Q544" s="1" t="s">
        <v>3177</v>
      </c>
      <c r="R544" s="1" t="s">
        <v>6393</v>
      </c>
      <c r="S544" s="1" t="s">
        <v>3179</v>
      </c>
      <c r="T544" s="1" t="s">
        <v>3180</v>
      </c>
      <c r="U544" s="1" t="s">
        <v>3139</v>
      </c>
      <c r="V544" s="1" t="s">
        <v>3564</v>
      </c>
    </row>
    <row r="545" s="1" customFormat="1" spans="1:22">
      <c r="A545" s="3">
        <v>999226774406232</v>
      </c>
      <c r="B545" s="1" t="s">
        <v>3186</v>
      </c>
      <c r="C545" s="1" t="s">
        <v>6394</v>
      </c>
      <c r="D545" s="1" t="s">
        <v>6395</v>
      </c>
      <c r="E545" s="1" t="s">
        <v>6396</v>
      </c>
      <c r="F545" s="1" t="s">
        <v>3186</v>
      </c>
      <c r="G545" s="1" t="s">
        <v>3187</v>
      </c>
      <c r="H545" s="1" t="s">
        <v>3171</v>
      </c>
      <c r="I545" s="1" t="s">
        <v>6397</v>
      </c>
      <c r="J545" s="1" t="s">
        <v>30</v>
      </c>
      <c r="K545" s="1" t="s">
        <v>6398</v>
      </c>
      <c r="L545" s="1" t="s">
        <v>6398</v>
      </c>
      <c r="M545" s="1" t="s">
        <v>3174</v>
      </c>
      <c r="N545" s="1" t="s">
        <v>3174</v>
      </c>
      <c r="O545" s="1" t="s">
        <v>3175</v>
      </c>
      <c r="P545" s="1" t="s">
        <v>3176</v>
      </c>
      <c r="Q545" s="1" t="s">
        <v>3177</v>
      </c>
      <c r="R545" s="1" t="s">
        <v>6399</v>
      </c>
      <c r="S545" s="1" t="s">
        <v>3179</v>
      </c>
      <c r="T545" s="1" t="s">
        <v>3180</v>
      </c>
      <c r="U545" s="1" t="s">
        <v>3139</v>
      </c>
      <c r="V545" s="1" t="s">
        <v>3226</v>
      </c>
    </row>
    <row r="546" s="1" customFormat="1" spans="1:22">
      <c r="A546" s="3">
        <v>999226774676349</v>
      </c>
      <c r="B546" s="1" t="s">
        <v>3186</v>
      </c>
      <c r="C546" s="1" t="s">
        <v>6400</v>
      </c>
      <c r="D546" s="1" t="s">
        <v>6401</v>
      </c>
      <c r="E546" s="1" t="s">
        <v>6402</v>
      </c>
      <c r="F546" s="1" t="s">
        <v>3186</v>
      </c>
      <c r="G546" s="1" t="s">
        <v>3187</v>
      </c>
      <c r="H546" s="1" t="s">
        <v>3171</v>
      </c>
      <c r="I546" s="1" t="s">
        <v>6403</v>
      </c>
      <c r="J546" s="1" t="s">
        <v>30</v>
      </c>
      <c r="K546" s="1" t="s">
        <v>6404</v>
      </c>
      <c r="L546" s="1" t="s">
        <v>6404</v>
      </c>
      <c r="M546" s="1" t="s">
        <v>3174</v>
      </c>
      <c r="N546" s="1" t="s">
        <v>3174</v>
      </c>
      <c r="O546" s="1" t="s">
        <v>3175</v>
      </c>
      <c r="P546" s="1" t="s">
        <v>3176</v>
      </c>
      <c r="Q546" s="1" t="s">
        <v>3177</v>
      </c>
      <c r="R546" s="1" t="s">
        <v>6405</v>
      </c>
      <c r="S546" s="1" t="s">
        <v>3179</v>
      </c>
      <c r="T546" s="1" t="s">
        <v>3180</v>
      </c>
      <c r="U546" s="1" t="s">
        <v>3139</v>
      </c>
      <c r="V546" s="1" t="s">
        <v>3322</v>
      </c>
    </row>
    <row r="547" s="1" customFormat="1" spans="1:22">
      <c r="A547" s="3">
        <v>26775026876</v>
      </c>
      <c r="B547" s="1" t="s">
        <v>3186</v>
      </c>
      <c r="C547" s="1" t="s">
        <v>6406</v>
      </c>
      <c r="D547" s="1" t="s">
        <v>6407</v>
      </c>
      <c r="E547" s="1" t="s">
        <v>6408</v>
      </c>
      <c r="F547" s="1" t="s">
        <v>3186</v>
      </c>
      <c r="G547" s="1" t="s">
        <v>3187</v>
      </c>
      <c r="H547" s="1" t="s">
        <v>3171</v>
      </c>
      <c r="I547" s="1" t="s">
        <v>6409</v>
      </c>
      <c r="J547" s="1" t="s">
        <v>30</v>
      </c>
      <c r="K547" s="1" t="s">
        <v>6410</v>
      </c>
      <c r="L547" s="1" t="s">
        <v>6410</v>
      </c>
      <c r="M547" s="1" t="s">
        <v>3174</v>
      </c>
      <c r="N547" s="1" t="s">
        <v>3174</v>
      </c>
      <c r="O547" s="1" t="s">
        <v>3175</v>
      </c>
      <c r="P547" s="1" t="s">
        <v>3176</v>
      </c>
      <c r="Q547" s="1" t="s">
        <v>3177</v>
      </c>
      <c r="R547" s="1" t="s">
        <v>6411</v>
      </c>
      <c r="S547" s="1" t="s">
        <v>3179</v>
      </c>
      <c r="T547" s="1" t="s">
        <v>3180</v>
      </c>
      <c r="U547" s="1" t="s">
        <v>3139</v>
      </c>
      <c r="V547" s="1" t="s">
        <v>3322</v>
      </c>
    </row>
    <row r="548" s="1" customFormat="1" spans="1:22">
      <c r="A548" s="3">
        <v>999226777391833</v>
      </c>
      <c r="B548" s="1" t="s">
        <v>3186</v>
      </c>
      <c r="C548" s="1" t="s">
        <v>6412</v>
      </c>
      <c r="D548" s="1" t="s">
        <v>6413</v>
      </c>
      <c r="E548" s="1" t="s">
        <v>6414</v>
      </c>
      <c r="F548" s="1" t="s">
        <v>3186</v>
      </c>
      <c r="G548" s="1" t="s">
        <v>3187</v>
      </c>
      <c r="H548" s="1" t="s">
        <v>3171</v>
      </c>
      <c r="I548" s="1" t="s">
        <v>6415</v>
      </c>
      <c r="J548" s="1" t="s">
        <v>30</v>
      </c>
      <c r="K548" s="1" t="s">
        <v>6416</v>
      </c>
      <c r="L548" s="1" t="s">
        <v>6416</v>
      </c>
      <c r="M548" s="1" t="s">
        <v>3174</v>
      </c>
      <c r="N548" s="1" t="s">
        <v>3174</v>
      </c>
      <c r="O548" s="1" t="s">
        <v>3175</v>
      </c>
      <c r="P548" s="1" t="s">
        <v>3176</v>
      </c>
      <c r="Q548" s="1" t="s">
        <v>3177</v>
      </c>
      <c r="R548" s="1" t="s">
        <v>6417</v>
      </c>
      <c r="S548" s="1" t="s">
        <v>3179</v>
      </c>
      <c r="T548" s="1" t="s">
        <v>3180</v>
      </c>
      <c r="U548" s="1" t="s">
        <v>3139</v>
      </c>
      <c r="V548" s="1" t="s">
        <v>3262</v>
      </c>
    </row>
    <row r="549" s="1" customFormat="1" spans="1:22">
      <c r="A549" s="3">
        <v>999226777414459</v>
      </c>
      <c r="B549" s="1" t="s">
        <v>3186</v>
      </c>
      <c r="C549" s="1" t="s">
        <v>6418</v>
      </c>
      <c r="D549" s="1" t="s">
        <v>6419</v>
      </c>
      <c r="E549" s="1" t="s">
        <v>6420</v>
      </c>
      <c r="F549" s="1" t="s">
        <v>3186</v>
      </c>
      <c r="G549" s="1" t="s">
        <v>3187</v>
      </c>
      <c r="H549" s="1" t="s">
        <v>3171</v>
      </c>
      <c r="I549" s="1" t="s">
        <v>6421</v>
      </c>
      <c r="J549" s="1" t="s">
        <v>30</v>
      </c>
      <c r="K549" s="1" t="s">
        <v>6422</v>
      </c>
      <c r="L549" s="1" t="s">
        <v>6422</v>
      </c>
      <c r="M549" s="1" t="s">
        <v>3174</v>
      </c>
      <c r="N549" s="1" t="s">
        <v>3174</v>
      </c>
      <c r="O549" s="1" t="s">
        <v>3175</v>
      </c>
      <c r="P549" s="1" t="s">
        <v>3176</v>
      </c>
      <c r="Q549" s="1" t="s">
        <v>3177</v>
      </c>
      <c r="R549" s="1" t="s">
        <v>6423</v>
      </c>
      <c r="S549" s="1" t="s">
        <v>3179</v>
      </c>
      <c r="T549" s="1" t="s">
        <v>3180</v>
      </c>
      <c r="U549" s="1" t="s">
        <v>3139</v>
      </c>
      <c r="V549" s="1" t="s">
        <v>3343</v>
      </c>
    </row>
    <row r="550" s="1" customFormat="1" spans="1:22">
      <c r="A550" s="3">
        <v>999226778063569</v>
      </c>
      <c r="B550" s="1" t="s">
        <v>3186</v>
      </c>
      <c r="C550" s="1" t="s">
        <v>6424</v>
      </c>
      <c r="D550" s="1" t="s">
        <v>5234</v>
      </c>
      <c r="E550" s="1" t="s">
        <v>6425</v>
      </c>
      <c r="F550" s="1" t="s">
        <v>3186</v>
      </c>
      <c r="G550" s="1" t="s">
        <v>3187</v>
      </c>
      <c r="H550" s="1" t="s">
        <v>3171</v>
      </c>
      <c r="I550" s="1" t="s">
        <v>6426</v>
      </c>
      <c r="J550" s="1" t="s">
        <v>30</v>
      </c>
      <c r="K550" s="1" t="s">
        <v>6427</v>
      </c>
      <c r="L550" s="1" t="s">
        <v>6427</v>
      </c>
      <c r="M550" s="1" t="s">
        <v>3174</v>
      </c>
      <c r="N550" s="1" t="s">
        <v>3174</v>
      </c>
      <c r="O550" s="1" t="s">
        <v>3175</v>
      </c>
      <c r="P550" s="1" t="s">
        <v>3176</v>
      </c>
      <c r="Q550" s="1" t="s">
        <v>3177</v>
      </c>
      <c r="R550" s="1" t="s">
        <v>6428</v>
      </c>
      <c r="S550" s="1" t="s">
        <v>3179</v>
      </c>
      <c r="T550" s="1" t="s">
        <v>3180</v>
      </c>
      <c r="U550" s="1" t="s">
        <v>3139</v>
      </c>
      <c r="V550" s="1" t="s">
        <v>3292</v>
      </c>
    </row>
    <row r="551" s="1" customFormat="1" spans="1:22">
      <c r="A551" s="3">
        <v>999226778228244</v>
      </c>
      <c r="B551" s="1" t="s">
        <v>3186</v>
      </c>
      <c r="C551" s="1" t="s">
        <v>6429</v>
      </c>
      <c r="D551" s="1" t="s">
        <v>6430</v>
      </c>
      <c r="E551" s="1" t="s">
        <v>6431</v>
      </c>
      <c r="F551" s="1" t="s">
        <v>3186</v>
      </c>
      <c r="G551" s="1" t="s">
        <v>3187</v>
      </c>
      <c r="H551" s="1" t="s">
        <v>3171</v>
      </c>
      <c r="I551" s="1" t="s">
        <v>6432</v>
      </c>
      <c r="J551" s="1" t="s">
        <v>30</v>
      </c>
      <c r="K551" s="1" t="s">
        <v>6433</v>
      </c>
      <c r="L551" s="1" t="s">
        <v>6433</v>
      </c>
      <c r="M551" s="1" t="s">
        <v>3174</v>
      </c>
      <c r="N551" s="1" t="s">
        <v>3174</v>
      </c>
      <c r="O551" s="1" t="s">
        <v>3175</v>
      </c>
      <c r="P551" s="1" t="s">
        <v>3176</v>
      </c>
      <c r="Q551" s="1" t="s">
        <v>3177</v>
      </c>
      <c r="R551" s="1" t="s">
        <v>6434</v>
      </c>
      <c r="S551" s="1" t="s">
        <v>3179</v>
      </c>
      <c r="T551" s="1" t="s">
        <v>3180</v>
      </c>
      <c r="U551" s="1" t="s">
        <v>3139</v>
      </c>
      <c r="V551" s="1" t="s">
        <v>3209</v>
      </c>
    </row>
    <row r="552" s="1" customFormat="1" spans="1:22">
      <c r="A552" s="3">
        <v>999226778438845</v>
      </c>
      <c r="B552" s="1" t="s">
        <v>3186</v>
      </c>
      <c r="C552" s="1" t="s">
        <v>6435</v>
      </c>
      <c r="D552" s="1" t="s">
        <v>5234</v>
      </c>
      <c r="E552" s="1" t="s">
        <v>6436</v>
      </c>
      <c r="F552" s="1" t="s">
        <v>3186</v>
      </c>
      <c r="G552" s="1" t="s">
        <v>3187</v>
      </c>
      <c r="H552" s="1" t="s">
        <v>3171</v>
      </c>
      <c r="I552" s="1" t="s">
        <v>6437</v>
      </c>
      <c r="J552" s="1" t="s">
        <v>30</v>
      </c>
      <c r="K552" s="1" t="s">
        <v>6438</v>
      </c>
      <c r="L552" s="1" t="s">
        <v>6438</v>
      </c>
      <c r="M552" s="1" t="s">
        <v>3174</v>
      </c>
      <c r="N552" s="1" t="s">
        <v>3174</v>
      </c>
      <c r="O552" s="1" t="s">
        <v>3175</v>
      </c>
      <c r="P552" s="1" t="s">
        <v>3176</v>
      </c>
      <c r="Q552" s="1" t="s">
        <v>3177</v>
      </c>
      <c r="R552" s="1" t="s">
        <v>6439</v>
      </c>
      <c r="S552" s="1" t="s">
        <v>3179</v>
      </c>
      <c r="T552" s="1" t="s">
        <v>3180</v>
      </c>
      <c r="U552" s="1" t="s">
        <v>3139</v>
      </c>
      <c r="V552" s="1" t="s">
        <v>3292</v>
      </c>
    </row>
    <row r="553" s="1" customFormat="1" spans="1:22">
      <c r="A553" s="3">
        <v>999226778905394</v>
      </c>
      <c r="B553" s="1" t="s">
        <v>3186</v>
      </c>
      <c r="C553" s="1" t="s">
        <v>6440</v>
      </c>
      <c r="D553" s="1" t="s">
        <v>6441</v>
      </c>
      <c r="E553" s="1" t="s">
        <v>6442</v>
      </c>
      <c r="F553" s="1" t="s">
        <v>3186</v>
      </c>
      <c r="G553" s="1" t="s">
        <v>3187</v>
      </c>
      <c r="H553" s="1" t="s">
        <v>3171</v>
      </c>
      <c r="I553" s="1" t="s">
        <v>6443</v>
      </c>
      <c r="J553" s="1" t="s">
        <v>30</v>
      </c>
      <c r="K553" s="1" t="s">
        <v>6444</v>
      </c>
      <c r="L553" s="1" t="s">
        <v>6444</v>
      </c>
      <c r="M553" s="1" t="s">
        <v>3174</v>
      </c>
      <c r="N553" s="1" t="s">
        <v>3174</v>
      </c>
      <c r="O553" s="1" t="s">
        <v>3175</v>
      </c>
      <c r="P553" s="1" t="s">
        <v>3176</v>
      </c>
      <c r="Q553" s="1" t="s">
        <v>3177</v>
      </c>
      <c r="R553" s="1" t="s">
        <v>6445</v>
      </c>
      <c r="S553" s="1" t="s">
        <v>3179</v>
      </c>
      <c r="T553" s="1" t="s">
        <v>3180</v>
      </c>
      <c r="U553" s="1" t="s">
        <v>3139</v>
      </c>
      <c r="V553" s="1" t="s">
        <v>3226</v>
      </c>
    </row>
    <row r="554" s="1" customFormat="1" spans="1:22">
      <c r="A554" s="3">
        <v>999226778979079</v>
      </c>
      <c r="B554" s="1" t="s">
        <v>3186</v>
      </c>
      <c r="C554" s="1" t="s">
        <v>6446</v>
      </c>
      <c r="D554" s="1" t="s">
        <v>6026</v>
      </c>
      <c r="E554" s="1" t="s">
        <v>6027</v>
      </c>
      <c r="F554" s="1" t="s">
        <v>3186</v>
      </c>
      <c r="G554" s="1" t="s">
        <v>3187</v>
      </c>
      <c r="H554" s="1" t="s">
        <v>3171</v>
      </c>
      <c r="I554" s="1" t="s">
        <v>6447</v>
      </c>
      <c r="J554" s="1" t="s">
        <v>30</v>
      </c>
      <c r="K554" s="1" t="s">
        <v>6448</v>
      </c>
      <c r="L554" s="1" t="s">
        <v>6448</v>
      </c>
      <c r="M554" s="1" t="s">
        <v>3174</v>
      </c>
      <c r="N554" s="1" t="s">
        <v>3174</v>
      </c>
      <c r="O554" s="1" t="s">
        <v>3175</v>
      </c>
      <c r="P554" s="1" t="s">
        <v>3176</v>
      </c>
      <c r="Q554" s="1" t="s">
        <v>3177</v>
      </c>
      <c r="R554" s="1" t="s">
        <v>6449</v>
      </c>
      <c r="S554" s="1" t="s">
        <v>3179</v>
      </c>
      <c r="T554" s="1" t="s">
        <v>3180</v>
      </c>
      <c r="U554" s="1" t="s">
        <v>3139</v>
      </c>
      <c r="V554" s="1" t="s">
        <v>3322</v>
      </c>
    </row>
    <row r="555" s="1" customFormat="1" spans="1:22">
      <c r="A555" s="3">
        <v>999226778988400</v>
      </c>
      <c r="B555" s="1" t="s">
        <v>3186</v>
      </c>
      <c r="C555" s="1" t="s">
        <v>6450</v>
      </c>
      <c r="D555" s="1" t="s">
        <v>6131</v>
      </c>
      <c r="E555" s="1" t="s">
        <v>6451</v>
      </c>
      <c r="F555" s="1" t="s">
        <v>3186</v>
      </c>
      <c r="G555" s="1" t="s">
        <v>3187</v>
      </c>
      <c r="H555" s="1" t="s">
        <v>3171</v>
      </c>
      <c r="I555" s="1" t="s">
        <v>6452</v>
      </c>
      <c r="J555" s="1" t="s">
        <v>30</v>
      </c>
      <c r="K555" s="1" t="s">
        <v>6453</v>
      </c>
      <c r="L555" s="1" t="s">
        <v>6453</v>
      </c>
      <c r="M555" s="1" t="s">
        <v>3174</v>
      </c>
      <c r="N555" s="1" t="s">
        <v>3174</v>
      </c>
      <c r="O555" s="1" t="s">
        <v>3175</v>
      </c>
      <c r="P555" s="1" t="s">
        <v>3176</v>
      </c>
      <c r="Q555" s="1" t="s">
        <v>3177</v>
      </c>
      <c r="R555" s="1" t="s">
        <v>6454</v>
      </c>
      <c r="S555" s="1" t="s">
        <v>3179</v>
      </c>
      <c r="T555" s="1" t="s">
        <v>3180</v>
      </c>
      <c r="U555" s="1" t="s">
        <v>3139</v>
      </c>
      <c r="V555" s="1" t="s">
        <v>3226</v>
      </c>
    </row>
    <row r="556" s="1" customFormat="1" spans="1:22">
      <c r="A556" s="3">
        <v>999226779156706</v>
      </c>
      <c r="B556" s="1" t="s">
        <v>3186</v>
      </c>
      <c r="C556" s="1" t="s">
        <v>6455</v>
      </c>
      <c r="D556" s="1" t="s">
        <v>4233</v>
      </c>
      <c r="E556" s="1" t="s">
        <v>6456</v>
      </c>
      <c r="F556" s="1" t="s">
        <v>3186</v>
      </c>
      <c r="G556" s="1" t="s">
        <v>3187</v>
      </c>
      <c r="H556" s="1" t="s">
        <v>3171</v>
      </c>
      <c r="I556" s="1" t="s">
        <v>6457</v>
      </c>
      <c r="J556" s="1" t="s">
        <v>30</v>
      </c>
      <c r="K556" s="1" t="s">
        <v>6458</v>
      </c>
      <c r="L556" s="1" t="s">
        <v>6458</v>
      </c>
      <c r="M556" s="1" t="s">
        <v>3174</v>
      </c>
      <c r="N556" s="1" t="s">
        <v>3174</v>
      </c>
      <c r="O556" s="1" t="s">
        <v>3175</v>
      </c>
      <c r="P556" s="1" t="s">
        <v>3176</v>
      </c>
      <c r="Q556" s="1" t="s">
        <v>3177</v>
      </c>
      <c r="R556" s="1" t="s">
        <v>6459</v>
      </c>
      <c r="S556" s="1" t="s">
        <v>3179</v>
      </c>
      <c r="T556" s="1" t="s">
        <v>3180</v>
      </c>
      <c r="U556" s="1" t="s">
        <v>3139</v>
      </c>
      <c r="V556" s="1" t="s">
        <v>3209</v>
      </c>
    </row>
    <row r="557" s="1" customFormat="1" spans="1:22">
      <c r="A557" s="3">
        <v>999226779736906</v>
      </c>
      <c r="B557" s="1" t="s">
        <v>3186</v>
      </c>
      <c r="C557" s="1" t="s">
        <v>6460</v>
      </c>
      <c r="D557" s="1" t="s">
        <v>6461</v>
      </c>
      <c r="E557" s="1" t="s">
        <v>6462</v>
      </c>
      <c r="F557" s="1" t="s">
        <v>3186</v>
      </c>
      <c r="G557" s="1" t="s">
        <v>3187</v>
      </c>
      <c r="H557" s="1" t="s">
        <v>3171</v>
      </c>
      <c r="I557" s="1" t="s">
        <v>6463</v>
      </c>
      <c r="J557" s="1" t="s">
        <v>30</v>
      </c>
      <c r="K557" s="1" t="s">
        <v>6464</v>
      </c>
      <c r="L557" s="1" t="s">
        <v>6464</v>
      </c>
      <c r="M557" s="1" t="s">
        <v>3174</v>
      </c>
      <c r="N557" s="1" t="s">
        <v>3174</v>
      </c>
      <c r="O557" s="1" t="s">
        <v>3175</v>
      </c>
      <c r="P557" s="1" t="s">
        <v>3176</v>
      </c>
      <c r="Q557" s="1" t="s">
        <v>3177</v>
      </c>
      <c r="R557" s="1" t="s">
        <v>6465</v>
      </c>
      <c r="S557" s="1" t="s">
        <v>3179</v>
      </c>
      <c r="T557" s="1" t="s">
        <v>3180</v>
      </c>
      <c r="U557" s="1" t="s">
        <v>3191</v>
      </c>
      <c r="V557" s="1" t="s">
        <v>4321</v>
      </c>
    </row>
    <row r="558" s="1" customFormat="1" spans="1:22">
      <c r="A558" s="3">
        <v>999226780261652</v>
      </c>
      <c r="B558" s="1" t="s">
        <v>3186</v>
      </c>
      <c r="C558" s="1" t="s">
        <v>6466</v>
      </c>
      <c r="D558" s="1" t="s">
        <v>3257</v>
      </c>
      <c r="E558" s="1" t="s">
        <v>6467</v>
      </c>
      <c r="F558" s="1" t="s">
        <v>3186</v>
      </c>
      <c r="G558" s="1" t="s">
        <v>3187</v>
      </c>
      <c r="H558" s="1" t="s">
        <v>3171</v>
      </c>
      <c r="I558" s="1" t="s">
        <v>6468</v>
      </c>
      <c r="J558" s="1" t="s">
        <v>30</v>
      </c>
      <c r="K558" s="1" t="s">
        <v>6469</v>
      </c>
      <c r="L558" s="1" t="s">
        <v>6469</v>
      </c>
      <c r="M558" s="1" t="s">
        <v>3174</v>
      </c>
      <c r="N558" s="1" t="s">
        <v>3174</v>
      </c>
      <c r="O558" s="1" t="s">
        <v>3175</v>
      </c>
      <c r="P558" s="1" t="s">
        <v>3176</v>
      </c>
      <c r="Q558" s="1" t="s">
        <v>3177</v>
      </c>
      <c r="R558" s="1" t="s">
        <v>6470</v>
      </c>
      <c r="S558" s="1" t="s">
        <v>3179</v>
      </c>
      <c r="T558" s="1" t="s">
        <v>3180</v>
      </c>
      <c r="U558" s="1" t="s">
        <v>3139</v>
      </c>
      <c r="V558" s="1" t="s">
        <v>3262</v>
      </c>
    </row>
    <row r="559" s="1" customFormat="1" spans="1:22">
      <c r="A559" s="3">
        <v>999226780288631</v>
      </c>
      <c r="B559" s="1" t="s">
        <v>3186</v>
      </c>
      <c r="C559" s="1" t="s">
        <v>6471</v>
      </c>
      <c r="D559" s="1" t="s">
        <v>6307</v>
      </c>
      <c r="E559" s="1" t="s">
        <v>6472</v>
      </c>
      <c r="F559" s="1" t="s">
        <v>3186</v>
      </c>
      <c r="G559" s="1" t="s">
        <v>3187</v>
      </c>
      <c r="H559" s="1" t="s">
        <v>3171</v>
      </c>
      <c r="I559" s="1" t="s">
        <v>6473</v>
      </c>
      <c r="J559" s="1" t="s">
        <v>30</v>
      </c>
      <c r="K559" s="1" t="s">
        <v>6474</v>
      </c>
      <c r="L559" s="1" t="s">
        <v>6474</v>
      </c>
      <c r="M559" s="1" t="s">
        <v>3174</v>
      </c>
      <c r="N559" s="1" t="s">
        <v>3174</v>
      </c>
      <c r="O559" s="1" t="s">
        <v>3175</v>
      </c>
      <c r="P559" s="1" t="s">
        <v>3176</v>
      </c>
      <c r="Q559" s="1" t="s">
        <v>3177</v>
      </c>
      <c r="R559" s="1" t="s">
        <v>6475</v>
      </c>
      <c r="S559" s="1" t="s">
        <v>3179</v>
      </c>
      <c r="T559" s="1" t="s">
        <v>3180</v>
      </c>
      <c r="U559" s="1" t="s">
        <v>3139</v>
      </c>
      <c r="V559" s="1" t="s">
        <v>3226</v>
      </c>
    </row>
    <row r="560" s="1" customFormat="1" spans="1:22">
      <c r="A560" s="3">
        <v>999226781200938</v>
      </c>
      <c r="B560" s="1" t="s">
        <v>3186</v>
      </c>
      <c r="C560" s="1" t="s">
        <v>6476</v>
      </c>
      <c r="D560" s="1" t="s">
        <v>6477</v>
      </c>
      <c r="E560" s="1" t="s">
        <v>6478</v>
      </c>
      <c r="F560" s="1" t="s">
        <v>3186</v>
      </c>
      <c r="G560" s="1" t="s">
        <v>3187</v>
      </c>
      <c r="H560" s="1" t="s">
        <v>3171</v>
      </c>
      <c r="I560" s="1" t="s">
        <v>6479</v>
      </c>
      <c r="J560" s="1" t="s">
        <v>30</v>
      </c>
      <c r="K560" s="1" t="s">
        <v>6480</v>
      </c>
      <c r="L560" s="1" t="s">
        <v>6480</v>
      </c>
      <c r="M560" s="1" t="s">
        <v>3174</v>
      </c>
      <c r="N560" s="1" t="s">
        <v>3174</v>
      </c>
      <c r="O560" s="1" t="s">
        <v>3175</v>
      </c>
      <c r="P560" s="1" t="s">
        <v>3176</v>
      </c>
      <c r="Q560" s="1" t="s">
        <v>3177</v>
      </c>
      <c r="R560" s="1" t="s">
        <v>6481</v>
      </c>
      <c r="S560" s="1" t="s">
        <v>3179</v>
      </c>
      <c r="T560" s="1" t="s">
        <v>3180</v>
      </c>
      <c r="U560" s="1" t="s">
        <v>3139</v>
      </c>
      <c r="V560" s="1" t="s">
        <v>3226</v>
      </c>
    </row>
    <row r="561" s="1" customFormat="1" spans="1:22">
      <c r="A561" s="3">
        <v>999226781277473</v>
      </c>
      <c r="B561" s="1" t="s">
        <v>3186</v>
      </c>
      <c r="C561" s="1" t="s">
        <v>6482</v>
      </c>
      <c r="D561" s="1" t="s">
        <v>6483</v>
      </c>
      <c r="E561" s="1" t="s">
        <v>6484</v>
      </c>
      <c r="F561" s="1" t="s">
        <v>3186</v>
      </c>
      <c r="G561" s="1" t="s">
        <v>3187</v>
      </c>
      <c r="H561" s="1" t="s">
        <v>3171</v>
      </c>
      <c r="I561" s="1" t="s">
        <v>6485</v>
      </c>
      <c r="J561" s="1" t="s">
        <v>30</v>
      </c>
      <c r="K561" s="1" t="s">
        <v>6486</v>
      </c>
      <c r="L561" s="1" t="s">
        <v>6486</v>
      </c>
      <c r="M561" s="1" t="s">
        <v>3174</v>
      </c>
      <c r="N561" s="1" t="s">
        <v>3174</v>
      </c>
      <c r="O561" s="1" t="s">
        <v>3175</v>
      </c>
      <c r="P561" s="1" t="s">
        <v>3176</v>
      </c>
      <c r="Q561" s="1" t="s">
        <v>3177</v>
      </c>
      <c r="R561" s="1" t="s">
        <v>6487</v>
      </c>
      <c r="S561" s="1" t="s">
        <v>3179</v>
      </c>
      <c r="T561" s="1" t="s">
        <v>3180</v>
      </c>
      <c r="U561" s="1" t="s">
        <v>3139</v>
      </c>
      <c r="V561" s="1" t="s">
        <v>3564</v>
      </c>
    </row>
    <row r="562" s="1" customFormat="1" spans="1:22">
      <c r="A562" s="3">
        <v>999226781640860</v>
      </c>
      <c r="B562" s="1" t="s">
        <v>3186</v>
      </c>
      <c r="C562" s="1" t="s">
        <v>6488</v>
      </c>
      <c r="D562" s="1" t="s">
        <v>6489</v>
      </c>
      <c r="E562" s="1" t="s">
        <v>6490</v>
      </c>
      <c r="F562" s="1" t="s">
        <v>3186</v>
      </c>
      <c r="G562" s="1" t="s">
        <v>3187</v>
      </c>
      <c r="H562" s="1" t="s">
        <v>3171</v>
      </c>
      <c r="I562" s="1" t="s">
        <v>6491</v>
      </c>
      <c r="J562" s="1" t="s">
        <v>30</v>
      </c>
      <c r="K562" s="1" t="s">
        <v>6492</v>
      </c>
      <c r="L562" s="1" t="s">
        <v>6492</v>
      </c>
      <c r="M562" s="1" t="s">
        <v>3174</v>
      </c>
      <c r="N562" s="1" t="s">
        <v>3174</v>
      </c>
      <c r="O562" s="1" t="s">
        <v>3175</v>
      </c>
      <c r="P562" s="1" t="s">
        <v>3176</v>
      </c>
      <c r="Q562" s="1" t="s">
        <v>3177</v>
      </c>
      <c r="R562" s="1" t="s">
        <v>6493</v>
      </c>
      <c r="S562" s="1" t="s">
        <v>3179</v>
      </c>
      <c r="T562" s="1" t="s">
        <v>3180</v>
      </c>
      <c r="U562" s="1" t="s">
        <v>3139</v>
      </c>
      <c r="V562" s="1" t="s">
        <v>3322</v>
      </c>
    </row>
    <row r="563" s="1" customFormat="1" spans="1:22">
      <c r="A563" s="3">
        <v>999226782137717</v>
      </c>
      <c r="B563" s="1" t="s">
        <v>3186</v>
      </c>
      <c r="C563" s="1" t="s">
        <v>6494</v>
      </c>
      <c r="D563" s="1" t="s">
        <v>6495</v>
      </c>
      <c r="E563" s="1" t="s">
        <v>6496</v>
      </c>
      <c r="F563" s="1" t="s">
        <v>3186</v>
      </c>
      <c r="G563" s="1" t="s">
        <v>3187</v>
      </c>
      <c r="H563" s="1" t="s">
        <v>3171</v>
      </c>
      <c r="I563" s="1" t="s">
        <v>6497</v>
      </c>
      <c r="J563" s="1" t="s">
        <v>30</v>
      </c>
      <c r="K563" s="1" t="s">
        <v>6498</v>
      </c>
      <c r="L563" s="1" t="s">
        <v>6498</v>
      </c>
      <c r="M563" s="1" t="s">
        <v>3174</v>
      </c>
      <c r="N563" s="1" t="s">
        <v>3174</v>
      </c>
      <c r="O563" s="1" t="s">
        <v>3175</v>
      </c>
      <c r="P563" s="1" t="s">
        <v>3176</v>
      </c>
      <c r="Q563" s="1" t="s">
        <v>3177</v>
      </c>
      <c r="R563" s="1" t="s">
        <v>6499</v>
      </c>
      <c r="S563" s="1" t="s">
        <v>3179</v>
      </c>
      <c r="T563" s="1" t="s">
        <v>3180</v>
      </c>
      <c r="U563" s="1" t="s">
        <v>3139</v>
      </c>
      <c r="V563" s="1" t="s">
        <v>3226</v>
      </c>
    </row>
    <row r="564" s="1" customFormat="1" spans="1:22">
      <c r="A564" s="3">
        <v>999226782438837</v>
      </c>
      <c r="B564" s="1" t="s">
        <v>3186</v>
      </c>
      <c r="C564" s="1" t="s">
        <v>6500</v>
      </c>
      <c r="D564" s="1" t="s">
        <v>6501</v>
      </c>
      <c r="E564" s="1" t="s">
        <v>6502</v>
      </c>
      <c r="F564" s="1" t="s">
        <v>3186</v>
      </c>
      <c r="G564" s="1" t="s">
        <v>3187</v>
      </c>
      <c r="H564" s="1" t="s">
        <v>3171</v>
      </c>
      <c r="I564" s="1" t="s">
        <v>6503</v>
      </c>
      <c r="J564" s="1" t="s">
        <v>30</v>
      </c>
      <c r="K564" s="1" t="s">
        <v>6504</v>
      </c>
      <c r="L564" s="1" t="s">
        <v>6504</v>
      </c>
      <c r="M564" s="1" t="s">
        <v>3174</v>
      </c>
      <c r="N564" s="1" t="s">
        <v>3174</v>
      </c>
      <c r="O564" s="1" t="s">
        <v>3175</v>
      </c>
      <c r="P564" s="1" t="s">
        <v>3176</v>
      </c>
      <c r="Q564" s="1" t="s">
        <v>3177</v>
      </c>
      <c r="R564" s="1" t="s">
        <v>6505</v>
      </c>
      <c r="S564" s="1" t="s">
        <v>3179</v>
      </c>
      <c r="T564" s="1" t="s">
        <v>3180</v>
      </c>
      <c r="U564" s="1" t="s">
        <v>3139</v>
      </c>
      <c r="V564" s="1" t="s">
        <v>3226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2023-09-18T03:44:05Z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