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对账!$A$1:$I$157</definedName>
  </definedNames>
  <calcPr calcId="144525"/>
</workbook>
</file>

<file path=xl/sharedStrings.xml><?xml version="1.0" encoding="utf-8"?>
<sst xmlns="http://schemas.openxmlformats.org/spreadsheetml/2006/main" count="7758" uniqueCount="1702">
  <si>
    <t>去哪儿网（天津）国际旅行社酒店预付对账单</t>
  </si>
  <si>
    <t>供应商名称：</t>
  </si>
  <si>
    <t>汇趣住国际</t>
  </si>
  <si>
    <t>结算周期：</t>
  </si>
  <si>
    <t>2023-09-11至2023-09-17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</si>
  <si>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</si>
  <si>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</si>
  <si>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</si>
  <si>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</si>
  <si>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</si>
  <si>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</si>
  <si>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</si>
  <si>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</si>
  <si>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</si>
  <si>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</si>
  <si>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</si>
  <si>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</si>
  <si>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</si>
  <si>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</si>
  <si>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</si>
  <si>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¥401,802.00</t>
  </si>
  <si>
    <t>¥176,064.00</t>
  </si>
  <si>
    <t>¥50,916.00</t>
  </si>
  <si>
    <t>-¥3,300.00</t>
  </si>
  <si>
    <t>¥171,505.00</t>
  </si>
  <si>
    <t>分类信息</t>
  </si>
  <si>
    <t>业务类型</t>
  </si>
  <si>
    <t>酒店预付（点击查看明细）</t>
  </si>
  <si>
    <t>¥174,805.00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</si>
  <si>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</si>
  <si>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</si>
  <si>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</si>
  <si>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</si>
  <si>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</si>
  <si>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</si>
  <si>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</si>
  <si>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</si>
  <si>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</si>
  <si>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</si>
  <si>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</si>
  <si>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</si>
  <si>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</si>
  <si>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</si>
  <si>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</si>
  <si>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</si>
  <si>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</si>
  <si>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</si>
  <si>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</si>
  <si>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</si>
  <si>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</si>
  <si>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</si>
  <si>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</si>
  <si>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</si>
  <si>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</si>
  <si>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</si>
  <si>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</si>
  <si>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</si>
  <si>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</si>
  <si>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</si>
  <si>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</si>
  <si>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</si>
  <si>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</si>
  <si>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</si>
  <si>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</si>
  <si>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</si>
  <si>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</si>
  <si>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</si>
  <si>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</si>
  <si>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</si>
  <si>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</si>
  <si>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</si>
  <si>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</si>
  <si>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</si>
  <si>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703475371538</t>
  </si>
  <si>
    <t>3880217</t>
  </si>
  <si>
    <t>酒店预付</t>
  </si>
  <si>
    <t>否</t>
  </si>
  <si>
    <t>普通</t>
  </si>
  <si>
    <t>880769440</t>
  </si>
  <si>
    <t>济州空中花园酒店</t>
  </si>
  <si>
    <t>800000749</t>
  </si>
  <si>
    <t>ZHAI/SIPING|JIN/YE|JIANG/DONGXIA</t>
  </si>
  <si>
    <t>2023-09-04</t>
  </si>
  <si>
    <t>2023-09-07</t>
  </si>
  <si>
    <t>2023-09-11</t>
  </si>
  <si>
    <t>¥3,328.00</t>
  </si>
  <si>
    <t>¥4.00</t>
  </si>
  <si>
    <t>¥3,324.00</t>
  </si>
  <si>
    <t>Triple Room</t>
  </si>
  <si>
    <t>WEBSITE</t>
  </si>
  <si>
    <t>703472759168</t>
  </si>
  <si>
    <t>3868888</t>
  </si>
  <si>
    <t>880634413</t>
  </si>
  <si>
    <t>东京半岛酒店</t>
  </si>
  <si>
    <t>XIAO/XINWEN</t>
  </si>
  <si>
    <t>2023-09-01</t>
  </si>
  <si>
    <t>2023-09-10</t>
  </si>
  <si>
    <t>¥7,903.00</t>
  </si>
  <si>
    <t>¥2,532.00</t>
  </si>
  <si>
    <t>¥5,371.00</t>
  </si>
  <si>
    <t>deluxe twin room</t>
  </si>
  <si>
    <t>703477691514</t>
  </si>
  <si>
    <t>3890027</t>
  </si>
  <si>
    <t>880742605</t>
  </si>
  <si>
    <t>三井花园饭店名古屋普米尔</t>
  </si>
  <si>
    <t>OUYANG/JUNYING</t>
  </si>
  <si>
    <t>2023-09-06</t>
  </si>
  <si>
    <t>¥1,217.00</t>
  </si>
  <si>
    <t>¥548.00</t>
  </si>
  <si>
    <t>¥669.00</t>
  </si>
  <si>
    <t>moderate double non smoking</t>
  </si>
  <si>
    <t>703480548000</t>
  </si>
  <si>
    <t>3905387</t>
  </si>
  <si>
    <t>880765453</t>
  </si>
  <si>
    <t>大阪格兰比亚大酒店</t>
  </si>
  <si>
    <t>LI/BAIPING</t>
  </si>
  <si>
    <t>2023-09-09</t>
  </si>
  <si>
    <t>¥1,223.00</t>
  </si>
  <si>
    <t>¥185.00</t>
  </si>
  <si>
    <t>¥1,038.00</t>
  </si>
  <si>
    <t>Deluxe Single Room - Non-Smoking</t>
  </si>
  <si>
    <t>703440681203</t>
  </si>
  <si>
    <t>3710064</t>
  </si>
  <si>
    <t>881354428</t>
  </si>
  <si>
    <t>首尔永登浦东横 INN</t>
  </si>
  <si>
    <t>TU/QIUSHA</t>
  </si>
  <si>
    <t>2023-07-31</t>
  </si>
  <si>
    <t>¥387.00</t>
  </si>
  <si>
    <t>¥39.00</t>
  </si>
  <si>
    <t>¥331.00</t>
  </si>
  <si>
    <t>Standard Single Room</t>
  </si>
  <si>
    <t>¥17.00</t>
  </si>
  <si>
    <t>703449573932</t>
  </si>
  <si>
    <t>3756649</t>
  </si>
  <si>
    <t>880667281</t>
  </si>
  <si>
    <t>仙本那海景酒店</t>
  </si>
  <si>
    <t>JIANG/YUQIAN</t>
  </si>
  <si>
    <t>2023-08-09</t>
  </si>
  <si>
    <t>2023-09-08</t>
  </si>
  <si>
    <t>¥789.00</t>
  </si>
  <si>
    <t>¥84.00</t>
  </si>
  <si>
    <t>¥705.00</t>
  </si>
  <si>
    <t>Deluxe Double Bed Room With Balcony</t>
  </si>
  <si>
    <t>703470623243</t>
  </si>
  <si>
    <t>3860484</t>
  </si>
  <si>
    <t>ZHENG/YANLING|ZHANG/YUAN</t>
  </si>
  <si>
    <t>2023-08-30</t>
  </si>
  <si>
    <t>¥656.00</t>
  </si>
  <si>
    <t>¥134.00</t>
  </si>
  <si>
    <t>¥522.00</t>
  </si>
  <si>
    <t>Standard Queen Bed Room</t>
  </si>
  <si>
    <t>703474350867</t>
  </si>
  <si>
    <t>3875264</t>
  </si>
  <si>
    <t>880631056</t>
  </si>
  <si>
    <t>香港都会海逸酒店</t>
  </si>
  <si>
    <t>LI/JIAQI</t>
  </si>
  <si>
    <t>2023-09-03</t>
  </si>
  <si>
    <t>¥2,642.00</t>
  </si>
  <si>
    <t>¥894.00</t>
  </si>
  <si>
    <t>¥1,748.00</t>
  </si>
  <si>
    <t>Superior Room</t>
  </si>
  <si>
    <t>703477280472</t>
  </si>
  <si>
    <t>3889224</t>
  </si>
  <si>
    <t>880709932</t>
  </si>
  <si>
    <t>M立方胶囊旅馆</t>
  </si>
  <si>
    <t>LI/XU</t>
  </si>
  <si>
    <t>¥212.00</t>
  </si>
  <si>
    <t>¥25.00</t>
  </si>
  <si>
    <t>¥187.00</t>
  </si>
  <si>
    <t>1 Single Bed</t>
  </si>
  <si>
    <t>703477541121</t>
  </si>
  <si>
    <t>3891416</t>
  </si>
  <si>
    <t>880685851</t>
  </si>
  <si>
    <t>迪士尼探索家度假酒店</t>
  </si>
  <si>
    <t>MI/YI|LI/YUZHENG</t>
  </si>
  <si>
    <t>¥2,762.00</t>
  </si>
  <si>
    <t>¥840.00</t>
  </si>
  <si>
    <t>¥1,922.00</t>
  </si>
  <si>
    <t>Standard Room</t>
  </si>
  <si>
    <t>703480639369</t>
  </si>
  <si>
    <t>3903697</t>
  </si>
  <si>
    <t>881327764</t>
  </si>
  <si>
    <t>新加坡乌节艾博酒店 - 远东集团</t>
  </si>
  <si>
    <t>CHEN/XIN</t>
  </si>
  <si>
    <t>¥997.00</t>
  </si>
  <si>
    <t>¥175.00</t>
  </si>
  <si>
    <t>¥822.00</t>
  </si>
  <si>
    <t>Deluxe room</t>
  </si>
  <si>
    <t>703481821029</t>
  </si>
  <si>
    <t>3908715</t>
  </si>
  <si>
    <t>880642909</t>
  </si>
  <si>
    <t>努沙杜瓦的水晶奢华海湾度假村</t>
  </si>
  <si>
    <t>LAI/ZHICHENG|CEHN/PENGWEI</t>
  </si>
  <si>
    <t>¥818.00</t>
  </si>
  <si>
    <t>¥178.00</t>
  </si>
  <si>
    <t>¥640.00</t>
  </si>
  <si>
    <t>Deluxe Pool View</t>
  </si>
  <si>
    <t>703456845171</t>
  </si>
  <si>
    <t>3790132</t>
  </si>
  <si>
    <t>880735393</t>
  </si>
  <si>
    <t>历山酒店</t>
  </si>
  <si>
    <t>GU/XIAOYAN|WU/HUANHUAN</t>
  </si>
  <si>
    <t>2023-08-16</t>
  </si>
  <si>
    <t>¥779.00</t>
  </si>
  <si>
    <t>¥51.00</t>
  </si>
  <si>
    <t>¥728.00</t>
  </si>
  <si>
    <t>Clover Room</t>
  </si>
  <si>
    <t>703470545510</t>
  </si>
  <si>
    <t>3858657</t>
  </si>
  <si>
    <t>880669408</t>
  </si>
  <si>
    <t>卡萨布兰卡雅加达温德姆酒店</t>
  </si>
  <si>
    <t>WANG/HONGHUI|YU/BIYAN|LI/XINGKANG|ZHANG/YUN|ZENG/FANLONG|ZHOU/YIFENG</t>
  </si>
  <si>
    <t>¥4,900.00</t>
  </si>
  <si>
    <t>¥560.00</t>
  </si>
  <si>
    <t>¥4,340.00</t>
  </si>
  <si>
    <t>Deluxe Room, 1 King Bed, Smoking (Grand)</t>
  </si>
  <si>
    <t>703465261156</t>
  </si>
  <si>
    <t>3833411</t>
  </si>
  <si>
    <t>880691659</t>
  </si>
  <si>
    <t>曼谷湄南河畔华美达广场酒店</t>
  </si>
  <si>
    <t>XU/LING|YU/XINYUAN</t>
  </si>
  <si>
    <t>2023-08-25</t>
  </si>
  <si>
    <t>¥2,073.00</t>
  </si>
  <si>
    <t>¥606.00</t>
  </si>
  <si>
    <t>¥1,467.00</t>
  </si>
  <si>
    <t>Deluxe Twin Room with River View</t>
  </si>
  <si>
    <t>703469183524</t>
  </si>
  <si>
    <t>3852308</t>
  </si>
  <si>
    <t>880681876</t>
  </si>
  <si>
    <t>R马尔温泉度假酒店</t>
  </si>
  <si>
    <t>JU/JINYANG|WANG/SHANLI</t>
  </si>
  <si>
    <t>2023-08-29</t>
  </si>
  <si>
    <t>¥632.00</t>
  </si>
  <si>
    <t>¥64.00</t>
  </si>
  <si>
    <t>¥568.00</t>
  </si>
  <si>
    <t>deluxe room</t>
  </si>
  <si>
    <t>703477304082</t>
  </si>
  <si>
    <t>3892429</t>
  </si>
  <si>
    <t>880675126</t>
  </si>
  <si>
    <t>普吉岛玛丽莎别墅酒店</t>
  </si>
  <si>
    <t>LIN/LANG|HUANG/KUN</t>
  </si>
  <si>
    <t>¥4,952.00</t>
  </si>
  <si>
    <t>¥528.00</t>
  </si>
  <si>
    <t>¥4,424.00</t>
  </si>
  <si>
    <t>pool villa</t>
  </si>
  <si>
    <t>703479731984</t>
  </si>
  <si>
    <t>3902399</t>
  </si>
  <si>
    <t>880697548</t>
  </si>
  <si>
    <t>素坤逸57号萨利酒店</t>
  </si>
  <si>
    <t>feng/yu</t>
  </si>
  <si>
    <t>¥2,460.00</t>
  </si>
  <si>
    <t>¥1,350.00</t>
  </si>
  <si>
    <t>¥1,110.00</t>
  </si>
  <si>
    <t>Premier Room</t>
  </si>
  <si>
    <t>703480823576</t>
  </si>
  <si>
    <t>3905555</t>
  </si>
  <si>
    <t>SONG/YUHENG</t>
  </si>
  <si>
    <t>¥3,072.00</t>
  </si>
  <si>
    <t>¥1,962.00</t>
  </si>
  <si>
    <t>703480956621</t>
  </si>
  <si>
    <t>3905550</t>
  </si>
  <si>
    <t>NG/KIANYONG</t>
  </si>
  <si>
    <t>703482494131</t>
  </si>
  <si>
    <t>3912996</t>
  </si>
  <si>
    <t>880756234</t>
  </si>
  <si>
    <t>迪拜龙城精品酒店</t>
  </si>
  <si>
    <t>JIN/LEI</t>
  </si>
  <si>
    <t>2023-09-13</t>
  </si>
  <si>
    <t>¥762.00</t>
  </si>
  <si>
    <t>2023-09-11 08:30:12</t>
  </si>
  <si>
    <t>Double Room, Smoking</t>
  </si>
  <si>
    <t>703477452576</t>
  </si>
  <si>
    <t>3892820</t>
  </si>
  <si>
    <t>880777807</t>
  </si>
  <si>
    <t>达卡水上花园丽笙酒店</t>
  </si>
  <si>
    <t>Wu/Xiao|Jin/Zihao</t>
  </si>
  <si>
    <t>¥2,748.00</t>
  </si>
  <si>
    <t>¥312.00</t>
  </si>
  <si>
    <t>¥2,436.00</t>
  </si>
  <si>
    <t>Deluxe Room</t>
  </si>
  <si>
    <t>703477298406</t>
  </si>
  <si>
    <t>3890825</t>
  </si>
  <si>
    <t>880746373</t>
  </si>
  <si>
    <t>卡尔顿埃尔莫埃贝德酒店</t>
  </si>
  <si>
    <t>LONG/FEI|ZHOU/LIGANG</t>
  </si>
  <si>
    <t>¥3,474.00</t>
  </si>
  <si>
    <t>¥372.00</t>
  </si>
  <si>
    <t>¥3,102.00</t>
  </si>
  <si>
    <t>Superior single Room</t>
  </si>
  <si>
    <t>703472922869</t>
  </si>
  <si>
    <t>3869545</t>
  </si>
  <si>
    <t>880654009</t>
  </si>
  <si>
    <t>名古屋伏见勃朗峰酒店</t>
  </si>
  <si>
    <t>YU/TONG</t>
  </si>
  <si>
    <t>2023-09-23</t>
  </si>
  <si>
    <t>2023-09-24</t>
  </si>
  <si>
    <t>¥385.00</t>
  </si>
  <si>
    <t>2023-09-11 12:08:48</t>
  </si>
  <si>
    <t>Single Room - Smoking</t>
  </si>
  <si>
    <t>703481994389</t>
  </si>
  <si>
    <t>3910893</t>
  </si>
  <si>
    <t>880719385</t>
  </si>
  <si>
    <t>玛纳戈贝萨尔酒店</t>
  </si>
  <si>
    <t>ZHAO/JIGANG|HU/CHANGQUN</t>
  </si>
  <si>
    <t>2023-09-12</t>
  </si>
  <si>
    <t>2023-09-17</t>
  </si>
  <si>
    <t>¥3,790.00</t>
  </si>
  <si>
    <t>2023-09-11 13:00:02</t>
  </si>
  <si>
    <t>Superior Double Room</t>
  </si>
  <si>
    <t>703478126310</t>
  </si>
  <si>
    <t>3895689</t>
  </si>
  <si>
    <t>880701643</t>
  </si>
  <si>
    <t>都灵米拉费欧瑞创意酒店</t>
  </si>
  <si>
    <t>CHEN/HAO</t>
  </si>
  <si>
    <t>¥1,503.00</t>
  </si>
  <si>
    <t>¥435.00</t>
  </si>
  <si>
    <t>¥1,068.00</t>
  </si>
  <si>
    <t>standard double for single use</t>
  </si>
  <si>
    <t>703482958011</t>
  </si>
  <si>
    <t>3914506</t>
  </si>
  <si>
    <t>880727386</t>
  </si>
  <si>
    <t>华美达酒店</t>
  </si>
  <si>
    <t>LIN/XIAOXIA|ZHANG/SHENSHEN|RUAN/YINGYING|GUAN/MENGQIU</t>
  </si>
  <si>
    <t>2023-09-18</t>
  </si>
  <si>
    <t>2023-09-21</t>
  </si>
  <si>
    <t>¥5,430.00</t>
  </si>
  <si>
    <t>2023-09-11 14:06:29</t>
  </si>
  <si>
    <t>superior twin beds room</t>
  </si>
  <si>
    <t>703471280975</t>
  </si>
  <si>
    <t>3860772</t>
  </si>
  <si>
    <t>880627750</t>
  </si>
  <si>
    <t>日本桥滨町科科高级酒店</t>
  </si>
  <si>
    <t>WANG/LINGTIAN</t>
  </si>
  <si>
    <t>2023-08-31</t>
  </si>
  <si>
    <t>2023-10-05</t>
  </si>
  <si>
    <t>2023-10-06</t>
  </si>
  <si>
    <t>¥1,206.00</t>
  </si>
  <si>
    <t>2023-09-12 00:16:32</t>
  </si>
  <si>
    <t>Superior Twin Room Non Smoking</t>
  </si>
  <si>
    <t>703471461899</t>
  </si>
  <si>
    <t>3860762</t>
  </si>
  <si>
    <t>2023-10-04</t>
  </si>
  <si>
    <t>¥1,158.00</t>
  </si>
  <si>
    <t>2023-09-12 00:46:54</t>
  </si>
  <si>
    <t>703448949243</t>
  </si>
  <si>
    <t>3749484</t>
  </si>
  <si>
    <t>880759603</t>
  </si>
  <si>
    <t>三井花园饭店丰洲普米尔 / 东京</t>
  </si>
  <si>
    <t>WANG/PENGCHENG</t>
  </si>
  <si>
    <t>2023-08-08</t>
  </si>
  <si>
    <t>¥902.00</t>
  </si>
  <si>
    <t>¥78.00</t>
  </si>
  <si>
    <t>¥824.00</t>
  </si>
  <si>
    <t>Comfort Double Room, Non Smoking</t>
  </si>
  <si>
    <t>703470264130</t>
  </si>
  <si>
    <t>3860332</t>
  </si>
  <si>
    <t>880712761</t>
  </si>
  <si>
    <t>济州格洛斯特酒店</t>
  </si>
  <si>
    <t>SUN/YIJING</t>
  </si>
  <si>
    <t>¥91.00</t>
  </si>
  <si>
    <t>¥344.00</t>
  </si>
  <si>
    <t>Superior Twin</t>
  </si>
  <si>
    <t>703452223812</t>
  </si>
  <si>
    <t>3773187</t>
  </si>
  <si>
    <t>880705669</t>
  </si>
  <si>
    <t>哥打京那巴鲁凯悦尚萃酒店</t>
  </si>
  <si>
    <t>CHAO/JINXIA|HUANG/HAIYAN</t>
  </si>
  <si>
    <t>2023-08-12</t>
  </si>
  <si>
    <t>¥3,288.00</t>
  </si>
  <si>
    <t>¥352.00</t>
  </si>
  <si>
    <t>¥2,936.00</t>
  </si>
  <si>
    <t>2 TWIN BEDS</t>
  </si>
  <si>
    <t>703452959788</t>
  </si>
  <si>
    <t>3773172</t>
  </si>
  <si>
    <t>MO/JINGHUI|LIU/GUOSHENG|CHEN/XILING</t>
  </si>
  <si>
    <t>¥4,932.00</t>
  </si>
  <si>
    <t>¥4,404.00</t>
  </si>
  <si>
    <t>703462010669</t>
  </si>
  <si>
    <t>3821749</t>
  </si>
  <si>
    <t>880696522</t>
  </si>
  <si>
    <t>富荟土瓜湾酒店</t>
  </si>
  <si>
    <t>WANG/NAN</t>
  </si>
  <si>
    <t>2023-08-22</t>
  </si>
  <si>
    <t>¥1,330.00</t>
  </si>
  <si>
    <t>¥420.00</t>
  </si>
  <si>
    <t>¥910.00</t>
  </si>
  <si>
    <t>iPlus Room</t>
  </si>
  <si>
    <t>703473757002</t>
  </si>
  <si>
    <t>3871172</t>
  </si>
  <si>
    <t>LYU/RONGFU</t>
  </si>
  <si>
    <t>2023-09-02</t>
  </si>
  <si>
    <t>¥2,337.00</t>
  </si>
  <si>
    <t>¥154.00</t>
  </si>
  <si>
    <t>¥2,183.00</t>
  </si>
  <si>
    <t>703481999458</t>
  </si>
  <si>
    <t>3908220</t>
  </si>
  <si>
    <t>880629502</t>
  </si>
  <si>
    <t>香港怡景酒店</t>
  </si>
  <si>
    <t>HU/WEIWEI|HU/LIANLIAN|HU/JIANMEI</t>
  </si>
  <si>
    <t>¥1,407.00</t>
  </si>
  <si>
    <t>¥315.00</t>
  </si>
  <si>
    <t>¥1,092.00</t>
  </si>
  <si>
    <t>703482670182</t>
  </si>
  <si>
    <t>3915497</t>
  </si>
  <si>
    <t>880744852</t>
  </si>
  <si>
    <t>宿务格勒里亚山峰酒店</t>
  </si>
  <si>
    <t>YANG/QINGXIN</t>
  </si>
  <si>
    <t>¥430.00</t>
  </si>
  <si>
    <t>¥85.00</t>
  </si>
  <si>
    <t>¥345.00</t>
  </si>
  <si>
    <t>Deluxe King Room</t>
  </si>
  <si>
    <t>703479666653</t>
  </si>
  <si>
    <t>3902751</t>
  </si>
  <si>
    <t>880726774</t>
  </si>
  <si>
    <t>拉差达 CMYK 我的酒店</t>
  </si>
  <si>
    <t>LYU/BO|OU/BAILING</t>
  </si>
  <si>
    <t>¥586.00</t>
  </si>
  <si>
    <t>¥82.00</t>
  </si>
  <si>
    <t>¥504.00</t>
  </si>
  <si>
    <t>junior suite</t>
  </si>
  <si>
    <t>703482104045</t>
  </si>
  <si>
    <t>3912594</t>
  </si>
  <si>
    <t>LENG/DAN|LONG/ZIPING</t>
  </si>
  <si>
    <t>¥593.00</t>
  </si>
  <si>
    <t>¥63.00</t>
  </si>
  <si>
    <t>¥530.00</t>
  </si>
  <si>
    <t>Deluxe Room With River View</t>
  </si>
  <si>
    <t>703482751306</t>
  </si>
  <si>
    <t>3914331</t>
  </si>
  <si>
    <t>880635775</t>
  </si>
  <si>
    <t>百利宫西贡酒店</t>
  </si>
  <si>
    <t>Qiang/Dawei</t>
  </si>
  <si>
    <t>¥578.00</t>
  </si>
  <si>
    <t>¥75.00</t>
  </si>
  <si>
    <t>¥503.00</t>
  </si>
  <si>
    <t>Premier Double Room</t>
  </si>
  <si>
    <t>703483448884</t>
  </si>
  <si>
    <t>3918407</t>
  </si>
  <si>
    <t>880766476</t>
  </si>
  <si>
    <t>产屋酒店</t>
  </si>
  <si>
    <t>GAO/YUBO</t>
  </si>
  <si>
    <t>2023-10-29</t>
  </si>
  <si>
    <t>2023-10-30</t>
  </si>
  <si>
    <t>¥5,307.00</t>
  </si>
  <si>
    <t>2023-09-12 09:49:53</t>
  </si>
  <si>
    <t>Japanese Style Room with 10 Tatami</t>
  </si>
  <si>
    <t>703483884967</t>
  </si>
  <si>
    <t>3918791</t>
  </si>
  <si>
    <t>880672111</t>
  </si>
  <si>
    <t>首尔麻浦格莱德酒店</t>
  </si>
  <si>
    <t>LEUNG/HOMING</t>
  </si>
  <si>
    <t>2023-10-08</t>
  </si>
  <si>
    <t>2023-10-09</t>
  </si>
  <si>
    <t>¥1,731.00</t>
  </si>
  <si>
    <t>2023-09-12 11:21:17</t>
  </si>
  <si>
    <t>Jumbo Twin Room</t>
  </si>
  <si>
    <t>703483977355</t>
  </si>
  <si>
    <t>3918852</t>
  </si>
  <si>
    <t>880678777</t>
  </si>
  <si>
    <t>Grace 海景酒店</t>
  </si>
  <si>
    <t>SU/YAOEN</t>
  </si>
  <si>
    <t>2023-09-16</t>
  </si>
  <si>
    <t>¥661.00</t>
  </si>
  <si>
    <t>2023-09-12 11:42:01</t>
  </si>
  <si>
    <t>Deluxe Seaview Twin with balcony</t>
  </si>
  <si>
    <t>703482774109</t>
  </si>
  <si>
    <t>3916601</t>
  </si>
  <si>
    <t>880721365</t>
  </si>
  <si>
    <t>雅加达西普特拉酒店由瑞士贝尔酒店国际管理</t>
  </si>
  <si>
    <t>SUN/NA</t>
  </si>
  <si>
    <t>¥500.00</t>
  </si>
  <si>
    <t>2023-09-12 13:00:02</t>
  </si>
  <si>
    <t>703482163974</t>
  </si>
  <si>
    <t>3916607</t>
  </si>
  <si>
    <t>WU/QIONG|TANG/LI|WANG/JINGHAN</t>
  </si>
  <si>
    <t>¥1,161.00</t>
  </si>
  <si>
    <t>703482930125</t>
  </si>
  <si>
    <t>3916537</t>
  </si>
  <si>
    <t>GUO/JUNYI</t>
  </si>
  <si>
    <t>¥388.00</t>
  </si>
  <si>
    <t>703483947460</t>
  </si>
  <si>
    <t>3918925</t>
  </si>
  <si>
    <t>880703671</t>
  </si>
  <si>
    <t>林德长滩岛酒店</t>
  </si>
  <si>
    <t>LIU/JINGTAO</t>
  </si>
  <si>
    <t>2023-09-29</t>
  </si>
  <si>
    <t>2023-10-01</t>
  </si>
  <si>
    <t>¥5,928.00</t>
  </si>
  <si>
    <t>2023-09-12 14:02:35</t>
  </si>
  <si>
    <t>Beach Room</t>
  </si>
  <si>
    <t>703483072814</t>
  </si>
  <si>
    <t>3918615</t>
  </si>
  <si>
    <t>881342791</t>
  </si>
  <si>
    <t>弗莱特普瑞米尔南博酒店</t>
  </si>
  <si>
    <t>CHEN/XUE</t>
  </si>
  <si>
    <t>¥4,028.00</t>
  </si>
  <si>
    <t>2023-09-12 14:29:48</t>
  </si>
  <si>
    <t>Standard Twin Room</t>
  </si>
  <si>
    <t>703483722976</t>
  </si>
  <si>
    <t>3919472</t>
  </si>
  <si>
    <t>880708849</t>
  </si>
  <si>
    <t>首尔江南福朋喜来登酒店</t>
  </si>
  <si>
    <t>LU/XUEJIE</t>
  </si>
  <si>
    <t>2023-09-15</t>
  </si>
  <si>
    <t>¥1,937.00</t>
  </si>
  <si>
    <t>2023-09-12 15:54:47</t>
  </si>
  <si>
    <t>Standard Double Room</t>
  </si>
  <si>
    <t>703483057828</t>
  </si>
  <si>
    <t>3918986</t>
  </si>
  <si>
    <t>880660081</t>
  </si>
  <si>
    <t>兰卡威彩虹度假酒店</t>
  </si>
  <si>
    <t>HUANG/XIAOCHEM|ZHAO/XU</t>
  </si>
  <si>
    <t>2023-10-03</t>
  </si>
  <si>
    <t>¥4,400.00</t>
  </si>
  <si>
    <t>2023-09-12 16:53:40</t>
  </si>
  <si>
    <t>Garden Terrace</t>
  </si>
  <si>
    <t>703483887882</t>
  </si>
  <si>
    <t>3919229</t>
  </si>
  <si>
    <t>ZHANG/BO|ZHANG/MENGLIAN|ZHANG/YICHENG|YANG/JINZHI</t>
  </si>
  <si>
    <t>2023-09-30</t>
  </si>
  <si>
    <t>¥15,006.00</t>
  </si>
  <si>
    <t>2023-09-12 16:54:09</t>
  </si>
  <si>
    <t>Lakefront</t>
  </si>
  <si>
    <t>703483509303</t>
  </si>
  <si>
    <t>3919232</t>
  </si>
  <si>
    <t>YANG/SHIJIE|WU/MAOXIA</t>
  </si>
  <si>
    <t>¥7,503.00</t>
  </si>
  <si>
    <t>2023-09-12 16:54:39</t>
  </si>
  <si>
    <t>703482157396</t>
  </si>
  <si>
    <t>3916870</t>
  </si>
  <si>
    <t>880772404</t>
  </si>
  <si>
    <t>锦江之星澳门关口酒店</t>
  </si>
  <si>
    <t>LIU/ZIQING</t>
  </si>
  <si>
    <t>2023-10-07</t>
  </si>
  <si>
    <t>¥1,242.00</t>
  </si>
  <si>
    <t>2023-09-12 20:53:09</t>
  </si>
  <si>
    <t>703473478194</t>
  </si>
  <si>
    <t>3874267</t>
  </si>
  <si>
    <t>880704781</t>
  </si>
  <si>
    <t>京都车站八条口维亚酒店 JR西日本集团</t>
  </si>
  <si>
    <t>FU/KUIMAO</t>
  </si>
  <si>
    <t>¥3,732.00</t>
  </si>
  <si>
    <t>¥2,340.00</t>
  </si>
  <si>
    <t>¥1,392.00</t>
  </si>
  <si>
    <t>Double Room</t>
  </si>
  <si>
    <t>703472111414</t>
  </si>
  <si>
    <t>3868915</t>
  </si>
  <si>
    <t>¥14,300.00</t>
  </si>
  <si>
    <t>¥3,558.00</t>
  </si>
  <si>
    <t>¥10,742.00</t>
  </si>
  <si>
    <t>703478190552</t>
  </si>
  <si>
    <t>3895988</t>
  </si>
  <si>
    <t>880743661</t>
  </si>
  <si>
    <t>仁川机场贝斯特韦斯特精品酒店</t>
  </si>
  <si>
    <t>ZHANG/XINYUAN|SUN/LIQIN</t>
  </si>
  <si>
    <t>¥471.00</t>
  </si>
  <si>
    <t>DELUXE TWIN</t>
  </si>
  <si>
    <t>703475637011</t>
  </si>
  <si>
    <t>3879449</t>
  </si>
  <si>
    <t>881570269</t>
  </si>
  <si>
    <t>GROOVE新宿 宾乐雅酒店</t>
  </si>
  <si>
    <t>ZHENG/YAO</t>
  </si>
  <si>
    <t>¥1,274.00</t>
  </si>
  <si>
    <t>¥239.00</t>
  </si>
  <si>
    <t>¥1,035.00</t>
  </si>
  <si>
    <t>SUPERIOR TWIN (AT)</t>
  </si>
  <si>
    <t>703448966179</t>
  </si>
  <si>
    <t>3748441</t>
  </si>
  <si>
    <t>880703983</t>
  </si>
  <si>
    <t>香港湾景国际</t>
  </si>
  <si>
    <t>ZHUANG/JING</t>
  </si>
  <si>
    <t>¥1,834.00</t>
  </si>
  <si>
    <t>¥104.00</t>
  </si>
  <si>
    <t>¥1,730.00</t>
  </si>
  <si>
    <t>Premier Room with Extra Bed</t>
  </si>
  <si>
    <t>703466870157</t>
  </si>
  <si>
    <t>3840599</t>
  </si>
  <si>
    <t>880721674</t>
  </si>
  <si>
    <t>仙本那海丰精品酒店</t>
  </si>
  <si>
    <t>FENG/XIAOXI</t>
  </si>
  <si>
    <t>2023-08-26</t>
  </si>
  <si>
    <t>¥738.00</t>
  </si>
  <si>
    <t>¥81.00</t>
  </si>
  <si>
    <t>¥657.00</t>
  </si>
  <si>
    <t>boutique room</t>
  </si>
  <si>
    <t>703466014433</t>
  </si>
  <si>
    <t>3840487</t>
  </si>
  <si>
    <t>CHENG/HANRONG</t>
  </si>
  <si>
    <t>¥864.00</t>
  </si>
  <si>
    <t>¥222.00</t>
  </si>
  <si>
    <t>¥642.00</t>
  </si>
  <si>
    <t>703474319825</t>
  </si>
  <si>
    <t>3878812</t>
  </si>
  <si>
    <t>GENG/JIAQI</t>
  </si>
  <si>
    <t>¥83.00</t>
  </si>
  <si>
    <t>¥261.00</t>
  </si>
  <si>
    <t>703474680084</t>
  </si>
  <si>
    <t>3875159</t>
  </si>
  <si>
    <t>880700323</t>
  </si>
  <si>
    <t>莫达拉海滩度假酒店</t>
  </si>
  <si>
    <t>Ma/Kangwen|Lin/Bingqing|Wang/Zijing</t>
  </si>
  <si>
    <t>¥4,384.00</t>
  </si>
  <si>
    <t>¥992.00</t>
  </si>
  <si>
    <t>¥3,392.00</t>
  </si>
  <si>
    <t>Tawhay Room</t>
  </si>
  <si>
    <t>703475660268</t>
  </si>
  <si>
    <t>3881083</t>
  </si>
  <si>
    <t>SHENG/BAOWEN|CAI/MINGXU</t>
  </si>
  <si>
    <t>¥1,222.00</t>
  </si>
  <si>
    <t>¥146.00</t>
  </si>
  <si>
    <t>¥1,076.00</t>
  </si>
  <si>
    <t>Deluxe Seaview King with balcony</t>
  </si>
  <si>
    <t>703480925595</t>
  </si>
  <si>
    <t>3905582</t>
  </si>
  <si>
    <t>880730125</t>
  </si>
  <si>
    <t>香港瑰丽酒店</t>
  </si>
  <si>
    <t>QIN/MINGMIN</t>
  </si>
  <si>
    <t>¥14,190.00</t>
  </si>
  <si>
    <t>¥1,521.00</t>
  </si>
  <si>
    <t>¥12,669.00</t>
  </si>
  <si>
    <t>Classic Room</t>
  </si>
  <si>
    <t>703481899715</t>
  </si>
  <si>
    <t>3911216</t>
  </si>
  <si>
    <t>880663777</t>
  </si>
  <si>
    <t>国敦河畔大酒店</t>
  </si>
  <si>
    <t>YU/MINGJUN</t>
  </si>
  <si>
    <t>¥3,566.00</t>
  </si>
  <si>
    <t>¥482.00</t>
  </si>
  <si>
    <t>¥3,084.00</t>
  </si>
  <si>
    <t>Grand Deluxe Room(Newly renovated room)</t>
  </si>
  <si>
    <t>703483093258</t>
  </si>
  <si>
    <t>3917900</t>
  </si>
  <si>
    <t>880706044</t>
  </si>
  <si>
    <t>波德斯背包客旅馆和咖啡馆</t>
  </si>
  <si>
    <t>HAO/YONG</t>
  </si>
  <si>
    <t>¥27.00</t>
  </si>
  <si>
    <t>Bed in 16 Beds Mixed Dormitory</t>
  </si>
  <si>
    <t>703483920261</t>
  </si>
  <si>
    <t>3918087</t>
  </si>
  <si>
    <t>880706212</t>
  </si>
  <si>
    <t>帝乐文娜公馆</t>
  </si>
  <si>
    <t>CAI/MINGYAN</t>
  </si>
  <si>
    <t>¥952.00</t>
  </si>
  <si>
    <t>¥394.00</t>
  </si>
  <si>
    <t>¥558.00</t>
  </si>
  <si>
    <t>Superior Double or Twin</t>
  </si>
  <si>
    <t>703483345077</t>
  </si>
  <si>
    <t>3919825</t>
  </si>
  <si>
    <t>880776178</t>
  </si>
  <si>
    <t>香港悦品度假酒店(屯门)</t>
  </si>
  <si>
    <t>YAO/YAOHUI</t>
  </si>
  <si>
    <t>¥461.00</t>
  </si>
  <si>
    <t>¥62.00</t>
  </si>
  <si>
    <t>¥399.00</t>
  </si>
  <si>
    <t>cozi superior run of house</t>
  </si>
  <si>
    <t>703474668525</t>
  </si>
  <si>
    <t>3879135</t>
  </si>
  <si>
    <t>880629652</t>
  </si>
  <si>
    <t>澳门利澳酒店</t>
  </si>
  <si>
    <t>ZHU/DONGMEI|NIE/XUEMIN</t>
  </si>
  <si>
    <t>¥883.00</t>
  </si>
  <si>
    <t>¥244.00</t>
  </si>
  <si>
    <t>¥639.00</t>
  </si>
  <si>
    <t>703483272277</t>
  </si>
  <si>
    <t>3922143</t>
  </si>
  <si>
    <t>881570341</t>
  </si>
  <si>
    <t>星野集团 界 阿苏</t>
  </si>
  <si>
    <t>wu/xiaobo</t>
  </si>
  <si>
    <t>2023-09-22</t>
  </si>
  <si>
    <t>¥6,409.00</t>
  </si>
  <si>
    <t>2023-09-13 10:48:24</t>
  </si>
  <si>
    <t>Western-Style Room with Outdoor Bath RA2</t>
  </si>
  <si>
    <t>703483389201</t>
  </si>
  <si>
    <t>3922389</t>
  </si>
  <si>
    <t>880764817</t>
  </si>
  <si>
    <t>槟城乔治市彩鸿酒店</t>
  </si>
  <si>
    <t>LING/YINCHUN|WANG/BAOHUA</t>
  </si>
  <si>
    <t>2023-09-27</t>
  </si>
  <si>
    <t>¥1,585.00</t>
  </si>
  <si>
    <t>2023-09-13 10:51:18</t>
  </si>
  <si>
    <t>superiorior twin bed room</t>
  </si>
  <si>
    <t>703484825092</t>
  </si>
  <si>
    <t>3923683</t>
  </si>
  <si>
    <t>880742308</t>
  </si>
  <si>
    <t>仙本那马布岛潜水度假村</t>
  </si>
  <si>
    <t>mei/zhuohang</t>
  </si>
  <si>
    <t>¥5,714.00</t>
  </si>
  <si>
    <t>2023-09-13 11:49:27</t>
  </si>
  <si>
    <t>703484925879</t>
  </si>
  <si>
    <t>3922851</t>
  </si>
  <si>
    <t>XIE/ZELIANG|PENG/PEIXIAN</t>
  </si>
  <si>
    <t>¥2,941.00</t>
  </si>
  <si>
    <t>2023-09-13 12:00:03</t>
  </si>
  <si>
    <t>Garden Room with Pool</t>
  </si>
  <si>
    <t>703484757625</t>
  </si>
  <si>
    <t>3922813</t>
  </si>
  <si>
    <t>2023-09-28</t>
  </si>
  <si>
    <t>¥5,882.00</t>
  </si>
  <si>
    <t>2023-09-13 12:00:02</t>
  </si>
  <si>
    <t>703483391017</t>
  </si>
  <si>
    <t>3920643</t>
  </si>
  <si>
    <t>881570512</t>
  </si>
  <si>
    <t>全景拉姆西斯酒店及咖啡厅</t>
  </si>
  <si>
    <t>CAO/YANGSHEN</t>
  </si>
  <si>
    <t>¥100.00</t>
  </si>
  <si>
    <t>¥11.00</t>
  </si>
  <si>
    <t>¥89.00</t>
  </si>
  <si>
    <t>Single Room</t>
  </si>
  <si>
    <t>703484552251</t>
  </si>
  <si>
    <t>3924769</t>
  </si>
  <si>
    <t>880648897</t>
  </si>
  <si>
    <t>三井花园饭店神宫外苑东京普米尔</t>
  </si>
  <si>
    <t>SHA/LI</t>
  </si>
  <si>
    <t>¥1,858.00</t>
  </si>
  <si>
    <t>2023-09-13 15:59:20</t>
  </si>
  <si>
    <t>Moderate Queen Room - Non-Smoking</t>
  </si>
  <si>
    <t>703484089611</t>
  </si>
  <si>
    <t>3924767</t>
  </si>
  <si>
    <t>2023-10-10</t>
  </si>
  <si>
    <t>¥1,211.00</t>
  </si>
  <si>
    <t>2023-09-13 15:59:38</t>
  </si>
  <si>
    <t>703472166267</t>
  </si>
  <si>
    <t>3867817</t>
  </si>
  <si>
    <t>880722697</t>
  </si>
  <si>
    <t>马戏团旅馆</t>
  </si>
  <si>
    <t>LIU/AIHUA</t>
  </si>
  <si>
    <t>2023-10-24</t>
  </si>
  <si>
    <t>2023-10-25</t>
  </si>
  <si>
    <t>¥188.00</t>
  </si>
  <si>
    <t>2023-09-13 18:36:44</t>
  </si>
  <si>
    <t>10-Bed Dormitory</t>
  </si>
  <si>
    <t>703484848962</t>
  </si>
  <si>
    <t>3925010</t>
  </si>
  <si>
    <t>880745092</t>
  </si>
  <si>
    <t>曼谷暹罗凯宾斯基饭店</t>
  </si>
  <si>
    <t>CHEN/XUANYU|CHEN/YUKAI|CHEN/RUIYI|ZHENG/XIAOFANG|CHEN/YILING</t>
  </si>
  <si>
    <t>¥27,416.00</t>
  </si>
  <si>
    <t>2023-09-13 18:58:48</t>
  </si>
  <si>
    <t>Two Bedroom Family Suite</t>
  </si>
  <si>
    <t>703484556766</t>
  </si>
  <si>
    <t>3926966</t>
  </si>
  <si>
    <t>880729987</t>
  </si>
  <si>
    <t>东京日本桥皇家公园酒店</t>
  </si>
  <si>
    <t>WANG/ZIAN</t>
  </si>
  <si>
    <t>¥1,272.00</t>
  </si>
  <si>
    <t>2023-09-13 23:50:31</t>
  </si>
  <si>
    <t>standard twin room non smoking</t>
  </si>
  <si>
    <t>703470941391</t>
  </si>
  <si>
    <t>3858903</t>
  </si>
  <si>
    <t>880764577</t>
  </si>
  <si>
    <t>雷姆新大阪酒店</t>
  </si>
  <si>
    <t>AHMATJAN/KAIM</t>
  </si>
  <si>
    <t>2023-09-14</t>
  </si>
  <si>
    <t>¥654.00</t>
  </si>
  <si>
    <t>¥592.00</t>
  </si>
  <si>
    <t>[Non Smoking]Standard Semi-Double</t>
  </si>
  <si>
    <t>703472450172</t>
  </si>
  <si>
    <t>3867560</t>
  </si>
  <si>
    <t>880645057</t>
  </si>
  <si>
    <t>阪急大阪龙仕柏酒店</t>
  </si>
  <si>
    <t>HUANG/JIA</t>
  </si>
  <si>
    <t>¥9,508.00</t>
  </si>
  <si>
    <t>¥3,020.00</t>
  </si>
  <si>
    <t>¥6,488.00</t>
  </si>
  <si>
    <t>Fourth Room</t>
  </si>
  <si>
    <t>703456733216</t>
  </si>
  <si>
    <t>3792866</t>
  </si>
  <si>
    <t>XIE/HONGYAN|ZHOU/YUMULING</t>
  </si>
  <si>
    <t>¥65.00</t>
  </si>
  <si>
    <t>¥266.00</t>
  </si>
  <si>
    <t>Deluxe Twin Room with Balcony</t>
  </si>
  <si>
    <t>703466190761</t>
  </si>
  <si>
    <t>3838634</t>
  </si>
  <si>
    <t>MA/CHENCHEN|ZHU/RONGRONG</t>
  </si>
  <si>
    <t>703475862749</t>
  </si>
  <si>
    <t>3879359</t>
  </si>
  <si>
    <t>880633348</t>
  </si>
  <si>
    <t>新加坡龙都大酒店 - 远东集团</t>
  </si>
  <si>
    <t>LIANG/XINGSI</t>
  </si>
  <si>
    <t>¥8,988.00</t>
  </si>
  <si>
    <t>¥4,066.00</t>
  </si>
  <si>
    <t>¥4,922.00</t>
  </si>
  <si>
    <t>Junior Suite with Club Benefits</t>
  </si>
  <si>
    <t>703481905881</t>
  </si>
  <si>
    <t>3908540</t>
  </si>
  <si>
    <t>ZOU/XIAMIN|ZHU/ZENGZENG</t>
  </si>
  <si>
    <t>¥393.00</t>
  </si>
  <si>
    <t>¥118.00</t>
  </si>
  <si>
    <t>¥275.00</t>
  </si>
  <si>
    <t>703480789477</t>
  </si>
  <si>
    <t>3906268</t>
  </si>
  <si>
    <t>CUI/HANWEN</t>
  </si>
  <si>
    <t>¥516.00</t>
  </si>
  <si>
    <t>¥220.00</t>
  </si>
  <si>
    <t>¥296.00</t>
  </si>
  <si>
    <t>703483351972</t>
  </si>
  <si>
    <t>3920142</t>
  </si>
  <si>
    <t>880729867</t>
  </si>
  <si>
    <t>香港港威酒店-马哥孛罗</t>
  </si>
  <si>
    <t>WANG/YONGAN|ZHAO/CHENGSHU|YU/LONGHUA</t>
  </si>
  <si>
    <t>¥4,656.00</t>
  </si>
  <si>
    <t>¥498.00</t>
  </si>
  <si>
    <t>¥4,158.00</t>
  </si>
  <si>
    <t>Superior room</t>
  </si>
  <si>
    <t>703483598171</t>
  </si>
  <si>
    <t>3920154</t>
  </si>
  <si>
    <t>DENG/ZONGJIE</t>
  </si>
  <si>
    <t>¥1,552.00</t>
  </si>
  <si>
    <t>¥166.00</t>
  </si>
  <si>
    <t>¥1,386.00</t>
  </si>
  <si>
    <t>703484657751</t>
  </si>
  <si>
    <t>3926990</t>
  </si>
  <si>
    <t>SHEN/FUYA</t>
  </si>
  <si>
    <t>¥1,404.00</t>
  </si>
  <si>
    <t>¥150.00</t>
  </si>
  <si>
    <t>¥1,254.00</t>
  </si>
  <si>
    <t>703479703354</t>
  </si>
  <si>
    <t>3898578</t>
  </si>
  <si>
    <t>880697500</t>
  </si>
  <si>
    <t>于拉查达阿曼塔酒店</t>
  </si>
  <si>
    <t>YANG/WEI</t>
  </si>
  <si>
    <t>¥580.00</t>
  </si>
  <si>
    <t>¥2,440.00</t>
  </si>
  <si>
    <t>1 Bedroom Deluxe Suite(City View)</t>
  </si>
  <si>
    <t>703479125308</t>
  </si>
  <si>
    <t>3902728</t>
  </si>
  <si>
    <t>SITU/JIANJIAN</t>
  </si>
  <si>
    <t>¥203.00</t>
  </si>
  <si>
    <t>¥20.00</t>
  </si>
  <si>
    <t>¥183.00</t>
  </si>
  <si>
    <t>703483353218</t>
  </si>
  <si>
    <t>3921182</t>
  </si>
  <si>
    <t>WANG/HEXIANG|ZHOU/YANGJIEYU</t>
  </si>
  <si>
    <t>¥1,097.00</t>
  </si>
  <si>
    <t>¥117.00</t>
  </si>
  <si>
    <t>¥980.00</t>
  </si>
  <si>
    <t>Deluxe Suite with Private Pool</t>
  </si>
  <si>
    <t>703484421328</t>
  </si>
  <si>
    <t>3926957</t>
  </si>
  <si>
    <t>880701760</t>
  </si>
  <si>
    <t>雅加达塔曼帕林希尔顿花园酒店</t>
  </si>
  <si>
    <t>LI/BAOJIE</t>
  </si>
  <si>
    <t>¥704.00</t>
  </si>
  <si>
    <t>¥94.00</t>
  </si>
  <si>
    <t>¥610.00</t>
  </si>
  <si>
    <t>Room, 2 Twin Beds (High Floor)</t>
  </si>
  <si>
    <t>703485557562</t>
  </si>
  <si>
    <t>3928655</t>
  </si>
  <si>
    <t>880753066</t>
  </si>
  <si>
    <t>SLS 酒店及酒店公寓</t>
  </si>
  <si>
    <t>SUN/YU|ZHANG/WANPING</t>
  </si>
  <si>
    <t>¥1,821.00</t>
  </si>
  <si>
    <t>2023-09-14 10:50:38</t>
  </si>
  <si>
    <t>Signature King Room with City View</t>
  </si>
  <si>
    <t>703483173900</t>
  </si>
  <si>
    <t>3922575</t>
  </si>
  <si>
    <t>880633180</t>
  </si>
  <si>
    <t>新加坡半岛怡东 – 温德姆酒店</t>
  </si>
  <si>
    <t>LIU/XIAOMENG</t>
  </si>
  <si>
    <t>2023-10-02</t>
  </si>
  <si>
    <t>¥3,440.00</t>
  </si>
  <si>
    <t>2023-09-14 12:15:05</t>
  </si>
  <si>
    <t>703485543208</t>
  </si>
  <si>
    <t>3929524</t>
  </si>
  <si>
    <t>880640248</t>
  </si>
  <si>
    <t>东京湾有明相铁 GRAND FRESA</t>
  </si>
  <si>
    <t>CHEN/HUFENG</t>
  </si>
  <si>
    <t>¥976.00</t>
  </si>
  <si>
    <t>2023-09-14 13:39:51</t>
  </si>
  <si>
    <t>standard double room - smoking</t>
  </si>
  <si>
    <t>703485377242</t>
  </si>
  <si>
    <t>880677568</t>
  </si>
  <si>
    <t>那本仙境童话庄园</t>
  </si>
  <si>
    <t>JINSHUO/LI</t>
  </si>
  <si>
    <t>¥1,209.00</t>
  </si>
  <si>
    <t>2023-09-14 15:20:37</t>
  </si>
  <si>
    <t>Deluxe king Chalet with Attached Bathroom</t>
  </si>
  <si>
    <t>703485755683</t>
  </si>
  <si>
    <t>3929480</t>
  </si>
  <si>
    <t>ZHOU/SHIYUAN|HU/JING</t>
  </si>
  <si>
    <t>¥1,060.00</t>
  </si>
  <si>
    <t>2023-09-14 20:46:56</t>
  </si>
  <si>
    <t>STANDARD TWIN</t>
  </si>
  <si>
    <t>703485581204</t>
  </si>
  <si>
    <t>3931869</t>
  </si>
  <si>
    <t>¥1,228.00</t>
  </si>
  <si>
    <t>2023-09-14 22:22:31</t>
  </si>
  <si>
    <t>703460431326</t>
  </si>
  <si>
    <t>3810633</t>
  </si>
  <si>
    <t>881570296</t>
  </si>
  <si>
    <t>OMO 关西机场 by 星野集团</t>
  </si>
  <si>
    <t>GAO/YUAN</t>
  </si>
  <si>
    <t>2023-08-20</t>
  </si>
  <si>
    <t>¥619.00</t>
  </si>
  <si>
    <t>¥58.00</t>
  </si>
  <si>
    <t>¥561.00</t>
  </si>
  <si>
    <t>Twin Room with Shower-Non-Smoking</t>
  </si>
  <si>
    <t>703476710288</t>
  </si>
  <si>
    <t>3888678</t>
  </si>
  <si>
    <t>GUO/NAN</t>
  </si>
  <si>
    <t>2023-09-05</t>
  </si>
  <si>
    <t>¥5,949.00</t>
  </si>
  <si>
    <t>¥2,223.00</t>
  </si>
  <si>
    <t>¥3,726.00</t>
  </si>
  <si>
    <t>Moderate Twin Room - Non-Smoking</t>
  </si>
  <si>
    <t>703481287878</t>
  </si>
  <si>
    <t>3910504</t>
  </si>
  <si>
    <t>880730488</t>
  </si>
  <si>
    <t>东京羽田机场第 3 航厦皇家公园酒店</t>
  </si>
  <si>
    <t>GENG/XIAOHU</t>
  </si>
  <si>
    <t>¥1,295.00</t>
  </si>
  <si>
    <t>¥464.00</t>
  </si>
  <si>
    <t>¥831.00</t>
  </si>
  <si>
    <t>Premium Single Room - Non-Smoking, Without Transit Area</t>
  </si>
  <si>
    <t>703485601562</t>
  </si>
  <si>
    <t>3927811</t>
  </si>
  <si>
    <t>880661137</t>
  </si>
  <si>
    <t>R&amp;B酒店-名古屋锦</t>
  </si>
  <si>
    <t>WANG/PENG</t>
  </si>
  <si>
    <t>¥391.00</t>
  </si>
  <si>
    <t>¥40.00</t>
  </si>
  <si>
    <t>¥351.00</t>
  </si>
  <si>
    <t>Single Room Smoking</t>
  </si>
  <si>
    <t>703485278213</t>
  </si>
  <si>
    <t>3928138</t>
  </si>
  <si>
    <t>880710184</t>
  </si>
  <si>
    <t>银座国际酒店</t>
  </si>
  <si>
    <t>CUI/XIAOCHUN</t>
  </si>
  <si>
    <t>¥858.00</t>
  </si>
  <si>
    <t>¥769.00</t>
  </si>
  <si>
    <t>Twin Room</t>
  </si>
  <si>
    <t>703475212792</t>
  </si>
  <si>
    <t>3881580</t>
  </si>
  <si>
    <t>880632499</t>
  </si>
  <si>
    <t>唯港荟酒店</t>
  </si>
  <si>
    <t>LU/YU</t>
  </si>
  <si>
    <t>¥13,132.00</t>
  </si>
  <si>
    <t>2023-09-15 06:50:12</t>
  </si>
  <si>
    <t>Club 80 Harbour View Suite</t>
  </si>
  <si>
    <t>703476264982</t>
  </si>
  <si>
    <t>3883980</t>
  </si>
  <si>
    <t>880663825</t>
  </si>
  <si>
    <t>香港丽豪酒店</t>
  </si>
  <si>
    <t>ZHU/BOQING</t>
  </si>
  <si>
    <t>¥3,648.00</t>
  </si>
  <si>
    <t>¥696.00</t>
  </si>
  <si>
    <t>¥2,952.00</t>
  </si>
  <si>
    <t>triple room</t>
  </si>
  <si>
    <t>703472580175</t>
  </si>
  <si>
    <t>3870215</t>
  </si>
  <si>
    <t>LUO/LI|ZHENG/YANXUAN</t>
  </si>
  <si>
    <t>¥612.00</t>
  </si>
  <si>
    <t>¥74.00</t>
  </si>
  <si>
    <t>¥538.00</t>
  </si>
  <si>
    <t>703480517473</t>
  </si>
  <si>
    <t>3906763</t>
  </si>
  <si>
    <t>PENG/SHU|HUANG/QIUJU</t>
  </si>
  <si>
    <t>¥2,214.00</t>
  </si>
  <si>
    <t>¥508.00</t>
  </si>
  <si>
    <t>¥1,706.00</t>
  </si>
  <si>
    <t>703484291768</t>
  </si>
  <si>
    <t>3925538</t>
  </si>
  <si>
    <t>GAO/LIYAN</t>
  </si>
  <si>
    <t>¥810.00</t>
  </si>
  <si>
    <t>¥46.00</t>
  </si>
  <si>
    <t>¥764.00</t>
  </si>
  <si>
    <t>703472712667</t>
  </si>
  <si>
    <t>3868912</t>
  </si>
  <si>
    <t>HUANG/YIBIN|ZHONG/MEI</t>
  </si>
  <si>
    <t>¥5,420.00</t>
  </si>
  <si>
    <t>¥540.00</t>
  </si>
  <si>
    <t>¥4,880.00</t>
  </si>
  <si>
    <t>703481894076</t>
  </si>
  <si>
    <t>3911246</t>
  </si>
  <si>
    <t>YANG/QI|ZHAO/NAN</t>
  </si>
  <si>
    <t>¥4,868.00</t>
  </si>
  <si>
    <t>¥4,130.00</t>
  </si>
  <si>
    <t>Deluxe Room, 2 Twin Beds</t>
  </si>
  <si>
    <t>703483101693</t>
  </si>
  <si>
    <t>3918526</t>
  </si>
  <si>
    <t>880774687</t>
  </si>
  <si>
    <t>节日小睡酒店</t>
  </si>
  <si>
    <t>HE/LU</t>
  </si>
  <si>
    <t>¥250.00</t>
  </si>
  <si>
    <t>¥24.00</t>
  </si>
  <si>
    <t>¥226.00</t>
  </si>
  <si>
    <t>deluxe double bed</t>
  </si>
  <si>
    <t>703485123833</t>
  </si>
  <si>
    <t>3929723</t>
  </si>
  <si>
    <t>880678624</t>
  </si>
  <si>
    <t>剧院酒店</t>
  </si>
  <si>
    <t>XIE/YIYI</t>
  </si>
  <si>
    <t>¥537.00</t>
  </si>
  <si>
    <t>¥383.00</t>
  </si>
  <si>
    <t>703484819361</t>
  </si>
  <si>
    <t>3927002</t>
  </si>
  <si>
    <t>880670590</t>
  </si>
  <si>
    <t>曼谷阿尔梅洛兹酒店 - 主要清真饭店</t>
  </si>
  <si>
    <t>HUANG/LIYAN|ZHOU/XIAOYA|WANG/AILIAN|ZHOU/XUEJUN|ZHOU/SHUPING|HUANG/PEIFU</t>
  </si>
  <si>
    <t>2024-02-04</t>
  </si>
  <si>
    <t>2024-02-05</t>
  </si>
  <si>
    <t>¥1,311.00</t>
  </si>
  <si>
    <t>2023-09-15 09:10:14</t>
  </si>
  <si>
    <t>703486613748</t>
  </si>
  <si>
    <t>3933134</t>
  </si>
  <si>
    <t>YE/QUAN|GU/WENBING|ZHU/JIAHAO|ZHANG/CHENMIN|SHI/YIQI|SHI/HUI</t>
  </si>
  <si>
    <t>¥1,983.00</t>
  </si>
  <si>
    <t>703486046971</t>
  </si>
  <si>
    <t>3933167</t>
  </si>
  <si>
    <t>2023-09-15 09:32:29</t>
  </si>
  <si>
    <t>703475546267</t>
  </si>
  <si>
    <t>3881625</t>
  </si>
  <si>
    <t>880766776</t>
  </si>
  <si>
    <t>龟之井酒店 别府</t>
  </si>
  <si>
    <t>GUO/SHILIANG</t>
  </si>
  <si>
    <t>¥281.00</t>
  </si>
  <si>
    <t>2023-09-15 14:19:21</t>
  </si>
  <si>
    <t>703486244368</t>
  </si>
  <si>
    <t>3934842</t>
  </si>
  <si>
    <t>880678528</t>
  </si>
  <si>
    <t>苏梅岛四季度假酒店</t>
  </si>
  <si>
    <t>HUANG/ZUO|YONG/MENGFEI|QIAO/YAN|SONG/WENQIAN</t>
  </si>
  <si>
    <t>¥13,468.00</t>
  </si>
  <si>
    <t>2023-09-15 18:21:01</t>
  </si>
  <si>
    <t>one-bedroom pool two twin beds villa</t>
  </si>
  <si>
    <t>703485250404</t>
  </si>
  <si>
    <t>3928927</t>
  </si>
  <si>
    <t>880770739</t>
  </si>
  <si>
    <t>巴耶利滩温泉及潜水度假村</t>
  </si>
  <si>
    <t>WANG/CHENG</t>
  </si>
  <si>
    <t>¥52.00</t>
  </si>
  <si>
    <t>¥378.00</t>
  </si>
  <si>
    <t>Standard Chalet</t>
  </si>
  <si>
    <t>703475320003</t>
  </si>
  <si>
    <t>3883386</t>
  </si>
  <si>
    <t>880756501</t>
  </si>
  <si>
    <t>OMO5 东京大塚 by 星野集团</t>
  </si>
  <si>
    <t>SUN/YIXUAN|WANG/YAN</t>
  </si>
  <si>
    <t>¥3,225.00</t>
  </si>
  <si>
    <t>¥664.00</t>
  </si>
  <si>
    <t>¥2,561.00</t>
  </si>
  <si>
    <t>YAGURA Room</t>
  </si>
  <si>
    <t>703484652255</t>
  </si>
  <si>
    <t>3922858</t>
  </si>
  <si>
    <t>880740880</t>
  </si>
  <si>
    <t>琥珀城市酒店</t>
  </si>
  <si>
    <t>YAN/XINRUO|ZHAN/HUI</t>
  </si>
  <si>
    <t>¥449.00</t>
  </si>
  <si>
    <t>¥365.00</t>
  </si>
  <si>
    <t>Deluxe Twin Room</t>
  </si>
  <si>
    <t>703485684488</t>
  </si>
  <si>
    <t>3928276</t>
  </si>
  <si>
    <t>880673344</t>
  </si>
  <si>
    <t>美憬阁首尔 Naru 大使酒店</t>
  </si>
  <si>
    <t>LIN/YE|ZHOU/FEIFEI</t>
  </si>
  <si>
    <t>¥2,007.00</t>
  </si>
  <si>
    <t>¥361.00</t>
  </si>
  <si>
    <t>¥1,646.00</t>
  </si>
  <si>
    <t>Superior King Room with City View</t>
  </si>
  <si>
    <t>703454076382</t>
  </si>
  <si>
    <t>3780462</t>
  </si>
  <si>
    <t>hua/nan|zhou/haiyun</t>
  </si>
  <si>
    <t>2023-08-14</t>
  </si>
  <si>
    <t>¥988.00</t>
  </si>
  <si>
    <t>¥108.00</t>
  </si>
  <si>
    <t>¥880.00</t>
  </si>
  <si>
    <t>703465420325</t>
  </si>
  <si>
    <t>3833741</t>
  </si>
  <si>
    <t>YAN/XIAOJING|GUO/XINGJIAO</t>
  </si>
  <si>
    <t>¥3,220.00</t>
  </si>
  <si>
    <t>¥497.00</t>
  </si>
  <si>
    <t>¥2,723.00</t>
  </si>
  <si>
    <t>703480513390</t>
  </si>
  <si>
    <t>3906122</t>
  </si>
  <si>
    <t>FU/XINYUAN</t>
  </si>
  <si>
    <t>¥3,516.00</t>
  </si>
  <si>
    <t>¥198.00</t>
  </si>
  <si>
    <t>¥3,318.00</t>
  </si>
  <si>
    <t>Premium Room</t>
  </si>
  <si>
    <t>703481283702</t>
  </si>
  <si>
    <t>3907521</t>
  </si>
  <si>
    <t>880659136</t>
  </si>
  <si>
    <t>图班瑞士贝尔酒店</t>
  </si>
  <si>
    <t>ZUO/BIAO|WANG/LILI</t>
  </si>
  <si>
    <t>¥103.00</t>
  </si>
  <si>
    <t>¥288.00</t>
  </si>
  <si>
    <t>deluxe balcony</t>
  </si>
  <si>
    <t>703484113590</t>
  </si>
  <si>
    <t>3926257</t>
  </si>
  <si>
    <t>880714627</t>
  </si>
  <si>
    <t>ACES酒店</t>
  </si>
  <si>
    <t>HUANG/PENGDA</t>
  </si>
  <si>
    <t>¥138.00</t>
  </si>
  <si>
    <t>¥292.00</t>
  </si>
  <si>
    <t>superior room</t>
  </si>
  <si>
    <t>703476263949</t>
  </si>
  <si>
    <t>3887766</t>
  </si>
  <si>
    <t>881328496</t>
  </si>
  <si>
    <t>迪士尼好莱坞酒店</t>
  </si>
  <si>
    <t>WANG/XUAN|YANG/CHIHAO</t>
  </si>
  <si>
    <t>¥1,200.00</t>
  </si>
  <si>
    <t>¥119.00</t>
  </si>
  <si>
    <t>¥1,081.00</t>
  </si>
  <si>
    <t>703486488520</t>
  </si>
  <si>
    <t>3934461</t>
  </si>
  <si>
    <t>880676209</t>
  </si>
  <si>
    <t>澳门骏龙酒店</t>
  </si>
  <si>
    <t>YI/RUI|WANG/YUAN</t>
  </si>
  <si>
    <t>¥583.00</t>
  </si>
  <si>
    <t>¥122.00</t>
  </si>
  <si>
    <t>standard room</t>
  </si>
  <si>
    <t>703486165725</t>
  </si>
  <si>
    <t>3935631</t>
  </si>
  <si>
    <t>ZOU/XIGU|HIRAGA/JUN</t>
  </si>
  <si>
    <t>¥681.00</t>
  </si>
  <si>
    <t>¥201.00</t>
  </si>
  <si>
    <t>¥480.00</t>
  </si>
  <si>
    <t>703472972869</t>
  </si>
  <si>
    <t>3870063</t>
  </si>
  <si>
    <t>LONH/HAO</t>
  </si>
  <si>
    <t>¥2,168.00</t>
  </si>
  <si>
    <t>¥216.00</t>
  </si>
  <si>
    <t>¥1,952.00</t>
  </si>
  <si>
    <t>703486802008</t>
  </si>
  <si>
    <t>3932631</t>
  </si>
  <si>
    <t>¥732.00</t>
  </si>
  <si>
    <t>¥143.00</t>
  </si>
  <si>
    <t>¥589.00</t>
  </si>
  <si>
    <t>703485769859</t>
  </si>
  <si>
    <t>3932231</t>
  </si>
  <si>
    <t>ZHANG/JIAJIA</t>
  </si>
  <si>
    <t>¥524.00</t>
  </si>
  <si>
    <t>¥141.00</t>
  </si>
  <si>
    <t>703486430066</t>
  </si>
  <si>
    <t>3937124</t>
  </si>
  <si>
    <t>880650013</t>
  </si>
  <si>
    <t>邦劳岛Spa度假酒店</t>
  </si>
  <si>
    <t>ZHANG/LIZHE|WU/YIN</t>
  </si>
  <si>
    <t>¥2,116.00</t>
  </si>
  <si>
    <t>2023-09-16 12:00:02</t>
  </si>
  <si>
    <t>Mithi Deluxe Villa</t>
  </si>
  <si>
    <t>703486818293</t>
  </si>
  <si>
    <t>3937233</t>
  </si>
  <si>
    <t>LIU/XIAOKANG|LIU/YAQI</t>
  </si>
  <si>
    <t>2023-09-26</t>
  </si>
  <si>
    <t>¥2,186.00</t>
  </si>
  <si>
    <t>2023-09-16 12:00:06</t>
  </si>
  <si>
    <t>1 KING BED</t>
  </si>
  <si>
    <t>703487614748</t>
  </si>
  <si>
    <t>3940973</t>
  </si>
  <si>
    <t>880683985</t>
  </si>
  <si>
    <t>旁多克英达瑞士贝尔酒店国际</t>
  </si>
  <si>
    <t>HONG/JIANI</t>
  </si>
  <si>
    <t>¥900.00</t>
  </si>
  <si>
    <t>2023-09-16 19:45:42</t>
  </si>
  <si>
    <t>Superior Deluxe Double Room</t>
  </si>
  <si>
    <t>703487951225</t>
  </si>
  <si>
    <t>3939218</t>
  </si>
  <si>
    <t>880725982</t>
  </si>
  <si>
    <t>民丹岛拉古洼湾卡蜜拉别墅</t>
  </si>
  <si>
    <t>LIU/JUAN</t>
  </si>
  <si>
    <t>¥4,668.00</t>
  </si>
  <si>
    <t>2023-09-17 00:00:04</t>
  </si>
  <si>
    <t>Studio Suite Villa</t>
  </si>
  <si>
    <t>703450842329</t>
  </si>
  <si>
    <t>3760027</t>
  </si>
  <si>
    <t>880740241</t>
  </si>
  <si>
    <t>上野皇冠山精品酒店</t>
  </si>
  <si>
    <t>HU/TAOHAN</t>
  </si>
  <si>
    <t>2023-08-10</t>
  </si>
  <si>
    <t>¥2,199.00</t>
  </si>
  <si>
    <t>¥192.00</t>
  </si>
  <si>
    <t>single room smoking</t>
  </si>
  <si>
    <t>703483019013</t>
  </si>
  <si>
    <t>3921258</t>
  </si>
  <si>
    <t>880734709</t>
  </si>
  <si>
    <t>东横INN-本厚木站南口</t>
  </si>
  <si>
    <t>ZHU/JUNHUA|FANG/ZIWEI</t>
  </si>
  <si>
    <t>¥928.00</t>
  </si>
  <si>
    <t>¥194.00</t>
  </si>
  <si>
    <t>¥734.00</t>
  </si>
  <si>
    <t>703487341506</t>
  </si>
  <si>
    <t>3940989</t>
  </si>
  <si>
    <t>881882941</t>
  </si>
  <si>
    <t>大阪东心斋桥微笑酒店PREMIUM</t>
  </si>
  <si>
    <t>YE/BINGWEI</t>
  </si>
  <si>
    <t>¥1,125.00</t>
  </si>
  <si>
    <t>¥197.00</t>
  </si>
  <si>
    <t>standard double room smoking</t>
  </si>
  <si>
    <t>703451744203</t>
  </si>
  <si>
    <t>3766521</t>
  </si>
  <si>
    <t>FENG/KAIMIN|HUANG/JIANHENG</t>
  </si>
  <si>
    <t>2023-08-11</t>
  </si>
  <si>
    <t>¥3,644.00</t>
  </si>
  <si>
    <t>¥392.00</t>
  </si>
  <si>
    <t>¥3,252.00</t>
  </si>
  <si>
    <t>1 KING BED, HILL VIEW</t>
  </si>
  <si>
    <t>703471321253</t>
  </si>
  <si>
    <t>3865180</t>
  </si>
  <si>
    <t>Huang/hongliu</t>
  </si>
  <si>
    <t>¥1,832.00</t>
  </si>
  <si>
    <t>¥356.00</t>
  </si>
  <si>
    <t>¥1,476.00</t>
  </si>
  <si>
    <t>703474032450</t>
  </si>
  <si>
    <t>3876963</t>
  </si>
  <si>
    <t>880668955</t>
  </si>
  <si>
    <t>香港富豪东方酒店</t>
  </si>
  <si>
    <t>LIU/CUILING</t>
  </si>
  <si>
    <t>¥2,308.00</t>
  </si>
  <si>
    <t>¥1,018.00</t>
  </si>
  <si>
    <t>¥1,290.00</t>
  </si>
  <si>
    <t>703483140250</t>
  </si>
  <si>
    <t>3920013</t>
  </si>
  <si>
    <t>¥71.00</t>
  </si>
  <si>
    <t>¥590.00</t>
  </si>
  <si>
    <t>703483349970</t>
  </si>
  <si>
    <t>3921656</t>
  </si>
  <si>
    <t>880906426</t>
  </si>
  <si>
    <t>巴厘岛萨卡拉度假村</t>
  </si>
  <si>
    <t>MA/LINGJUN</t>
  </si>
  <si>
    <t>¥3,708.00</t>
  </si>
  <si>
    <t>¥2,198.00</t>
  </si>
  <si>
    <t>¥1,510.00</t>
  </si>
  <si>
    <t>Deluxe Suite</t>
  </si>
  <si>
    <t>703486279858</t>
  </si>
  <si>
    <t>3935475</t>
  </si>
  <si>
    <t>LAO/WEIZU</t>
  </si>
  <si>
    <t>¥1,866.00</t>
  </si>
  <si>
    <t>¥342.00</t>
  </si>
  <si>
    <t>¥1,524.00</t>
  </si>
  <si>
    <t>703485148002</t>
  </si>
  <si>
    <t>3930562</t>
  </si>
  <si>
    <t>880653979</t>
  </si>
  <si>
    <t>哥打京那巴鲁阁蓝帝酒店</t>
  </si>
  <si>
    <t>CAI/SHILING</t>
  </si>
  <si>
    <t>¥114.00</t>
  </si>
  <si>
    <t>¥525.00</t>
  </si>
  <si>
    <t>703487105520</t>
  </si>
  <si>
    <t>3938430</t>
  </si>
  <si>
    <t>CHEN/WENTING</t>
  </si>
  <si>
    <t>¥1,317.00</t>
  </si>
  <si>
    <t>¥263.00</t>
  </si>
  <si>
    <t>¥1,054.00</t>
  </si>
  <si>
    <t>703479055801</t>
  </si>
  <si>
    <t>3899865</t>
  </si>
  <si>
    <t>MO/XIAOLI|LUO/MENGJIE</t>
  </si>
  <si>
    <t>¥1,322.00</t>
  </si>
  <si>
    <t>¥142.00</t>
  </si>
  <si>
    <t>¥1,180.00</t>
  </si>
  <si>
    <t>703487070788</t>
  </si>
  <si>
    <t>3939002</t>
  </si>
  <si>
    <t>880713715</t>
  </si>
  <si>
    <t>河内酒店</t>
  </si>
  <si>
    <t>GAO/PEIXUAN|XU/JIADAO</t>
  </si>
  <si>
    <t>¥1,144.00</t>
  </si>
  <si>
    <t>¥132.00</t>
  </si>
  <si>
    <t>¥1,012.00</t>
  </si>
  <si>
    <t>Single Deluxe</t>
  </si>
  <si>
    <t>703487236976</t>
  </si>
  <si>
    <t>3941772</t>
  </si>
  <si>
    <t>880648690</t>
  </si>
  <si>
    <t>亚洲酒店-济州</t>
  </si>
  <si>
    <t>LIU/YINGDIE|LI/JING</t>
  </si>
  <si>
    <t>2023-09-17 09:57:27</t>
  </si>
  <si>
    <t>Deluxe Triple Room</t>
  </si>
  <si>
    <t>703488400379</t>
  </si>
  <si>
    <t>3943261</t>
  </si>
  <si>
    <t>880649614</t>
  </si>
  <si>
    <t>太阳之翼卡马拉海滩度假村</t>
  </si>
  <si>
    <t>GONG/LILICHENG</t>
  </si>
  <si>
    <t>¥2,028.00</t>
  </si>
  <si>
    <t>2023-09-17 10:11:27</t>
  </si>
  <si>
    <t>Studio</t>
  </si>
  <si>
    <t>703488134623</t>
  </si>
  <si>
    <t>3943356</t>
  </si>
  <si>
    <t>880721776</t>
  </si>
  <si>
    <t>田园概念度假酒店</t>
  </si>
  <si>
    <t>SUN/YING</t>
  </si>
  <si>
    <t>2024-02-06</t>
  </si>
  <si>
    <t>2024-02-08</t>
  </si>
  <si>
    <t>¥3,078.00</t>
  </si>
  <si>
    <t>2023-09-17 11:09:30</t>
  </si>
  <si>
    <t>grand deluxe pool view</t>
  </si>
  <si>
    <t>703488501121</t>
  </si>
  <si>
    <t>3943368</t>
  </si>
  <si>
    <t>XIAO/QIN|CHEN/ZIMENG</t>
  </si>
  <si>
    <t>¥1,629.00</t>
  </si>
  <si>
    <t>2023-09-17 11:16:10</t>
  </si>
  <si>
    <t>703480494292</t>
  </si>
  <si>
    <t>3903689</t>
  </si>
  <si>
    <t>880624939</t>
  </si>
  <si>
    <t>洛杉矶国际机场索内斯塔酒店</t>
  </si>
  <si>
    <t>TANG/SHIJIE</t>
  </si>
  <si>
    <t>¥2,330.00</t>
  </si>
  <si>
    <t>¥466.00</t>
  </si>
  <si>
    <t>¥1,864.00</t>
  </si>
  <si>
    <t>合计</t>
  </si>
  <si>
    <t/>
  </si>
  <si>
    <t>¥225,738.00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</si>
  <si>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</si>
  <si>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</si>
  <si>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</si>
  <si>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</si>
  <si>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</si>
  <si>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</si>
  <si>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</si>
  <si>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chase_deduct_CCUK230913165254496</t>
  </si>
  <si>
    <t>赔付-房费追回</t>
  </si>
  <si>
    <t>--</t>
  </si>
  <si>
    <t>生成追赔task#追赔系统-预付扣款直连#</t>
  </si>
  <si>
    <t>NPH20230910165451964143</t>
  </si>
  <si>
    <t>返现日期</t>
  </si>
  <si>
    <t>，</t>
  </si>
  <si>
    <r>
      <t>本期扣款</t>
    </r>
    <r>
      <rPr>
        <sz val="10"/>
        <rFont val="Arial"/>
        <charset val="134"/>
      </rPr>
      <t>3300</t>
    </r>
    <r>
      <rPr>
        <sz val="10"/>
        <rFont val="宋体"/>
        <charset val="134"/>
      </rPr>
      <t>元</t>
    </r>
  </si>
  <si>
    <t>A230919110234481</t>
  </si>
  <si>
    <t>A230919110559481</t>
  </si>
  <si>
    <r>
      <t>总计：</t>
    </r>
    <r>
      <rPr>
        <sz val="10"/>
        <rFont val="Arial"/>
        <charset val="134"/>
      </rPr>
      <t>171505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</si>
  <si>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</si>
  <si>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</si>
  <si>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</si>
  <si>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</si>
  <si>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</si>
  <si>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</si>
  <si>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</si>
  <si>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</si>
  <si>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</si>
  <si>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</si>
  <si>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</si>
  <si>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</si>
  <si>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</si>
  <si>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</si>
  <si>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</si>
  <si>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</si>
  <si>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</si>
  <si>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</si>
  <si>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大阪东心斋桥微笑尊贵酒店</t>
  </si>
  <si>
    <t>YE BINGWEI</t>
  </si>
  <si>
    <t>退房日周结</t>
  </si>
  <si>
    <t>928.00</t>
  </si>
  <si>
    <t>RMB</t>
  </si>
  <si>
    <t>0</t>
  </si>
  <si>
    <t>0.00</t>
  </si>
  <si>
    <t>汇趣住国际直连</t>
  </si>
  <si>
    <t>01.011563</t>
  </si>
  <si>
    <t>2023-09-16 19:34:32</t>
  </si>
  <si>
    <t>直连</t>
  </si>
  <si>
    <t>日本</t>
  </si>
  <si>
    <t>GAO PEIXUAN,XU JIADAO</t>
  </si>
  <si>
    <t>1012.00</t>
  </si>
  <si>
    <t>2023-09-16 13:00:21</t>
  </si>
  <si>
    <t>越南</t>
  </si>
  <si>
    <t>CHEN WENTING</t>
  </si>
  <si>
    <t>1054.00</t>
  </si>
  <si>
    <t>2023-09-16 10:40:04</t>
  </si>
  <si>
    <t>中国</t>
  </si>
  <si>
    <t>ZOU XIGU,HIRAGA JUN</t>
  </si>
  <si>
    <t>480.00</t>
  </si>
  <si>
    <t>2023-09-15 18:00:08</t>
  </si>
  <si>
    <t>LAO WEIZU</t>
  </si>
  <si>
    <t>1524.00</t>
  </si>
  <si>
    <t>2023-09-15 17:13:39</t>
  </si>
  <si>
    <t>YI RUI,WANG YUAN</t>
  </si>
  <si>
    <t>461.00</t>
  </si>
  <si>
    <t>2023-09-15 14:20:05</t>
  </si>
  <si>
    <t>XIE YIYI</t>
  </si>
  <si>
    <t>589.00</t>
  </si>
  <si>
    <t>2023-09-15 09:20:10</t>
  </si>
  <si>
    <t>直采</t>
  </si>
  <si>
    <t>泰国</t>
  </si>
  <si>
    <t>ZHANG JIAJIA</t>
  </si>
  <si>
    <t>383.00</t>
  </si>
  <si>
    <t>2023-09-15 09:26:39</t>
  </si>
  <si>
    <t>格兰迪酒店&amp;度假村</t>
  </si>
  <si>
    <t>CAI SHILING</t>
  </si>
  <si>
    <t>525.00</t>
  </si>
  <si>
    <t>2023-09-14 17:36:01</t>
  </si>
  <si>
    <t>马来西亚</t>
  </si>
  <si>
    <t>2023-09-14 14:47:02</t>
  </si>
  <si>
    <t>帕雅海滩潜水度假村</t>
  </si>
  <si>
    <t>WANG CHENG</t>
  </si>
  <si>
    <t>378.00</t>
  </si>
  <si>
    <t>2023-09-14 11:23:28</t>
  </si>
  <si>
    <t>首尔纳鲁美憬阁大使酒店</t>
  </si>
  <si>
    <t>LIN YE,ZHOU FEIFEI</t>
  </si>
  <si>
    <t>1646.00</t>
  </si>
  <si>
    <t>2023-09-14 10:14:18</t>
  </si>
  <si>
    <t>韩国</t>
  </si>
  <si>
    <t>CUI XIAOCHUN</t>
  </si>
  <si>
    <t>769.00</t>
  </si>
  <si>
    <t>2023-09-14 05:35:26</t>
  </si>
  <si>
    <t>名古屋锦里比酒店</t>
  </si>
  <si>
    <t>WANG PENG</t>
  </si>
  <si>
    <t>351.00</t>
  </si>
  <si>
    <t>2023-09-14 00:25:06</t>
  </si>
  <si>
    <t>SHEN FUYA</t>
  </si>
  <si>
    <t>1254.00</t>
  </si>
  <si>
    <t>2023-09-13 21:47:07</t>
  </si>
  <si>
    <t>Hilton Garden Inn Jakarta Taman Palem</t>
  </si>
  <si>
    <t>LI BAOJIE</t>
  </si>
  <si>
    <t>610.00</t>
  </si>
  <si>
    <t>2023-09-13 21:38:48</t>
  </si>
  <si>
    <t>印度尼西亚</t>
  </si>
  <si>
    <t>HUANG PENGDA</t>
  </si>
  <si>
    <t>292.00</t>
  </si>
  <si>
    <t>2023-09-13 20:27:34</t>
  </si>
  <si>
    <t>GAO LIYAN</t>
  </si>
  <si>
    <t>764.00</t>
  </si>
  <si>
    <t>2023-09-13 17:07:14</t>
  </si>
  <si>
    <t>YAN XINRUO,ZHAN HUI</t>
  </si>
  <si>
    <t>365.00</t>
  </si>
  <si>
    <t>2023-09-13 09:06:28</t>
  </si>
  <si>
    <t>巴厘岛萨卡拉度假村 - CHSE 认证</t>
  </si>
  <si>
    <t>MA LINGJUN</t>
  </si>
  <si>
    <t>1510.00</t>
  </si>
  <si>
    <t>2023-09-13 11:56:11</t>
  </si>
  <si>
    <t>本厚木站南口东横 INN</t>
  </si>
  <si>
    <t>ZHU JUNHUA,FANG ZIWEI</t>
  </si>
  <si>
    <t>734.00</t>
  </si>
  <si>
    <t>2023-09-12 19:33:19</t>
  </si>
  <si>
    <t>普吉岛玛丽莎别墅酒店(SHA Plus+)</t>
  </si>
  <si>
    <t>WANG HEXIANG,ZHOU YANGJIEYU</t>
  </si>
  <si>
    <t>980.00</t>
  </si>
  <si>
    <t>2023-09-12 19:11:33</t>
  </si>
  <si>
    <t>CAO YANGSHEN</t>
  </si>
  <si>
    <t>89.00</t>
  </si>
  <si>
    <t>2023-09-12 17:11:08</t>
  </si>
  <si>
    <t>埃及</t>
  </si>
  <si>
    <t>DENG ZONGJIE</t>
  </si>
  <si>
    <t>1386.00</t>
  </si>
  <si>
    <t>2023-09-12 15:54:10</t>
  </si>
  <si>
    <t>WANG YONGAN,ZHAO CHENGSHU,YU LONGHUA</t>
  </si>
  <si>
    <t>4158.00</t>
  </si>
  <si>
    <t>2023-09-12 15:50:46</t>
  </si>
  <si>
    <t>SU YAOEN</t>
  </si>
  <si>
    <t>590.00</t>
  </si>
  <si>
    <t>2023-09-13 13:00:35</t>
  </si>
  <si>
    <t>YAO YAOHUI</t>
  </si>
  <si>
    <t>399.00</t>
  </si>
  <si>
    <t>2023-09-12 14:50:07</t>
  </si>
  <si>
    <t>奈普费斯特酒店</t>
  </si>
  <si>
    <t>HE LU</t>
  </si>
  <si>
    <t>226.00</t>
  </si>
  <si>
    <t>2023-09-12 10:09:09</t>
  </si>
  <si>
    <t>CAI MINGYAN</t>
  </si>
  <si>
    <t>558.00</t>
  </si>
  <si>
    <t>2023-09-12 07:58:07</t>
  </si>
  <si>
    <t>吉隆坡POD背包客咖啡馆旅舍</t>
  </si>
  <si>
    <t>HAO YONG</t>
  </si>
  <si>
    <t>51.00</t>
  </si>
  <si>
    <t>2023-09-12 03:58:10</t>
  </si>
  <si>
    <t>宿务峰会广场酒店</t>
  </si>
  <si>
    <t>YANG QINGXIN</t>
  </si>
  <si>
    <t>345.00</t>
  </si>
  <si>
    <t>2023-09-11 17:07:44</t>
  </si>
  <si>
    <t>菲律宾</t>
  </si>
  <si>
    <t>胡志明市百乐宫酒店</t>
  </si>
  <si>
    <t>Qiang Dawei</t>
  </si>
  <si>
    <t>503.00</t>
  </si>
  <si>
    <t>2023-09-11 12:47:59</t>
  </si>
  <si>
    <t>曼谷华美达广场湄南河畔酒店</t>
  </si>
  <si>
    <t>LENG DAN,LONG ZIPING</t>
  </si>
  <si>
    <t>530.00</t>
  </si>
  <si>
    <t>2023-09-11 11:29:26</t>
  </si>
  <si>
    <t>YANG QI,ZHAO NAN</t>
  </si>
  <si>
    <t>4130.00</t>
  </si>
  <si>
    <t>2023-09-11 16:31:53</t>
  </si>
  <si>
    <t>新加坡国敦河畔大酒店</t>
  </si>
  <si>
    <t>YU MINGJUN</t>
  </si>
  <si>
    <t>3084.00</t>
  </si>
  <si>
    <t>2023-09-10 20:40:05</t>
  </si>
  <si>
    <t>新加坡</t>
  </si>
  <si>
    <t>东京羽田皇家花园酒店</t>
  </si>
  <si>
    <t>GENG XIAOHU</t>
  </si>
  <si>
    <t>831.00</t>
  </si>
  <si>
    <t>2023-09-10 18:08:08</t>
  </si>
  <si>
    <t>LAI ZHICHENG,CEHN PENGWEI</t>
  </si>
  <si>
    <t>640.00</t>
  </si>
  <si>
    <t>2023-09-10 11:10:05</t>
  </si>
  <si>
    <t>ZOU XIAMIN,ZHU ZENGZENG</t>
  </si>
  <si>
    <t>275.00</t>
  </si>
  <si>
    <t>2023-09-10 10:26:28</t>
  </si>
  <si>
    <t>HU WEIWEI,HU LIANLIAN,HU JIANMEI</t>
  </si>
  <si>
    <t>1092.00</t>
  </si>
  <si>
    <t>2023-09-10 08:12:10</t>
  </si>
  <si>
    <t>ZUO BIAO,WANG LILI</t>
  </si>
  <si>
    <t>288.00</t>
  </si>
  <si>
    <t>2023-09-10 10:01:42</t>
  </si>
  <si>
    <t>PENG SHU,HUANG QIUJU</t>
  </si>
  <si>
    <t>1706.00</t>
  </si>
  <si>
    <t>2023-09-09 20:57:02</t>
  </si>
  <si>
    <t>CUI HANWEN</t>
  </si>
  <si>
    <t>296.00</t>
  </si>
  <si>
    <t>2023-09-09 19:02:42</t>
  </si>
  <si>
    <t>FU XINYUAN</t>
  </si>
  <si>
    <t>3318.00</t>
  </si>
  <si>
    <t>2023-09-09 18:42:06</t>
  </si>
  <si>
    <t>香港洲际酒店</t>
  </si>
  <si>
    <t>QIN MINGMIN</t>
  </si>
  <si>
    <t>12669.00</t>
  </si>
  <si>
    <t>2023-09-09 16:19:20</t>
  </si>
  <si>
    <t>曼谷素坤逸57号巷萨里尔酒店通罗站</t>
  </si>
  <si>
    <t>SONG YUHENG</t>
  </si>
  <si>
    <t>1110.00</t>
  </si>
  <si>
    <t>2023-09-09 16:25:45</t>
  </si>
  <si>
    <t>NG KIANYONG</t>
  </si>
  <si>
    <t>2023-09-09 16:24:01</t>
  </si>
  <si>
    <t>LI BAIPING</t>
  </si>
  <si>
    <t>1038.00</t>
  </si>
  <si>
    <t>2023-09-09 16:00:29</t>
  </si>
  <si>
    <t>新加坡伊丽莎白酒店</t>
  </si>
  <si>
    <t>CHEN XIN</t>
  </si>
  <si>
    <t>822.00</t>
  </si>
  <si>
    <t>2023-09-09 09:16:31</t>
  </si>
  <si>
    <t>TANG SHIJIE</t>
  </si>
  <si>
    <t>1864.00</t>
  </si>
  <si>
    <t>2023-09-09 09:12:11</t>
  </si>
  <si>
    <t>美国</t>
  </si>
  <si>
    <t>CMYK我的酒店@拉查达店</t>
  </si>
  <si>
    <t>LYU BO,OU BAILING</t>
  </si>
  <si>
    <t>504.00</t>
  </si>
  <si>
    <t>2023-09-08 22:59:34</t>
  </si>
  <si>
    <t>SITU JIANJIAN</t>
  </si>
  <si>
    <t>183.00</t>
  </si>
  <si>
    <t>2023-09-08 22:52:18</t>
  </si>
  <si>
    <t>feng yu</t>
  </si>
  <si>
    <t>2023-09-09 10:18:23</t>
  </si>
  <si>
    <t>MO XIAOLI,LUO MENGJIE</t>
  </si>
  <si>
    <t>1180.00</t>
  </si>
  <si>
    <t>2023-09-08 15:39:59</t>
  </si>
  <si>
    <t>曼谷拉查达阿曼达酒店和公寓</t>
  </si>
  <si>
    <t>YANG WEI</t>
  </si>
  <si>
    <t>2440.00</t>
  </si>
  <si>
    <t>2023-09-08 09:27:55</t>
  </si>
  <si>
    <t>ZHANG XINYUAN,SUN LIQIN</t>
  </si>
  <si>
    <t>420.00</t>
  </si>
  <si>
    <t>2023-09-07 16:54:48</t>
  </si>
  <si>
    <t>都灵米拉菲奥里理念酒店</t>
  </si>
  <si>
    <t>CHEN HAO</t>
  </si>
  <si>
    <t>1068.00</t>
  </si>
  <si>
    <t>2023-09-07 15:21:26</t>
  </si>
  <si>
    <t>西班牙</t>
  </si>
  <si>
    <t>Wu Xiao,Jin Zihao</t>
  </si>
  <si>
    <t>2436.00</t>
  </si>
  <si>
    <t>2023-09-06 22:09:21</t>
  </si>
  <si>
    <t>孟加拉国</t>
  </si>
  <si>
    <t>LIN LANG,HUANG KUN</t>
  </si>
  <si>
    <t>4424.00</t>
  </si>
  <si>
    <t>2023-09-06 22:17:42</t>
  </si>
  <si>
    <t>MI YI,LI YUZHENG</t>
  </si>
  <si>
    <t>1922.00</t>
  </si>
  <si>
    <t>2023-09-06 16:55:04</t>
  </si>
  <si>
    <t>LONG FEI,ZHOU LIGANG</t>
  </si>
  <si>
    <t>3102.00</t>
  </si>
  <si>
    <t>2023-09-06 14:33:16</t>
  </si>
  <si>
    <t>沙特阿拉伯</t>
  </si>
  <si>
    <t>名古屋尊贵三井花园酒店</t>
  </si>
  <si>
    <t>OUYANG JUNYING</t>
  </si>
  <si>
    <t>669.00</t>
  </si>
  <si>
    <t>2023-09-06 11:31:11</t>
  </si>
  <si>
    <t>迈酷比胶囊酒店</t>
  </si>
  <si>
    <t>LI XU</t>
  </si>
  <si>
    <t>187.00</t>
  </si>
  <si>
    <t>2023-09-06 05:40:06</t>
  </si>
  <si>
    <t>GUO NAN</t>
  </si>
  <si>
    <t>3726.00</t>
  </si>
  <si>
    <t>2023-09-05 23:27:10</t>
  </si>
  <si>
    <t>WANG XUAN,YANG CHIHAO</t>
  </si>
  <si>
    <t>1081.00</t>
  </si>
  <si>
    <t>2023-09-06 10:28:03</t>
  </si>
  <si>
    <t>ZHU BOQING</t>
  </si>
  <si>
    <t>2952.00</t>
  </si>
  <si>
    <t>2023-09-05 11:31:41</t>
  </si>
  <si>
    <t>SUN YIXUAN,WANG YAN</t>
  </si>
  <si>
    <t>2561.01</t>
  </si>
  <si>
    <t>2023-09-04 23:11:23</t>
  </si>
  <si>
    <t>SHENG BAOWEN,CAI MINGXU</t>
  </si>
  <si>
    <t>1076.00</t>
  </si>
  <si>
    <t>2023-09-06 17:47:05</t>
  </si>
  <si>
    <t>ZHAI SIPING,JIN YE,JIANG DONGXIA</t>
  </si>
  <si>
    <t>3324.00</t>
  </si>
  <si>
    <t>2023-09-04 13:33:59</t>
  </si>
  <si>
    <t>ZHENG YAO</t>
  </si>
  <si>
    <t>1035.00</t>
  </si>
  <si>
    <t>2023-09-04 00:48:04</t>
  </si>
  <si>
    <t>新加坡龙都大酒店</t>
  </si>
  <si>
    <t>LIANG XINGSI</t>
  </si>
  <si>
    <t>4922.01</t>
  </si>
  <si>
    <t>2023-09-04 00:21:11</t>
  </si>
  <si>
    <t>ZHU DONGMEI,NIE XUEMIN</t>
  </si>
  <si>
    <t>639.00</t>
  </si>
  <si>
    <t>2023-09-04 09:53:34</t>
  </si>
  <si>
    <t>GENG JIAQI</t>
  </si>
  <si>
    <t>261.00</t>
  </si>
  <si>
    <t>2023-09-03 22:39:57</t>
  </si>
  <si>
    <t>LIU CUILING</t>
  </si>
  <si>
    <t>1290.00</t>
  </si>
  <si>
    <t>2023-09-04 11:24:35</t>
  </si>
  <si>
    <t>LI JIAQI</t>
  </si>
  <si>
    <t>1748.00</t>
  </si>
  <si>
    <t>2023-09-03 21:39:02</t>
  </si>
  <si>
    <t>Ma Kangwen,Lin Bingqing,Wang Zijing</t>
  </si>
  <si>
    <t>3392.00</t>
  </si>
  <si>
    <t>2023-09-03 08:15:01</t>
  </si>
  <si>
    <t>FU KUIMAO</t>
  </si>
  <si>
    <t>1392.00</t>
  </si>
  <si>
    <t>2023-09-02 21:19:20</t>
  </si>
  <si>
    <t>LYU RONGFU</t>
  </si>
  <si>
    <t>2183.00</t>
  </si>
  <si>
    <t>2023-09-02 11:52:55</t>
  </si>
  <si>
    <t>LUO LI,ZHENG YANXUAN</t>
  </si>
  <si>
    <t>538.00</t>
  </si>
  <si>
    <t>2023-09-04 12:07:25</t>
  </si>
  <si>
    <t>LONH HAO</t>
  </si>
  <si>
    <t>1952.00</t>
  </si>
  <si>
    <t>2023-09-02 09:18:12</t>
  </si>
  <si>
    <t>XIAO XINWEN</t>
  </si>
  <si>
    <t>10742.00</t>
  </si>
  <si>
    <t>2023-09-05 16:21:49</t>
  </si>
  <si>
    <t>HUANG YIBIN,ZHONG MEI</t>
  </si>
  <si>
    <t>4880.00</t>
  </si>
  <si>
    <t>2023-09-01 17:37:38</t>
  </si>
  <si>
    <t>5371.00</t>
  </si>
  <si>
    <t>2023-09-05 16:21:17</t>
  </si>
  <si>
    <t>HUANG JIA</t>
  </si>
  <si>
    <t>6488.00</t>
  </si>
  <si>
    <t>2023-09-01 12:59:36</t>
  </si>
  <si>
    <t>ZHU/XIAOXIA,ZHANG/JIAN,LIANG/FUSHUO</t>
  </si>
  <si>
    <t>1476.00</t>
  </si>
  <si>
    <t>2023-09-04 08:22:25</t>
  </si>
  <si>
    <t>ZHENG YANLING,ZHANG YUAN</t>
  </si>
  <si>
    <t>522.00</t>
  </si>
  <si>
    <t>2023-08-30 22:57:54</t>
  </si>
  <si>
    <t>济州君临海域酒店</t>
  </si>
  <si>
    <t>SUN YIJING</t>
  </si>
  <si>
    <t>344.00</t>
  </si>
  <si>
    <t>2023-08-31 08:42:18</t>
  </si>
  <si>
    <t>AHMATJAN KAIM</t>
  </si>
  <si>
    <t>592.00</t>
  </si>
  <si>
    <t>2023-08-30 16:25:57</t>
  </si>
  <si>
    <t>雅加达卡萨布兰卡温德姆酒店</t>
  </si>
  <si>
    <t>WANG HONGHUI,YU BIYAN,LI XINGKANG,ZHANG YUN,ZENG FANLONG,ZHOU YIFENG</t>
  </si>
  <si>
    <t>4340.00</t>
  </si>
  <si>
    <t>2023-08-30 17:37:06</t>
  </si>
  <si>
    <t>JU JINYANG,WANG SHANLI</t>
  </si>
  <si>
    <t>568.00</t>
  </si>
  <si>
    <t>2023-08-29 12:19:48</t>
  </si>
  <si>
    <t>FENG XIAOXI</t>
  </si>
  <si>
    <t>657.00</t>
  </si>
  <si>
    <t>2023-08-26 20:50:07</t>
  </si>
  <si>
    <t>CHENG HANRONG</t>
  </si>
  <si>
    <t>642.00</t>
  </si>
  <si>
    <t>2023-08-26 19:55:26</t>
  </si>
  <si>
    <t>MA CHENCHEN,ZHU RONGRONG</t>
  </si>
  <si>
    <t>2023-08-26 13:36:30</t>
  </si>
  <si>
    <t>YAN XIAOJING,GUO XINGJIAO</t>
  </si>
  <si>
    <t>2723.00</t>
  </si>
  <si>
    <t>2023-08-25 16:01:16</t>
  </si>
  <si>
    <t>XU LING,YU XINYUAN</t>
  </si>
  <si>
    <t>1467.00</t>
  </si>
  <si>
    <t>2023-08-25 14:35:58</t>
  </si>
  <si>
    <t>WANG NAN</t>
  </si>
  <si>
    <t>910.00</t>
  </si>
  <si>
    <t>2023-08-22 23:56:07</t>
  </si>
  <si>
    <t>Omo Kansai Airport by Hoshino Resorts</t>
  </si>
  <si>
    <t>GAO YUAN</t>
  </si>
  <si>
    <t>561.00</t>
  </si>
  <si>
    <t>2023-08-20 19:36:22</t>
  </si>
  <si>
    <t>XIE HONGYAN,ZHOU YUMULING</t>
  </si>
  <si>
    <t>266.00</t>
  </si>
  <si>
    <t>2023-08-17 00:08:42</t>
  </si>
  <si>
    <t>GU XIAOYAN,WU HUANHUAN</t>
  </si>
  <si>
    <t>728.00</t>
  </si>
  <si>
    <t>2023-08-16 15:15:04</t>
  </si>
  <si>
    <t>hua nan,zhou haiyun</t>
  </si>
  <si>
    <t>880.00</t>
  </si>
  <si>
    <t>2023-08-14 15:45:42</t>
  </si>
  <si>
    <t>CHAO JINXIA,HUANG HAIYAN</t>
  </si>
  <si>
    <t>2936.00</t>
  </si>
  <si>
    <t>2023-08-14 00:55:20</t>
  </si>
  <si>
    <t>MO JINGHUI,LIU GUOSHENG,CHEN XILING</t>
  </si>
  <si>
    <t>4404.00</t>
  </si>
  <si>
    <t>2023-08-13 16:16:32</t>
  </si>
  <si>
    <t>FENG KAIMIN,HUANG JIANHENG</t>
  </si>
  <si>
    <t>3252.00</t>
  </si>
  <si>
    <t>2023-08-14 00:57:33</t>
  </si>
  <si>
    <t>HU TAOHAN</t>
  </si>
  <si>
    <t>2007.00</t>
  </si>
  <si>
    <t>2023-08-10 11:39:23</t>
  </si>
  <si>
    <t>JIANG YUQIAN</t>
  </si>
  <si>
    <t>705.00</t>
  </si>
  <si>
    <t>2023-08-09 17:47:42</t>
  </si>
  <si>
    <t>三井花园酒店丰洲普米尔</t>
  </si>
  <si>
    <t>WANG PENGCHENG</t>
  </si>
  <si>
    <t>824.00</t>
  </si>
  <si>
    <t>2023-08-08 10:38:41</t>
  </si>
  <si>
    <t>ZHUANG JING</t>
  </si>
  <si>
    <t>1730.00</t>
  </si>
  <si>
    <t>2023-08-08 00:06:19</t>
  </si>
  <si>
    <t>东横INN首尔永登浦酒店</t>
  </si>
  <si>
    <t>TU QIUSHA</t>
  </si>
  <si>
    <t>331.00</t>
  </si>
  <si>
    <t>2023-07-31 01:42:30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</si>
</sst>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5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156</v>
      </c>
      <c r="B5" s="24" t="s">
        <v>19</v>
      </c>
      <c r="C5" s="8" t="s">
        <v>20</v>
      </c>
      <c r="D5" s="25" t="s">
        <v>21</v>
      </c>
      <c r="E5" s="26" t="s">
        <v>22</v>
      </c>
      <c r="F5" s="26" t="s">
        <v>23</v>
      </c>
      <c r="G5" s="27">
        <v>0</v>
      </c>
      <c r="H5" s="28" t="s">
        <v>19</v>
      </c>
      <c r="I5" s="39" t="s">
        <v>24</v>
      </c>
      <c r="J5" s="8" t="s">
        <v>19</v>
      </c>
      <c r="K5" s="8" t="s">
        <v>24</v>
      </c>
    </row>
    <row r="6" ht="27.95" customHeight="1" spans="1:9">
      <c r="A6" s="19" t="s">
        <v>25</v>
      </c>
      <c r="D6" s="29"/>
      <c r="E6" s="30"/>
      <c r="F6" s="30"/>
      <c r="G6" s="31"/>
      <c r="H6" s="30"/>
      <c r="I6" s="35"/>
    </row>
    <row r="7" ht="15" customHeight="1" spans="1:11">
      <c r="A7" s="21" t="s">
        <v>26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27</v>
      </c>
      <c r="B8" s="33">
        <v>156</v>
      </c>
      <c r="C8" s="33" t="s">
        <v>19</v>
      </c>
      <c r="D8" s="33" t="s">
        <v>20</v>
      </c>
      <c r="E8" s="34" t="s">
        <v>21</v>
      </c>
      <c r="F8" s="34" t="s">
        <v>22</v>
      </c>
      <c r="G8" s="34">
        <v>0</v>
      </c>
      <c r="H8" s="33" t="s">
        <v>19</v>
      </c>
      <c r="I8" s="40" t="s">
        <v>28</v>
      </c>
      <c r="J8" s="8" t="s">
        <v>19</v>
      </c>
      <c r="K8" s="8" t="s">
        <v>28</v>
      </c>
    </row>
    <row r="9" ht="15" customHeight="1" spans="1:11">
      <c r="A9" s="32" t="s">
        <v>29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30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31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32</v>
      </c>
      <c r="B12" s="37" t="s">
        <v>33</v>
      </c>
      <c r="C12" s="17"/>
      <c r="F12" s="38"/>
      <c r="I12" s="38"/>
    </row>
    <row r="13" ht="15" customHeight="1" spans="1:9">
      <c r="A13" s="36" t="s">
        <v>34</v>
      </c>
      <c r="B13" s="37" t="s">
        <v>35</v>
      </c>
      <c r="C13" s="17"/>
      <c r="F13" s="38"/>
      <c r="I13" s="38"/>
    </row>
    <row r="14" ht="15" customHeight="1" spans="1:9">
      <c r="A14" s="36" t="s">
        <v>36</v>
      </c>
      <c r="B14" s="37" t="s">
        <v>37</v>
      </c>
      <c r="C14" s="17"/>
      <c r="F14" s="38"/>
      <c r="G14" s="17"/>
      <c r="H14" s="17"/>
      <c r="I14" s="38"/>
    </row>
    <row r="15" ht="15" customHeight="1" spans="1:9">
      <c r="A15" s="36" t="s">
        <v>38</v>
      </c>
      <c r="B15" s="37" t="s">
        <v>39</v>
      </c>
      <c r="C15" s="17"/>
      <c r="F15" s="38"/>
      <c r="I15" s="38"/>
    </row>
    <row r="16" ht="15" customHeight="1" spans="1:9">
      <c r="A16" s="36" t="s">
        <v>40</v>
      </c>
      <c r="B16" s="37" t="s">
        <v>41</v>
      </c>
      <c r="C16" s="17"/>
      <c r="F16" s="38"/>
      <c r="I16" s="38"/>
    </row>
    <row r="17" ht="15" customHeight="1" spans="1:6">
      <c r="A17" s="36" t="s">
        <v>42</v>
      </c>
      <c r="B17" s="37" t="s">
        <v>43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4" t="s">
        <v>64</v>
      </c>
      <c r="Y1" s="4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 t="s">
        <v>74</v>
      </c>
      <c r="C2" s="6" t="s">
        <v>75</v>
      </c>
      <c r="D2" s="6" t="s">
        <v>76</v>
      </c>
      <c r="E2" s="6" t="s">
        <v>77</v>
      </c>
      <c r="F2" s="6" t="s">
        <v>76</v>
      </c>
      <c r="G2" s="6" t="s">
        <v>78</v>
      </c>
      <c r="H2" s="7" t="s">
        <v>79</v>
      </c>
      <c r="I2" s="7" t="s">
        <v>80</v>
      </c>
      <c r="J2" s="7" t="s">
        <v>2</v>
      </c>
      <c r="K2" s="7" t="s">
        <v>81</v>
      </c>
      <c r="L2" s="7">
        <v>1</v>
      </c>
      <c r="M2" s="7">
        <v>4</v>
      </c>
      <c r="N2" s="7" t="s">
        <v>82</v>
      </c>
      <c r="O2" s="7" t="s">
        <v>83</v>
      </c>
      <c r="P2" s="7" t="s">
        <v>84</v>
      </c>
      <c r="Q2" s="7"/>
      <c r="R2" s="10" t="s">
        <v>85</v>
      </c>
      <c r="S2" s="12" t="s">
        <v>19</v>
      </c>
      <c r="T2" s="7"/>
      <c r="U2" s="10" t="s">
        <v>19</v>
      </c>
      <c r="V2" s="10" t="s">
        <v>85</v>
      </c>
      <c r="W2" s="12" t="s">
        <v>86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87</v>
      </c>
      <c r="AD2" t="s">
        <v>6</v>
      </c>
      <c r="AE2" t="s">
        <v>88</v>
      </c>
      <c r="AF2" t="s">
        <v>89</v>
      </c>
      <c r="AG2" t="s">
        <v>76</v>
      </c>
      <c r="AH2" t="s">
        <v>19</v>
      </c>
    </row>
    <row r="3" ht="14.25" customHeight="1" spans="1:34">
      <c r="A3" s="6" t="s">
        <v>90</v>
      </c>
      <c r="B3" s="6" t="s">
        <v>91</v>
      </c>
      <c r="C3" s="6" t="s">
        <v>75</v>
      </c>
      <c r="D3" s="6" t="s">
        <v>76</v>
      </c>
      <c r="E3" s="6" t="s">
        <v>77</v>
      </c>
      <c r="F3" s="6" t="s">
        <v>76</v>
      </c>
      <c r="G3" s="6" t="s">
        <v>92</v>
      </c>
      <c r="H3" s="7" t="s">
        <v>93</v>
      </c>
      <c r="I3" s="7" t="s">
        <v>80</v>
      </c>
      <c r="J3" s="7" t="s">
        <v>2</v>
      </c>
      <c r="K3" s="7" t="s">
        <v>94</v>
      </c>
      <c r="L3" s="7">
        <v>1</v>
      </c>
      <c r="M3" s="7">
        <v>1</v>
      </c>
      <c r="N3" s="7" t="s">
        <v>95</v>
      </c>
      <c r="O3" s="7" t="s">
        <v>96</v>
      </c>
      <c r="P3" s="7" t="s">
        <v>84</v>
      </c>
      <c r="Q3" s="7"/>
      <c r="R3" s="10" t="s">
        <v>97</v>
      </c>
      <c r="S3" s="12" t="s">
        <v>19</v>
      </c>
      <c r="T3" s="7"/>
      <c r="U3" s="10" t="s">
        <v>19</v>
      </c>
      <c r="V3" s="10" t="s">
        <v>97</v>
      </c>
      <c r="W3" s="12" t="s">
        <v>98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99</v>
      </c>
      <c r="AD3" t="s">
        <v>6</v>
      </c>
      <c r="AE3" t="s">
        <v>100</v>
      </c>
      <c r="AF3" t="s">
        <v>89</v>
      </c>
      <c r="AG3" t="s">
        <v>76</v>
      </c>
      <c r="AH3" t="s">
        <v>19</v>
      </c>
    </row>
    <row r="4" ht="14.25" customHeight="1" spans="1:34">
      <c r="A4" s="6" t="s">
        <v>101</v>
      </c>
      <c r="B4" s="6" t="s">
        <v>102</v>
      </c>
      <c r="C4" s="6" t="s">
        <v>75</v>
      </c>
      <c r="D4" s="6" t="s">
        <v>76</v>
      </c>
      <c r="E4" s="6" t="s">
        <v>77</v>
      </c>
      <c r="F4" s="6" t="s">
        <v>76</v>
      </c>
      <c r="G4" s="6" t="s">
        <v>103</v>
      </c>
      <c r="H4" s="7" t="s">
        <v>104</v>
      </c>
      <c r="I4" s="7" t="s">
        <v>80</v>
      </c>
      <c r="J4" s="7" t="s">
        <v>2</v>
      </c>
      <c r="K4" s="7" t="s">
        <v>105</v>
      </c>
      <c r="L4" s="7">
        <v>1</v>
      </c>
      <c r="M4" s="7">
        <v>1</v>
      </c>
      <c r="N4" s="7" t="s">
        <v>106</v>
      </c>
      <c r="O4" s="7" t="s">
        <v>96</v>
      </c>
      <c r="P4" s="7" t="s">
        <v>84</v>
      </c>
      <c r="Q4" s="7"/>
      <c r="R4" s="10" t="s">
        <v>107</v>
      </c>
      <c r="S4" s="12" t="s">
        <v>19</v>
      </c>
      <c r="T4" s="7"/>
      <c r="U4" s="10" t="s">
        <v>19</v>
      </c>
      <c r="V4" s="10" t="s">
        <v>107</v>
      </c>
      <c r="W4" s="12" t="s">
        <v>108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89</v>
      </c>
      <c r="AG4" t="s">
        <v>76</v>
      </c>
      <c r="AH4" t="s">
        <v>19</v>
      </c>
    </row>
    <row r="5" ht="14.25" customHeight="1" spans="1:34">
      <c r="A5" s="6" t="s">
        <v>111</v>
      </c>
      <c r="B5" s="6" t="s">
        <v>112</v>
      </c>
      <c r="C5" s="6" t="s">
        <v>75</v>
      </c>
      <c r="D5" s="6" t="s">
        <v>76</v>
      </c>
      <c r="E5" s="6" t="s">
        <v>77</v>
      </c>
      <c r="F5" s="6" t="s">
        <v>76</v>
      </c>
      <c r="G5" s="6" t="s">
        <v>113</v>
      </c>
      <c r="H5" s="7" t="s">
        <v>114</v>
      </c>
      <c r="I5" s="7" t="s">
        <v>80</v>
      </c>
      <c r="J5" s="7" t="s">
        <v>2</v>
      </c>
      <c r="K5" s="7" t="s">
        <v>115</v>
      </c>
      <c r="L5" s="7">
        <v>1</v>
      </c>
      <c r="M5" s="7">
        <v>1</v>
      </c>
      <c r="N5" s="7" t="s">
        <v>116</v>
      </c>
      <c r="O5" s="7" t="s">
        <v>96</v>
      </c>
      <c r="P5" s="7" t="s">
        <v>84</v>
      </c>
      <c r="Q5" s="7"/>
      <c r="R5" s="10" t="s">
        <v>117</v>
      </c>
      <c r="S5" s="12" t="s">
        <v>19</v>
      </c>
      <c r="T5" s="7"/>
      <c r="U5" s="10" t="s">
        <v>19</v>
      </c>
      <c r="V5" s="10" t="s">
        <v>117</v>
      </c>
      <c r="W5" s="12" t="s">
        <v>118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119</v>
      </c>
      <c r="AD5" t="s">
        <v>6</v>
      </c>
      <c r="AE5" t="s">
        <v>120</v>
      </c>
      <c r="AF5" t="s">
        <v>89</v>
      </c>
      <c r="AG5" t="s">
        <v>76</v>
      </c>
      <c r="AH5" t="s">
        <v>19</v>
      </c>
    </row>
    <row r="6" ht="14.25" customHeight="1" spans="1:34">
      <c r="A6" s="6" t="s">
        <v>121</v>
      </c>
      <c r="B6" s="6" t="s">
        <v>122</v>
      </c>
      <c r="C6" s="6" t="s">
        <v>75</v>
      </c>
      <c r="D6" s="6" t="s">
        <v>76</v>
      </c>
      <c r="E6" s="6" t="s">
        <v>77</v>
      </c>
      <c r="F6" s="6" t="s">
        <v>76</v>
      </c>
      <c r="G6" s="6" t="s">
        <v>123</v>
      </c>
      <c r="H6" s="7" t="s">
        <v>124</v>
      </c>
      <c r="I6" s="7" t="s">
        <v>80</v>
      </c>
      <c r="J6" s="7" t="s">
        <v>2</v>
      </c>
      <c r="K6" s="7" t="s">
        <v>125</v>
      </c>
      <c r="L6" s="7">
        <v>1</v>
      </c>
      <c r="M6" s="7">
        <v>1</v>
      </c>
      <c r="N6" s="7" t="s">
        <v>126</v>
      </c>
      <c r="O6" s="7" t="s">
        <v>96</v>
      </c>
      <c r="P6" s="7" t="s">
        <v>84</v>
      </c>
      <c r="Q6" s="7"/>
      <c r="R6" s="10" t="s">
        <v>127</v>
      </c>
      <c r="S6" s="12" t="s">
        <v>19</v>
      </c>
      <c r="T6" s="7"/>
      <c r="U6" s="10" t="s">
        <v>19</v>
      </c>
      <c r="V6" s="10" t="s">
        <v>127</v>
      </c>
      <c r="W6" s="12" t="s">
        <v>128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129</v>
      </c>
      <c r="AD6" t="s">
        <v>6</v>
      </c>
      <c r="AE6" t="s">
        <v>130</v>
      </c>
      <c r="AF6" t="s">
        <v>89</v>
      </c>
      <c r="AG6" t="s">
        <v>76</v>
      </c>
      <c r="AH6" t="s">
        <v>131</v>
      </c>
    </row>
    <row r="7" ht="14.25" customHeight="1" spans="1:34">
      <c r="A7" s="6" t="s">
        <v>132</v>
      </c>
      <c r="B7" s="6" t="s">
        <v>133</v>
      </c>
      <c r="C7" s="6" t="s">
        <v>75</v>
      </c>
      <c r="D7" s="6" t="s">
        <v>76</v>
      </c>
      <c r="E7" s="6" t="s">
        <v>77</v>
      </c>
      <c r="F7" s="6" t="s">
        <v>76</v>
      </c>
      <c r="G7" s="6" t="s">
        <v>134</v>
      </c>
      <c r="H7" s="7" t="s">
        <v>135</v>
      </c>
      <c r="I7" s="7" t="s">
        <v>80</v>
      </c>
      <c r="J7" s="7" t="s">
        <v>2</v>
      </c>
      <c r="K7" s="7" t="s">
        <v>136</v>
      </c>
      <c r="L7" s="7">
        <v>1</v>
      </c>
      <c r="M7" s="7">
        <v>3</v>
      </c>
      <c r="N7" s="7" t="s">
        <v>137</v>
      </c>
      <c r="O7" s="7" t="s">
        <v>138</v>
      </c>
      <c r="P7" s="7" t="s">
        <v>84</v>
      </c>
      <c r="Q7" s="7"/>
      <c r="R7" s="10" t="s">
        <v>139</v>
      </c>
      <c r="S7" s="12" t="s">
        <v>19</v>
      </c>
      <c r="T7" s="7"/>
      <c r="U7" s="10" t="s">
        <v>19</v>
      </c>
      <c r="V7" s="10" t="s">
        <v>139</v>
      </c>
      <c r="W7" s="12" t="s">
        <v>140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141</v>
      </c>
      <c r="AD7" t="s">
        <v>6</v>
      </c>
      <c r="AE7" t="s">
        <v>142</v>
      </c>
      <c r="AF7" t="s">
        <v>89</v>
      </c>
      <c r="AG7" t="s">
        <v>76</v>
      </c>
      <c r="AH7" t="s">
        <v>19</v>
      </c>
    </row>
    <row r="8" ht="14.25" customHeight="1" spans="1:34">
      <c r="A8" s="6" t="s">
        <v>143</v>
      </c>
      <c r="B8" s="6" t="s">
        <v>144</v>
      </c>
      <c r="C8" s="6" t="s">
        <v>75</v>
      </c>
      <c r="D8" s="6" t="s">
        <v>76</v>
      </c>
      <c r="E8" s="6" t="s">
        <v>77</v>
      </c>
      <c r="F8" s="6" t="s">
        <v>76</v>
      </c>
      <c r="G8" s="6" t="s">
        <v>134</v>
      </c>
      <c r="H8" s="7" t="s">
        <v>135</v>
      </c>
      <c r="I8" s="7" t="s">
        <v>80</v>
      </c>
      <c r="J8" s="7" t="s">
        <v>2</v>
      </c>
      <c r="K8" s="7" t="s">
        <v>145</v>
      </c>
      <c r="L8" s="7">
        <v>1</v>
      </c>
      <c r="M8" s="7">
        <v>2</v>
      </c>
      <c r="N8" s="7" t="s">
        <v>146</v>
      </c>
      <c r="O8" s="7" t="s">
        <v>116</v>
      </c>
      <c r="P8" s="7" t="s">
        <v>84</v>
      </c>
      <c r="Q8" s="7"/>
      <c r="R8" s="10" t="s">
        <v>147</v>
      </c>
      <c r="S8" s="12" t="s">
        <v>19</v>
      </c>
      <c r="T8" s="7"/>
      <c r="U8" s="10" t="s">
        <v>19</v>
      </c>
      <c r="V8" s="10" t="s">
        <v>147</v>
      </c>
      <c r="W8" s="12" t="s">
        <v>148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149</v>
      </c>
      <c r="AD8" t="s">
        <v>6</v>
      </c>
      <c r="AE8" t="s">
        <v>150</v>
      </c>
      <c r="AF8" t="s">
        <v>89</v>
      </c>
      <c r="AG8" t="s">
        <v>76</v>
      </c>
      <c r="AH8" t="s">
        <v>19</v>
      </c>
    </row>
    <row r="9" ht="14.25" customHeight="1" spans="1:34">
      <c r="A9" s="6" t="s">
        <v>151</v>
      </c>
      <c r="B9" s="6" t="s">
        <v>152</v>
      </c>
      <c r="C9" s="6" t="s">
        <v>75</v>
      </c>
      <c r="D9" s="6" t="s">
        <v>76</v>
      </c>
      <c r="E9" s="6" t="s">
        <v>77</v>
      </c>
      <c r="F9" s="6" t="s">
        <v>76</v>
      </c>
      <c r="G9" s="6" t="s">
        <v>153</v>
      </c>
      <c r="H9" s="7" t="s">
        <v>154</v>
      </c>
      <c r="I9" s="7" t="s">
        <v>80</v>
      </c>
      <c r="J9" s="7" t="s">
        <v>2</v>
      </c>
      <c r="K9" s="7" t="s">
        <v>155</v>
      </c>
      <c r="L9" s="7">
        <v>1</v>
      </c>
      <c r="M9" s="7">
        <v>2</v>
      </c>
      <c r="N9" s="7" t="s">
        <v>156</v>
      </c>
      <c r="O9" s="7" t="s">
        <v>116</v>
      </c>
      <c r="P9" s="7" t="s">
        <v>84</v>
      </c>
      <c r="Q9" s="7"/>
      <c r="R9" s="10" t="s">
        <v>157</v>
      </c>
      <c r="S9" s="12" t="s">
        <v>19</v>
      </c>
      <c r="T9" s="7"/>
      <c r="U9" s="10" t="s">
        <v>19</v>
      </c>
      <c r="V9" s="10" t="s">
        <v>157</v>
      </c>
      <c r="W9" s="12" t="s">
        <v>158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159</v>
      </c>
      <c r="AD9" t="s">
        <v>6</v>
      </c>
      <c r="AE9" t="s">
        <v>160</v>
      </c>
      <c r="AF9" t="s">
        <v>89</v>
      </c>
      <c r="AG9" t="s">
        <v>76</v>
      </c>
      <c r="AH9" t="s">
        <v>19</v>
      </c>
    </row>
    <row r="10" ht="14.25" customHeight="1" spans="1:34">
      <c r="A10" s="6" t="s">
        <v>161</v>
      </c>
      <c r="B10" s="6" t="s">
        <v>162</v>
      </c>
      <c r="C10" s="6" t="s">
        <v>75</v>
      </c>
      <c r="D10" s="6" t="s">
        <v>76</v>
      </c>
      <c r="E10" s="6" t="s">
        <v>77</v>
      </c>
      <c r="F10" s="6" t="s">
        <v>76</v>
      </c>
      <c r="G10" s="6" t="s">
        <v>163</v>
      </c>
      <c r="H10" s="7" t="s">
        <v>164</v>
      </c>
      <c r="I10" s="7" t="s">
        <v>80</v>
      </c>
      <c r="J10" s="7" t="s">
        <v>2</v>
      </c>
      <c r="K10" s="7" t="s">
        <v>165</v>
      </c>
      <c r="L10" s="7">
        <v>1</v>
      </c>
      <c r="M10" s="7">
        <v>2</v>
      </c>
      <c r="N10" s="7" t="s">
        <v>106</v>
      </c>
      <c r="O10" s="7" t="s">
        <v>116</v>
      </c>
      <c r="P10" s="7" t="s">
        <v>84</v>
      </c>
      <c r="Q10" s="7"/>
      <c r="R10" s="10" t="s">
        <v>166</v>
      </c>
      <c r="S10" s="12" t="s">
        <v>19</v>
      </c>
      <c r="T10" s="7"/>
      <c r="U10" s="10" t="s">
        <v>19</v>
      </c>
      <c r="V10" s="10" t="s">
        <v>166</v>
      </c>
      <c r="W10" s="12" t="s">
        <v>167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168</v>
      </c>
      <c r="AD10" t="s">
        <v>6</v>
      </c>
      <c r="AE10" t="s">
        <v>169</v>
      </c>
      <c r="AF10" t="s">
        <v>89</v>
      </c>
      <c r="AG10" t="s">
        <v>76</v>
      </c>
      <c r="AH10" t="s">
        <v>19</v>
      </c>
    </row>
    <row r="11" ht="14.25" customHeight="1" spans="1:34">
      <c r="A11" s="6" t="s">
        <v>170</v>
      </c>
      <c r="B11" s="6" t="s">
        <v>171</v>
      </c>
      <c r="C11" s="6" t="s">
        <v>75</v>
      </c>
      <c r="D11" s="6" t="s">
        <v>76</v>
      </c>
      <c r="E11" s="6" t="s">
        <v>77</v>
      </c>
      <c r="F11" s="6" t="s">
        <v>76</v>
      </c>
      <c r="G11" s="6" t="s">
        <v>172</v>
      </c>
      <c r="H11" s="7" t="s">
        <v>173</v>
      </c>
      <c r="I11" s="7" t="s">
        <v>80</v>
      </c>
      <c r="J11" s="7" t="s">
        <v>2</v>
      </c>
      <c r="K11" s="7" t="s">
        <v>174</v>
      </c>
      <c r="L11" s="7">
        <v>1</v>
      </c>
      <c r="M11" s="7">
        <v>2</v>
      </c>
      <c r="N11" s="7" t="s">
        <v>106</v>
      </c>
      <c r="O11" s="7" t="s">
        <v>116</v>
      </c>
      <c r="P11" s="7" t="s">
        <v>84</v>
      </c>
      <c r="Q11" s="7"/>
      <c r="R11" s="10" t="s">
        <v>175</v>
      </c>
      <c r="S11" s="12" t="s">
        <v>19</v>
      </c>
      <c r="T11" s="7"/>
      <c r="U11" s="10" t="s">
        <v>19</v>
      </c>
      <c r="V11" s="10" t="s">
        <v>175</v>
      </c>
      <c r="W11" s="12" t="s">
        <v>176</v>
      </c>
      <c r="X11" s="12" t="s">
        <v>19</v>
      </c>
      <c r="Y11" s="10" t="s">
        <v>19</v>
      </c>
      <c r="Z11" s="12" t="s">
        <v>19</v>
      </c>
      <c r="AA11" s="13" t="s">
        <v>19</v>
      </c>
      <c r="AB11" t="s">
        <v>19</v>
      </c>
      <c r="AC11" t="s">
        <v>177</v>
      </c>
      <c r="AD11" t="s">
        <v>6</v>
      </c>
      <c r="AE11" t="s">
        <v>178</v>
      </c>
      <c r="AF11" t="s">
        <v>89</v>
      </c>
      <c r="AG11" t="s">
        <v>76</v>
      </c>
      <c r="AH11" t="s">
        <v>19</v>
      </c>
    </row>
    <row r="12" ht="14.25" customHeight="1" spans="1:34">
      <c r="A12" s="6" t="s">
        <v>179</v>
      </c>
      <c r="B12" s="6" t="s">
        <v>180</v>
      </c>
      <c r="C12" s="6" t="s">
        <v>75</v>
      </c>
      <c r="D12" s="6" t="s">
        <v>76</v>
      </c>
      <c r="E12" s="6" t="s">
        <v>77</v>
      </c>
      <c r="F12" s="6" t="s">
        <v>76</v>
      </c>
      <c r="G12" s="6" t="s">
        <v>181</v>
      </c>
      <c r="H12" s="7" t="s">
        <v>182</v>
      </c>
      <c r="I12" s="7" t="s">
        <v>80</v>
      </c>
      <c r="J12" s="7" t="s">
        <v>2</v>
      </c>
      <c r="K12" s="7" t="s">
        <v>183</v>
      </c>
      <c r="L12" s="7">
        <v>1</v>
      </c>
      <c r="M12" s="7">
        <v>1</v>
      </c>
      <c r="N12" s="7" t="s">
        <v>116</v>
      </c>
      <c r="O12" s="7" t="s">
        <v>96</v>
      </c>
      <c r="P12" s="7" t="s">
        <v>84</v>
      </c>
      <c r="Q12" s="7"/>
      <c r="R12" s="10" t="s">
        <v>184</v>
      </c>
      <c r="S12" s="12" t="s">
        <v>19</v>
      </c>
      <c r="T12" s="7"/>
      <c r="U12" s="10" t="s">
        <v>19</v>
      </c>
      <c r="V12" s="10" t="s">
        <v>184</v>
      </c>
      <c r="W12" s="12" t="s">
        <v>185</v>
      </c>
      <c r="X12" s="12" t="s">
        <v>19</v>
      </c>
      <c r="Y12" s="10" t="s">
        <v>19</v>
      </c>
      <c r="Z12" s="12" t="s">
        <v>19</v>
      </c>
      <c r="AA12" s="13" t="s">
        <v>19</v>
      </c>
      <c r="AB12" t="s">
        <v>19</v>
      </c>
      <c r="AC12" t="s">
        <v>186</v>
      </c>
      <c r="AD12" t="s">
        <v>6</v>
      </c>
      <c r="AE12" t="s">
        <v>187</v>
      </c>
      <c r="AF12" t="s">
        <v>89</v>
      </c>
      <c r="AG12" t="s">
        <v>76</v>
      </c>
      <c r="AH12" t="s">
        <v>19</v>
      </c>
    </row>
    <row r="13" ht="14.25" customHeight="1" spans="1:34">
      <c r="A13" s="6" t="s">
        <v>188</v>
      </c>
      <c r="B13" s="6" t="s">
        <v>189</v>
      </c>
      <c r="C13" s="6" t="s">
        <v>75</v>
      </c>
      <c r="D13" s="6" t="s">
        <v>76</v>
      </c>
      <c r="E13" s="6" t="s">
        <v>77</v>
      </c>
      <c r="F13" s="6" t="s">
        <v>76</v>
      </c>
      <c r="G13" s="6" t="s">
        <v>190</v>
      </c>
      <c r="H13" s="7" t="s">
        <v>191</v>
      </c>
      <c r="I13" s="7" t="s">
        <v>80</v>
      </c>
      <c r="J13" s="7" t="s">
        <v>2</v>
      </c>
      <c r="K13" s="7" t="s">
        <v>192</v>
      </c>
      <c r="L13" s="7">
        <v>2</v>
      </c>
      <c r="M13" s="7">
        <v>1</v>
      </c>
      <c r="N13" s="7" t="s">
        <v>96</v>
      </c>
      <c r="O13" s="7" t="s">
        <v>96</v>
      </c>
      <c r="P13" s="7" t="s">
        <v>84</v>
      </c>
      <c r="Q13" s="7"/>
      <c r="R13" s="10" t="s">
        <v>193</v>
      </c>
      <c r="S13" s="12" t="s">
        <v>19</v>
      </c>
      <c r="T13" s="7"/>
      <c r="U13" s="10" t="s">
        <v>19</v>
      </c>
      <c r="V13" s="10" t="s">
        <v>193</v>
      </c>
      <c r="W13" s="12" t="s">
        <v>194</v>
      </c>
      <c r="X13" s="12" t="s">
        <v>19</v>
      </c>
      <c r="Y13" s="10" t="s">
        <v>19</v>
      </c>
      <c r="Z13" s="12" t="s">
        <v>19</v>
      </c>
      <c r="AA13" s="13" t="s">
        <v>19</v>
      </c>
      <c r="AB13" t="s">
        <v>19</v>
      </c>
      <c r="AC13" t="s">
        <v>195</v>
      </c>
      <c r="AD13" t="s">
        <v>6</v>
      </c>
      <c r="AE13" t="s">
        <v>196</v>
      </c>
      <c r="AF13" t="s">
        <v>89</v>
      </c>
      <c r="AG13" t="s">
        <v>76</v>
      </c>
      <c r="AH13" t="s">
        <v>19</v>
      </c>
    </row>
    <row r="14" ht="14.25" customHeight="1" spans="1:34">
      <c r="A14" s="6" t="s">
        <v>197</v>
      </c>
      <c r="B14" s="6" t="s">
        <v>198</v>
      </c>
      <c r="C14" s="6" t="s">
        <v>75</v>
      </c>
      <c r="D14" s="6" t="s">
        <v>76</v>
      </c>
      <c r="E14" s="6" t="s">
        <v>77</v>
      </c>
      <c r="F14" s="6" t="s">
        <v>76</v>
      </c>
      <c r="G14" s="6" t="s">
        <v>199</v>
      </c>
      <c r="H14" s="7" t="s">
        <v>200</v>
      </c>
      <c r="I14" s="7" t="s">
        <v>80</v>
      </c>
      <c r="J14" s="7" t="s">
        <v>2</v>
      </c>
      <c r="K14" s="7" t="s">
        <v>201</v>
      </c>
      <c r="L14" s="7">
        <v>1</v>
      </c>
      <c r="M14" s="7">
        <v>1</v>
      </c>
      <c r="N14" s="7" t="s">
        <v>202</v>
      </c>
      <c r="O14" s="7" t="s">
        <v>96</v>
      </c>
      <c r="P14" s="7" t="s">
        <v>84</v>
      </c>
      <c r="Q14" s="7"/>
      <c r="R14" s="10" t="s">
        <v>203</v>
      </c>
      <c r="S14" s="12" t="s">
        <v>19</v>
      </c>
      <c r="T14" s="7"/>
      <c r="U14" s="10" t="s">
        <v>19</v>
      </c>
      <c r="V14" s="10" t="s">
        <v>203</v>
      </c>
      <c r="W14" s="12" t="s">
        <v>204</v>
      </c>
      <c r="X14" s="12" t="s">
        <v>19</v>
      </c>
      <c r="Y14" s="10" t="s">
        <v>19</v>
      </c>
      <c r="Z14" s="12" t="s">
        <v>19</v>
      </c>
      <c r="AA14" s="13" t="s">
        <v>19</v>
      </c>
      <c r="AB14" t="s">
        <v>19</v>
      </c>
      <c r="AC14" t="s">
        <v>205</v>
      </c>
      <c r="AD14" t="s">
        <v>6</v>
      </c>
      <c r="AE14" t="s">
        <v>206</v>
      </c>
      <c r="AF14" t="s">
        <v>89</v>
      </c>
      <c r="AG14" t="s">
        <v>76</v>
      </c>
      <c r="AH14" t="s">
        <v>19</v>
      </c>
    </row>
    <row r="15" ht="14.25" customHeight="1" spans="1:34">
      <c r="A15" s="6" t="s">
        <v>207</v>
      </c>
      <c r="B15" s="6" t="s">
        <v>208</v>
      </c>
      <c r="C15" s="6" t="s">
        <v>75</v>
      </c>
      <c r="D15" s="6" t="s">
        <v>76</v>
      </c>
      <c r="E15" s="6" t="s">
        <v>77</v>
      </c>
      <c r="F15" s="6" t="s">
        <v>76</v>
      </c>
      <c r="G15" s="6" t="s">
        <v>209</v>
      </c>
      <c r="H15" s="7" t="s">
        <v>210</v>
      </c>
      <c r="I15" s="7" t="s">
        <v>80</v>
      </c>
      <c r="J15" s="7" t="s">
        <v>2</v>
      </c>
      <c r="K15" s="7" t="s">
        <v>211</v>
      </c>
      <c r="L15" s="7">
        <v>5</v>
      </c>
      <c r="M15" s="7">
        <v>2</v>
      </c>
      <c r="N15" s="7" t="s">
        <v>146</v>
      </c>
      <c r="O15" s="7" t="s">
        <v>116</v>
      </c>
      <c r="P15" s="7" t="s">
        <v>84</v>
      </c>
      <c r="Q15" s="7"/>
      <c r="R15" s="10" t="s">
        <v>212</v>
      </c>
      <c r="S15" s="12" t="s">
        <v>19</v>
      </c>
      <c r="T15" s="7"/>
      <c r="U15" s="10" t="s">
        <v>19</v>
      </c>
      <c r="V15" s="10" t="s">
        <v>212</v>
      </c>
      <c r="W15" s="12" t="s">
        <v>213</v>
      </c>
      <c r="X15" s="12" t="s">
        <v>19</v>
      </c>
      <c r="Y15" s="10" t="s">
        <v>19</v>
      </c>
      <c r="Z15" s="12" t="s">
        <v>19</v>
      </c>
      <c r="AA15" s="13" t="s">
        <v>19</v>
      </c>
      <c r="AB15" t="s">
        <v>19</v>
      </c>
      <c r="AC15" t="s">
        <v>214</v>
      </c>
      <c r="AD15" t="s">
        <v>6</v>
      </c>
      <c r="AE15" t="s">
        <v>215</v>
      </c>
      <c r="AF15" t="s">
        <v>89</v>
      </c>
      <c r="AG15" t="s">
        <v>76</v>
      </c>
      <c r="AH15" t="s">
        <v>19</v>
      </c>
    </row>
    <row r="16" ht="14.25" customHeight="1" spans="1:34">
      <c r="A16" s="6" t="s">
        <v>216</v>
      </c>
      <c r="B16" s="6" t="s">
        <v>217</v>
      </c>
      <c r="C16" s="6" t="s">
        <v>75</v>
      </c>
      <c r="D16" s="6" t="s">
        <v>76</v>
      </c>
      <c r="E16" s="6" t="s">
        <v>77</v>
      </c>
      <c r="F16" s="6" t="s">
        <v>76</v>
      </c>
      <c r="G16" s="6" t="s">
        <v>218</v>
      </c>
      <c r="H16" s="7" t="s">
        <v>219</v>
      </c>
      <c r="I16" s="7" t="s">
        <v>80</v>
      </c>
      <c r="J16" s="7" t="s">
        <v>2</v>
      </c>
      <c r="K16" s="7" t="s">
        <v>220</v>
      </c>
      <c r="L16" s="7">
        <v>1</v>
      </c>
      <c r="M16" s="7">
        <v>3</v>
      </c>
      <c r="N16" s="7" t="s">
        <v>221</v>
      </c>
      <c r="O16" s="7" t="s">
        <v>138</v>
      </c>
      <c r="P16" s="7" t="s">
        <v>84</v>
      </c>
      <c r="Q16" s="7"/>
      <c r="R16" s="10" t="s">
        <v>222</v>
      </c>
      <c r="S16" s="12" t="s">
        <v>19</v>
      </c>
      <c r="T16" s="7"/>
      <c r="U16" s="10" t="s">
        <v>19</v>
      </c>
      <c r="V16" s="10" t="s">
        <v>222</v>
      </c>
      <c r="W16" s="12" t="s">
        <v>223</v>
      </c>
      <c r="X16" s="12" t="s">
        <v>19</v>
      </c>
      <c r="Y16" s="10" t="s">
        <v>19</v>
      </c>
      <c r="Z16" s="12" t="s">
        <v>19</v>
      </c>
      <c r="AA16" s="13" t="s">
        <v>19</v>
      </c>
      <c r="AB16" t="s">
        <v>19</v>
      </c>
      <c r="AC16" t="s">
        <v>224</v>
      </c>
      <c r="AD16" t="s">
        <v>6</v>
      </c>
      <c r="AE16" t="s">
        <v>225</v>
      </c>
      <c r="AF16" t="s">
        <v>89</v>
      </c>
      <c r="AG16" t="s">
        <v>76</v>
      </c>
      <c r="AH16" t="s">
        <v>19</v>
      </c>
    </row>
    <row r="17" ht="14.25" customHeight="1" spans="1:34">
      <c r="A17" s="6" t="s">
        <v>226</v>
      </c>
      <c r="B17" s="6" t="s">
        <v>227</v>
      </c>
      <c r="C17" s="6" t="s">
        <v>75</v>
      </c>
      <c r="D17" s="6" t="s">
        <v>76</v>
      </c>
      <c r="E17" s="6" t="s">
        <v>77</v>
      </c>
      <c r="F17" s="6" t="s">
        <v>76</v>
      </c>
      <c r="G17" s="6" t="s">
        <v>228</v>
      </c>
      <c r="H17" s="7" t="s">
        <v>229</v>
      </c>
      <c r="I17" s="7" t="s">
        <v>80</v>
      </c>
      <c r="J17" s="7" t="s">
        <v>2</v>
      </c>
      <c r="K17" s="7" t="s">
        <v>230</v>
      </c>
      <c r="L17" s="7">
        <v>1</v>
      </c>
      <c r="M17" s="7">
        <v>2</v>
      </c>
      <c r="N17" s="7" t="s">
        <v>231</v>
      </c>
      <c r="O17" s="7" t="s">
        <v>116</v>
      </c>
      <c r="P17" s="7" t="s">
        <v>84</v>
      </c>
      <c r="Q17" s="7"/>
      <c r="R17" s="10" t="s">
        <v>232</v>
      </c>
      <c r="S17" s="12" t="s">
        <v>19</v>
      </c>
      <c r="T17" s="7"/>
      <c r="U17" s="10" t="s">
        <v>19</v>
      </c>
      <c r="V17" s="10" t="s">
        <v>232</v>
      </c>
      <c r="W17" s="12" t="s">
        <v>233</v>
      </c>
      <c r="X17" s="12" t="s">
        <v>19</v>
      </c>
      <c r="Y17" s="10" t="s">
        <v>19</v>
      </c>
      <c r="Z17" s="12" t="s">
        <v>19</v>
      </c>
      <c r="AA17" s="13" t="s">
        <v>19</v>
      </c>
      <c r="AB17" t="s">
        <v>19</v>
      </c>
      <c r="AC17" t="s">
        <v>234</v>
      </c>
      <c r="AD17" t="s">
        <v>6</v>
      </c>
      <c r="AE17" t="s">
        <v>235</v>
      </c>
      <c r="AF17" t="s">
        <v>89</v>
      </c>
      <c r="AG17" t="s">
        <v>76</v>
      </c>
      <c r="AH17" t="s">
        <v>19</v>
      </c>
    </row>
    <row r="18" ht="14.25" customHeight="1" spans="1:34">
      <c r="A18" s="6" t="s">
        <v>236</v>
      </c>
      <c r="B18" s="6" t="s">
        <v>237</v>
      </c>
      <c r="C18" s="6" t="s">
        <v>75</v>
      </c>
      <c r="D18" s="6" t="s">
        <v>76</v>
      </c>
      <c r="E18" s="6" t="s">
        <v>77</v>
      </c>
      <c r="F18" s="6" t="s">
        <v>76</v>
      </c>
      <c r="G18" s="6" t="s">
        <v>238</v>
      </c>
      <c r="H18" s="7" t="s">
        <v>239</v>
      </c>
      <c r="I18" s="7" t="s">
        <v>80</v>
      </c>
      <c r="J18" s="7" t="s">
        <v>2</v>
      </c>
      <c r="K18" s="7" t="s">
        <v>240</v>
      </c>
      <c r="L18" s="7">
        <v>1</v>
      </c>
      <c r="M18" s="7">
        <v>4</v>
      </c>
      <c r="N18" s="7" t="s">
        <v>106</v>
      </c>
      <c r="O18" s="7" t="s">
        <v>83</v>
      </c>
      <c r="P18" s="7" t="s">
        <v>84</v>
      </c>
      <c r="Q18" s="7"/>
      <c r="R18" s="10" t="s">
        <v>241</v>
      </c>
      <c r="S18" s="12" t="s">
        <v>19</v>
      </c>
      <c r="T18" s="7"/>
      <c r="U18" s="10" t="s">
        <v>19</v>
      </c>
      <c r="V18" s="10" t="s">
        <v>241</v>
      </c>
      <c r="W18" s="12" t="s">
        <v>242</v>
      </c>
      <c r="X18" s="12" t="s">
        <v>19</v>
      </c>
      <c r="Y18" s="10" t="s">
        <v>19</v>
      </c>
      <c r="Z18" s="12" t="s">
        <v>19</v>
      </c>
      <c r="AA18" s="13" t="s">
        <v>19</v>
      </c>
      <c r="AB18" t="s">
        <v>19</v>
      </c>
      <c r="AC18" t="s">
        <v>243</v>
      </c>
      <c r="AD18" t="s">
        <v>6</v>
      </c>
      <c r="AE18" t="s">
        <v>244</v>
      </c>
      <c r="AF18" t="s">
        <v>89</v>
      </c>
      <c r="AG18" t="s">
        <v>76</v>
      </c>
      <c r="AH18" t="s">
        <v>19</v>
      </c>
    </row>
    <row r="19" ht="14.25" customHeight="1" spans="1:34">
      <c r="A19" s="6" t="s">
        <v>245</v>
      </c>
      <c r="B19" s="6" t="s">
        <v>246</v>
      </c>
      <c r="C19" s="6" t="s">
        <v>75</v>
      </c>
      <c r="D19" s="6" t="s">
        <v>76</v>
      </c>
      <c r="E19" s="6" t="s">
        <v>77</v>
      </c>
      <c r="F19" s="6" t="s">
        <v>76</v>
      </c>
      <c r="G19" s="6" t="s">
        <v>247</v>
      </c>
      <c r="H19" s="7" t="s">
        <v>248</v>
      </c>
      <c r="I19" s="7" t="s">
        <v>80</v>
      </c>
      <c r="J19" s="7" t="s">
        <v>2</v>
      </c>
      <c r="K19" s="7" t="s">
        <v>249</v>
      </c>
      <c r="L19" s="7">
        <v>1</v>
      </c>
      <c r="M19" s="7">
        <v>2</v>
      </c>
      <c r="N19" s="7" t="s">
        <v>138</v>
      </c>
      <c r="O19" s="7" t="s">
        <v>116</v>
      </c>
      <c r="P19" s="7" t="s">
        <v>84</v>
      </c>
      <c r="Q19" s="7"/>
      <c r="R19" s="10" t="s">
        <v>250</v>
      </c>
      <c r="S19" s="12" t="s">
        <v>19</v>
      </c>
      <c r="T19" s="7"/>
      <c r="U19" s="10" t="s">
        <v>19</v>
      </c>
      <c r="V19" s="10" t="s">
        <v>250</v>
      </c>
      <c r="W19" s="12" t="s">
        <v>251</v>
      </c>
      <c r="X19" s="12" t="s">
        <v>19</v>
      </c>
      <c r="Y19" s="10" t="s">
        <v>19</v>
      </c>
      <c r="Z19" s="12" t="s">
        <v>19</v>
      </c>
      <c r="AA19" s="13" t="s">
        <v>19</v>
      </c>
      <c r="AB19" t="s">
        <v>19</v>
      </c>
      <c r="AC19" t="s">
        <v>252</v>
      </c>
      <c r="AD19" t="s">
        <v>6</v>
      </c>
      <c r="AE19" t="s">
        <v>253</v>
      </c>
      <c r="AF19" t="s">
        <v>89</v>
      </c>
      <c r="AG19" t="s">
        <v>76</v>
      </c>
      <c r="AH19" t="s">
        <v>19</v>
      </c>
    </row>
    <row r="20" ht="14.25" customHeight="1" spans="1:34">
      <c r="A20" s="6" t="s">
        <v>254</v>
      </c>
      <c r="B20" s="6" t="s">
        <v>255</v>
      </c>
      <c r="C20" s="6" t="s">
        <v>75</v>
      </c>
      <c r="D20" s="6" t="s">
        <v>76</v>
      </c>
      <c r="E20" s="6" t="s">
        <v>77</v>
      </c>
      <c r="F20" s="6" t="s">
        <v>76</v>
      </c>
      <c r="G20" s="6" t="s">
        <v>247</v>
      </c>
      <c r="H20" s="7" t="s">
        <v>248</v>
      </c>
      <c r="I20" s="7" t="s">
        <v>80</v>
      </c>
      <c r="J20" s="7" t="s">
        <v>2</v>
      </c>
      <c r="K20" s="7" t="s">
        <v>256</v>
      </c>
      <c r="L20" s="7">
        <v>1</v>
      </c>
      <c r="M20" s="7">
        <v>2</v>
      </c>
      <c r="N20" s="7" t="s">
        <v>116</v>
      </c>
      <c r="O20" s="7" t="s">
        <v>116</v>
      </c>
      <c r="P20" s="7" t="s">
        <v>84</v>
      </c>
      <c r="Q20" s="7"/>
      <c r="R20" s="10" t="s">
        <v>257</v>
      </c>
      <c r="S20" s="12" t="s">
        <v>19</v>
      </c>
      <c r="T20" s="7"/>
      <c r="U20" s="10" t="s">
        <v>19</v>
      </c>
      <c r="V20" s="10" t="s">
        <v>257</v>
      </c>
      <c r="W20" s="12" t="s">
        <v>258</v>
      </c>
      <c r="X20" s="12" t="s">
        <v>19</v>
      </c>
      <c r="Y20" s="10" t="s">
        <v>19</v>
      </c>
      <c r="Z20" s="12" t="s">
        <v>19</v>
      </c>
      <c r="AA20" s="13" t="s">
        <v>19</v>
      </c>
      <c r="AB20" t="s">
        <v>19</v>
      </c>
      <c r="AC20" t="s">
        <v>252</v>
      </c>
      <c r="AD20" t="s">
        <v>6</v>
      </c>
      <c r="AE20" t="s">
        <v>253</v>
      </c>
      <c r="AF20" t="s">
        <v>89</v>
      </c>
      <c r="AG20" t="s">
        <v>76</v>
      </c>
      <c r="AH20" t="s">
        <v>19</v>
      </c>
    </row>
    <row r="21" ht="14.25" customHeight="1" spans="1:34">
      <c r="A21" s="6" t="s">
        <v>259</v>
      </c>
      <c r="B21" s="6" t="s">
        <v>260</v>
      </c>
      <c r="C21" s="6" t="s">
        <v>75</v>
      </c>
      <c r="D21" s="6" t="s">
        <v>76</v>
      </c>
      <c r="E21" s="6" t="s">
        <v>77</v>
      </c>
      <c r="F21" s="6" t="s">
        <v>76</v>
      </c>
      <c r="G21" s="6" t="s">
        <v>247</v>
      </c>
      <c r="H21" s="7" t="s">
        <v>248</v>
      </c>
      <c r="I21" s="7" t="s">
        <v>80</v>
      </c>
      <c r="J21" s="7" t="s">
        <v>2</v>
      </c>
      <c r="K21" s="7" t="s">
        <v>261</v>
      </c>
      <c r="L21" s="7">
        <v>1</v>
      </c>
      <c r="M21" s="7">
        <v>2</v>
      </c>
      <c r="N21" s="7" t="s">
        <v>116</v>
      </c>
      <c r="O21" s="7" t="s">
        <v>116</v>
      </c>
      <c r="P21" s="7" t="s">
        <v>84</v>
      </c>
      <c r="Q21" s="7"/>
      <c r="R21" s="10" t="s">
        <v>257</v>
      </c>
      <c r="S21" s="12" t="s">
        <v>19</v>
      </c>
      <c r="T21" s="7"/>
      <c r="U21" s="10" t="s">
        <v>19</v>
      </c>
      <c r="V21" s="10" t="s">
        <v>257</v>
      </c>
      <c r="W21" s="12" t="s">
        <v>258</v>
      </c>
      <c r="X21" s="12" t="s">
        <v>19</v>
      </c>
      <c r="Y21" s="10" t="s">
        <v>19</v>
      </c>
      <c r="Z21" s="12" t="s">
        <v>19</v>
      </c>
      <c r="AA21" s="13" t="s">
        <v>19</v>
      </c>
      <c r="AB21" t="s">
        <v>19</v>
      </c>
      <c r="AC21" t="s">
        <v>252</v>
      </c>
      <c r="AD21" t="s">
        <v>6</v>
      </c>
      <c r="AE21" t="s">
        <v>253</v>
      </c>
      <c r="AF21" t="s">
        <v>89</v>
      </c>
      <c r="AG21" t="s">
        <v>76</v>
      </c>
      <c r="AH21" t="s">
        <v>19</v>
      </c>
    </row>
    <row r="22" ht="14.25" customHeight="1" spans="1:34">
      <c r="A22" s="6" t="s">
        <v>262</v>
      </c>
      <c r="B22" s="6" t="s">
        <v>263</v>
      </c>
      <c r="C22" s="6" t="s">
        <v>75</v>
      </c>
      <c r="D22" s="6" t="s">
        <v>76</v>
      </c>
      <c r="E22" s="6" t="s">
        <v>77</v>
      </c>
      <c r="F22" s="6" t="s">
        <v>76</v>
      </c>
      <c r="G22" s="6" t="s">
        <v>264</v>
      </c>
      <c r="H22" s="7" t="s">
        <v>265</v>
      </c>
      <c r="I22" s="7" t="s">
        <v>80</v>
      </c>
      <c r="J22" s="7" t="s">
        <v>2</v>
      </c>
      <c r="K22" s="7" t="s">
        <v>266</v>
      </c>
      <c r="L22" s="7">
        <v>1</v>
      </c>
      <c r="M22" s="7">
        <v>2</v>
      </c>
      <c r="N22" s="7" t="s">
        <v>84</v>
      </c>
      <c r="O22" s="7" t="s">
        <v>84</v>
      </c>
      <c r="P22" s="7" t="s">
        <v>267</v>
      </c>
      <c r="Q22" s="7"/>
      <c r="R22" s="10" t="s">
        <v>268</v>
      </c>
      <c r="S22" s="12" t="s">
        <v>268</v>
      </c>
      <c r="T22" s="7" t="s">
        <v>269</v>
      </c>
      <c r="U22" s="10" t="s">
        <v>19</v>
      </c>
      <c r="V22" s="10" t="s">
        <v>19</v>
      </c>
      <c r="W22" s="12" t="s">
        <v>19</v>
      </c>
      <c r="X22" s="12" t="s">
        <v>19</v>
      </c>
      <c r="Y22" s="10" t="s">
        <v>19</v>
      </c>
      <c r="Z22" s="12" t="s">
        <v>19</v>
      </c>
      <c r="AA22" s="13" t="s">
        <v>19</v>
      </c>
      <c r="AB22" t="s">
        <v>19</v>
      </c>
      <c r="AC22" t="s">
        <v>19</v>
      </c>
      <c r="AD22" t="s">
        <v>6</v>
      </c>
      <c r="AE22" t="s">
        <v>270</v>
      </c>
      <c r="AF22" t="s">
        <v>89</v>
      </c>
      <c r="AG22" t="s">
        <v>76</v>
      </c>
      <c r="AH22" t="s">
        <v>19</v>
      </c>
    </row>
    <row r="23" ht="14.25" customHeight="1" spans="1:34">
      <c r="A23" s="6" t="s">
        <v>271</v>
      </c>
      <c r="B23" s="6" t="s">
        <v>272</v>
      </c>
      <c r="C23" s="6" t="s">
        <v>75</v>
      </c>
      <c r="D23" s="6" t="s">
        <v>76</v>
      </c>
      <c r="E23" s="6" t="s">
        <v>77</v>
      </c>
      <c r="F23" s="6" t="s">
        <v>76</v>
      </c>
      <c r="G23" s="6" t="s">
        <v>273</v>
      </c>
      <c r="H23" s="7" t="s">
        <v>274</v>
      </c>
      <c r="I23" s="7" t="s">
        <v>80</v>
      </c>
      <c r="J23" s="7" t="s">
        <v>2</v>
      </c>
      <c r="K23" s="7" t="s">
        <v>275</v>
      </c>
      <c r="L23" s="7">
        <v>2</v>
      </c>
      <c r="M23" s="7">
        <v>1</v>
      </c>
      <c r="N23" s="7" t="s">
        <v>106</v>
      </c>
      <c r="O23" s="7" t="s">
        <v>96</v>
      </c>
      <c r="P23" s="7" t="s">
        <v>84</v>
      </c>
      <c r="Q23" s="7"/>
      <c r="R23" s="10" t="s">
        <v>276</v>
      </c>
      <c r="S23" s="12" t="s">
        <v>19</v>
      </c>
      <c r="T23" s="7"/>
      <c r="U23" s="10" t="s">
        <v>19</v>
      </c>
      <c r="V23" s="10" t="s">
        <v>276</v>
      </c>
      <c r="W23" s="12" t="s">
        <v>277</v>
      </c>
      <c r="X23" s="12" t="s">
        <v>19</v>
      </c>
      <c r="Y23" s="10" t="s">
        <v>19</v>
      </c>
      <c r="Z23" s="12" t="s">
        <v>19</v>
      </c>
      <c r="AA23" s="13" t="s">
        <v>19</v>
      </c>
      <c r="AB23" t="s">
        <v>19</v>
      </c>
      <c r="AC23" t="s">
        <v>278</v>
      </c>
      <c r="AD23" t="s">
        <v>6</v>
      </c>
      <c r="AE23" t="s">
        <v>279</v>
      </c>
      <c r="AF23" t="s">
        <v>89</v>
      </c>
      <c r="AG23" t="s">
        <v>76</v>
      </c>
      <c r="AH23" t="s">
        <v>19</v>
      </c>
    </row>
    <row r="24" ht="14.25" customHeight="1" spans="1:34">
      <c r="A24" s="6" t="s">
        <v>280</v>
      </c>
      <c r="B24" s="6" t="s">
        <v>281</v>
      </c>
      <c r="C24" s="6" t="s">
        <v>75</v>
      </c>
      <c r="D24" s="6" t="s">
        <v>76</v>
      </c>
      <c r="E24" s="6" t="s">
        <v>77</v>
      </c>
      <c r="F24" s="6" t="s">
        <v>76</v>
      </c>
      <c r="G24" s="6" t="s">
        <v>282</v>
      </c>
      <c r="H24" s="7" t="s">
        <v>283</v>
      </c>
      <c r="I24" s="7" t="s">
        <v>80</v>
      </c>
      <c r="J24" s="7" t="s">
        <v>2</v>
      </c>
      <c r="K24" s="7" t="s">
        <v>284</v>
      </c>
      <c r="L24" s="7">
        <v>2</v>
      </c>
      <c r="M24" s="7">
        <v>3</v>
      </c>
      <c r="N24" s="7" t="s">
        <v>106</v>
      </c>
      <c r="O24" s="7" t="s">
        <v>138</v>
      </c>
      <c r="P24" s="7" t="s">
        <v>84</v>
      </c>
      <c r="Q24" s="7"/>
      <c r="R24" s="10" t="s">
        <v>285</v>
      </c>
      <c r="S24" s="12" t="s">
        <v>19</v>
      </c>
      <c r="T24" s="7"/>
      <c r="U24" s="10" t="s">
        <v>19</v>
      </c>
      <c r="V24" s="10" t="s">
        <v>285</v>
      </c>
      <c r="W24" s="12" t="s">
        <v>286</v>
      </c>
      <c r="X24" s="12" t="s">
        <v>19</v>
      </c>
      <c r="Y24" s="10" t="s">
        <v>19</v>
      </c>
      <c r="Z24" s="12" t="s">
        <v>19</v>
      </c>
      <c r="AA24" s="13" t="s">
        <v>19</v>
      </c>
      <c r="AB24" t="s">
        <v>19</v>
      </c>
      <c r="AC24" t="s">
        <v>287</v>
      </c>
      <c r="AD24" t="s">
        <v>6</v>
      </c>
      <c r="AE24" t="s">
        <v>288</v>
      </c>
      <c r="AF24" t="s">
        <v>89</v>
      </c>
      <c r="AG24" t="s">
        <v>76</v>
      </c>
      <c r="AH24" t="s">
        <v>19</v>
      </c>
    </row>
    <row r="25" ht="14.25" customHeight="1" spans="1:34">
      <c r="A25" s="6" t="s">
        <v>289</v>
      </c>
      <c r="B25" s="6" t="s">
        <v>290</v>
      </c>
      <c r="C25" s="6" t="s">
        <v>75</v>
      </c>
      <c r="D25" s="6" t="s">
        <v>76</v>
      </c>
      <c r="E25" s="6" t="s">
        <v>77</v>
      </c>
      <c r="F25" s="6" t="s">
        <v>76</v>
      </c>
      <c r="G25" s="6" t="s">
        <v>291</v>
      </c>
      <c r="H25" s="7" t="s">
        <v>292</v>
      </c>
      <c r="I25" s="7" t="s">
        <v>80</v>
      </c>
      <c r="J25" s="7" t="s">
        <v>2</v>
      </c>
      <c r="K25" s="7" t="s">
        <v>293</v>
      </c>
      <c r="L25" s="7">
        <v>1</v>
      </c>
      <c r="M25" s="7">
        <v>1</v>
      </c>
      <c r="N25" s="7" t="s">
        <v>95</v>
      </c>
      <c r="O25" s="7" t="s">
        <v>294</v>
      </c>
      <c r="P25" s="7" t="s">
        <v>295</v>
      </c>
      <c r="Q25" s="7"/>
      <c r="R25" s="10" t="s">
        <v>296</v>
      </c>
      <c r="S25" s="12" t="s">
        <v>296</v>
      </c>
      <c r="T25" s="7" t="s">
        <v>297</v>
      </c>
      <c r="U25" s="10" t="s">
        <v>19</v>
      </c>
      <c r="V25" s="10" t="s">
        <v>19</v>
      </c>
      <c r="W25" s="12" t="s">
        <v>19</v>
      </c>
      <c r="X25" s="12" t="s">
        <v>19</v>
      </c>
      <c r="Y25" s="10" t="s">
        <v>19</v>
      </c>
      <c r="Z25" s="12" t="s">
        <v>19</v>
      </c>
      <c r="AA25" s="13" t="s">
        <v>19</v>
      </c>
      <c r="AB25" t="s">
        <v>19</v>
      </c>
      <c r="AC25" t="s">
        <v>19</v>
      </c>
      <c r="AD25" t="s">
        <v>6</v>
      </c>
      <c r="AE25" t="s">
        <v>298</v>
      </c>
      <c r="AF25" t="s">
        <v>89</v>
      </c>
      <c r="AG25" t="s">
        <v>76</v>
      </c>
      <c r="AH25" t="s">
        <v>19</v>
      </c>
    </row>
    <row r="26" ht="14.25" customHeight="1" spans="1:34">
      <c r="A26" s="6" t="s">
        <v>299</v>
      </c>
      <c r="B26" s="6" t="s">
        <v>300</v>
      </c>
      <c r="C26" s="6" t="s">
        <v>75</v>
      </c>
      <c r="D26" s="6" t="s">
        <v>76</v>
      </c>
      <c r="E26" s="6" t="s">
        <v>77</v>
      </c>
      <c r="F26" s="6" t="s">
        <v>76</v>
      </c>
      <c r="G26" s="6" t="s">
        <v>301</v>
      </c>
      <c r="H26" s="7" t="s">
        <v>302</v>
      </c>
      <c r="I26" s="7" t="s">
        <v>80</v>
      </c>
      <c r="J26" s="7" t="s">
        <v>2</v>
      </c>
      <c r="K26" s="7" t="s">
        <v>303</v>
      </c>
      <c r="L26" s="7">
        <v>2</v>
      </c>
      <c r="M26" s="7">
        <v>5</v>
      </c>
      <c r="N26" s="7" t="s">
        <v>96</v>
      </c>
      <c r="O26" s="7" t="s">
        <v>304</v>
      </c>
      <c r="P26" s="7" t="s">
        <v>305</v>
      </c>
      <c r="Q26" s="7"/>
      <c r="R26" s="10" t="s">
        <v>306</v>
      </c>
      <c r="S26" s="12" t="s">
        <v>306</v>
      </c>
      <c r="T26" s="7" t="s">
        <v>307</v>
      </c>
      <c r="U26" s="10" t="s">
        <v>19</v>
      </c>
      <c r="V26" s="10" t="s">
        <v>19</v>
      </c>
      <c r="W26" s="12" t="s">
        <v>19</v>
      </c>
      <c r="X26" s="12" t="s">
        <v>19</v>
      </c>
      <c r="Y26" s="10" t="s">
        <v>19</v>
      </c>
      <c r="Z26" s="12" t="s">
        <v>19</v>
      </c>
      <c r="AA26" s="13" t="s">
        <v>19</v>
      </c>
      <c r="AB26" t="s">
        <v>19</v>
      </c>
      <c r="AC26" t="s">
        <v>19</v>
      </c>
      <c r="AD26" t="s">
        <v>6</v>
      </c>
      <c r="AE26" t="s">
        <v>308</v>
      </c>
      <c r="AF26" t="s">
        <v>89</v>
      </c>
      <c r="AG26" t="s">
        <v>76</v>
      </c>
      <c r="AH26" t="s">
        <v>19</v>
      </c>
    </row>
    <row r="27" ht="14.25" customHeight="1" spans="1:34">
      <c r="A27" s="6" t="s">
        <v>309</v>
      </c>
      <c r="B27" s="6" t="s">
        <v>310</v>
      </c>
      <c r="C27" s="6" t="s">
        <v>75</v>
      </c>
      <c r="D27" s="6" t="s">
        <v>76</v>
      </c>
      <c r="E27" s="6" t="s">
        <v>77</v>
      </c>
      <c r="F27" s="6" t="s">
        <v>76</v>
      </c>
      <c r="G27" s="6" t="s">
        <v>311</v>
      </c>
      <c r="H27" s="7" t="s">
        <v>312</v>
      </c>
      <c r="I27" s="7" t="s">
        <v>80</v>
      </c>
      <c r="J27" s="7" t="s">
        <v>2</v>
      </c>
      <c r="K27" s="7" t="s">
        <v>313</v>
      </c>
      <c r="L27" s="7">
        <v>1</v>
      </c>
      <c r="M27" s="7">
        <v>3</v>
      </c>
      <c r="N27" s="7" t="s">
        <v>83</v>
      </c>
      <c r="O27" s="7" t="s">
        <v>138</v>
      </c>
      <c r="P27" s="7" t="s">
        <v>84</v>
      </c>
      <c r="Q27" s="7"/>
      <c r="R27" s="10" t="s">
        <v>314</v>
      </c>
      <c r="S27" s="12" t="s">
        <v>19</v>
      </c>
      <c r="T27" s="7"/>
      <c r="U27" s="10" t="s">
        <v>19</v>
      </c>
      <c r="V27" s="10" t="s">
        <v>314</v>
      </c>
      <c r="W27" s="12" t="s">
        <v>315</v>
      </c>
      <c r="X27" s="12" t="s">
        <v>19</v>
      </c>
      <c r="Y27" s="10" t="s">
        <v>19</v>
      </c>
      <c r="Z27" s="12" t="s">
        <v>19</v>
      </c>
      <c r="AA27" s="13" t="s">
        <v>19</v>
      </c>
      <c r="AB27" t="s">
        <v>19</v>
      </c>
      <c r="AC27" t="s">
        <v>316</v>
      </c>
      <c r="AD27" t="s">
        <v>6</v>
      </c>
      <c r="AE27" t="s">
        <v>317</v>
      </c>
      <c r="AF27" t="s">
        <v>89</v>
      </c>
      <c r="AG27" t="s">
        <v>76</v>
      </c>
      <c r="AH27" t="s">
        <v>19</v>
      </c>
    </row>
    <row r="28" ht="14.25" customHeight="1" spans="1:34">
      <c r="A28" s="6" t="s">
        <v>318</v>
      </c>
      <c r="B28" s="6" t="s">
        <v>319</v>
      </c>
      <c r="C28" s="6" t="s">
        <v>75</v>
      </c>
      <c r="D28" s="6" t="s">
        <v>76</v>
      </c>
      <c r="E28" s="6" t="s">
        <v>77</v>
      </c>
      <c r="F28" s="6" t="s">
        <v>76</v>
      </c>
      <c r="G28" s="6" t="s">
        <v>320</v>
      </c>
      <c r="H28" s="7" t="s">
        <v>321</v>
      </c>
      <c r="I28" s="7" t="s">
        <v>80</v>
      </c>
      <c r="J28" s="7" t="s">
        <v>2</v>
      </c>
      <c r="K28" s="7" t="s">
        <v>322</v>
      </c>
      <c r="L28" s="7">
        <v>2</v>
      </c>
      <c r="M28" s="7">
        <v>3</v>
      </c>
      <c r="N28" s="7" t="s">
        <v>84</v>
      </c>
      <c r="O28" s="7" t="s">
        <v>323</v>
      </c>
      <c r="P28" s="7" t="s">
        <v>324</v>
      </c>
      <c r="Q28" s="7"/>
      <c r="R28" s="10" t="s">
        <v>325</v>
      </c>
      <c r="S28" s="12" t="s">
        <v>325</v>
      </c>
      <c r="T28" s="7" t="s">
        <v>326</v>
      </c>
      <c r="U28" s="10" t="s">
        <v>19</v>
      </c>
      <c r="V28" s="10" t="s">
        <v>19</v>
      </c>
      <c r="W28" s="12" t="s">
        <v>19</v>
      </c>
      <c r="X28" s="12" t="s">
        <v>19</v>
      </c>
      <c r="Y28" s="10" t="s">
        <v>19</v>
      </c>
      <c r="Z28" s="12" t="s">
        <v>19</v>
      </c>
      <c r="AA28" s="13" t="s">
        <v>19</v>
      </c>
      <c r="AB28" t="s">
        <v>19</v>
      </c>
      <c r="AC28" t="s">
        <v>19</v>
      </c>
      <c r="AD28" t="s">
        <v>6</v>
      </c>
      <c r="AE28" t="s">
        <v>327</v>
      </c>
      <c r="AF28" t="s">
        <v>89</v>
      </c>
      <c r="AG28" t="s">
        <v>76</v>
      </c>
      <c r="AH28" t="s">
        <v>19</v>
      </c>
    </row>
    <row r="29" ht="14.25" customHeight="1" spans="1:34">
      <c r="A29" s="6" t="s">
        <v>328</v>
      </c>
      <c r="B29" s="6" t="s">
        <v>329</v>
      </c>
      <c r="C29" s="6" t="s">
        <v>75</v>
      </c>
      <c r="D29" s="6" t="s">
        <v>76</v>
      </c>
      <c r="E29" s="6" t="s">
        <v>77</v>
      </c>
      <c r="F29" s="6" t="s">
        <v>76</v>
      </c>
      <c r="G29" s="6" t="s">
        <v>330</v>
      </c>
      <c r="H29" s="7" t="s">
        <v>331</v>
      </c>
      <c r="I29" s="7" t="s">
        <v>80</v>
      </c>
      <c r="J29" s="7" t="s">
        <v>2</v>
      </c>
      <c r="K29" s="7" t="s">
        <v>332</v>
      </c>
      <c r="L29" s="7">
        <v>1</v>
      </c>
      <c r="M29" s="7">
        <v>1</v>
      </c>
      <c r="N29" s="7" t="s">
        <v>333</v>
      </c>
      <c r="O29" s="7" t="s">
        <v>334</v>
      </c>
      <c r="P29" s="7" t="s">
        <v>335</v>
      </c>
      <c r="Q29" s="7"/>
      <c r="R29" s="10" t="s">
        <v>336</v>
      </c>
      <c r="S29" s="12" t="s">
        <v>336</v>
      </c>
      <c r="T29" s="7" t="s">
        <v>337</v>
      </c>
      <c r="U29" s="10" t="s">
        <v>19</v>
      </c>
      <c r="V29" s="10" t="s">
        <v>19</v>
      </c>
      <c r="W29" s="12" t="s">
        <v>19</v>
      </c>
      <c r="X29" s="12" t="s">
        <v>19</v>
      </c>
      <c r="Y29" s="10" t="s">
        <v>19</v>
      </c>
      <c r="Z29" s="12" t="s">
        <v>19</v>
      </c>
      <c r="AA29" s="13" t="s">
        <v>19</v>
      </c>
      <c r="AB29" t="s">
        <v>19</v>
      </c>
      <c r="AC29" t="s">
        <v>19</v>
      </c>
      <c r="AD29" t="s">
        <v>6</v>
      </c>
      <c r="AE29" t="s">
        <v>338</v>
      </c>
      <c r="AF29" t="s">
        <v>89</v>
      </c>
      <c r="AG29" t="s">
        <v>76</v>
      </c>
      <c r="AH29" t="s">
        <v>19</v>
      </c>
    </row>
    <row r="30" ht="14.25" customHeight="1" spans="1:34">
      <c r="A30" s="6" t="s">
        <v>339</v>
      </c>
      <c r="B30" s="6" t="s">
        <v>340</v>
      </c>
      <c r="C30" s="6" t="s">
        <v>75</v>
      </c>
      <c r="D30" s="6" t="s">
        <v>76</v>
      </c>
      <c r="E30" s="6" t="s">
        <v>77</v>
      </c>
      <c r="F30" s="6" t="s">
        <v>76</v>
      </c>
      <c r="G30" s="6" t="s">
        <v>330</v>
      </c>
      <c r="H30" s="7" t="s">
        <v>331</v>
      </c>
      <c r="I30" s="7" t="s">
        <v>80</v>
      </c>
      <c r="J30" s="7" t="s">
        <v>2</v>
      </c>
      <c r="K30" s="7" t="s">
        <v>332</v>
      </c>
      <c r="L30" s="7">
        <v>1</v>
      </c>
      <c r="M30" s="7">
        <v>1</v>
      </c>
      <c r="N30" s="7" t="s">
        <v>333</v>
      </c>
      <c r="O30" s="7" t="s">
        <v>341</v>
      </c>
      <c r="P30" s="7" t="s">
        <v>334</v>
      </c>
      <c r="Q30" s="7"/>
      <c r="R30" s="10" t="s">
        <v>342</v>
      </c>
      <c r="S30" s="12" t="s">
        <v>342</v>
      </c>
      <c r="T30" s="7" t="s">
        <v>343</v>
      </c>
      <c r="U30" s="10" t="s">
        <v>19</v>
      </c>
      <c r="V30" s="10" t="s">
        <v>19</v>
      </c>
      <c r="W30" s="12" t="s">
        <v>19</v>
      </c>
      <c r="X30" s="12" t="s">
        <v>19</v>
      </c>
      <c r="Y30" s="10" t="s">
        <v>19</v>
      </c>
      <c r="Z30" s="12" t="s">
        <v>19</v>
      </c>
      <c r="AA30" s="13" t="s">
        <v>19</v>
      </c>
      <c r="AB30" t="s">
        <v>19</v>
      </c>
      <c r="AC30" t="s">
        <v>19</v>
      </c>
      <c r="AD30" t="s">
        <v>6</v>
      </c>
      <c r="AE30" t="s">
        <v>338</v>
      </c>
      <c r="AF30" t="s">
        <v>89</v>
      </c>
      <c r="AG30" t="s">
        <v>76</v>
      </c>
      <c r="AH30" t="s">
        <v>19</v>
      </c>
    </row>
    <row r="31" ht="14.25" customHeight="1" spans="1:34">
      <c r="A31" s="6" t="s">
        <v>344</v>
      </c>
      <c r="B31" s="6" t="s">
        <v>345</v>
      </c>
      <c r="C31" s="6" t="s">
        <v>75</v>
      </c>
      <c r="D31" s="6" t="s">
        <v>76</v>
      </c>
      <c r="E31" s="6" t="s">
        <v>77</v>
      </c>
      <c r="F31" s="6" t="s">
        <v>76</v>
      </c>
      <c r="G31" s="6" t="s">
        <v>346</v>
      </c>
      <c r="H31" s="7" t="s">
        <v>347</v>
      </c>
      <c r="I31" s="7" t="s">
        <v>80</v>
      </c>
      <c r="J31" s="7" t="s">
        <v>2</v>
      </c>
      <c r="K31" s="7" t="s">
        <v>348</v>
      </c>
      <c r="L31" s="7">
        <v>1</v>
      </c>
      <c r="M31" s="7">
        <v>1</v>
      </c>
      <c r="N31" s="7" t="s">
        <v>349</v>
      </c>
      <c r="O31" s="7" t="s">
        <v>84</v>
      </c>
      <c r="P31" s="7" t="s">
        <v>304</v>
      </c>
      <c r="Q31" s="7"/>
      <c r="R31" s="10" t="s">
        <v>350</v>
      </c>
      <c r="S31" s="12" t="s">
        <v>19</v>
      </c>
      <c r="T31" s="7"/>
      <c r="U31" s="10" t="s">
        <v>19</v>
      </c>
      <c r="V31" s="10" t="s">
        <v>350</v>
      </c>
      <c r="W31" s="12" t="s">
        <v>351</v>
      </c>
      <c r="X31" s="12" t="s">
        <v>19</v>
      </c>
      <c r="Y31" s="10" t="s">
        <v>19</v>
      </c>
      <c r="Z31" s="12" t="s">
        <v>19</v>
      </c>
      <c r="AA31" s="13" t="s">
        <v>19</v>
      </c>
      <c r="AB31" t="s">
        <v>19</v>
      </c>
      <c r="AC31" t="s">
        <v>352</v>
      </c>
      <c r="AD31" t="s">
        <v>6</v>
      </c>
      <c r="AE31" t="s">
        <v>353</v>
      </c>
      <c r="AF31" t="s">
        <v>89</v>
      </c>
      <c r="AG31" t="s">
        <v>76</v>
      </c>
      <c r="AH31" t="s">
        <v>19</v>
      </c>
    </row>
    <row r="32" ht="14.25" customHeight="1" spans="1:34">
      <c r="A32" s="6" t="s">
        <v>354</v>
      </c>
      <c r="B32" s="6" t="s">
        <v>355</v>
      </c>
      <c r="C32" s="6" t="s">
        <v>75</v>
      </c>
      <c r="D32" s="6" t="s">
        <v>76</v>
      </c>
      <c r="E32" s="6" t="s">
        <v>77</v>
      </c>
      <c r="F32" s="6" t="s">
        <v>76</v>
      </c>
      <c r="G32" s="6" t="s">
        <v>356</v>
      </c>
      <c r="H32" s="7" t="s">
        <v>357</v>
      </c>
      <c r="I32" s="7" t="s">
        <v>80</v>
      </c>
      <c r="J32" s="7" t="s">
        <v>2</v>
      </c>
      <c r="K32" s="7" t="s">
        <v>358</v>
      </c>
      <c r="L32" s="7">
        <v>1</v>
      </c>
      <c r="M32" s="7">
        <v>1</v>
      </c>
      <c r="N32" s="7" t="s">
        <v>146</v>
      </c>
      <c r="O32" s="7" t="s">
        <v>84</v>
      </c>
      <c r="P32" s="7" t="s">
        <v>304</v>
      </c>
      <c r="Q32" s="7"/>
      <c r="R32" s="10" t="s">
        <v>315</v>
      </c>
      <c r="S32" s="12" t="s">
        <v>19</v>
      </c>
      <c r="T32" s="7"/>
      <c r="U32" s="10" t="s">
        <v>19</v>
      </c>
      <c r="V32" s="10" t="s">
        <v>315</v>
      </c>
      <c r="W32" s="12" t="s">
        <v>359</v>
      </c>
      <c r="X32" s="12" t="s">
        <v>19</v>
      </c>
      <c r="Y32" s="10" t="s">
        <v>19</v>
      </c>
      <c r="Z32" s="12" t="s">
        <v>19</v>
      </c>
      <c r="AA32" s="13" t="s">
        <v>19</v>
      </c>
      <c r="AB32" t="s">
        <v>19</v>
      </c>
      <c r="AC32" t="s">
        <v>360</v>
      </c>
      <c r="AD32" t="s">
        <v>6</v>
      </c>
      <c r="AE32" t="s">
        <v>361</v>
      </c>
      <c r="AF32" t="s">
        <v>89</v>
      </c>
      <c r="AG32" t="s">
        <v>76</v>
      </c>
      <c r="AH32" t="s">
        <v>19</v>
      </c>
    </row>
    <row r="33" ht="14.25" customHeight="1" spans="1:34">
      <c r="A33" s="6" t="s">
        <v>362</v>
      </c>
      <c r="B33" s="6" t="s">
        <v>363</v>
      </c>
      <c r="C33" s="6" t="s">
        <v>75</v>
      </c>
      <c r="D33" s="6" t="s">
        <v>76</v>
      </c>
      <c r="E33" s="6" t="s">
        <v>77</v>
      </c>
      <c r="F33" s="6" t="s">
        <v>76</v>
      </c>
      <c r="G33" s="6" t="s">
        <v>364</v>
      </c>
      <c r="H33" s="7" t="s">
        <v>365</v>
      </c>
      <c r="I33" s="7" t="s">
        <v>80</v>
      </c>
      <c r="J33" s="7" t="s">
        <v>2</v>
      </c>
      <c r="K33" s="7" t="s">
        <v>366</v>
      </c>
      <c r="L33" s="7">
        <v>2</v>
      </c>
      <c r="M33" s="7">
        <v>2</v>
      </c>
      <c r="N33" s="7" t="s">
        <v>367</v>
      </c>
      <c r="O33" s="7" t="s">
        <v>96</v>
      </c>
      <c r="P33" s="7" t="s">
        <v>304</v>
      </c>
      <c r="Q33" s="7"/>
      <c r="R33" s="10" t="s">
        <v>368</v>
      </c>
      <c r="S33" s="12" t="s">
        <v>19</v>
      </c>
      <c r="T33" s="7"/>
      <c r="U33" s="10" t="s">
        <v>19</v>
      </c>
      <c r="V33" s="10" t="s">
        <v>368</v>
      </c>
      <c r="W33" s="12" t="s">
        <v>369</v>
      </c>
      <c r="X33" s="12" t="s">
        <v>19</v>
      </c>
      <c r="Y33" s="10" t="s">
        <v>19</v>
      </c>
      <c r="Z33" s="12" t="s">
        <v>19</v>
      </c>
      <c r="AA33" s="13" t="s">
        <v>19</v>
      </c>
      <c r="AB33" t="s">
        <v>19</v>
      </c>
      <c r="AC33" t="s">
        <v>370</v>
      </c>
      <c r="AD33" t="s">
        <v>6</v>
      </c>
      <c r="AE33" t="s">
        <v>371</v>
      </c>
      <c r="AF33" t="s">
        <v>89</v>
      </c>
      <c r="AG33" t="s">
        <v>76</v>
      </c>
      <c r="AH33" t="s">
        <v>19</v>
      </c>
    </row>
    <row r="34" ht="14.25" customHeight="1" spans="1:34">
      <c r="A34" s="6" t="s">
        <v>372</v>
      </c>
      <c r="B34" s="6" t="s">
        <v>373</v>
      </c>
      <c r="C34" s="6" t="s">
        <v>75</v>
      </c>
      <c r="D34" s="6" t="s">
        <v>76</v>
      </c>
      <c r="E34" s="6" t="s">
        <v>77</v>
      </c>
      <c r="F34" s="6" t="s">
        <v>76</v>
      </c>
      <c r="G34" s="6" t="s">
        <v>364</v>
      </c>
      <c r="H34" s="7" t="s">
        <v>365</v>
      </c>
      <c r="I34" s="7" t="s">
        <v>80</v>
      </c>
      <c r="J34" s="7" t="s">
        <v>2</v>
      </c>
      <c r="K34" s="7" t="s">
        <v>374</v>
      </c>
      <c r="L34" s="7">
        <v>3</v>
      </c>
      <c r="M34" s="7">
        <v>2</v>
      </c>
      <c r="N34" s="7" t="s">
        <v>367</v>
      </c>
      <c r="O34" s="7" t="s">
        <v>96</v>
      </c>
      <c r="P34" s="7" t="s">
        <v>304</v>
      </c>
      <c r="Q34" s="7"/>
      <c r="R34" s="10" t="s">
        <v>375</v>
      </c>
      <c r="S34" s="12" t="s">
        <v>19</v>
      </c>
      <c r="T34" s="7"/>
      <c r="U34" s="10" t="s">
        <v>19</v>
      </c>
      <c r="V34" s="10" t="s">
        <v>375</v>
      </c>
      <c r="W34" s="12" t="s">
        <v>242</v>
      </c>
      <c r="X34" s="12" t="s">
        <v>19</v>
      </c>
      <c r="Y34" s="10" t="s">
        <v>19</v>
      </c>
      <c r="Z34" s="12" t="s">
        <v>19</v>
      </c>
      <c r="AA34" s="13" t="s">
        <v>19</v>
      </c>
      <c r="AB34" t="s">
        <v>19</v>
      </c>
      <c r="AC34" t="s">
        <v>376</v>
      </c>
      <c r="AD34" t="s">
        <v>6</v>
      </c>
      <c r="AE34" t="s">
        <v>371</v>
      </c>
      <c r="AF34" t="s">
        <v>89</v>
      </c>
      <c r="AG34" t="s">
        <v>76</v>
      </c>
      <c r="AH34" t="s">
        <v>19</v>
      </c>
    </row>
    <row r="35" ht="14.25" customHeight="1" spans="1:34">
      <c r="A35" s="6" t="s">
        <v>377</v>
      </c>
      <c r="B35" s="6" t="s">
        <v>378</v>
      </c>
      <c r="C35" s="6" t="s">
        <v>75</v>
      </c>
      <c r="D35" s="6" t="s">
        <v>76</v>
      </c>
      <c r="E35" s="6" t="s">
        <v>77</v>
      </c>
      <c r="F35" s="6" t="s">
        <v>76</v>
      </c>
      <c r="G35" s="6" t="s">
        <v>379</v>
      </c>
      <c r="H35" s="7" t="s">
        <v>380</v>
      </c>
      <c r="I35" s="7" t="s">
        <v>80</v>
      </c>
      <c r="J35" s="7" t="s">
        <v>2</v>
      </c>
      <c r="K35" s="7" t="s">
        <v>381</v>
      </c>
      <c r="L35" s="7">
        <v>1</v>
      </c>
      <c r="M35" s="7">
        <v>2</v>
      </c>
      <c r="N35" s="7" t="s">
        <v>382</v>
      </c>
      <c r="O35" s="7" t="s">
        <v>96</v>
      </c>
      <c r="P35" s="7" t="s">
        <v>304</v>
      </c>
      <c r="Q35" s="7"/>
      <c r="R35" s="10" t="s">
        <v>383</v>
      </c>
      <c r="S35" s="12" t="s">
        <v>19</v>
      </c>
      <c r="T35" s="7"/>
      <c r="U35" s="10" t="s">
        <v>19</v>
      </c>
      <c r="V35" s="10" t="s">
        <v>383</v>
      </c>
      <c r="W35" s="12" t="s">
        <v>384</v>
      </c>
      <c r="X35" s="12" t="s">
        <v>19</v>
      </c>
      <c r="Y35" s="10" t="s">
        <v>19</v>
      </c>
      <c r="Z35" s="12" t="s">
        <v>19</v>
      </c>
      <c r="AA35" s="13" t="s">
        <v>19</v>
      </c>
      <c r="AB35" t="s">
        <v>19</v>
      </c>
      <c r="AC35" t="s">
        <v>385</v>
      </c>
      <c r="AD35" t="s">
        <v>6</v>
      </c>
      <c r="AE35" t="s">
        <v>386</v>
      </c>
      <c r="AF35" t="s">
        <v>89</v>
      </c>
      <c r="AG35" t="s">
        <v>76</v>
      </c>
      <c r="AH35" t="s">
        <v>19</v>
      </c>
    </row>
    <row r="36" ht="14.25" customHeight="1" spans="1:34">
      <c r="A36" s="6" t="s">
        <v>387</v>
      </c>
      <c r="B36" s="6" t="s">
        <v>388</v>
      </c>
      <c r="C36" s="6" t="s">
        <v>75</v>
      </c>
      <c r="D36" s="6" t="s">
        <v>76</v>
      </c>
      <c r="E36" s="6" t="s">
        <v>77</v>
      </c>
      <c r="F36" s="6" t="s">
        <v>76</v>
      </c>
      <c r="G36" s="6" t="s">
        <v>199</v>
      </c>
      <c r="H36" s="7" t="s">
        <v>200</v>
      </c>
      <c r="I36" s="7" t="s">
        <v>80</v>
      </c>
      <c r="J36" s="7" t="s">
        <v>2</v>
      </c>
      <c r="K36" s="7" t="s">
        <v>389</v>
      </c>
      <c r="L36" s="7">
        <v>1</v>
      </c>
      <c r="M36" s="7">
        <v>3</v>
      </c>
      <c r="N36" s="7" t="s">
        <v>390</v>
      </c>
      <c r="O36" s="7" t="s">
        <v>116</v>
      </c>
      <c r="P36" s="7" t="s">
        <v>304</v>
      </c>
      <c r="Q36" s="7"/>
      <c r="R36" s="10" t="s">
        <v>391</v>
      </c>
      <c r="S36" s="12" t="s">
        <v>19</v>
      </c>
      <c r="T36" s="7"/>
      <c r="U36" s="10" t="s">
        <v>19</v>
      </c>
      <c r="V36" s="10" t="s">
        <v>391</v>
      </c>
      <c r="W36" s="12" t="s">
        <v>392</v>
      </c>
      <c r="X36" s="12" t="s">
        <v>19</v>
      </c>
      <c r="Y36" s="10" t="s">
        <v>19</v>
      </c>
      <c r="Z36" s="12" t="s">
        <v>19</v>
      </c>
      <c r="AA36" s="13" t="s">
        <v>19</v>
      </c>
      <c r="AB36" t="s">
        <v>19</v>
      </c>
      <c r="AC36" t="s">
        <v>393</v>
      </c>
      <c r="AD36" t="s">
        <v>6</v>
      </c>
      <c r="AE36" t="s">
        <v>206</v>
      </c>
      <c r="AF36" t="s">
        <v>89</v>
      </c>
      <c r="AG36" t="s">
        <v>76</v>
      </c>
      <c r="AH36" t="s">
        <v>19</v>
      </c>
    </row>
    <row r="37" ht="14.25" customHeight="1" spans="1:34">
      <c r="A37" s="6" t="s">
        <v>394</v>
      </c>
      <c r="B37" s="6" t="s">
        <v>395</v>
      </c>
      <c r="C37" s="6" t="s">
        <v>75</v>
      </c>
      <c r="D37" s="6" t="s">
        <v>76</v>
      </c>
      <c r="E37" s="6" t="s">
        <v>77</v>
      </c>
      <c r="F37" s="6" t="s">
        <v>76</v>
      </c>
      <c r="G37" s="6" t="s">
        <v>396</v>
      </c>
      <c r="H37" s="7" t="s">
        <v>397</v>
      </c>
      <c r="I37" s="7" t="s">
        <v>80</v>
      </c>
      <c r="J37" s="7" t="s">
        <v>2</v>
      </c>
      <c r="K37" s="7" t="s">
        <v>398</v>
      </c>
      <c r="L37" s="7">
        <v>3</v>
      </c>
      <c r="M37" s="7">
        <v>1</v>
      </c>
      <c r="N37" s="7" t="s">
        <v>96</v>
      </c>
      <c r="O37" s="7" t="s">
        <v>84</v>
      </c>
      <c r="P37" s="7" t="s">
        <v>304</v>
      </c>
      <c r="Q37" s="7"/>
      <c r="R37" s="10" t="s">
        <v>399</v>
      </c>
      <c r="S37" s="12" t="s">
        <v>19</v>
      </c>
      <c r="T37" s="7"/>
      <c r="U37" s="10" t="s">
        <v>19</v>
      </c>
      <c r="V37" s="10" t="s">
        <v>399</v>
      </c>
      <c r="W37" s="12" t="s">
        <v>400</v>
      </c>
      <c r="X37" s="12" t="s">
        <v>19</v>
      </c>
      <c r="Y37" s="10" t="s">
        <v>19</v>
      </c>
      <c r="Z37" s="12" t="s">
        <v>19</v>
      </c>
      <c r="AA37" s="13" t="s">
        <v>19</v>
      </c>
      <c r="AB37" t="s">
        <v>19</v>
      </c>
      <c r="AC37" t="s">
        <v>401</v>
      </c>
      <c r="AD37" t="s">
        <v>6</v>
      </c>
      <c r="AE37" t="s">
        <v>178</v>
      </c>
      <c r="AF37" t="s">
        <v>89</v>
      </c>
      <c r="AG37" t="s">
        <v>76</v>
      </c>
      <c r="AH37" t="s">
        <v>19</v>
      </c>
    </row>
    <row r="38" ht="14.25" customHeight="1" spans="1:34">
      <c r="A38" s="6" t="s">
        <v>402</v>
      </c>
      <c r="B38" s="6" t="s">
        <v>403</v>
      </c>
      <c r="C38" s="6" t="s">
        <v>75</v>
      </c>
      <c r="D38" s="6" t="s">
        <v>76</v>
      </c>
      <c r="E38" s="6" t="s">
        <v>77</v>
      </c>
      <c r="F38" s="6" t="s">
        <v>76</v>
      </c>
      <c r="G38" s="6" t="s">
        <v>404</v>
      </c>
      <c r="H38" s="7" t="s">
        <v>405</v>
      </c>
      <c r="I38" s="7" t="s">
        <v>80</v>
      </c>
      <c r="J38" s="7" t="s">
        <v>2</v>
      </c>
      <c r="K38" s="7" t="s">
        <v>406</v>
      </c>
      <c r="L38" s="7">
        <v>1</v>
      </c>
      <c r="M38" s="7">
        <v>1</v>
      </c>
      <c r="N38" s="7" t="s">
        <v>84</v>
      </c>
      <c r="O38" s="7" t="s">
        <v>84</v>
      </c>
      <c r="P38" s="7" t="s">
        <v>304</v>
      </c>
      <c r="Q38" s="7"/>
      <c r="R38" s="10" t="s">
        <v>407</v>
      </c>
      <c r="S38" s="12" t="s">
        <v>19</v>
      </c>
      <c r="T38" s="7"/>
      <c r="U38" s="10" t="s">
        <v>19</v>
      </c>
      <c r="V38" s="10" t="s">
        <v>407</v>
      </c>
      <c r="W38" s="12" t="s">
        <v>408</v>
      </c>
      <c r="X38" s="12" t="s">
        <v>19</v>
      </c>
      <c r="Y38" s="10" t="s">
        <v>19</v>
      </c>
      <c r="Z38" s="12" t="s">
        <v>19</v>
      </c>
      <c r="AA38" s="13" t="s">
        <v>19</v>
      </c>
      <c r="AB38" t="s">
        <v>19</v>
      </c>
      <c r="AC38" t="s">
        <v>409</v>
      </c>
      <c r="AD38" t="s">
        <v>6</v>
      </c>
      <c r="AE38" t="s">
        <v>410</v>
      </c>
      <c r="AF38" t="s">
        <v>89</v>
      </c>
      <c r="AG38" t="s">
        <v>76</v>
      </c>
      <c r="AH38" t="s">
        <v>19</v>
      </c>
    </row>
    <row r="39" ht="14.25" customHeight="1" spans="1:34">
      <c r="A39" s="6" t="s">
        <v>411</v>
      </c>
      <c r="B39" s="6" t="s">
        <v>412</v>
      </c>
      <c r="C39" s="6" t="s">
        <v>75</v>
      </c>
      <c r="D39" s="6" t="s">
        <v>76</v>
      </c>
      <c r="E39" s="6" t="s">
        <v>77</v>
      </c>
      <c r="F39" s="6" t="s">
        <v>76</v>
      </c>
      <c r="G39" s="6" t="s">
        <v>413</v>
      </c>
      <c r="H39" s="7" t="s">
        <v>414</v>
      </c>
      <c r="I39" s="7" t="s">
        <v>80</v>
      </c>
      <c r="J39" s="7" t="s">
        <v>2</v>
      </c>
      <c r="K39" s="7" t="s">
        <v>415</v>
      </c>
      <c r="L39" s="7">
        <v>1</v>
      </c>
      <c r="M39" s="7">
        <v>2</v>
      </c>
      <c r="N39" s="7" t="s">
        <v>138</v>
      </c>
      <c r="O39" s="7" t="s">
        <v>96</v>
      </c>
      <c r="P39" s="7" t="s">
        <v>304</v>
      </c>
      <c r="Q39" s="7"/>
      <c r="R39" s="10" t="s">
        <v>416</v>
      </c>
      <c r="S39" s="12" t="s">
        <v>19</v>
      </c>
      <c r="T39" s="7"/>
      <c r="U39" s="10" t="s">
        <v>19</v>
      </c>
      <c r="V39" s="10" t="s">
        <v>416</v>
      </c>
      <c r="W39" s="12" t="s">
        <v>417</v>
      </c>
      <c r="X39" s="12" t="s">
        <v>19</v>
      </c>
      <c r="Y39" s="10" t="s">
        <v>19</v>
      </c>
      <c r="Z39" s="12" t="s">
        <v>19</v>
      </c>
      <c r="AA39" s="13" t="s">
        <v>19</v>
      </c>
      <c r="AB39" t="s">
        <v>19</v>
      </c>
      <c r="AC39" t="s">
        <v>418</v>
      </c>
      <c r="AD39" t="s">
        <v>6</v>
      </c>
      <c r="AE39" t="s">
        <v>419</v>
      </c>
      <c r="AF39" t="s">
        <v>89</v>
      </c>
      <c r="AG39" t="s">
        <v>76</v>
      </c>
      <c r="AH39" t="s">
        <v>19</v>
      </c>
    </row>
    <row r="40" ht="14.25" customHeight="1" spans="1:34">
      <c r="A40" s="6" t="s">
        <v>420</v>
      </c>
      <c r="B40" s="6" t="s">
        <v>421</v>
      </c>
      <c r="C40" s="6" t="s">
        <v>75</v>
      </c>
      <c r="D40" s="6" t="s">
        <v>76</v>
      </c>
      <c r="E40" s="6" t="s">
        <v>77</v>
      </c>
      <c r="F40" s="6" t="s">
        <v>76</v>
      </c>
      <c r="G40" s="6" t="s">
        <v>218</v>
      </c>
      <c r="H40" s="7" t="s">
        <v>219</v>
      </c>
      <c r="I40" s="7" t="s">
        <v>80</v>
      </c>
      <c r="J40" s="7" t="s">
        <v>2</v>
      </c>
      <c r="K40" s="7" t="s">
        <v>422</v>
      </c>
      <c r="L40" s="7">
        <v>1</v>
      </c>
      <c r="M40" s="7">
        <v>1</v>
      </c>
      <c r="N40" s="7" t="s">
        <v>84</v>
      </c>
      <c r="O40" s="7" t="s">
        <v>84</v>
      </c>
      <c r="P40" s="7" t="s">
        <v>304</v>
      </c>
      <c r="Q40" s="7"/>
      <c r="R40" s="10" t="s">
        <v>423</v>
      </c>
      <c r="S40" s="12" t="s">
        <v>19</v>
      </c>
      <c r="T40" s="7"/>
      <c r="U40" s="10" t="s">
        <v>19</v>
      </c>
      <c r="V40" s="10" t="s">
        <v>423</v>
      </c>
      <c r="W40" s="12" t="s">
        <v>424</v>
      </c>
      <c r="X40" s="12" t="s">
        <v>19</v>
      </c>
      <c r="Y40" s="10" t="s">
        <v>19</v>
      </c>
      <c r="Z40" s="12" t="s">
        <v>19</v>
      </c>
      <c r="AA40" s="13" t="s">
        <v>19</v>
      </c>
      <c r="AB40" t="s">
        <v>19</v>
      </c>
      <c r="AC40" t="s">
        <v>425</v>
      </c>
      <c r="AD40" t="s">
        <v>6</v>
      </c>
      <c r="AE40" t="s">
        <v>426</v>
      </c>
      <c r="AF40" t="s">
        <v>89</v>
      </c>
      <c r="AG40" t="s">
        <v>76</v>
      </c>
      <c r="AH40" t="s">
        <v>19</v>
      </c>
    </row>
    <row r="41" ht="14.25" customHeight="1" spans="1:34">
      <c r="A41" s="6" t="s">
        <v>427</v>
      </c>
      <c r="B41" s="6" t="s">
        <v>428</v>
      </c>
      <c r="C41" s="6" t="s">
        <v>75</v>
      </c>
      <c r="D41" s="6" t="s">
        <v>76</v>
      </c>
      <c r="E41" s="6" t="s">
        <v>77</v>
      </c>
      <c r="F41" s="6" t="s">
        <v>76</v>
      </c>
      <c r="G41" s="6" t="s">
        <v>429</v>
      </c>
      <c r="H41" s="7" t="s">
        <v>430</v>
      </c>
      <c r="I41" s="7" t="s">
        <v>80</v>
      </c>
      <c r="J41" s="7" t="s">
        <v>2</v>
      </c>
      <c r="K41" s="7" t="s">
        <v>431</v>
      </c>
      <c r="L41" s="7">
        <v>1</v>
      </c>
      <c r="M41" s="7">
        <v>1</v>
      </c>
      <c r="N41" s="7" t="s">
        <v>84</v>
      </c>
      <c r="O41" s="7" t="s">
        <v>84</v>
      </c>
      <c r="P41" s="7" t="s">
        <v>304</v>
      </c>
      <c r="Q41" s="7"/>
      <c r="R41" s="10" t="s">
        <v>432</v>
      </c>
      <c r="S41" s="12" t="s">
        <v>19</v>
      </c>
      <c r="T41" s="7"/>
      <c r="U41" s="10" t="s">
        <v>19</v>
      </c>
      <c r="V41" s="10" t="s">
        <v>432</v>
      </c>
      <c r="W41" s="12" t="s">
        <v>433</v>
      </c>
      <c r="X41" s="12" t="s">
        <v>19</v>
      </c>
      <c r="Y41" s="10" t="s">
        <v>19</v>
      </c>
      <c r="Z41" s="12" t="s">
        <v>19</v>
      </c>
      <c r="AA41" s="13" t="s">
        <v>19</v>
      </c>
      <c r="AB41" t="s">
        <v>19</v>
      </c>
      <c r="AC41" t="s">
        <v>434</v>
      </c>
      <c r="AD41" t="s">
        <v>6</v>
      </c>
      <c r="AE41" t="s">
        <v>435</v>
      </c>
      <c r="AF41" t="s">
        <v>89</v>
      </c>
      <c r="AG41" t="s">
        <v>76</v>
      </c>
      <c r="AH41" t="s">
        <v>19</v>
      </c>
    </row>
    <row r="42" ht="14.25" customHeight="1" spans="1:34">
      <c r="A42" s="6" t="s">
        <v>436</v>
      </c>
      <c r="B42" s="6" t="s">
        <v>437</v>
      </c>
      <c r="C42" s="6" t="s">
        <v>75</v>
      </c>
      <c r="D42" s="6" t="s">
        <v>76</v>
      </c>
      <c r="E42" s="6" t="s">
        <v>77</v>
      </c>
      <c r="F42" s="6" t="s">
        <v>76</v>
      </c>
      <c r="G42" s="6" t="s">
        <v>438</v>
      </c>
      <c r="H42" s="7" t="s">
        <v>439</v>
      </c>
      <c r="I42" s="7" t="s">
        <v>80</v>
      </c>
      <c r="J42" s="7" t="s">
        <v>2</v>
      </c>
      <c r="K42" s="7" t="s">
        <v>440</v>
      </c>
      <c r="L42" s="7">
        <v>1</v>
      </c>
      <c r="M42" s="7">
        <v>1</v>
      </c>
      <c r="N42" s="7" t="s">
        <v>304</v>
      </c>
      <c r="O42" s="7" t="s">
        <v>441</v>
      </c>
      <c r="P42" s="7" t="s">
        <v>442</v>
      </c>
      <c r="Q42" s="7"/>
      <c r="R42" s="10" t="s">
        <v>443</v>
      </c>
      <c r="S42" s="12" t="s">
        <v>443</v>
      </c>
      <c r="T42" s="7" t="s">
        <v>444</v>
      </c>
      <c r="U42" s="10" t="s">
        <v>19</v>
      </c>
      <c r="V42" s="10" t="s">
        <v>19</v>
      </c>
      <c r="W42" s="12" t="s">
        <v>19</v>
      </c>
      <c r="X42" s="12" t="s">
        <v>19</v>
      </c>
      <c r="Y42" s="10" t="s">
        <v>19</v>
      </c>
      <c r="Z42" s="12" t="s">
        <v>19</v>
      </c>
      <c r="AA42" s="13" t="s">
        <v>19</v>
      </c>
      <c r="AB42" t="s">
        <v>19</v>
      </c>
      <c r="AC42" t="s">
        <v>19</v>
      </c>
      <c r="AD42" t="s">
        <v>6</v>
      </c>
      <c r="AE42" t="s">
        <v>445</v>
      </c>
      <c r="AF42" t="s">
        <v>89</v>
      </c>
      <c r="AG42" t="s">
        <v>76</v>
      </c>
      <c r="AH42" t="s">
        <v>19</v>
      </c>
    </row>
    <row r="43" ht="14.25" customHeight="1" spans="1:34">
      <c r="A43" s="6" t="s">
        <v>446</v>
      </c>
      <c r="B43" s="6" t="s">
        <v>447</v>
      </c>
      <c r="C43" s="6" t="s">
        <v>75</v>
      </c>
      <c r="D43" s="6" t="s">
        <v>76</v>
      </c>
      <c r="E43" s="6" t="s">
        <v>77</v>
      </c>
      <c r="F43" s="6" t="s">
        <v>76</v>
      </c>
      <c r="G43" s="6" t="s">
        <v>448</v>
      </c>
      <c r="H43" s="7" t="s">
        <v>449</v>
      </c>
      <c r="I43" s="7" t="s">
        <v>80</v>
      </c>
      <c r="J43" s="7" t="s">
        <v>2</v>
      </c>
      <c r="K43" s="7" t="s">
        <v>450</v>
      </c>
      <c r="L43" s="7">
        <v>1</v>
      </c>
      <c r="M43" s="7">
        <v>1</v>
      </c>
      <c r="N43" s="7" t="s">
        <v>304</v>
      </c>
      <c r="O43" s="7" t="s">
        <v>451</v>
      </c>
      <c r="P43" s="7" t="s">
        <v>452</v>
      </c>
      <c r="Q43" s="7"/>
      <c r="R43" s="10" t="s">
        <v>453</v>
      </c>
      <c r="S43" s="12" t="s">
        <v>453</v>
      </c>
      <c r="T43" s="7" t="s">
        <v>454</v>
      </c>
      <c r="U43" s="10" t="s">
        <v>19</v>
      </c>
      <c r="V43" s="10" t="s">
        <v>19</v>
      </c>
      <c r="W43" s="12" t="s">
        <v>19</v>
      </c>
      <c r="X43" s="12" t="s">
        <v>19</v>
      </c>
      <c r="Y43" s="10" t="s">
        <v>19</v>
      </c>
      <c r="Z43" s="12" t="s">
        <v>19</v>
      </c>
      <c r="AA43" s="13" t="s">
        <v>19</v>
      </c>
      <c r="AB43" t="s">
        <v>19</v>
      </c>
      <c r="AC43" t="s">
        <v>19</v>
      </c>
      <c r="AD43" t="s">
        <v>6</v>
      </c>
      <c r="AE43" t="s">
        <v>455</v>
      </c>
      <c r="AF43" t="s">
        <v>89</v>
      </c>
      <c r="AG43" t="s">
        <v>76</v>
      </c>
      <c r="AH43" t="s">
        <v>19</v>
      </c>
    </row>
    <row r="44" ht="14.25" customHeight="1" spans="1:34">
      <c r="A44" s="6" t="s">
        <v>456</v>
      </c>
      <c r="B44" s="6" t="s">
        <v>457</v>
      </c>
      <c r="C44" s="6" t="s">
        <v>75</v>
      </c>
      <c r="D44" s="6" t="s">
        <v>76</v>
      </c>
      <c r="E44" s="6" t="s">
        <v>77</v>
      </c>
      <c r="F44" s="6" t="s">
        <v>76</v>
      </c>
      <c r="G44" s="6" t="s">
        <v>458</v>
      </c>
      <c r="H44" s="7" t="s">
        <v>459</v>
      </c>
      <c r="I44" s="7" t="s">
        <v>80</v>
      </c>
      <c r="J44" s="7" t="s">
        <v>2</v>
      </c>
      <c r="K44" s="7" t="s">
        <v>460</v>
      </c>
      <c r="L44" s="7">
        <v>1</v>
      </c>
      <c r="M44" s="7">
        <v>1</v>
      </c>
      <c r="N44" s="7" t="s">
        <v>304</v>
      </c>
      <c r="O44" s="7" t="s">
        <v>461</v>
      </c>
      <c r="P44" s="7" t="s">
        <v>305</v>
      </c>
      <c r="Q44" s="7"/>
      <c r="R44" s="10" t="s">
        <v>462</v>
      </c>
      <c r="S44" s="12" t="s">
        <v>462</v>
      </c>
      <c r="T44" s="7" t="s">
        <v>463</v>
      </c>
      <c r="U44" s="10" t="s">
        <v>19</v>
      </c>
      <c r="V44" s="10" t="s">
        <v>19</v>
      </c>
      <c r="W44" s="12" t="s">
        <v>19</v>
      </c>
      <c r="X44" s="12" t="s">
        <v>19</v>
      </c>
      <c r="Y44" s="10" t="s">
        <v>19</v>
      </c>
      <c r="Z44" s="12" t="s">
        <v>19</v>
      </c>
      <c r="AA44" s="13" t="s">
        <v>19</v>
      </c>
      <c r="AB44" t="s">
        <v>19</v>
      </c>
      <c r="AC44" t="s">
        <v>19</v>
      </c>
      <c r="AD44" t="s">
        <v>6</v>
      </c>
      <c r="AE44" t="s">
        <v>464</v>
      </c>
      <c r="AF44" t="s">
        <v>89</v>
      </c>
      <c r="AG44" t="s">
        <v>76</v>
      </c>
      <c r="AH44" t="s">
        <v>19</v>
      </c>
    </row>
    <row r="45" ht="14.25" customHeight="1" spans="1:34">
      <c r="A45" s="6" t="s">
        <v>465</v>
      </c>
      <c r="B45" s="6" t="s">
        <v>466</v>
      </c>
      <c r="C45" s="6" t="s">
        <v>75</v>
      </c>
      <c r="D45" s="6" t="s">
        <v>76</v>
      </c>
      <c r="E45" s="6" t="s">
        <v>77</v>
      </c>
      <c r="F45" s="6" t="s">
        <v>76</v>
      </c>
      <c r="G45" s="6" t="s">
        <v>467</v>
      </c>
      <c r="H45" s="7" t="s">
        <v>468</v>
      </c>
      <c r="I45" s="7" t="s">
        <v>80</v>
      </c>
      <c r="J45" s="7" t="s">
        <v>2</v>
      </c>
      <c r="K45" s="7" t="s">
        <v>469</v>
      </c>
      <c r="L45" s="7">
        <v>1</v>
      </c>
      <c r="M45" s="7">
        <v>1</v>
      </c>
      <c r="N45" s="7" t="s">
        <v>84</v>
      </c>
      <c r="O45" s="7" t="s">
        <v>304</v>
      </c>
      <c r="P45" s="7" t="s">
        <v>267</v>
      </c>
      <c r="Q45" s="7"/>
      <c r="R45" s="10" t="s">
        <v>470</v>
      </c>
      <c r="S45" s="12" t="s">
        <v>470</v>
      </c>
      <c r="T45" s="7" t="s">
        <v>471</v>
      </c>
      <c r="U45" s="10" t="s">
        <v>19</v>
      </c>
      <c r="V45" s="10" t="s">
        <v>19</v>
      </c>
      <c r="W45" s="12" t="s">
        <v>19</v>
      </c>
      <c r="X45" s="12" t="s">
        <v>19</v>
      </c>
      <c r="Y45" s="10" t="s">
        <v>19</v>
      </c>
      <c r="Z45" s="12" t="s">
        <v>19</v>
      </c>
      <c r="AA45" s="13" t="s">
        <v>19</v>
      </c>
      <c r="AB45" t="s">
        <v>19</v>
      </c>
      <c r="AC45" t="s">
        <v>19</v>
      </c>
      <c r="AD45" t="s">
        <v>6</v>
      </c>
      <c r="AE45" t="s">
        <v>279</v>
      </c>
      <c r="AF45" t="s">
        <v>89</v>
      </c>
      <c r="AG45" t="s">
        <v>76</v>
      </c>
      <c r="AH45" t="s">
        <v>19</v>
      </c>
    </row>
    <row r="46" ht="14.25" customHeight="1" spans="1:34">
      <c r="A46" s="6" t="s">
        <v>472</v>
      </c>
      <c r="B46" s="6" t="s">
        <v>473</v>
      </c>
      <c r="C46" s="6" t="s">
        <v>75</v>
      </c>
      <c r="D46" s="6" t="s">
        <v>76</v>
      </c>
      <c r="E46" s="6" t="s">
        <v>77</v>
      </c>
      <c r="F46" s="6" t="s">
        <v>76</v>
      </c>
      <c r="G46" s="6" t="s">
        <v>467</v>
      </c>
      <c r="H46" s="7" t="s">
        <v>468</v>
      </c>
      <c r="I46" s="7" t="s">
        <v>80</v>
      </c>
      <c r="J46" s="7" t="s">
        <v>2</v>
      </c>
      <c r="K46" s="7" t="s">
        <v>474</v>
      </c>
      <c r="L46" s="7">
        <v>3</v>
      </c>
      <c r="M46" s="7">
        <v>1</v>
      </c>
      <c r="N46" s="7" t="s">
        <v>84</v>
      </c>
      <c r="O46" s="7" t="s">
        <v>304</v>
      </c>
      <c r="P46" s="7" t="s">
        <v>267</v>
      </c>
      <c r="Q46" s="7"/>
      <c r="R46" s="10" t="s">
        <v>475</v>
      </c>
      <c r="S46" s="12" t="s">
        <v>475</v>
      </c>
      <c r="T46" s="7" t="s">
        <v>471</v>
      </c>
      <c r="U46" s="10" t="s">
        <v>19</v>
      </c>
      <c r="V46" s="10" t="s">
        <v>19</v>
      </c>
      <c r="W46" s="12" t="s">
        <v>19</v>
      </c>
      <c r="X46" s="12" t="s">
        <v>19</v>
      </c>
      <c r="Y46" s="10" t="s">
        <v>19</v>
      </c>
      <c r="Z46" s="12" t="s">
        <v>19</v>
      </c>
      <c r="AA46" s="13" t="s">
        <v>19</v>
      </c>
      <c r="AB46" t="s">
        <v>19</v>
      </c>
      <c r="AC46" t="s">
        <v>19</v>
      </c>
      <c r="AD46" t="s">
        <v>6</v>
      </c>
      <c r="AE46" t="s">
        <v>279</v>
      </c>
      <c r="AF46" t="s">
        <v>89</v>
      </c>
      <c r="AG46" t="s">
        <v>76</v>
      </c>
      <c r="AH46" t="s">
        <v>19</v>
      </c>
    </row>
    <row r="47" ht="14.25" customHeight="1" spans="1:34">
      <c r="A47" s="6" t="s">
        <v>476</v>
      </c>
      <c r="B47" s="6" t="s">
        <v>477</v>
      </c>
      <c r="C47" s="6" t="s">
        <v>75</v>
      </c>
      <c r="D47" s="6" t="s">
        <v>76</v>
      </c>
      <c r="E47" s="6" t="s">
        <v>77</v>
      </c>
      <c r="F47" s="6" t="s">
        <v>76</v>
      </c>
      <c r="G47" s="6" t="s">
        <v>467</v>
      </c>
      <c r="H47" s="7" t="s">
        <v>468</v>
      </c>
      <c r="I47" s="7" t="s">
        <v>80</v>
      </c>
      <c r="J47" s="7" t="s">
        <v>2</v>
      </c>
      <c r="K47" s="7" t="s">
        <v>478</v>
      </c>
      <c r="L47" s="7">
        <v>1</v>
      </c>
      <c r="M47" s="7">
        <v>1</v>
      </c>
      <c r="N47" s="7" t="s">
        <v>84</v>
      </c>
      <c r="O47" s="7" t="s">
        <v>304</v>
      </c>
      <c r="P47" s="7" t="s">
        <v>267</v>
      </c>
      <c r="Q47" s="7"/>
      <c r="R47" s="10" t="s">
        <v>479</v>
      </c>
      <c r="S47" s="12" t="s">
        <v>479</v>
      </c>
      <c r="T47" s="7" t="s">
        <v>471</v>
      </c>
      <c r="U47" s="10" t="s">
        <v>19</v>
      </c>
      <c r="V47" s="10" t="s">
        <v>19</v>
      </c>
      <c r="W47" s="12" t="s">
        <v>19</v>
      </c>
      <c r="X47" s="12" t="s">
        <v>19</v>
      </c>
      <c r="Y47" s="10" t="s">
        <v>19</v>
      </c>
      <c r="Z47" s="12" t="s">
        <v>19</v>
      </c>
      <c r="AA47" s="13" t="s">
        <v>19</v>
      </c>
      <c r="AB47" t="s">
        <v>19</v>
      </c>
      <c r="AC47" t="s">
        <v>19</v>
      </c>
      <c r="AD47" t="s">
        <v>6</v>
      </c>
      <c r="AE47" t="s">
        <v>279</v>
      </c>
      <c r="AF47" t="s">
        <v>89</v>
      </c>
      <c r="AG47" t="s">
        <v>76</v>
      </c>
      <c r="AH47" t="s">
        <v>19</v>
      </c>
    </row>
    <row r="48" ht="14.25" customHeight="1" spans="1:34">
      <c r="A48" s="6" t="s">
        <v>480</v>
      </c>
      <c r="B48" s="6" t="s">
        <v>481</v>
      </c>
      <c r="C48" s="6" t="s">
        <v>75</v>
      </c>
      <c r="D48" s="6" t="s">
        <v>76</v>
      </c>
      <c r="E48" s="6" t="s">
        <v>77</v>
      </c>
      <c r="F48" s="6" t="s">
        <v>76</v>
      </c>
      <c r="G48" s="6" t="s">
        <v>482</v>
      </c>
      <c r="H48" s="7" t="s">
        <v>483</v>
      </c>
      <c r="I48" s="7" t="s">
        <v>80</v>
      </c>
      <c r="J48" s="7" t="s">
        <v>2</v>
      </c>
      <c r="K48" s="7" t="s">
        <v>484</v>
      </c>
      <c r="L48" s="7">
        <v>1</v>
      </c>
      <c r="M48" s="7">
        <v>2</v>
      </c>
      <c r="N48" s="7" t="s">
        <v>304</v>
      </c>
      <c r="O48" s="7" t="s">
        <v>485</v>
      </c>
      <c r="P48" s="7" t="s">
        <v>486</v>
      </c>
      <c r="Q48" s="7"/>
      <c r="R48" s="10" t="s">
        <v>487</v>
      </c>
      <c r="S48" s="12" t="s">
        <v>487</v>
      </c>
      <c r="T48" s="7" t="s">
        <v>488</v>
      </c>
      <c r="U48" s="10" t="s">
        <v>19</v>
      </c>
      <c r="V48" s="10" t="s">
        <v>19</v>
      </c>
      <c r="W48" s="12" t="s">
        <v>19</v>
      </c>
      <c r="X48" s="12" t="s">
        <v>19</v>
      </c>
      <c r="Y48" s="10" t="s">
        <v>19</v>
      </c>
      <c r="Z48" s="12" t="s">
        <v>19</v>
      </c>
      <c r="AA48" s="13" t="s">
        <v>19</v>
      </c>
      <c r="AB48" t="s">
        <v>19</v>
      </c>
      <c r="AC48" t="s">
        <v>19</v>
      </c>
      <c r="AD48" t="s">
        <v>6</v>
      </c>
      <c r="AE48" t="s">
        <v>489</v>
      </c>
      <c r="AF48" t="s">
        <v>89</v>
      </c>
      <c r="AG48" t="s">
        <v>76</v>
      </c>
      <c r="AH48" t="s">
        <v>19</v>
      </c>
    </row>
    <row r="49" ht="14.25" customHeight="1" spans="1:34">
      <c r="A49" s="6" t="s">
        <v>490</v>
      </c>
      <c r="B49" s="6" t="s">
        <v>491</v>
      </c>
      <c r="C49" s="6" t="s">
        <v>75</v>
      </c>
      <c r="D49" s="6" t="s">
        <v>76</v>
      </c>
      <c r="E49" s="6" t="s">
        <v>77</v>
      </c>
      <c r="F49" s="6" t="s">
        <v>76</v>
      </c>
      <c r="G49" s="6" t="s">
        <v>492</v>
      </c>
      <c r="H49" s="7" t="s">
        <v>493</v>
      </c>
      <c r="I49" s="7" t="s">
        <v>80</v>
      </c>
      <c r="J49" s="7" t="s">
        <v>2</v>
      </c>
      <c r="K49" s="7" t="s">
        <v>494</v>
      </c>
      <c r="L49" s="7">
        <v>1</v>
      </c>
      <c r="M49" s="7">
        <v>2</v>
      </c>
      <c r="N49" s="7" t="s">
        <v>304</v>
      </c>
      <c r="O49" s="7" t="s">
        <v>335</v>
      </c>
      <c r="P49" s="7" t="s">
        <v>451</v>
      </c>
      <c r="Q49" s="7"/>
      <c r="R49" s="10" t="s">
        <v>495</v>
      </c>
      <c r="S49" s="12" t="s">
        <v>495</v>
      </c>
      <c r="T49" s="7" t="s">
        <v>496</v>
      </c>
      <c r="U49" s="10" t="s">
        <v>19</v>
      </c>
      <c r="V49" s="10" t="s">
        <v>19</v>
      </c>
      <c r="W49" s="12" t="s">
        <v>19</v>
      </c>
      <c r="X49" s="12" t="s">
        <v>19</v>
      </c>
      <c r="Y49" s="10" t="s">
        <v>19</v>
      </c>
      <c r="Z49" s="12" t="s">
        <v>19</v>
      </c>
      <c r="AA49" s="13" t="s">
        <v>19</v>
      </c>
      <c r="AB49" t="s">
        <v>19</v>
      </c>
      <c r="AC49" t="s">
        <v>19</v>
      </c>
      <c r="AD49" t="s">
        <v>6</v>
      </c>
      <c r="AE49" t="s">
        <v>497</v>
      </c>
      <c r="AF49" t="s">
        <v>89</v>
      </c>
      <c r="AG49" t="s">
        <v>76</v>
      </c>
      <c r="AH49" t="s">
        <v>19</v>
      </c>
    </row>
    <row r="50" ht="14.25" customHeight="1" spans="1:34">
      <c r="A50" s="6" t="s">
        <v>498</v>
      </c>
      <c r="B50" s="6" t="s">
        <v>499</v>
      </c>
      <c r="C50" s="6" t="s">
        <v>75</v>
      </c>
      <c r="D50" s="6" t="s">
        <v>76</v>
      </c>
      <c r="E50" s="6" t="s">
        <v>77</v>
      </c>
      <c r="F50" s="6" t="s">
        <v>76</v>
      </c>
      <c r="G50" s="6" t="s">
        <v>500</v>
      </c>
      <c r="H50" s="7" t="s">
        <v>501</v>
      </c>
      <c r="I50" s="7" t="s">
        <v>80</v>
      </c>
      <c r="J50" s="7" t="s">
        <v>2</v>
      </c>
      <c r="K50" s="7" t="s">
        <v>502</v>
      </c>
      <c r="L50" s="7">
        <v>1</v>
      </c>
      <c r="M50" s="7">
        <v>1</v>
      </c>
      <c r="N50" s="7" t="s">
        <v>304</v>
      </c>
      <c r="O50" s="7" t="s">
        <v>503</v>
      </c>
      <c r="P50" s="7" t="s">
        <v>461</v>
      </c>
      <c r="Q50" s="7"/>
      <c r="R50" s="10" t="s">
        <v>504</v>
      </c>
      <c r="S50" s="12" t="s">
        <v>504</v>
      </c>
      <c r="T50" s="7" t="s">
        <v>505</v>
      </c>
      <c r="U50" s="10" t="s">
        <v>19</v>
      </c>
      <c r="V50" s="10" t="s">
        <v>19</v>
      </c>
      <c r="W50" s="12" t="s">
        <v>19</v>
      </c>
      <c r="X50" s="12" t="s">
        <v>19</v>
      </c>
      <c r="Y50" s="10" t="s">
        <v>19</v>
      </c>
      <c r="Z50" s="12" t="s">
        <v>19</v>
      </c>
      <c r="AA50" s="13" t="s">
        <v>19</v>
      </c>
      <c r="AB50" t="s">
        <v>19</v>
      </c>
      <c r="AC50" t="s">
        <v>19</v>
      </c>
      <c r="AD50" t="s">
        <v>6</v>
      </c>
      <c r="AE50" t="s">
        <v>506</v>
      </c>
      <c r="AF50" t="s">
        <v>89</v>
      </c>
      <c r="AG50" t="s">
        <v>76</v>
      </c>
      <c r="AH50" t="s">
        <v>19</v>
      </c>
    </row>
    <row r="51" ht="14.25" customHeight="1" spans="1:34">
      <c r="A51" s="6" t="s">
        <v>507</v>
      </c>
      <c r="B51" s="6" t="s">
        <v>508</v>
      </c>
      <c r="C51" s="6" t="s">
        <v>75</v>
      </c>
      <c r="D51" s="6" t="s">
        <v>76</v>
      </c>
      <c r="E51" s="6" t="s">
        <v>77</v>
      </c>
      <c r="F51" s="6" t="s">
        <v>76</v>
      </c>
      <c r="G51" s="6" t="s">
        <v>509</v>
      </c>
      <c r="H51" s="7" t="s">
        <v>510</v>
      </c>
      <c r="I51" s="7" t="s">
        <v>80</v>
      </c>
      <c r="J51" s="7" t="s">
        <v>2</v>
      </c>
      <c r="K51" s="7" t="s">
        <v>511</v>
      </c>
      <c r="L51" s="7">
        <v>1</v>
      </c>
      <c r="M51" s="7">
        <v>2</v>
      </c>
      <c r="N51" s="7" t="s">
        <v>304</v>
      </c>
      <c r="O51" s="7" t="s">
        <v>486</v>
      </c>
      <c r="P51" s="7" t="s">
        <v>512</v>
      </c>
      <c r="Q51" s="7"/>
      <c r="R51" s="10" t="s">
        <v>513</v>
      </c>
      <c r="S51" s="12" t="s">
        <v>513</v>
      </c>
      <c r="T51" s="7" t="s">
        <v>514</v>
      </c>
      <c r="U51" s="10" t="s">
        <v>19</v>
      </c>
      <c r="V51" s="10" t="s">
        <v>19</v>
      </c>
      <c r="W51" s="12" t="s">
        <v>19</v>
      </c>
      <c r="X51" s="12" t="s">
        <v>19</v>
      </c>
      <c r="Y51" s="10" t="s">
        <v>19</v>
      </c>
      <c r="Z51" s="12" t="s">
        <v>19</v>
      </c>
      <c r="AA51" s="13" t="s">
        <v>19</v>
      </c>
      <c r="AB51" t="s">
        <v>19</v>
      </c>
      <c r="AC51" t="s">
        <v>19</v>
      </c>
      <c r="AD51" t="s">
        <v>6</v>
      </c>
      <c r="AE51" t="s">
        <v>515</v>
      </c>
      <c r="AF51" t="s">
        <v>89</v>
      </c>
      <c r="AG51" t="s">
        <v>76</v>
      </c>
      <c r="AH51" t="s">
        <v>19</v>
      </c>
    </row>
    <row r="52" ht="14.25" customHeight="1" spans="1:34">
      <c r="A52" s="6" t="s">
        <v>516</v>
      </c>
      <c r="B52" s="6" t="s">
        <v>517</v>
      </c>
      <c r="C52" s="6" t="s">
        <v>75</v>
      </c>
      <c r="D52" s="6" t="s">
        <v>76</v>
      </c>
      <c r="E52" s="6" t="s">
        <v>77</v>
      </c>
      <c r="F52" s="6" t="s">
        <v>76</v>
      </c>
      <c r="G52" s="6" t="s">
        <v>509</v>
      </c>
      <c r="H52" s="7" t="s">
        <v>510</v>
      </c>
      <c r="I52" s="7" t="s">
        <v>80</v>
      </c>
      <c r="J52" s="7" t="s">
        <v>2</v>
      </c>
      <c r="K52" s="7" t="s">
        <v>518</v>
      </c>
      <c r="L52" s="7">
        <v>2</v>
      </c>
      <c r="M52" s="7">
        <v>3</v>
      </c>
      <c r="N52" s="7" t="s">
        <v>304</v>
      </c>
      <c r="O52" s="7" t="s">
        <v>519</v>
      </c>
      <c r="P52" s="7" t="s">
        <v>512</v>
      </c>
      <c r="Q52" s="7"/>
      <c r="R52" s="10" t="s">
        <v>520</v>
      </c>
      <c r="S52" s="12" t="s">
        <v>520</v>
      </c>
      <c r="T52" s="7" t="s">
        <v>521</v>
      </c>
      <c r="U52" s="10" t="s">
        <v>19</v>
      </c>
      <c r="V52" s="10" t="s">
        <v>19</v>
      </c>
      <c r="W52" s="12" t="s">
        <v>19</v>
      </c>
      <c r="X52" s="12" t="s">
        <v>19</v>
      </c>
      <c r="Y52" s="10" t="s">
        <v>19</v>
      </c>
      <c r="Z52" s="12" t="s">
        <v>19</v>
      </c>
      <c r="AA52" s="13" t="s">
        <v>19</v>
      </c>
      <c r="AB52" t="s">
        <v>19</v>
      </c>
      <c r="AC52" t="s">
        <v>19</v>
      </c>
      <c r="AD52" t="s">
        <v>6</v>
      </c>
      <c r="AE52" t="s">
        <v>522</v>
      </c>
      <c r="AF52" t="s">
        <v>89</v>
      </c>
      <c r="AG52" t="s">
        <v>76</v>
      </c>
      <c r="AH52" t="s">
        <v>19</v>
      </c>
    </row>
    <row r="53" ht="14.25" customHeight="1" spans="1:34">
      <c r="A53" s="6" t="s">
        <v>523</v>
      </c>
      <c r="B53" s="6" t="s">
        <v>524</v>
      </c>
      <c r="C53" s="6" t="s">
        <v>75</v>
      </c>
      <c r="D53" s="6" t="s">
        <v>76</v>
      </c>
      <c r="E53" s="6" t="s">
        <v>77</v>
      </c>
      <c r="F53" s="6" t="s">
        <v>76</v>
      </c>
      <c r="G53" s="6" t="s">
        <v>509</v>
      </c>
      <c r="H53" s="7" t="s">
        <v>510</v>
      </c>
      <c r="I53" s="7" t="s">
        <v>80</v>
      </c>
      <c r="J53" s="7" t="s">
        <v>2</v>
      </c>
      <c r="K53" s="7" t="s">
        <v>525</v>
      </c>
      <c r="L53" s="7">
        <v>1</v>
      </c>
      <c r="M53" s="7">
        <v>3</v>
      </c>
      <c r="N53" s="7" t="s">
        <v>304</v>
      </c>
      <c r="O53" s="7" t="s">
        <v>519</v>
      </c>
      <c r="P53" s="7" t="s">
        <v>512</v>
      </c>
      <c r="Q53" s="7"/>
      <c r="R53" s="10" t="s">
        <v>526</v>
      </c>
      <c r="S53" s="12" t="s">
        <v>526</v>
      </c>
      <c r="T53" s="7" t="s">
        <v>527</v>
      </c>
      <c r="U53" s="10" t="s">
        <v>19</v>
      </c>
      <c r="V53" s="10" t="s">
        <v>19</v>
      </c>
      <c r="W53" s="12" t="s">
        <v>19</v>
      </c>
      <c r="X53" s="12" t="s">
        <v>19</v>
      </c>
      <c r="Y53" s="10" t="s">
        <v>19</v>
      </c>
      <c r="Z53" s="12" t="s">
        <v>19</v>
      </c>
      <c r="AA53" s="13" t="s">
        <v>19</v>
      </c>
      <c r="AB53" t="s">
        <v>19</v>
      </c>
      <c r="AC53" t="s">
        <v>19</v>
      </c>
      <c r="AD53" t="s">
        <v>6</v>
      </c>
      <c r="AE53" t="s">
        <v>522</v>
      </c>
      <c r="AF53" t="s">
        <v>89</v>
      </c>
      <c r="AG53" t="s">
        <v>76</v>
      </c>
      <c r="AH53" t="s">
        <v>19</v>
      </c>
    </row>
    <row r="54" ht="14.25" customHeight="1" spans="1:34">
      <c r="A54" s="6" t="s">
        <v>528</v>
      </c>
      <c r="B54" s="6" t="s">
        <v>529</v>
      </c>
      <c r="C54" s="6" t="s">
        <v>75</v>
      </c>
      <c r="D54" s="6" t="s">
        <v>76</v>
      </c>
      <c r="E54" s="6" t="s">
        <v>77</v>
      </c>
      <c r="F54" s="6" t="s">
        <v>76</v>
      </c>
      <c r="G54" s="6" t="s">
        <v>530</v>
      </c>
      <c r="H54" s="7" t="s">
        <v>531</v>
      </c>
      <c r="I54" s="7" t="s">
        <v>80</v>
      </c>
      <c r="J54" s="7" t="s">
        <v>2</v>
      </c>
      <c r="K54" s="7" t="s">
        <v>532</v>
      </c>
      <c r="L54" s="7">
        <v>1</v>
      </c>
      <c r="M54" s="7">
        <v>1</v>
      </c>
      <c r="N54" s="7" t="s">
        <v>84</v>
      </c>
      <c r="O54" s="7" t="s">
        <v>335</v>
      </c>
      <c r="P54" s="7" t="s">
        <v>533</v>
      </c>
      <c r="Q54" s="7"/>
      <c r="R54" s="10" t="s">
        <v>534</v>
      </c>
      <c r="S54" s="12" t="s">
        <v>534</v>
      </c>
      <c r="T54" s="7" t="s">
        <v>535</v>
      </c>
      <c r="U54" s="10" t="s">
        <v>19</v>
      </c>
      <c r="V54" s="10" t="s">
        <v>19</v>
      </c>
      <c r="W54" s="12" t="s">
        <v>19</v>
      </c>
      <c r="X54" s="12" t="s">
        <v>19</v>
      </c>
      <c r="Y54" s="10" t="s">
        <v>19</v>
      </c>
      <c r="Z54" s="12" t="s">
        <v>19</v>
      </c>
      <c r="AA54" s="13" t="s">
        <v>19</v>
      </c>
      <c r="AB54" t="s">
        <v>19</v>
      </c>
      <c r="AC54" t="s">
        <v>19</v>
      </c>
      <c r="AD54" t="s">
        <v>6</v>
      </c>
      <c r="AE54" t="s">
        <v>497</v>
      </c>
      <c r="AF54" t="s">
        <v>89</v>
      </c>
      <c r="AG54" t="s">
        <v>76</v>
      </c>
      <c r="AH54" t="s">
        <v>19</v>
      </c>
    </row>
    <row r="55" ht="14.25" customHeight="1" spans="1:34">
      <c r="A55" s="6" t="s">
        <v>536</v>
      </c>
      <c r="B55" s="6" t="s">
        <v>537</v>
      </c>
      <c r="C55" s="6" t="s">
        <v>75</v>
      </c>
      <c r="D55" s="6" t="s">
        <v>76</v>
      </c>
      <c r="E55" s="6" t="s">
        <v>77</v>
      </c>
      <c r="F55" s="6" t="s">
        <v>76</v>
      </c>
      <c r="G55" s="6" t="s">
        <v>538</v>
      </c>
      <c r="H55" s="7" t="s">
        <v>539</v>
      </c>
      <c r="I55" s="7" t="s">
        <v>80</v>
      </c>
      <c r="J55" s="7" t="s">
        <v>2</v>
      </c>
      <c r="K55" s="7" t="s">
        <v>540</v>
      </c>
      <c r="L55" s="7">
        <v>1</v>
      </c>
      <c r="M55" s="7">
        <v>3</v>
      </c>
      <c r="N55" s="7" t="s">
        <v>390</v>
      </c>
      <c r="O55" s="7" t="s">
        <v>96</v>
      </c>
      <c r="P55" s="7" t="s">
        <v>267</v>
      </c>
      <c r="Q55" s="7"/>
      <c r="R55" s="10" t="s">
        <v>541</v>
      </c>
      <c r="S55" s="12" t="s">
        <v>19</v>
      </c>
      <c r="T55" s="7"/>
      <c r="U55" s="10" t="s">
        <v>19</v>
      </c>
      <c r="V55" s="10" t="s">
        <v>541</v>
      </c>
      <c r="W55" s="12" t="s">
        <v>542</v>
      </c>
      <c r="X55" s="12" t="s">
        <v>19</v>
      </c>
      <c r="Y55" s="10" t="s">
        <v>19</v>
      </c>
      <c r="Z55" s="12" t="s">
        <v>19</v>
      </c>
      <c r="AA55" s="13" t="s">
        <v>19</v>
      </c>
      <c r="AB55" t="s">
        <v>19</v>
      </c>
      <c r="AC55" t="s">
        <v>543</v>
      </c>
      <c r="AD55" t="s">
        <v>6</v>
      </c>
      <c r="AE55" t="s">
        <v>544</v>
      </c>
      <c r="AF55" t="s">
        <v>89</v>
      </c>
      <c r="AG55" t="s">
        <v>76</v>
      </c>
      <c r="AH55" t="s">
        <v>19</v>
      </c>
    </row>
    <row r="56" ht="14.25" customHeight="1" spans="1:34">
      <c r="A56" s="6" t="s">
        <v>545</v>
      </c>
      <c r="B56" s="6" t="s">
        <v>546</v>
      </c>
      <c r="C56" s="6" t="s">
        <v>75</v>
      </c>
      <c r="D56" s="6" t="s">
        <v>76</v>
      </c>
      <c r="E56" s="6" t="s">
        <v>77</v>
      </c>
      <c r="F56" s="6" t="s">
        <v>76</v>
      </c>
      <c r="G56" s="6" t="s">
        <v>92</v>
      </c>
      <c r="H56" s="7" t="s">
        <v>93</v>
      </c>
      <c r="I56" s="7" t="s">
        <v>80</v>
      </c>
      <c r="J56" s="7" t="s">
        <v>2</v>
      </c>
      <c r="K56" s="7" t="s">
        <v>94</v>
      </c>
      <c r="L56" s="7">
        <v>1</v>
      </c>
      <c r="M56" s="7">
        <v>2</v>
      </c>
      <c r="N56" s="7" t="s">
        <v>95</v>
      </c>
      <c r="O56" s="7" t="s">
        <v>84</v>
      </c>
      <c r="P56" s="7" t="s">
        <v>267</v>
      </c>
      <c r="Q56" s="7"/>
      <c r="R56" s="10" t="s">
        <v>547</v>
      </c>
      <c r="S56" s="12" t="s">
        <v>19</v>
      </c>
      <c r="T56" s="7"/>
      <c r="U56" s="10" t="s">
        <v>19</v>
      </c>
      <c r="V56" s="10" t="s">
        <v>547</v>
      </c>
      <c r="W56" s="12" t="s">
        <v>548</v>
      </c>
      <c r="X56" s="12" t="s">
        <v>19</v>
      </c>
      <c r="Y56" s="10" t="s">
        <v>19</v>
      </c>
      <c r="Z56" s="12" t="s">
        <v>19</v>
      </c>
      <c r="AA56" s="13" t="s">
        <v>19</v>
      </c>
      <c r="AB56" t="s">
        <v>19</v>
      </c>
      <c r="AC56" t="s">
        <v>549</v>
      </c>
      <c r="AD56" t="s">
        <v>6</v>
      </c>
      <c r="AE56" t="s">
        <v>100</v>
      </c>
      <c r="AF56" t="s">
        <v>89</v>
      </c>
      <c r="AG56" t="s">
        <v>76</v>
      </c>
      <c r="AH56" t="s">
        <v>19</v>
      </c>
    </row>
    <row r="57" ht="14.25" customHeight="1" spans="1:34">
      <c r="A57" s="6" t="s">
        <v>550</v>
      </c>
      <c r="B57" s="6" t="s">
        <v>551</v>
      </c>
      <c r="C57" s="6" t="s">
        <v>75</v>
      </c>
      <c r="D57" s="6" t="s">
        <v>76</v>
      </c>
      <c r="E57" s="6" t="s">
        <v>77</v>
      </c>
      <c r="F57" s="6" t="s">
        <v>76</v>
      </c>
      <c r="G57" s="6" t="s">
        <v>552</v>
      </c>
      <c r="H57" s="7" t="s">
        <v>553</v>
      </c>
      <c r="I57" s="7" t="s">
        <v>80</v>
      </c>
      <c r="J57" s="7" t="s">
        <v>2</v>
      </c>
      <c r="K57" s="7" t="s">
        <v>554</v>
      </c>
      <c r="L57" s="7">
        <v>1</v>
      </c>
      <c r="M57" s="7">
        <v>1</v>
      </c>
      <c r="N57" s="7" t="s">
        <v>83</v>
      </c>
      <c r="O57" s="7" t="s">
        <v>304</v>
      </c>
      <c r="P57" s="7" t="s">
        <v>267</v>
      </c>
      <c r="Q57" s="7"/>
      <c r="R57" s="10" t="s">
        <v>555</v>
      </c>
      <c r="S57" s="12" t="s">
        <v>19</v>
      </c>
      <c r="T57" s="7"/>
      <c r="U57" s="10" t="s">
        <v>19</v>
      </c>
      <c r="V57" s="10" t="s">
        <v>555</v>
      </c>
      <c r="W57" s="12" t="s">
        <v>204</v>
      </c>
      <c r="X57" s="12" t="s">
        <v>19</v>
      </c>
      <c r="Y57" s="10" t="s">
        <v>19</v>
      </c>
      <c r="Z57" s="12" t="s">
        <v>19</v>
      </c>
      <c r="AA57" s="13" t="s">
        <v>19</v>
      </c>
      <c r="AB57" t="s">
        <v>19</v>
      </c>
      <c r="AC57" t="s">
        <v>384</v>
      </c>
      <c r="AD57" t="s">
        <v>6</v>
      </c>
      <c r="AE57" t="s">
        <v>556</v>
      </c>
      <c r="AF57" t="s">
        <v>89</v>
      </c>
      <c r="AG57" t="s">
        <v>76</v>
      </c>
      <c r="AH57" t="s">
        <v>19</v>
      </c>
    </row>
    <row r="58" ht="14.25" customHeight="1" spans="1:34">
      <c r="A58" s="6" t="s">
        <v>557</v>
      </c>
      <c r="B58" s="6" t="s">
        <v>558</v>
      </c>
      <c r="C58" s="6" t="s">
        <v>75</v>
      </c>
      <c r="D58" s="6" t="s">
        <v>76</v>
      </c>
      <c r="E58" s="6" t="s">
        <v>77</v>
      </c>
      <c r="F58" s="6" t="s">
        <v>76</v>
      </c>
      <c r="G58" s="6" t="s">
        <v>559</v>
      </c>
      <c r="H58" s="7" t="s">
        <v>560</v>
      </c>
      <c r="I58" s="7" t="s">
        <v>80</v>
      </c>
      <c r="J58" s="7" t="s">
        <v>2</v>
      </c>
      <c r="K58" s="7" t="s">
        <v>561</v>
      </c>
      <c r="L58" s="7">
        <v>1</v>
      </c>
      <c r="M58" s="7">
        <v>1</v>
      </c>
      <c r="N58" s="7" t="s">
        <v>82</v>
      </c>
      <c r="O58" s="7" t="s">
        <v>304</v>
      </c>
      <c r="P58" s="7" t="s">
        <v>267</v>
      </c>
      <c r="Q58" s="7"/>
      <c r="R58" s="10" t="s">
        <v>562</v>
      </c>
      <c r="S58" s="12" t="s">
        <v>19</v>
      </c>
      <c r="T58" s="7"/>
      <c r="U58" s="10" t="s">
        <v>19</v>
      </c>
      <c r="V58" s="10" t="s">
        <v>562</v>
      </c>
      <c r="W58" s="12" t="s">
        <v>563</v>
      </c>
      <c r="X58" s="12" t="s">
        <v>19</v>
      </c>
      <c r="Y58" s="10" t="s">
        <v>19</v>
      </c>
      <c r="Z58" s="12" t="s">
        <v>19</v>
      </c>
      <c r="AA58" s="13" t="s">
        <v>19</v>
      </c>
      <c r="AB58" t="s">
        <v>19</v>
      </c>
      <c r="AC58" t="s">
        <v>564</v>
      </c>
      <c r="AD58" t="s">
        <v>6</v>
      </c>
      <c r="AE58" t="s">
        <v>565</v>
      </c>
      <c r="AF58" t="s">
        <v>89</v>
      </c>
      <c r="AG58" t="s">
        <v>76</v>
      </c>
      <c r="AH58" t="s">
        <v>19</v>
      </c>
    </row>
    <row r="59" ht="14.25" customHeight="1" spans="1:34">
      <c r="A59" s="6" t="s">
        <v>566</v>
      </c>
      <c r="B59" s="6" t="s">
        <v>567</v>
      </c>
      <c r="C59" s="6" t="s">
        <v>75</v>
      </c>
      <c r="D59" s="6" t="s">
        <v>76</v>
      </c>
      <c r="E59" s="6" t="s">
        <v>77</v>
      </c>
      <c r="F59" s="6" t="s">
        <v>76</v>
      </c>
      <c r="G59" s="6" t="s">
        <v>568</v>
      </c>
      <c r="H59" s="7" t="s">
        <v>569</v>
      </c>
      <c r="I59" s="7" t="s">
        <v>80</v>
      </c>
      <c r="J59" s="7" t="s">
        <v>2</v>
      </c>
      <c r="K59" s="7" t="s">
        <v>570</v>
      </c>
      <c r="L59" s="7">
        <v>1</v>
      </c>
      <c r="M59" s="7">
        <v>2</v>
      </c>
      <c r="N59" s="7" t="s">
        <v>349</v>
      </c>
      <c r="O59" s="7" t="s">
        <v>84</v>
      </c>
      <c r="P59" s="7" t="s">
        <v>267</v>
      </c>
      <c r="Q59" s="7"/>
      <c r="R59" s="10" t="s">
        <v>571</v>
      </c>
      <c r="S59" s="12" t="s">
        <v>19</v>
      </c>
      <c r="T59" s="7"/>
      <c r="U59" s="10" t="s">
        <v>19</v>
      </c>
      <c r="V59" s="10" t="s">
        <v>571</v>
      </c>
      <c r="W59" s="12" t="s">
        <v>572</v>
      </c>
      <c r="X59" s="12" t="s">
        <v>19</v>
      </c>
      <c r="Y59" s="10" t="s">
        <v>19</v>
      </c>
      <c r="Z59" s="12" t="s">
        <v>19</v>
      </c>
      <c r="AA59" s="13" t="s">
        <v>19</v>
      </c>
      <c r="AB59" t="s">
        <v>19</v>
      </c>
      <c r="AC59" t="s">
        <v>573</v>
      </c>
      <c r="AD59" t="s">
        <v>6</v>
      </c>
      <c r="AE59" t="s">
        <v>574</v>
      </c>
      <c r="AF59" t="s">
        <v>89</v>
      </c>
      <c r="AG59" t="s">
        <v>76</v>
      </c>
      <c r="AH59" t="s">
        <v>19</v>
      </c>
    </row>
    <row r="60" ht="14.25" customHeight="1" spans="1:34">
      <c r="A60" s="6" t="s">
        <v>575</v>
      </c>
      <c r="B60" s="6" t="s">
        <v>576</v>
      </c>
      <c r="C60" s="6" t="s">
        <v>75</v>
      </c>
      <c r="D60" s="6" t="s">
        <v>76</v>
      </c>
      <c r="E60" s="6" t="s">
        <v>77</v>
      </c>
      <c r="F60" s="6" t="s">
        <v>76</v>
      </c>
      <c r="G60" s="6" t="s">
        <v>577</v>
      </c>
      <c r="H60" s="7" t="s">
        <v>578</v>
      </c>
      <c r="I60" s="7" t="s">
        <v>80</v>
      </c>
      <c r="J60" s="7" t="s">
        <v>2</v>
      </c>
      <c r="K60" s="7" t="s">
        <v>579</v>
      </c>
      <c r="L60" s="7">
        <v>1</v>
      </c>
      <c r="M60" s="7">
        <v>3</v>
      </c>
      <c r="N60" s="7" t="s">
        <v>580</v>
      </c>
      <c r="O60" s="7" t="s">
        <v>96</v>
      </c>
      <c r="P60" s="7" t="s">
        <v>267</v>
      </c>
      <c r="Q60" s="7"/>
      <c r="R60" s="10" t="s">
        <v>581</v>
      </c>
      <c r="S60" s="12" t="s">
        <v>19</v>
      </c>
      <c r="T60" s="7"/>
      <c r="U60" s="10" t="s">
        <v>19</v>
      </c>
      <c r="V60" s="10" t="s">
        <v>581</v>
      </c>
      <c r="W60" s="12" t="s">
        <v>582</v>
      </c>
      <c r="X60" s="12" t="s">
        <v>19</v>
      </c>
      <c r="Y60" s="10" t="s">
        <v>19</v>
      </c>
      <c r="Z60" s="12" t="s">
        <v>19</v>
      </c>
      <c r="AA60" s="13" t="s">
        <v>19</v>
      </c>
      <c r="AB60" t="s">
        <v>19</v>
      </c>
      <c r="AC60" t="s">
        <v>583</v>
      </c>
      <c r="AD60" t="s">
        <v>6</v>
      </c>
      <c r="AE60" t="s">
        <v>584</v>
      </c>
      <c r="AF60" t="s">
        <v>89</v>
      </c>
      <c r="AG60" t="s">
        <v>76</v>
      </c>
      <c r="AH60" t="s">
        <v>19</v>
      </c>
    </row>
    <row r="61" ht="14.25" customHeight="1" spans="1:34">
      <c r="A61" s="6" t="s">
        <v>585</v>
      </c>
      <c r="B61" s="6" t="s">
        <v>586</v>
      </c>
      <c r="C61" s="6" t="s">
        <v>75</v>
      </c>
      <c r="D61" s="6" t="s">
        <v>76</v>
      </c>
      <c r="E61" s="6" t="s">
        <v>77</v>
      </c>
      <c r="F61" s="6" t="s">
        <v>76</v>
      </c>
      <c r="G61" s="6" t="s">
        <v>134</v>
      </c>
      <c r="H61" s="7" t="s">
        <v>135</v>
      </c>
      <c r="I61" s="7" t="s">
        <v>80</v>
      </c>
      <c r="J61" s="7" t="s">
        <v>2</v>
      </c>
      <c r="K61" s="7" t="s">
        <v>587</v>
      </c>
      <c r="L61" s="7">
        <v>1</v>
      </c>
      <c r="M61" s="7">
        <v>3</v>
      </c>
      <c r="N61" s="7" t="s">
        <v>580</v>
      </c>
      <c r="O61" s="7" t="s">
        <v>96</v>
      </c>
      <c r="P61" s="7" t="s">
        <v>267</v>
      </c>
      <c r="Q61" s="7"/>
      <c r="R61" s="10" t="s">
        <v>588</v>
      </c>
      <c r="S61" s="12" t="s">
        <v>19</v>
      </c>
      <c r="T61" s="7"/>
      <c r="U61" s="10" t="s">
        <v>19</v>
      </c>
      <c r="V61" s="10" t="s">
        <v>588</v>
      </c>
      <c r="W61" s="12" t="s">
        <v>589</v>
      </c>
      <c r="X61" s="12" t="s">
        <v>19</v>
      </c>
      <c r="Y61" s="10" t="s">
        <v>19</v>
      </c>
      <c r="Z61" s="12" t="s">
        <v>19</v>
      </c>
      <c r="AA61" s="13" t="s">
        <v>19</v>
      </c>
      <c r="AB61" t="s">
        <v>19</v>
      </c>
      <c r="AC61" t="s">
        <v>590</v>
      </c>
      <c r="AD61" t="s">
        <v>6</v>
      </c>
      <c r="AE61" t="s">
        <v>150</v>
      </c>
      <c r="AF61" t="s">
        <v>89</v>
      </c>
      <c r="AG61" t="s">
        <v>76</v>
      </c>
      <c r="AH61" t="s">
        <v>19</v>
      </c>
    </row>
    <row r="62" ht="14.25" customHeight="1" spans="1:34">
      <c r="A62" s="6" t="s">
        <v>591</v>
      </c>
      <c r="B62" s="6" t="s">
        <v>592</v>
      </c>
      <c r="C62" s="6" t="s">
        <v>75</v>
      </c>
      <c r="D62" s="6" t="s">
        <v>76</v>
      </c>
      <c r="E62" s="6" t="s">
        <v>77</v>
      </c>
      <c r="F62" s="6" t="s">
        <v>76</v>
      </c>
      <c r="G62" s="6" t="s">
        <v>134</v>
      </c>
      <c r="H62" s="7" t="s">
        <v>135</v>
      </c>
      <c r="I62" s="7" t="s">
        <v>80</v>
      </c>
      <c r="J62" s="7" t="s">
        <v>2</v>
      </c>
      <c r="K62" s="7" t="s">
        <v>593</v>
      </c>
      <c r="L62" s="7">
        <v>1</v>
      </c>
      <c r="M62" s="7">
        <v>1</v>
      </c>
      <c r="N62" s="7" t="s">
        <v>156</v>
      </c>
      <c r="O62" s="7" t="s">
        <v>304</v>
      </c>
      <c r="P62" s="7" t="s">
        <v>267</v>
      </c>
      <c r="Q62" s="7"/>
      <c r="R62" s="10" t="s">
        <v>360</v>
      </c>
      <c r="S62" s="12" t="s">
        <v>19</v>
      </c>
      <c r="T62" s="7"/>
      <c r="U62" s="10" t="s">
        <v>19</v>
      </c>
      <c r="V62" s="10" t="s">
        <v>360</v>
      </c>
      <c r="W62" s="12" t="s">
        <v>594</v>
      </c>
      <c r="X62" s="12" t="s">
        <v>19</v>
      </c>
      <c r="Y62" s="10" t="s">
        <v>19</v>
      </c>
      <c r="Z62" s="12" t="s">
        <v>19</v>
      </c>
      <c r="AA62" s="13" t="s">
        <v>19</v>
      </c>
      <c r="AB62" t="s">
        <v>19</v>
      </c>
      <c r="AC62" t="s">
        <v>595</v>
      </c>
      <c r="AD62" t="s">
        <v>6</v>
      </c>
      <c r="AE62" t="s">
        <v>150</v>
      </c>
      <c r="AF62" t="s">
        <v>89</v>
      </c>
      <c r="AG62" t="s">
        <v>76</v>
      </c>
      <c r="AH62" t="s">
        <v>19</v>
      </c>
    </row>
    <row r="63" ht="14.25" customHeight="1" spans="1:34">
      <c r="A63" s="6" t="s">
        <v>596</v>
      </c>
      <c r="B63" s="6" t="s">
        <v>597</v>
      </c>
      <c r="C63" s="6" t="s">
        <v>75</v>
      </c>
      <c r="D63" s="6" t="s">
        <v>76</v>
      </c>
      <c r="E63" s="6" t="s">
        <v>77</v>
      </c>
      <c r="F63" s="6" t="s">
        <v>76</v>
      </c>
      <c r="G63" s="6" t="s">
        <v>598</v>
      </c>
      <c r="H63" s="7" t="s">
        <v>599</v>
      </c>
      <c r="I63" s="7" t="s">
        <v>80</v>
      </c>
      <c r="J63" s="7" t="s">
        <v>2</v>
      </c>
      <c r="K63" s="7" t="s">
        <v>600</v>
      </c>
      <c r="L63" s="7">
        <v>2</v>
      </c>
      <c r="M63" s="7">
        <v>2</v>
      </c>
      <c r="N63" s="7" t="s">
        <v>156</v>
      </c>
      <c r="O63" s="7" t="s">
        <v>84</v>
      </c>
      <c r="P63" s="7" t="s">
        <v>267</v>
      </c>
      <c r="Q63" s="7"/>
      <c r="R63" s="10" t="s">
        <v>601</v>
      </c>
      <c r="S63" s="12" t="s">
        <v>19</v>
      </c>
      <c r="T63" s="7"/>
      <c r="U63" s="10" t="s">
        <v>19</v>
      </c>
      <c r="V63" s="10" t="s">
        <v>601</v>
      </c>
      <c r="W63" s="12" t="s">
        <v>602</v>
      </c>
      <c r="X63" s="12" t="s">
        <v>19</v>
      </c>
      <c r="Y63" s="10" t="s">
        <v>19</v>
      </c>
      <c r="Z63" s="12" t="s">
        <v>19</v>
      </c>
      <c r="AA63" s="13" t="s">
        <v>19</v>
      </c>
      <c r="AB63" t="s">
        <v>19</v>
      </c>
      <c r="AC63" t="s">
        <v>603</v>
      </c>
      <c r="AD63" t="s">
        <v>6</v>
      </c>
      <c r="AE63" t="s">
        <v>604</v>
      </c>
      <c r="AF63" t="s">
        <v>89</v>
      </c>
      <c r="AG63" t="s">
        <v>76</v>
      </c>
      <c r="AH63" t="s">
        <v>19</v>
      </c>
    </row>
    <row r="64" ht="14.25" customHeight="1" spans="1:34">
      <c r="A64" s="6" t="s">
        <v>605</v>
      </c>
      <c r="B64" s="6" t="s">
        <v>606</v>
      </c>
      <c r="C64" s="6" t="s">
        <v>75</v>
      </c>
      <c r="D64" s="6" t="s">
        <v>76</v>
      </c>
      <c r="E64" s="6" t="s">
        <v>77</v>
      </c>
      <c r="F64" s="6" t="s">
        <v>76</v>
      </c>
      <c r="G64" s="6" t="s">
        <v>458</v>
      </c>
      <c r="H64" s="7" t="s">
        <v>459</v>
      </c>
      <c r="I64" s="7" t="s">
        <v>80</v>
      </c>
      <c r="J64" s="7" t="s">
        <v>2</v>
      </c>
      <c r="K64" s="7" t="s">
        <v>607</v>
      </c>
      <c r="L64" s="7">
        <v>1</v>
      </c>
      <c r="M64" s="7">
        <v>2</v>
      </c>
      <c r="N64" s="7" t="s">
        <v>82</v>
      </c>
      <c r="O64" s="7" t="s">
        <v>84</v>
      </c>
      <c r="P64" s="7" t="s">
        <v>267</v>
      </c>
      <c r="Q64" s="7"/>
      <c r="R64" s="10" t="s">
        <v>608</v>
      </c>
      <c r="S64" s="12" t="s">
        <v>19</v>
      </c>
      <c r="T64" s="7"/>
      <c r="U64" s="10" t="s">
        <v>19</v>
      </c>
      <c r="V64" s="10" t="s">
        <v>608</v>
      </c>
      <c r="W64" s="12" t="s">
        <v>609</v>
      </c>
      <c r="X64" s="12" t="s">
        <v>19</v>
      </c>
      <c r="Y64" s="10" t="s">
        <v>19</v>
      </c>
      <c r="Z64" s="12" t="s">
        <v>19</v>
      </c>
      <c r="AA64" s="13" t="s">
        <v>19</v>
      </c>
      <c r="AB64" t="s">
        <v>19</v>
      </c>
      <c r="AC64" t="s">
        <v>610</v>
      </c>
      <c r="AD64" t="s">
        <v>6</v>
      </c>
      <c r="AE64" t="s">
        <v>611</v>
      </c>
      <c r="AF64" t="s">
        <v>89</v>
      </c>
      <c r="AG64" t="s">
        <v>76</v>
      </c>
      <c r="AH64" t="s">
        <v>19</v>
      </c>
    </row>
    <row r="65" ht="14.25" customHeight="1" spans="1:34">
      <c r="A65" s="6" t="s">
        <v>612</v>
      </c>
      <c r="B65" s="6" t="s">
        <v>613</v>
      </c>
      <c r="C65" s="6" t="s">
        <v>75</v>
      </c>
      <c r="D65" s="6" t="s">
        <v>76</v>
      </c>
      <c r="E65" s="6" t="s">
        <v>77</v>
      </c>
      <c r="F65" s="6" t="s">
        <v>76</v>
      </c>
      <c r="G65" s="6" t="s">
        <v>614</v>
      </c>
      <c r="H65" s="7" t="s">
        <v>615</v>
      </c>
      <c r="I65" s="7" t="s">
        <v>80</v>
      </c>
      <c r="J65" s="7" t="s">
        <v>2</v>
      </c>
      <c r="K65" s="7" t="s">
        <v>616</v>
      </c>
      <c r="L65" s="7">
        <v>1</v>
      </c>
      <c r="M65" s="7">
        <v>3</v>
      </c>
      <c r="N65" s="7" t="s">
        <v>116</v>
      </c>
      <c r="O65" s="7" t="s">
        <v>96</v>
      </c>
      <c r="P65" s="7" t="s">
        <v>267</v>
      </c>
      <c r="Q65" s="7"/>
      <c r="R65" s="10" t="s">
        <v>617</v>
      </c>
      <c r="S65" s="12" t="s">
        <v>19</v>
      </c>
      <c r="T65" s="7"/>
      <c r="U65" s="10" t="s">
        <v>19</v>
      </c>
      <c r="V65" s="10" t="s">
        <v>617</v>
      </c>
      <c r="W65" s="12" t="s">
        <v>618</v>
      </c>
      <c r="X65" s="12" t="s">
        <v>19</v>
      </c>
      <c r="Y65" s="10" t="s">
        <v>19</v>
      </c>
      <c r="Z65" s="12" t="s">
        <v>19</v>
      </c>
      <c r="AA65" s="13" t="s">
        <v>19</v>
      </c>
      <c r="AB65" t="s">
        <v>19</v>
      </c>
      <c r="AC65" t="s">
        <v>619</v>
      </c>
      <c r="AD65" t="s">
        <v>6</v>
      </c>
      <c r="AE65" t="s">
        <v>620</v>
      </c>
      <c r="AF65" t="s">
        <v>89</v>
      </c>
      <c r="AG65" t="s">
        <v>76</v>
      </c>
      <c r="AH65" t="s">
        <v>19</v>
      </c>
    </row>
    <row r="66" ht="14.25" customHeight="1" spans="1:34">
      <c r="A66" s="6" t="s">
        <v>621</v>
      </c>
      <c r="B66" s="6" t="s">
        <v>622</v>
      </c>
      <c r="C66" s="6" t="s">
        <v>75</v>
      </c>
      <c r="D66" s="6" t="s">
        <v>76</v>
      </c>
      <c r="E66" s="6" t="s">
        <v>77</v>
      </c>
      <c r="F66" s="6" t="s">
        <v>76</v>
      </c>
      <c r="G66" s="6" t="s">
        <v>623</v>
      </c>
      <c r="H66" s="7" t="s">
        <v>624</v>
      </c>
      <c r="I66" s="7" t="s">
        <v>80</v>
      </c>
      <c r="J66" s="7" t="s">
        <v>2</v>
      </c>
      <c r="K66" s="7" t="s">
        <v>625</v>
      </c>
      <c r="L66" s="7">
        <v>1</v>
      </c>
      <c r="M66" s="7">
        <v>2</v>
      </c>
      <c r="N66" s="7" t="s">
        <v>96</v>
      </c>
      <c r="O66" s="7" t="s">
        <v>84</v>
      </c>
      <c r="P66" s="7" t="s">
        <v>267</v>
      </c>
      <c r="Q66" s="7"/>
      <c r="R66" s="10" t="s">
        <v>626</v>
      </c>
      <c r="S66" s="12" t="s">
        <v>19</v>
      </c>
      <c r="T66" s="7"/>
      <c r="U66" s="10" t="s">
        <v>19</v>
      </c>
      <c r="V66" s="10" t="s">
        <v>626</v>
      </c>
      <c r="W66" s="12" t="s">
        <v>627</v>
      </c>
      <c r="X66" s="12" t="s">
        <v>19</v>
      </c>
      <c r="Y66" s="10" t="s">
        <v>19</v>
      </c>
      <c r="Z66" s="12" t="s">
        <v>19</v>
      </c>
      <c r="AA66" s="13" t="s">
        <v>19</v>
      </c>
      <c r="AB66" t="s">
        <v>19</v>
      </c>
      <c r="AC66" t="s">
        <v>628</v>
      </c>
      <c r="AD66" t="s">
        <v>6</v>
      </c>
      <c r="AE66" t="s">
        <v>629</v>
      </c>
      <c r="AF66" t="s">
        <v>89</v>
      </c>
      <c r="AG66" t="s">
        <v>76</v>
      </c>
      <c r="AH66" t="s">
        <v>19</v>
      </c>
    </row>
    <row r="67" ht="14.25" customHeight="1" spans="1:34">
      <c r="A67" s="6" t="s">
        <v>630</v>
      </c>
      <c r="B67" s="6" t="s">
        <v>631</v>
      </c>
      <c r="C67" s="6" t="s">
        <v>75</v>
      </c>
      <c r="D67" s="6" t="s">
        <v>76</v>
      </c>
      <c r="E67" s="6" t="s">
        <v>77</v>
      </c>
      <c r="F67" s="6" t="s">
        <v>76</v>
      </c>
      <c r="G67" s="6" t="s">
        <v>632</v>
      </c>
      <c r="H67" s="7" t="s">
        <v>633</v>
      </c>
      <c r="I67" s="7" t="s">
        <v>80</v>
      </c>
      <c r="J67" s="7" t="s">
        <v>2</v>
      </c>
      <c r="K67" s="7" t="s">
        <v>634</v>
      </c>
      <c r="L67" s="7">
        <v>1</v>
      </c>
      <c r="M67" s="7">
        <v>1</v>
      </c>
      <c r="N67" s="7" t="s">
        <v>304</v>
      </c>
      <c r="O67" s="7" t="s">
        <v>304</v>
      </c>
      <c r="P67" s="7" t="s">
        <v>267</v>
      </c>
      <c r="Q67" s="7"/>
      <c r="R67" s="10" t="s">
        <v>351</v>
      </c>
      <c r="S67" s="12" t="s">
        <v>19</v>
      </c>
      <c r="T67" s="7"/>
      <c r="U67" s="10" t="s">
        <v>19</v>
      </c>
      <c r="V67" s="10" t="s">
        <v>351</v>
      </c>
      <c r="W67" s="12" t="s">
        <v>635</v>
      </c>
      <c r="X67" s="12" t="s">
        <v>19</v>
      </c>
      <c r="Y67" s="10" t="s">
        <v>19</v>
      </c>
      <c r="Z67" s="12" t="s">
        <v>19</v>
      </c>
      <c r="AA67" s="13" t="s">
        <v>19</v>
      </c>
      <c r="AB67" t="s">
        <v>19</v>
      </c>
      <c r="AC67" t="s">
        <v>204</v>
      </c>
      <c r="AD67" t="s">
        <v>6</v>
      </c>
      <c r="AE67" t="s">
        <v>636</v>
      </c>
      <c r="AF67" t="s">
        <v>89</v>
      </c>
      <c r="AG67" t="s">
        <v>76</v>
      </c>
      <c r="AH67" t="s">
        <v>19</v>
      </c>
    </row>
    <row r="68" ht="14.25" customHeight="1" spans="1:34">
      <c r="A68" s="6" t="s">
        <v>637</v>
      </c>
      <c r="B68" s="6" t="s">
        <v>638</v>
      </c>
      <c r="C68" s="6" t="s">
        <v>75</v>
      </c>
      <c r="D68" s="6" t="s">
        <v>76</v>
      </c>
      <c r="E68" s="6" t="s">
        <v>77</v>
      </c>
      <c r="F68" s="6" t="s">
        <v>76</v>
      </c>
      <c r="G68" s="6" t="s">
        <v>639</v>
      </c>
      <c r="H68" s="7" t="s">
        <v>640</v>
      </c>
      <c r="I68" s="7" t="s">
        <v>80</v>
      </c>
      <c r="J68" s="7" t="s">
        <v>2</v>
      </c>
      <c r="K68" s="7" t="s">
        <v>641</v>
      </c>
      <c r="L68" s="7">
        <v>1</v>
      </c>
      <c r="M68" s="7">
        <v>1</v>
      </c>
      <c r="N68" s="7" t="s">
        <v>304</v>
      </c>
      <c r="O68" s="7" t="s">
        <v>304</v>
      </c>
      <c r="P68" s="7" t="s">
        <v>267</v>
      </c>
      <c r="Q68" s="7"/>
      <c r="R68" s="10" t="s">
        <v>642</v>
      </c>
      <c r="S68" s="12" t="s">
        <v>19</v>
      </c>
      <c r="T68" s="7"/>
      <c r="U68" s="10" t="s">
        <v>19</v>
      </c>
      <c r="V68" s="10" t="s">
        <v>642</v>
      </c>
      <c r="W68" s="12" t="s">
        <v>643</v>
      </c>
      <c r="X68" s="12" t="s">
        <v>19</v>
      </c>
      <c r="Y68" s="10" t="s">
        <v>19</v>
      </c>
      <c r="Z68" s="12" t="s">
        <v>19</v>
      </c>
      <c r="AA68" s="13" t="s">
        <v>19</v>
      </c>
      <c r="AB68" t="s">
        <v>19</v>
      </c>
      <c r="AC68" t="s">
        <v>644</v>
      </c>
      <c r="AD68" t="s">
        <v>6</v>
      </c>
      <c r="AE68" t="s">
        <v>645</v>
      </c>
      <c r="AF68" t="s">
        <v>89</v>
      </c>
      <c r="AG68" t="s">
        <v>76</v>
      </c>
      <c r="AH68" t="s">
        <v>19</v>
      </c>
    </row>
    <row r="69" ht="14.25" customHeight="1" spans="1:34">
      <c r="A69" s="6" t="s">
        <v>646</v>
      </c>
      <c r="B69" s="6" t="s">
        <v>647</v>
      </c>
      <c r="C69" s="6" t="s">
        <v>75</v>
      </c>
      <c r="D69" s="6" t="s">
        <v>76</v>
      </c>
      <c r="E69" s="6" t="s">
        <v>77</v>
      </c>
      <c r="F69" s="6" t="s">
        <v>76</v>
      </c>
      <c r="G69" s="6" t="s">
        <v>648</v>
      </c>
      <c r="H69" s="7" t="s">
        <v>649</v>
      </c>
      <c r="I69" s="7" t="s">
        <v>80</v>
      </c>
      <c r="J69" s="7" t="s">
        <v>2</v>
      </c>
      <c r="K69" s="7" t="s">
        <v>650</v>
      </c>
      <c r="L69" s="7">
        <v>1</v>
      </c>
      <c r="M69" s="7">
        <v>1</v>
      </c>
      <c r="N69" s="7" t="s">
        <v>304</v>
      </c>
      <c r="O69" s="7" t="s">
        <v>304</v>
      </c>
      <c r="P69" s="7" t="s">
        <v>267</v>
      </c>
      <c r="Q69" s="7"/>
      <c r="R69" s="10" t="s">
        <v>651</v>
      </c>
      <c r="S69" s="12" t="s">
        <v>19</v>
      </c>
      <c r="T69" s="7"/>
      <c r="U69" s="10" t="s">
        <v>19</v>
      </c>
      <c r="V69" s="10" t="s">
        <v>651</v>
      </c>
      <c r="W69" s="12" t="s">
        <v>652</v>
      </c>
      <c r="X69" s="12" t="s">
        <v>19</v>
      </c>
      <c r="Y69" s="10" t="s">
        <v>19</v>
      </c>
      <c r="Z69" s="12" t="s">
        <v>19</v>
      </c>
      <c r="AA69" s="13" t="s">
        <v>19</v>
      </c>
      <c r="AB69" t="s">
        <v>19</v>
      </c>
      <c r="AC69" t="s">
        <v>653</v>
      </c>
      <c r="AD69" t="s">
        <v>6</v>
      </c>
      <c r="AE69" t="s">
        <v>654</v>
      </c>
      <c r="AF69" t="s">
        <v>89</v>
      </c>
      <c r="AG69" t="s">
        <v>76</v>
      </c>
      <c r="AH69" t="s">
        <v>19</v>
      </c>
    </row>
    <row r="70" ht="14.25" customHeight="1" spans="1:34">
      <c r="A70" s="6" t="s">
        <v>655</v>
      </c>
      <c r="B70" s="6" t="s">
        <v>656</v>
      </c>
      <c r="C70" s="6" t="s">
        <v>75</v>
      </c>
      <c r="D70" s="6" t="s">
        <v>76</v>
      </c>
      <c r="E70" s="6" t="s">
        <v>77</v>
      </c>
      <c r="F70" s="6" t="s">
        <v>76</v>
      </c>
      <c r="G70" s="6" t="s">
        <v>657</v>
      </c>
      <c r="H70" s="7" t="s">
        <v>658</v>
      </c>
      <c r="I70" s="7" t="s">
        <v>80</v>
      </c>
      <c r="J70" s="7" t="s">
        <v>2</v>
      </c>
      <c r="K70" s="7" t="s">
        <v>659</v>
      </c>
      <c r="L70" s="7">
        <v>1</v>
      </c>
      <c r="M70" s="7">
        <v>1</v>
      </c>
      <c r="N70" s="7" t="s">
        <v>156</v>
      </c>
      <c r="O70" s="7" t="s">
        <v>304</v>
      </c>
      <c r="P70" s="7" t="s">
        <v>267</v>
      </c>
      <c r="Q70" s="7"/>
      <c r="R70" s="10" t="s">
        <v>660</v>
      </c>
      <c r="S70" s="12" t="s">
        <v>19</v>
      </c>
      <c r="T70" s="7"/>
      <c r="U70" s="10" t="s">
        <v>19</v>
      </c>
      <c r="V70" s="10" t="s">
        <v>660</v>
      </c>
      <c r="W70" s="12" t="s">
        <v>661</v>
      </c>
      <c r="X70" s="12" t="s">
        <v>19</v>
      </c>
      <c r="Y70" s="10" t="s">
        <v>19</v>
      </c>
      <c r="Z70" s="12" t="s">
        <v>19</v>
      </c>
      <c r="AA70" s="13" t="s">
        <v>19</v>
      </c>
      <c r="AB70" t="s">
        <v>19</v>
      </c>
      <c r="AC70" t="s">
        <v>662</v>
      </c>
      <c r="AD70" t="s">
        <v>6</v>
      </c>
      <c r="AE70" t="s">
        <v>178</v>
      </c>
      <c r="AF70" t="s">
        <v>89</v>
      </c>
      <c r="AG70" t="s">
        <v>76</v>
      </c>
      <c r="AH70" t="s">
        <v>19</v>
      </c>
    </row>
    <row r="71" ht="14.25" customHeight="1" spans="1:34">
      <c r="A71" s="6" t="s">
        <v>663</v>
      </c>
      <c r="B71" s="6" t="s">
        <v>664</v>
      </c>
      <c r="C71" s="6" t="s">
        <v>75</v>
      </c>
      <c r="D71" s="6" t="s">
        <v>76</v>
      </c>
      <c r="E71" s="6" t="s">
        <v>77</v>
      </c>
      <c r="F71" s="6" t="s">
        <v>76</v>
      </c>
      <c r="G71" s="6" t="s">
        <v>665</v>
      </c>
      <c r="H71" s="7" t="s">
        <v>666</v>
      </c>
      <c r="I71" s="7" t="s">
        <v>80</v>
      </c>
      <c r="J71" s="7" t="s">
        <v>2</v>
      </c>
      <c r="K71" s="7" t="s">
        <v>667</v>
      </c>
      <c r="L71" s="7">
        <v>1</v>
      </c>
      <c r="M71" s="7">
        <v>1</v>
      </c>
      <c r="N71" s="7" t="s">
        <v>304</v>
      </c>
      <c r="O71" s="7" t="s">
        <v>668</v>
      </c>
      <c r="P71" s="7" t="s">
        <v>294</v>
      </c>
      <c r="Q71" s="7"/>
      <c r="R71" s="10" t="s">
        <v>669</v>
      </c>
      <c r="S71" s="12" t="s">
        <v>669</v>
      </c>
      <c r="T71" s="7" t="s">
        <v>670</v>
      </c>
      <c r="U71" s="10" t="s">
        <v>19</v>
      </c>
      <c r="V71" s="10" t="s">
        <v>19</v>
      </c>
      <c r="W71" s="12" t="s">
        <v>19</v>
      </c>
      <c r="X71" s="12" t="s">
        <v>19</v>
      </c>
      <c r="Y71" s="10" t="s">
        <v>19</v>
      </c>
      <c r="Z71" s="12" t="s">
        <v>19</v>
      </c>
      <c r="AA71" s="13" t="s">
        <v>19</v>
      </c>
      <c r="AB71" t="s">
        <v>19</v>
      </c>
      <c r="AC71" t="s">
        <v>19</v>
      </c>
      <c r="AD71" t="s">
        <v>6</v>
      </c>
      <c r="AE71" t="s">
        <v>671</v>
      </c>
      <c r="AF71" t="s">
        <v>89</v>
      </c>
      <c r="AG71" t="s">
        <v>76</v>
      </c>
      <c r="AH71" t="s">
        <v>19</v>
      </c>
    </row>
    <row r="72" ht="14.25" customHeight="1" spans="1:34">
      <c r="A72" s="6" t="s">
        <v>672</v>
      </c>
      <c r="B72" s="6" t="s">
        <v>673</v>
      </c>
      <c r="C72" s="6" t="s">
        <v>75</v>
      </c>
      <c r="D72" s="6" t="s">
        <v>76</v>
      </c>
      <c r="E72" s="6" t="s">
        <v>77</v>
      </c>
      <c r="F72" s="6" t="s">
        <v>76</v>
      </c>
      <c r="G72" s="6" t="s">
        <v>674</v>
      </c>
      <c r="H72" s="7" t="s">
        <v>675</v>
      </c>
      <c r="I72" s="7" t="s">
        <v>80</v>
      </c>
      <c r="J72" s="7" t="s">
        <v>2</v>
      </c>
      <c r="K72" s="7" t="s">
        <v>676</v>
      </c>
      <c r="L72" s="7">
        <v>1</v>
      </c>
      <c r="M72" s="7">
        <v>5</v>
      </c>
      <c r="N72" s="7" t="s">
        <v>304</v>
      </c>
      <c r="O72" s="7" t="s">
        <v>668</v>
      </c>
      <c r="P72" s="7" t="s">
        <v>677</v>
      </c>
      <c r="Q72" s="7"/>
      <c r="R72" s="10" t="s">
        <v>678</v>
      </c>
      <c r="S72" s="12" t="s">
        <v>678</v>
      </c>
      <c r="T72" s="7" t="s">
        <v>679</v>
      </c>
      <c r="U72" s="10" t="s">
        <v>19</v>
      </c>
      <c r="V72" s="10" t="s">
        <v>19</v>
      </c>
      <c r="W72" s="12" t="s">
        <v>19</v>
      </c>
      <c r="X72" s="12" t="s">
        <v>19</v>
      </c>
      <c r="Y72" s="10" t="s">
        <v>19</v>
      </c>
      <c r="Z72" s="12" t="s">
        <v>19</v>
      </c>
      <c r="AA72" s="13" t="s">
        <v>19</v>
      </c>
      <c r="AB72" t="s">
        <v>19</v>
      </c>
      <c r="AC72" t="s">
        <v>19</v>
      </c>
      <c r="AD72" t="s">
        <v>6</v>
      </c>
      <c r="AE72" t="s">
        <v>680</v>
      </c>
      <c r="AF72" t="s">
        <v>89</v>
      </c>
      <c r="AG72" t="s">
        <v>76</v>
      </c>
      <c r="AH72" t="s">
        <v>19</v>
      </c>
    </row>
    <row r="73" ht="14.25" customHeight="1" spans="1:34">
      <c r="A73" s="6" t="s">
        <v>681</v>
      </c>
      <c r="B73" s="6" t="s">
        <v>682</v>
      </c>
      <c r="C73" s="6" t="s">
        <v>75</v>
      </c>
      <c r="D73" s="6" t="s">
        <v>76</v>
      </c>
      <c r="E73" s="6" t="s">
        <v>77</v>
      </c>
      <c r="F73" s="6" t="s">
        <v>76</v>
      </c>
      <c r="G73" s="6" t="s">
        <v>683</v>
      </c>
      <c r="H73" s="7" t="s">
        <v>684</v>
      </c>
      <c r="I73" s="7" t="s">
        <v>80</v>
      </c>
      <c r="J73" s="7" t="s">
        <v>2</v>
      </c>
      <c r="K73" s="7" t="s">
        <v>685</v>
      </c>
      <c r="L73" s="7">
        <v>1</v>
      </c>
      <c r="M73" s="7">
        <v>2</v>
      </c>
      <c r="N73" s="7" t="s">
        <v>267</v>
      </c>
      <c r="O73" s="7" t="s">
        <v>486</v>
      </c>
      <c r="P73" s="7" t="s">
        <v>512</v>
      </c>
      <c r="Q73" s="7"/>
      <c r="R73" s="10" t="s">
        <v>686</v>
      </c>
      <c r="S73" s="12" t="s">
        <v>686</v>
      </c>
      <c r="T73" s="7" t="s">
        <v>687</v>
      </c>
      <c r="U73" s="10" t="s">
        <v>19</v>
      </c>
      <c r="V73" s="10" t="s">
        <v>19</v>
      </c>
      <c r="W73" s="12" t="s">
        <v>19</v>
      </c>
      <c r="X73" s="12" t="s">
        <v>19</v>
      </c>
      <c r="Y73" s="10" t="s">
        <v>19</v>
      </c>
      <c r="Z73" s="12" t="s">
        <v>19</v>
      </c>
      <c r="AA73" s="13" t="s">
        <v>19</v>
      </c>
      <c r="AB73" t="s">
        <v>19</v>
      </c>
      <c r="AC73" t="s">
        <v>19</v>
      </c>
      <c r="AD73" t="s">
        <v>6</v>
      </c>
      <c r="AE73" t="s">
        <v>410</v>
      </c>
      <c r="AF73" t="s">
        <v>89</v>
      </c>
      <c r="AG73" t="s">
        <v>76</v>
      </c>
      <c r="AH73" t="s">
        <v>19</v>
      </c>
    </row>
    <row r="74" ht="14.25" customHeight="1" spans="1:34">
      <c r="A74" s="6" t="s">
        <v>688</v>
      </c>
      <c r="B74" s="6" t="s">
        <v>689</v>
      </c>
      <c r="C74" s="6" t="s">
        <v>75</v>
      </c>
      <c r="D74" s="6" t="s">
        <v>76</v>
      </c>
      <c r="E74" s="6" t="s">
        <v>77</v>
      </c>
      <c r="F74" s="6" t="s">
        <v>76</v>
      </c>
      <c r="G74" s="6" t="s">
        <v>482</v>
      </c>
      <c r="H74" s="7" t="s">
        <v>483</v>
      </c>
      <c r="I74" s="7" t="s">
        <v>80</v>
      </c>
      <c r="J74" s="7" t="s">
        <v>2</v>
      </c>
      <c r="K74" s="7" t="s">
        <v>690</v>
      </c>
      <c r="L74" s="7">
        <v>1</v>
      </c>
      <c r="M74" s="7">
        <v>1</v>
      </c>
      <c r="N74" s="7" t="s">
        <v>267</v>
      </c>
      <c r="O74" s="7" t="s">
        <v>519</v>
      </c>
      <c r="P74" s="7" t="s">
        <v>486</v>
      </c>
      <c r="Q74" s="7"/>
      <c r="R74" s="10" t="s">
        <v>691</v>
      </c>
      <c r="S74" s="12" t="s">
        <v>691</v>
      </c>
      <c r="T74" s="7" t="s">
        <v>692</v>
      </c>
      <c r="U74" s="10" t="s">
        <v>19</v>
      </c>
      <c r="V74" s="10" t="s">
        <v>19</v>
      </c>
      <c r="W74" s="12" t="s">
        <v>19</v>
      </c>
      <c r="X74" s="12" t="s">
        <v>19</v>
      </c>
      <c r="Y74" s="10" t="s">
        <v>19</v>
      </c>
      <c r="Z74" s="12" t="s">
        <v>19</v>
      </c>
      <c r="AA74" s="13" t="s">
        <v>19</v>
      </c>
      <c r="AB74" t="s">
        <v>19</v>
      </c>
      <c r="AC74" t="s">
        <v>19</v>
      </c>
      <c r="AD74" t="s">
        <v>6</v>
      </c>
      <c r="AE74" t="s">
        <v>693</v>
      </c>
      <c r="AF74" t="s">
        <v>89</v>
      </c>
      <c r="AG74" t="s">
        <v>76</v>
      </c>
      <c r="AH74" t="s">
        <v>19</v>
      </c>
    </row>
    <row r="75" ht="14.25" customHeight="1" spans="1:34">
      <c r="A75" s="6" t="s">
        <v>694</v>
      </c>
      <c r="B75" s="6" t="s">
        <v>695</v>
      </c>
      <c r="C75" s="6" t="s">
        <v>75</v>
      </c>
      <c r="D75" s="6" t="s">
        <v>76</v>
      </c>
      <c r="E75" s="6" t="s">
        <v>77</v>
      </c>
      <c r="F75" s="6" t="s">
        <v>76</v>
      </c>
      <c r="G75" s="6" t="s">
        <v>482</v>
      </c>
      <c r="H75" s="7" t="s">
        <v>483</v>
      </c>
      <c r="I75" s="7" t="s">
        <v>80</v>
      </c>
      <c r="J75" s="7" t="s">
        <v>2</v>
      </c>
      <c r="K75" s="7" t="s">
        <v>690</v>
      </c>
      <c r="L75" s="7">
        <v>1</v>
      </c>
      <c r="M75" s="7">
        <v>2</v>
      </c>
      <c r="N75" s="7" t="s">
        <v>267</v>
      </c>
      <c r="O75" s="7" t="s">
        <v>696</v>
      </c>
      <c r="P75" s="7" t="s">
        <v>519</v>
      </c>
      <c r="Q75" s="7"/>
      <c r="R75" s="10" t="s">
        <v>697</v>
      </c>
      <c r="S75" s="12" t="s">
        <v>697</v>
      </c>
      <c r="T75" s="7" t="s">
        <v>698</v>
      </c>
      <c r="U75" s="10" t="s">
        <v>19</v>
      </c>
      <c r="V75" s="10" t="s">
        <v>19</v>
      </c>
      <c r="W75" s="12" t="s">
        <v>19</v>
      </c>
      <c r="X75" s="12" t="s">
        <v>19</v>
      </c>
      <c r="Y75" s="10" t="s">
        <v>19</v>
      </c>
      <c r="Z75" s="12" t="s">
        <v>19</v>
      </c>
      <c r="AA75" s="13" t="s">
        <v>19</v>
      </c>
      <c r="AB75" t="s">
        <v>19</v>
      </c>
      <c r="AC75" t="s">
        <v>19</v>
      </c>
      <c r="AD75" t="s">
        <v>6</v>
      </c>
      <c r="AE75" t="s">
        <v>693</v>
      </c>
      <c r="AF75" t="s">
        <v>89</v>
      </c>
      <c r="AG75" t="s">
        <v>76</v>
      </c>
      <c r="AH75" t="s">
        <v>19</v>
      </c>
    </row>
    <row r="76" ht="14.25" customHeight="1" spans="1:34">
      <c r="A76" s="6" t="s">
        <v>699</v>
      </c>
      <c r="B76" s="6" t="s">
        <v>700</v>
      </c>
      <c r="C76" s="6" t="s">
        <v>75</v>
      </c>
      <c r="D76" s="6" t="s">
        <v>76</v>
      </c>
      <c r="E76" s="6" t="s">
        <v>77</v>
      </c>
      <c r="F76" s="6" t="s">
        <v>76</v>
      </c>
      <c r="G76" s="6" t="s">
        <v>701</v>
      </c>
      <c r="H76" s="7" t="s">
        <v>702</v>
      </c>
      <c r="I76" s="7" t="s">
        <v>80</v>
      </c>
      <c r="J76" s="7" t="s">
        <v>2</v>
      </c>
      <c r="K76" s="7" t="s">
        <v>703</v>
      </c>
      <c r="L76" s="7">
        <v>1</v>
      </c>
      <c r="M76" s="7">
        <v>1</v>
      </c>
      <c r="N76" s="7" t="s">
        <v>304</v>
      </c>
      <c r="O76" s="7" t="s">
        <v>304</v>
      </c>
      <c r="P76" s="7" t="s">
        <v>267</v>
      </c>
      <c r="Q76" s="7"/>
      <c r="R76" s="10" t="s">
        <v>704</v>
      </c>
      <c r="S76" s="12" t="s">
        <v>19</v>
      </c>
      <c r="T76" s="7"/>
      <c r="U76" s="10" t="s">
        <v>19</v>
      </c>
      <c r="V76" s="10" t="s">
        <v>704</v>
      </c>
      <c r="W76" s="12" t="s">
        <v>705</v>
      </c>
      <c r="X76" s="12" t="s">
        <v>19</v>
      </c>
      <c r="Y76" s="10" t="s">
        <v>19</v>
      </c>
      <c r="Z76" s="12" t="s">
        <v>19</v>
      </c>
      <c r="AA76" s="13" t="s">
        <v>19</v>
      </c>
      <c r="AB76" t="s">
        <v>19</v>
      </c>
      <c r="AC76" t="s">
        <v>706</v>
      </c>
      <c r="AD76" t="s">
        <v>6</v>
      </c>
      <c r="AE76" t="s">
        <v>707</v>
      </c>
      <c r="AF76" t="s">
        <v>89</v>
      </c>
      <c r="AG76" t="s">
        <v>76</v>
      </c>
      <c r="AH76" t="s">
        <v>19</v>
      </c>
    </row>
    <row r="77" ht="14.25" customHeight="1" spans="1:34">
      <c r="A77" s="6" t="s">
        <v>708</v>
      </c>
      <c r="B77" s="6" t="s">
        <v>709</v>
      </c>
      <c r="C77" s="6" t="s">
        <v>75</v>
      </c>
      <c r="D77" s="6" t="s">
        <v>76</v>
      </c>
      <c r="E77" s="6" t="s">
        <v>77</v>
      </c>
      <c r="F77" s="6" t="s">
        <v>76</v>
      </c>
      <c r="G77" s="6" t="s">
        <v>710</v>
      </c>
      <c r="H77" s="7" t="s">
        <v>711</v>
      </c>
      <c r="I77" s="7" t="s">
        <v>80</v>
      </c>
      <c r="J77" s="7" t="s">
        <v>2</v>
      </c>
      <c r="K77" s="7" t="s">
        <v>712</v>
      </c>
      <c r="L77" s="7">
        <v>1</v>
      </c>
      <c r="M77" s="7">
        <v>1</v>
      </c>
      <c r="N77" s="7" t="s">
        <v>267</v>
      </c>
      <c r="O77" s="7" t="s">
        <v>451</v>
      </c>
      <c r="P77" s="7" t="s">
        <v>452</v>
      </c>
      <c r="Q77" s="7"/>
      <c r="R77" s="10" t="s">
        <v>713</v>
      </c>
      <c r="S77" s="12" t="s">
        <v>713</v>
      </c>
      <c r="T77" s="7" t="s">
        <v>714</v>
      </c>
      <c r="U77" s="10" t="s">
        <v>19</v>
      </c>
      <c r="V77" s="10" t="s">
        <v>19</v>
      </c>
      <c r="W77" s="12" t="s">
        <v>19</v>
      </c>
      <c r="X77" s="12" t="s">
        <v>19</v>
      </c>
      <c r="Y77" s="10" t="s">
        <v>19</v>
      </c>
      <c r="Z77" s="12" t="s">
        <v>19</v>
      </c>
      <c r="AA77" s="13" t="s">
        <v>19</v>
      </c>
      <c r="AB77" t="s">
        <v>19</v>
      </c>
      <c r="AC77" t="s">
        <v>19</v>
      </c>
      <c r="AD77" t="s">
        <v>6</v>
      </c>
      <c r="AE77" t="s">
        <v>715</v>
      </c>
      <c r="AF77" t="s">
        <v>89</v>
      </c>
      <c r="AG77" t="s">
        <v>76</v>
      </c>
      <c r="AH77" t="s">
        <v>19</v>
      </c>
    </row>
    <row r="78" ht="14.25" customHeight="1" spans="1:34">
      <c r="A78" s="6" t="s">
        <v>716</v>
      </c>
      <c r="B78" s="6" t="s">
        <v>717</v>
      </c>
      <c r="C78" s="6" t="s">
        <v>75</v>
      </c>
      <c r="D78" s="6" t="s">
        <v>76</v>
      </c>
      <c r="E78" s="6" t="s">
        <v>77</v>
      </c>
      <c r="F78" s="6" t="s">
        <v>76</v>
      </c>
      <c r="G78" s="6" t="s">
        <v>710</v>
      </c>
      <c r="H78" s="7" t="s">
        <v>711</v>
      </c>
      <c r="I78" s="7" t="s">
        <v>80</v>
      </c>
      <c r="J78" s="7" t="s">
        <v>2</v>
      </c>
      <c r="K78" s="7" t="s">
        <v>712</v>
      </c>
      <c r="L78" s="7">
        <v>1</v>
      </c>
      <c r="M78" s="7">
        <v>1</v>
      </c>
      <c r="N78" s="7" t="s">
        <v>267</v>
      </c>
      <c r="O78" s="7" t="s">
        <v>452</v>
      </c>
      <c r="P78" s="7" t="s">
        <v>718</v>
      </c>
      <c r="Q78" s="7"/>
      <c r="R78" s="10" t="s">
        <v>719</v>
      </c>
      <c r="S78" s="12" t="s">
        <v>719</v>
      </c>
      <c r="T78" s="7" t="s">
        <v>720</v>
      </c>
      <c r="U78" s="10" t="s">
        <v>19</v>
      </c>
      <c r="V78" s="10" t="s">
        <v>19</v>
      </c>
      <c r="W78" s="12" t="s">
        <v>19</v>
      </c>
      <c r="X78" s="12" t="s">
        <v>19</v>
      </c>
      <c r="Y78" s="10" t="s">
        <v>19</v>
      </c>
      <c r="Z78" s="12" t="s">
        <v>19</v>
      </c>
      <c r="AA78" s="13" t="s">
        <v>19</v>
      </c>
      <c r="AB78" t="s">
        <v>19</v>
      </c>
      <c r="AC78" t="s">
        <v>19</v>
      </c>
      <c r="AD78" t="s">
        <v>6</v>
      </c>
      <c r="AE78" t="s">
        <v>715</v>
      </c>
      <c r="AF78" t="s">
        <v>89</v>
      </c>
      <c r="AG78" t="s">
        <v>76</v>
      </c>
      <c r="AH78" t="s">
        <v>19</v>
      </c>
    </row>
    <row r="79" ht="14.25" customHeight="1" spans="1:34">
      <c r="A79" s="6" t="s">
        <v>721</v>
      </c>
      <c r="B79" s="6" t="s">
        <v>722</v>
      </c>
      <c r="C79" s="6" t="s">
        <v>75</v>
      </c>
      <c r="D79" s="6" t="s">
        <v>76</v>
      </c>
      <c r="E79" s="6" t="s">
        <v>77</v>
      </c>
      <c r="F79" s="6" t="s">
        <v>76</v>
      </c>
      <c r="G79" s="6" t="s">
        <v>723</v>
      </c>
      <c r="H79" s="7" t="s">
        <v>724</v>
      </c>
      <c r="I79" s="7" t="s">
        <v>80</v>
      </c>
      <c r="J79" s="7" t="s">
        <v>2</v>
      </c>
      <c r="K79" s="7" t="s">
        <v>725</v>
      </c>
      <c r="L79" s="7">
        <v>1</v>
      </c>
      <c r="M79" s="7">
        <v>1</v>
      </c>
      <c r="N79" s="7" t="s">
        <v>95</v>
      </c>
      <c r="O79" s="7" t="s">
        <v>726</v>
      </c>
      <c r="P79" s="7" t="s">
        <v>727</v>
      </c>
      <c r="Q79" s="7"/>
      <c r="R79" s="10" t="s">
        <v>728</v>
      </c>
      <c r="S79" s="12" t="s">
        <v>728</v>
      </c>
      <c r="T79" s="7" t="s">
        <v>729</v>
      </c>
      <c r="U79" s="10" t="s">
        <v>19</v>
      </c>
      <c r="V79" s="10" t="s">
        <v>19</v>
      </c>
      <c r="W79" s="12" t="s">
        <v>19</v>
      </c>
      <c r="X79" s="12" t="s">
        <v>19</v>
      </c>
      <c r="Y79" s="10" t="s">
        <v>19</v>
      </c>
      <c r="Z79" s="12" t="s">
        <v>19</v>
      </c>
      <c r="AA79" s="13" t="s">
        <v>19</v>
      </c>
      <c r="AB79" t="s">
        <v>19</v>
      </c>
      <c r="AC79" t="s">
        <v>19</v>
      </c>
      <c r="AD79" t="s">
        <v>6</v>
      </c>
      <c r="AE79" t="s">
        <v>730</v>
      </c>
      <c r="AF79" t="s">
        <v>89</v>
      </c>
      <c r="AG79" t="s">
        <v>76</v>
      </c>
      <c r="AH79" t="s">
        <v>19</v>
      </c>
    </row>
    <row r="80" ht="14.25" customHeight="1" spans="1:34">
      <c r="A80" s="6" t="s">
        <v>731</v>
      </c>
      <c r="B80" s="6" t="s">
        <v>732</v>
      </c>
      <c r="C80" s="6" t="s">
        <v>75</v>
      </c>
      <c r="D80" s="6" t="s">
        <v>76</v>
      </c>
      <c r="E80" s="6" t="s">
        <v>77</v>
      </c>
      <c r="F80" s="6" t="s">
        <v>76</v>
      </c>
      <c r="G80" s="6" t="s">
        <v>733</v>
      </c>
      <c r="H80" s="7" t="s">
        <v>734</v>
      </c>
      <c r="I80" s="7" t="s">
        <v>80</v>
      </c>
      <c r="J80" s="7" t="s">
        <v>2</v>
      </c>
      <c r="K80" s="7" t="s">
        <v>735</v>
      </c>
      <c r="L80" s="7">
        <v>2</v>
      </c>
      <c r="M80" s="7">
        <v>2</v>
      </c>
      <c r="N80" s="7" t="s">
        <v>267</v>
      </c>
      <c r="O80" s="7" t="s">
        <v>485</v>
      </c>
      <c r="P80" s="7" t="s">
        <v>486</v>
      </c>
      <c r="Q80" s="7"/>
      <c r="R80" s="10" t="s">
        <v>736</v>
      </c>
      <c r="S80" s="12" t="s">
        <v>736</v>
      </c>
      <c r="T80" s="7" t="s">
        <v>737</v>
      </c>
      <c r="U80" s="10" t="s">
        <v>19</v>
      </c>
      <c r="V80" s="10" t="s">
        <v>19</v>
      </c>
      <c r="W80" s="12" t="s">
        <v>19</v>
      </c>
      <c r="X80" s="12" t="s">
        <v>19</v>
      </c>
      <c r="Y80" s="10" t="s">
        <v>19</v>
      </c>
      <c r="Z80" s="12" t="s">
        <v>19</v>
      </c>
      <c r="AA80" s="13" t="s">
        <v>19</v>
      </c>
      <c r="AB80" t="s">
        <v>19</v>
      </c>
      <c r="AC80" t="s">
        <v>19</v>
      </c>
      <c r="AD80" t="s">
        <v>6</v>
      </c>
      <c r="AE80" t="s">
        <v>738</v>
      </c>
      <c r="AF80" t="s">
        <v>89</v>
      </c>
      <c r="AG80" t="s">
        <v>76</v>
      </c>
      <c r="AH80" t="s">
        <v>19</v>
      </c>
    </row>
    <row r="81" ht="14.25" customHeight="1" spans="1:34">
      <c r="A81" s="6" t="s">
        <v>739</v>
      </c>
      <c r="B81" s="6" t="s">
        <v>740</v>
      </c>
      <c r="C81" s="6" t="s">
        <v>75</v>
      </c>
      <c r="D81" s="6" t="s">
        <v>76</v>
      </c>
      <c r="E81" s="6" t="s">
        <v>77</v>
      </c>
      <c r="F81" s="6" t="s">
        <v>76</v>
      </c>
      <c r="G81" s="6" t="s">
        <v>741</v>
      </c>
      <c r="H81" s="7" t="s">
        <v>742</v>
      </c>
      <c r="I81" s="7" t="s">
        <v>80</v>
      </c>
      <c r="J81" s="7" t="s">
        <v>2</v>
      </c>
      <c r="K81" s="7" t="s">
        <v>743</v>
      </c>
      <c r="L81" s="7">
        <v>1</v>
      </c>
      <c r="M81" s="7">
        <v>1</v>
      </c>
      <c r="N81" s="7" t="s">
        <v>267</v>
      </c>
      <c r="O81" s="7" t="s">
        <v>485</v>
      </c>
      <c r="P81" s="7" t="s">
        <v>519</v>
      </c>
      <c r="Q81" s="7"/>
      <c r="R81" s="10" t="s">
        <v>744</v>
      </c>
      <c r="S81" s="12" t="s">
        <v>744</v>
      </c>
      <c r="T81" s="7" t="s">
        <v>745</v>
      </c>
      <c r="U81" s="10" t="s">
        <v>19</v>
      </c>
      <c r="V81" s="10" t="s">
        <v>19</v>
      </c>
      <c r="W81" s="12" t="s">
        <v>19</v>
      </c>
      <c r="X81" s="12" t="s">
        <v>19</v>
      </c>
      <c r="Y81" s="10" t="s">
        <v>19</v>
      </c>
      <c r="Z81" s="12" t="s">
        <v>19</v>
      </c>
      <c r="AA81" s="13" t="s">
        <v>19</v>
      </c>
      <c r="AB81" t="s">
        <v>19</v>
      </c>
      <c r="AC81" t="s">
        <v>19</v>
      </c>
      <c r="AD81" t="s">
        <v>6</v>
      </c>
      <c r="AE81" t="s">
        <v>746</v>
      </c>
      <c r="AF81" t="s">
        <v>89</v>
      </c>
      <c r="AG81" t="s">
        <v>76</v>
      </c>
      <c r="AH81" t="s">
        <v>19</v>
      </c>
    </row>
    <row r="82" ht="14.25" customHeight="1" spans="1:34">
      <c r="A82" s="6" t="s">
        <v>747</v>
      </c>
      <c r="B82" s="6" t="s">
        <v>748</v>
      </c>
      <c r="C82" s="6" t="s">
        <v>75</v>
      </c>
      <c r="D82" s="6" t="s">
        <v>76</v>
      </c>
      <c r="E82" s="6" t="s">
        <v>77</v>
      </c>
      <c r="F82" s="6" t="s">
        <v>76</v>
      </c>
      <c r="G82" s="6" t="s">
        <v>749</v>
      </c>
      <c r="H82" s="7" t="s">
        <v>750</v>
      </c>
      <c r="I82" s="7" t="s">
        <v>80</v>
      </c>
      <c r="J82" s="7" t="s">
        <v>2</v>
      </c>
      <c r="K82" s="7" t="s">
        <v>751</v>
      </c>
      <c r="L82" s="7">
        <v>1</v>
      </c>
      <c r="M82" s="7">
        <v>1</v>
      </c>
      <c r="N82" s="7" t="s">
        <v>146</v>
      </c>
      <c r="O82" s="7" t="s">
        <v>267</v>
      </c>
      <c r="P82" s="7" t="s">
        <v>752</v>
      </c>
      <c r="Q82" s="7"/>
      <c r="R82" s="10" t="s">
        <v>753</v>
      </c>
      <c r="S82" s="12" t="s">
        <v>19</v>
      </c>
      <c r="T82" s="7"/>
      <c r="U82" s="10" t="s">
        <v>19</v>
      </c>
      <c r="V82" s="10" t="s">
        <v>753</v>
      </c>
      <c r="W82" s="12" t="s">
        <v>652</v>
      </c>
      <c r="X82" s="12" t="s">
        <v>19</v>
      </c>
      <c r="Y82" s="10" t="s">
        <v>19</v>
      </c>
      <c r="Z82" s="12" t="s">
        <v>19</v>
      </c>
      <c r="AA82" s="13" t="s">
        <v>19</v>
      </c>
      <c r="AB82" t="s">
        <v>19</v>
      </c>
      <c r="AC82" t="s">
        <v>754</v>
      </c>
      <c r="AD82" t="s">
        <v>6</v>
      </c>
      <c r="AE82" t="s">
        <v>755</v>
      </c>
      <c r="AF82" t="s">
        <v>89</v>
      </c>
      <c r="AG82" t="s">
        <v>76</v>
      </c>
      <c r="AH82" t="s">
        <v>19</v>
      </c>
    </row>
    <row r="83" ht="14.25" customHeight="1" spans="1:34">
      <c r="A83" s="6" t="s">
        <v>756</v>
      </c>
      <c r="B83" s="6" t="s">
        <v>757</v>
      </c>
      <c r="C83" s="6" t="s">
        <v>75</v>
      </c>
      <c r="D83" s="6" t="s">
        <v>76</v>
      </c>
      <c r="E83" s="6" t="s">
        <v>77</v>
      </c>
      <c r="F83" s="6" t="s">
        <v>76</v>
      </c>
      <c r="G83" s="6" t="s">
        <v>758</v>
      </c>
      <c r="H83" s="7" t="s">
        <v>759</v>
      </c>
      <c r="I83" s="7" t="s">
        <v>80</v>
      </c>
      <c r="J83" s="7" t="s">
        <v>2</v>
      </c>
      <c r="K83" s="7" t="s">
        <v>760</v>
      </c>
      <c r="L83" s="7">
        <v>1</v>
      </c>
      <c r="M83" s="7">
        <v>4</v>
      </c>
      <c r="N83" s="7" t="s">
        <v>95</v>
      </c>
      <c r="O83" s="7" t="s">
        <v>96</v>
      </c>
      <c r="P83" s="7" t="s">
        <v>752</v>
      </c>
      <c r="Q83" s="7"/>
      <c r="R83" s="10" t="s">
        <v>761</v>
      </c>
      <c r="S83" s="12" t="s">
        <v>19</v>
      </c>
      <c r="T83" s="7"/>
      <c r="U83" s="10" t="s">
        <v>19</v>
      </c>
      <c r="V83" s="10" t="s">
        <v>761</v>
      </c>
      <c r="W83" s="12" t="s">
        <v>762</v>
      </c>
      <c r="X83" s="12" t="s">
        <v>19</v>
      </c>
      <c r="Y83" s="10" t="s">
        <v>19</v>
      </c>
      <c r="Z83" s="12" t="s">
        <v>19</v>
      </c>
      <c r="AA83" s="13" t="s">
        <v>19</v>
      </c>
      <c r="AB83" t="s">
        <v>19</v>
      </c>
      <c r="AC83" t="s">
        <v>763</v>
      </c>
      <c r="AD83" t="s">
        <v>6</v>
      </c>
      <c r="AE83" t="s">
        <v>764</v>
      </c>
      <c r="AF83" t="s">
        <v>89</v>
      </c>
      <c r="AG83" t="s">
        <v>76</v>
      </c>
      <c r="AH83" t="s">
        <v>19</v>
      </c>
    </row>
    <row r="84" ht="14.25" customHeight="1" spans="1:34">
      <c r="A84" s="6" t="s">
        <v>765</v>
      </c>
      <c r="B84" s="6" t="s">
        <v>766</v>
      </c>
      <c r="C84" s="6" t="s">
        <v>75</v>
      </c>
      <c r="D84" s="6" t="s">
        <v>76</v>
      </c>
      <c r="E84" s="6" t="s">
        <v>77</v>
      </c>
      <c r="F84" s="6" t="s">
        <v>76</v>
      </c>
      <c r="G84" s="6" t="s">
        <v>134</v>
      </c>
      <c r="H84" s="7" t="s">
        <v>135</v>
      </c>
      <c r="I84" s="7" t="s">
        <v>80</v>
      </c>
      <c r="J84" s="7" t="s">
        <v>2</v>
      </c>
      <c r="K84" s="7" t="s">
        <v>767</v>
      </c>
      <c r="L84" s="7">
        <v>1</v>
      </c>
      <c r="M84" s="7">
        <v>1</v>
      </c>
      <c r="N84" s="7" t="s">
        <v>202</v>
      </c>
      <c r="O84" s="7" t="s">
        <v>267</v>
      </c>
      <c r="P84" s="7" t="s">
        <v>752</v>
      </c>
      <c r="Q84" s="7"/>
      <c r="R84" s="10" t="s">
        <v>129</v>
      </c>
      <c r="S84" s="12" t="s">
        <v>19</v>
      </c>
      <c r="T84" s="7"/>
      <c r="U84" s="10" t="s">
        <v>19</v>
      </c>
      <c r="V84" s="10" t="s">
        <v>129</v>
      </c>
      <c r="W84" s="12" t="s">
        <v>768</v>
      </c>
      <c r="X84" s="12" t="s">
        <v>19</v>
      </c>
      <c r="Y84" s="10" t="s">
        <v>19</v>
      </c>
      <c r="Z84" s="12" t="s">
        <v>19</v>
      </c>
      <c r="AA84" s="13" t="s">
        <v>19</v>
      </c>
      <c r="AB84" t="s">
        <v>19</v>
      </c>
      <c r="AC84" t="s">
        <v>769</v>
      </c>
      <c r="AD84" t="s">
        <v>6</v>
      </c>
      <c r="AE84" t="s">
        <v>770</v>
      </c>
      <c r="AF84" t="s">
        <v>89</v>
      </c>
      <c r="AG84" t="s">
        <v>76</v>
      </c>
      <c r="AH84" t="s">
        <v>19</v>
      </c>
    </row>
    <row r="85" ht="14.25" customHeight="1" spans="1:34">
      <c r="A85" s="6" t="s">
        <v>771</v>
      </c>
      <c r="B85" s="6" t="s">
        <v>772</v>
      </c>
      <c r="C85" s="6" t="s">
        <v>75</v>
      </c>
      <c r="D85" s="6" t="s">
        <v>76</v>
      </c>
      <c r="E85" s="6" t="s">
        <v>77</v>
      </c>
      <c r="F85" s="6" t="s">
        <v>76</v>
      </c>
      <c r="G85" s="6" t="s">
        <v>134</v>
      </c>
      <c r="H85" s="7" t="s">
        <v>135</v>
      </c>
      <c r="I85" s="7" t="s">
        <v>80</v>
      </c>
      <c r="J85" s="7" t="s">
        <v>2</v>
      </c>
      <c r="K85" s="7" t="s">
        <v>773</v>
      </c>
      <c r="L85" s="7">
        <v>1</v>
      </c>
      <c r="M85" s="7">
        <v>3</v>
      </c>
      <c r="N85" s="7" t="s">
        <v>580</v>
      </c>
      <c r="O85" s="7" t="s">
        <v>84</v>
      </c>
      <c r="P85" s="7" t="s">
        <v>752</v>
      </c>
      <c r="Q85" s="7"/>
      <c r="R85" s="10" t="s">
        <v>588</v>
      </c>
      <c r="S85" s="12" t="s">
        <v>19</v>
      </c>
      <c r="T85" s="7"/>
      <c r="U85" s="10" t="s">
        <v>19</v>
      </c>
      <c r="V85" s="10" t="s">
        <v>588</v>
      </c>
      <c r="W85" s="12" t="s">
        <v>589</v>
      </c>
      <c r="X85" s="12" t="s">
        <v>19</v>
      </c>
      <c r="Y85" s="10" t="s">
        <v>19</v>
      </c>
      <c r="Z85" s="12" t="s">
        <v>19</v>
      </c>
      <c r="AA85" s="13" t="s">
        <v>19</v>
      </c>
      <c r="AB85" t="s">
        <v>19</v>
      </c>
      <c r="AC85" t="s">
        <v>590</v>
      </c>
      <c r="AD85" t="s">
        <v>6</v>
      </c>
      <c r="AE85" t="s">
        <v>150</v>
      </c>
      <c r="AF85" t="s">
        <v>89</v>
      </c>
      <c r="AG85" t="s">
        <v>76</v>
      </c>
      <c r="AH85" t="s">
        <v>19</v>
      </c>
    </row>
    <row r="86" ht="14.25" customHeight="1" spans="1:34">
      <c r="A86" s="6" t="s">
        <v>774</v>
      </c>
      <c r="B86" s="6" t="s">
        <v>775</v>
      </c>
      <c r="C86" s="6" t="s">
        <v>75</v>
      </c>
      <c r="D86" s="6" t="s">
        <v>76</v>
      </c>
      <c r="E86" s="6" t="s">
        <v>77</v>
      </c>
      <c r="F86" s="6" t="s">
        <v>76</v>
      </c>
      <c r="G86" s="6" t="s">
        <v>776</v>
      </c>
      <c r="H86" s="7" t="s">
        <v>777</v>
      </c>
      <c r="I86" s="7" t="s">
        <v>80</v>
      </c>
      <c r="J86" s="7" t="s">
        <v>2</v>
      </c>
      <c r="K86" s="7" t="s">
        <v>778</v>
      </c>
      <c r="L86" s="7">
        <v>1</v>
      </c>
      <c r="M86" s="7">
        <v>3</v>
      </c>
      <c r="N86" s="7" t="s">
        <v>82</v>
      </c>
      <c r="O86" s="7" t="s">
        <v>84</v>
      </c>
      <c r="P86" s="7" t="s">
        <v>752</v>
      </c>
      <c r="Q86" s="7"/>
      <c r="R86" s="10" t="s">
        <v>779</v>
      </c>
      <c r="S86" s="12" t="s">
        <v>19</v>
      </c>
      <c r="T86" s="7"/>
      <c r="U86" s="10" t="s">
        <v>19</v>
      </c>
      <c r="V86" s="10" t="s">
        <v>779</v>
      </c>
      <c r="W86" s="12" t="s">
        <v>780</v>
      </c>
      <c r="X86" s="12" t="s">
        <v>19</v>
      </c>
      <c r="Y86" s="10" t="s">
        <v>19</v>
      </c>
      <c r="Z86" s="12" t="s">
        <v>19</v>
      </c>
      <c r="AA86" s="13" t="s">
        <v>19</v>
      </c>
      <c r="AB86" t="s">
        <v>19</v>
      </c>
      <c r="AC86" t="s">
        <v>781</v>
      </c>
      <c r="AD86" t="s">
        <v>6</v>
      </c>
      <c r="AE86" t="s">
        <v>782</v>
      </c>
      <c r="AF86" t="s">
        <v>89</v>
      </c>
      <c r="AG86" t="s">
        <v>76</v>
      </c>
      <c r="AH86" t="s">
        <v>19</v>
      </c>
    </row>
    <row r="87" ht="14.25" customHeight="1" spans="1:34">
      <c r="A87" s="6" t="s">
        <v>783</v>
      </c>
      <c r="B87" s="6" t="s">
        <v>784</v>
      </c>
      <c r="C87" s="6" t="s">
        <v>75</v>
      </c>
      <c r="D87" s="6" t="s">
        <v>76</v>
      </c>
      <c r="E87" s="6" t="s">
        <v>77</v>
      </c>
      <c r="F87" s="6" t="s">
        <v>76</v>
      </c>
      <c r="G87" s="6" t="s">
        <v>134</v>
      </c>
      <c r="H87" s="7" t="s">
        <v>135</v>
      </c>
      <c r="I87" s="7" t="s">
        <v>80</v>
      </c>
      <c r="J87" s="7" t="s">
        <v>2</v>
      </c>
      <c r="K87" s="7" t="s">
        <v>785</v>
      </c>
      <c r="L87" s="7">
        <v>1</v>
      </c>
      <c r="M87" s="7">
        <v>1</v>
      </c>
      <c r="N87" s="7" t="s">
        <v>96</v>
      </c>
      <c r="O87" s="7" t="s">
        <v>267</v>
      </c>
      <c r="P87" s="7" t="s">
        <v>752</v>
      </c>
      <c r="Q87" s="7"/>
      <c r="R87" s="10" t="s">
        <v>786</v>
      </c>
      <c r="S87" s="12" t="s">
        <v>19</v>
      </c>
      <c r="T87" s="7"/>
      <c r="U87" s="10" t="s">
        <v>19</v>
      </c>
      <c r="V87" s="10" t="s">
        <v>786</v>
      </c>
      <c r="W87" s="12" t="s">
        <v>787</v>
      </c>
      <c r="X87" s="12" t="s">
        <v>19</v>
      </c>
      <c r="Y87" s="10" t="s">
        <v>19</v>
      </c>
      <c r="Z87" s="12" t="s">
        <v>19</v>
      </c>
      <c r="AA87" s="13" t="s">
        <v>19</v>
      </c>
      <c r="AB87" t="s">
        <v>19</v>
      </c>
      <c r="AC87" t="s">
        <v>788</v>
      </c>
      <c r="AD87" t="s">
        <v>6</v>
      </c>
      <c r="AE87" t="s">
        <v>142</v>
      </c>
      <c r="AF87" t="s">
        <v>89</v>
      </c>
      <c r="AG87" t="s">
        <v>76</v>
      </c>
      <c r="AH87" t="s">
        <v>19</v>
      </c>
    </row>
    <row r="88" ht="14.25" customHeight="1" spans="1:34">
      <c r="A88" s="6" t="s">
        <v>789</v>
      </c>
      <c r="B88" s="6" t="s">
        <v>790</v>
      </c>
      <c r="C88" s="6" t="s">
        <v>75</v>
      </c>
      <c r="D88" s="6" t="s">
        <v>76</v>
      </c>
      <c r="E88" s="6" t="s">
        <v>77</v>
      </c>
      <c r="F88" s="6" t="s">
        <v>76</v>
      </c>
      <c r="G88" s="6" t="s">
        <v>396</v>
      </c>
      <c r="H88" s="7" t="s">
        <v>397</v>
      </c>
      <c r="I88" s="7" t="s">
        <v>80</v>
      </c>
      <c r="J88" s="7" t="s">
        <v>2</v>
      </c>
      <c r="K88" s="7" t="s">
        <v>791</v>
      </c>
      <c r="L88" s="7">
        <v>1</v>
      </c>
      <c r="M88" s="7">
        <v>1</v>
      </c>
      <c r="N88" s="7" t="s">
        <v>116</v>
      </c>
      <c r="O88" s="7" t="s">
        <v>267</v>
      </c>
      <c r="P88" s="7" t="s">
        <v>752</v>
      </c>
      <c r="Q88" s="7"/>
      <c r="R88" s="10" t="s">
        <v>792</v>
      </c>
      <c r="S88" s="12" t="s">
        <v>19</v>
      </c>
      <c r="T88" s="7"/>
      <c r="U88" s="10" t="s">
        <v>19</v>
      </c>
      <c r="V88" s="10" t="s">
        <v>792</v>
      </c>
      <c r="W88" s="12" t="s">
        <v>793</v>
      </c>
      <c r="X88" s="12" t="s">
        <v>19</v>
      </c>
      <c r="Y88" s="10" t="s">
        <v>19</v>
      </c>
      <c r="Z88" s="12" t="s">
        <v>19</v>
      </c>
      <c r="AA88" s="13" t="s">
        <v>19</v>
      </c>
      <c r="AB88" t="s">
        <v>19</v>
      </c>
      <c r="AC88" t="s">
        <v>794</v>
      </c>
      <c r="AD88" t="s">
        <v>6</v>
      </c>
      <c r="AE88" t="s">
        <v>178</v>
      </c>
      <c r="AF88" t="s">
        <v>89</v>
      </c>
      <c r="AG88" t="s">
        <v>76</v>
      </c>
      <c r="AH88" t="s">
        <v>19</v>
      </c>
    </row>
    <row r="89" ht="14.25" customHeight="1" spans="1:34">
      <c r="A89" s="6" t="s">
        <v>795</v>
      </c>
      <c r="B89" s="6" t="s">
        <v>796</v>
      </c>
      <c r="C89" s="6" t="s">
        <v>75</v>
      </c>
      <c r="D89" s="6" t="s">
        <v>76</v>
      </c>
      <c r="E89" s="6" t="s">
        <v>77</v>
      </c>
      <c r="F89" s="6" t="s">
        <v>76</v>
      </c>
      <c r="G89" s="6" t="s">
        <v>797</v>
      </c>
      <c r="H89" s="7" t="s">
        <v>798</v>
      </c>
      <c r="I89" s="7" t="s">
        <v>80</v>
      </c>
      <c r="J89" s="7" t="s">
        <v>2</v>
      </c>
      <c r="K89" s="7" t="s">
        <v>799</v>
      </c>
      <c r="L89" s="7">
        <v>3</v>
      </c>
      <c r="M89" s="7">
        <v>1</v>
      </c>
      <c r="N89" s="7" t="s">
        <v>304</v>
      </c>
      <c r="O89" s="7" t="s">
        <v>267</v>
      </c>
      <c r="P89" s="7" t="s">
        <v>752</v>
      </c>
      <c r="Q89" s="7"/>
      <c r="R89" s="10" t="s">
        <v>800</v>
      </c>
      <c r="S89" s="12" t="s">
        <v>19</v>
      </c>
      <c r="T89" s="7"/>
      <c r="U89" s="10" t="s">
        <v>19</v>
      </c>
      <c r="V89" s="10" t="s">
        <v>800</v>
      </c>
      <c r="W89" s="12" t="s">
        <v>801</v>
      </c>
      <c r="X89" s="12" t="s">
        <v>19</v>
      </c>
      <c r="Y89" s="10" t="s">
        <v>19</v>
      </c>
      <c r="Z89" s="12" t="s">
        <v>19</v>
      </c>
      <c r="AA89" s="13" t="s">
        <v>19</v>
      </c>
      <c r="AB89" t="s">
        <v>19</v>
      </c>
      <c r="AC89" t="s">
        <v>802</v>
      </c>
      <c r="AD89" t="s">
        <v>6</v>
      </c>
      <c r="AE89" t="s">
        <v>803</v>
      </c>
      <c r="AF89" t="s">
        <v>89</v>
      </c>
      <c r="AG89" t="s">
        <v>76</v>
      </c>
      <c r="AH89" t="s">
        <v>19</v>
      </c>
    </row>
    <row r="90" ht="14.25" customHeight="1" spans="1:34">
      <c r="A90" s="6" t="s">
        <v>804</v>
      </c>
      <c r="B90" s="6" t="s">
        <v>805</v>
      </c>
      <c r="C90" s="6" t="s">
        <v>75</v>
      </c>
      <c r="D90" s="6" t="s">
        <v>76</v>
      </c>
      <c r="E90" s="6" t="s">
        <v>77</v>
      </c>
      <c r="F90" s="6" t="s">
        <v>76</v>
      </c>
      <c r="G90" s="6" t="s">
        <v>797</v>
      </c>
      <c r="H90" s="7" t="s">
        <v>798</v>
      </c>
      <c r="I90" s="7" t="s">
        <v>80</v>
      </c>
      <c r="J90" s="7" t="s">
        <v>2</v>
      </c>
      <c r="K90" s="7" t="s">
        <v>806</v>
      </c>
      <c r="L90" s="7">
        <v>1</v>
      </c>
      <c r="M90" s="7">
        <v>1</v>
      </c>
      <c r="N90" s="7" t="s">
        <v>304</v>
      </c>
      <c r="O90" s="7" t="s">
        <v>267</v>
      </c>
      <c r="P90" s="7" t="s">
        <v>752</v>
      </c>
      <c r="Q90" s="7"/>
      <c r="R90" s="10" t="s">
        <v>807</v>
      </c>
      <c r="S90" s="12" t="s">
        <v>19</v>
      </c>
      <c r="T90" s="7"/>
      <c r="U90" s="10" t="s">
        <v>19</v>
      </c>
      <c r="V90" s="10" t="s">
        <v>807</v>
      </c>
      <c r="W90" s="12" t="s">
        <v>808</v>
      </c>
      <c r="X90" s="12" t="s">
        <v>19</v>
      </c>
      <c r="Y90" s="10" t="s">
        <v>19</v>
      </c>
      <c r="Z90" s="12" t="s">
        <v>19</v>
      </c>
      <c r="AA90" s="13" t="s">
        <v>19</v>
      </c>
      <c r="AB90" t="s">
        <v>19</v>
      </c>
      <c r="AC90" t="s">
        <v>809</v>
      </c>
      <c r="AD90" t="s">
        <v>6</v>
      </c>
      <c r="AE90" t="s">
        <v>803</v>
      </c>
      <c r="AF90" t="s">
        <v>89</v>
      </c>
      <c r="AG90" t="s">
        <v>76</v>
      </c>
      <c r="AH90" t="s">
        <v>19</v>
      </c>
    </row>
    <row r="91" ht="14.25" customHeight="1" spans="1:34">
      <c r="A91" s="6" t="s">
        <v>810</v>
      </c>
      <c r="B91" s="6" t="s">
        <v>811</v>
      </c>
      <c r="C91" s="6" t="s">
        <v>75</v>
      </c>
      <c r="D91" s="6" t="s">
        <v>76</v>
      </c>
      <c r="E91" s="6" t="s">
        <v>77</v>
      </c>
      <c r="F91" s="6" t="s">
        <v>76</v>
      </c>
      <c r="G91" s="6" t="s">
        <v>797</v>
      </c>
      <c r="H91" s="7" t="s">
        <v>798</v>
      </c>
      <c r="I91" s="7" t="s">
        <v>80</v>
      </c>
      <c r="J91" s="7" t="s">
        <v>2</v>
      </c>
      <c r="K91" s="7" t="s">
        <v>812</v>
      </c>
      <c r="L91" s="7">
        <v>1</v>
      </c>
      <c r="M91" s="7">
        <v>1</v>
      </c>
      <c r="N91" s="7" t="s">
        <v>267</v>
      </c>
      <c r="O91" s="7" t="s">
        <v>267</v>
      </c>
      <c r="P91" s="7" t="s">
        <v>752</v>
      </c>
      <c r="Q91" s="7"/>
      <c r="R91" s="10" t="s">
        <v>813</v>
      </c>
      <c r="S91" s="12" t="s">
        <v>19</v>
      </c>
      <c r="T91" s="7"/>
      <c r="U91" s="10" t="s">
        <v>19</v>
      </c>
      <c r="V91" s="10" t="s">
        <v>813</v>
      </c>
      <c r="W91" s="12" t="s">
        <v>814</v>
      </c>
      <c r="X91" s="12" t="s">
        <v>19</v>
      </c>
      <c r="Y91" s="10" t="s">
        <v>19</v>
      </c>
      <c r="Z91" s="12" t="s">
        <v>19</v>
      </c>
      <c r="AA91" s="13" t="s">
        <v>19</v>
      </c>
      <c r="AB91" t="s">
        <v>19</v>
      </c>
      <c r="AC91" t="s">
        <v>815</v>
      </c>
      <c r="AD91" t="s">
        <v>6</v>
      </c>
      <c r="AE91" t="s">
        <v>803</v>
      </c>
      <c r="AF91" t="s">
        <v>89</v>
      </c>
      <c r="AG91" t="s">
        <v>76</v>
      </c>
      <c r="AH91" t="s">
        <v>19</v>
      </c>
    </row>
    <row r="92" ht="14.25" customHeight="1" spans="1:34">
      <c r="A92" s="6" t="s">
        <v>816</v>
      </c>
      <c r="B92" s="6" t="s">
        <v>817</v>
      </c>
      <c r="C92" s="6" t="s">
        <v>75</v>
      </c>
      <c r="D92" s="6" t="s">
        <v>76</v>
      </c>
      <c r="E92" s="6" t="s">
        <v>77</v>
      </c>
      <c r="F92" s="6" t="s">
        <v>76</v>
      </c>
      <c r="G92" s="6" t="s">
        <v>818</v>
      </c>
      <c r="H92" s="7" t="s">
        <v>819</v>
      </c>
      <c r="I92" s="7" t="s">
        <v>80</v>
      </c>
      <c r="J92" s="7" t="s">
        <v>2</v>
      </c>
      <c r="K92" s="7" t="s">
        <v>820</v>
      </c>
      <c r="L92" s="7">
        <v>1</v>
      </c>
      <c r="M92" s="7">
        <v>5</v>
      </c>
      <c r="N92" s="7" t="s">
        <v>138</v>
      </c>
      <c r="O92" s="7" t="s">
        <v>116</v>
      </c>
      <c r="P92" s="7" t="s">
        <v>752</v>
      </c>
      <c r="Q92" s="7"/>
      <c r="R92" s="10" t="s">
        <v>762</v>
      </c>
      <c r="S92" s="12" t="s">
        <v>19</v>
      </c>
      <c r="T92" s="7"/>
      <c r="U92" s="10" t="s">
        <v>19</v>
      </c>
      <c r="V92" s="10" t="s">
        <v>762</v>
      </c>
      <c r="W92" s="12" t="s">
        <v>821</v>
      </c>
      <c r="X92" s="12" t="s">
        <v>19</v>
      </c>
      <c r="Y92" s="10" t="s">
        <v>19</v>
      </c>
      <c r="Z92" s="12" t="s">
        <v>19</v>
      </c>
      <c r="AA92" s="13" t="s">
        <v>19</v>
      </c>
      <c r="AB92" t="s">
        <v>19</v>
      </c>
      <c r="AC92" t="s">
        <v>822</v>
      </c>
      <c r="AD92" t="s">
        <v>6</v>
      </c>
      <c r="AE92" t="s">
        <v>823</v>
      </c>
      <c r="AF92" t="s">
        <v>89</v>
      </c>
      <c r="AG92" t="s">
        <v>76</v>
      </c>
      <c r="AH92" t="s">
        <v>19</v>
      </c>
    </row>
    <row r="93" ht="14.25" customHeight="1" spans="1:34">
      <c r="A93" s="6" t="s">
        <v>824</v>
      </c>
      <c r="B93" s="6" t="s">
        <v>825</v>
      </c>
      <c r="C93" s="6" t="s">
        <v>75</v>
      </c>
      <c r="D93" s="6" t="s">
        <v>76</v>
      </c>
      <c r="E93" s="6" t="s">
        <v>77</v>
      </c>
      <c r="F93" s="6" t="s">
        <v>76</v>
      </c>
      <c r="G93" s="6" t="s">
        <v>413</v>
      </c>
      <c r="H93" s="7" t="s">
        <v>414</v>
      </c>
      <c r="I93" s="7" t="s">
        <v>80</v>
      </c>
      <c r="J93" s="7" t="s">
        <v>2</v>
      </c>
      <c r="K93" s="7" t="s">
        <v>826</v>
      </c>
      <c r="L93" s="7">
        <v>1</v>
      </c>
      <c r="M93" s="7">
        <v>1</v>
      </c>
      <c r="N93" s="7" t="s">
        <v>138</v>
      </c>
      <c r="O93" s="7" t="s">
        <v>267</v>
      </c>
      <c r="P93" s="7" t="s">
        <v>752</v>
      </c>
      <c r="Q93" s="7"/>
      <c r="R93" s="10" t="s">
        <v>827</v>
      </c>
      <c r="S93" s="12" t="s">
        <v>19</v>
      </c>
      <c r="T93" s="7"/>
      <c r="U93" s="10" t="s">
        <v>19</v>
      </c>
      <c r="V93" s="10" t="s">
        <v>827</v>
      </c>
      <c r="W93" s="12" t="s">
        <v>828</v>
      </c>
      <c r="X93" s="12" t="s">
        <v>19</v>
      </c>
      <c r="Y93" s="10" t="s">
        <v>19</v>
      </c>
      <c r="Z93" s="12" t="s">
        <v>19</v>
      </c>
      <c r="AA93" s="13" t="s">
        <v>19</v>
      </c>
      <c r="AB93" t="s">
        <v>19</v>
      </c>
      <c r="AC93" t="s">
        <v>829</v>
      </c>
      <c r="AD93" t="s">
        <v>6</v>
      </c>
      <c r="AE93" t="s">
        <v>178</v>
      </c>
      <c r="AF93" t="s">
        <v>89</v>
      </c>
      <c r="AG93" t="s">
        <v>76</v>
      </c>
      <c r="AH93" t="s">
        <v>19</v>
      </c>
    </row>
    <row r="94" ht="14.25" customHeight="1" spans="1:34">
      <c r="A94" s="6" t="s">
        <v>830</v>
      </c>
      <c r="B94" s="6" t="s">
        <v>831</v>
      </c>
      <c r="C94" s="6" t="s">
        <v>75</v>
      </c>
      <c r="D94" s="6" t="s">
        <v>76</v>
      </c>
      <c r="E94" s="6" t="s">
        <v>77</v>
      </c>
      <c r="F94" s="6" t="s">
        <v>76</v>
      </c>
      <c r="G94" s="6" t="s">
        <v>238</v>
      </c>
      <c r="H94" s="7" t="s">
        <v>239</v>
      </c>
      <c r="I94" s="7" t="s">
        <v>80</v>
      </c>
      <c r="J94" s="7" t="s">
        <v>2</v>
      </c>
      <c r="K94" s="7" t="s">
        <v>832</v>
      </c>
      <c r="L94" s="7">
        <v>1</v>
      </c>
      <c r="M94" s="7">
        <v>1</v>
      </c>
      <c r="N94" s="7" t="s">
        <v>304</v>
      </c>
      <c r="O94" s="7" t="s">
        <v>267</v>
      </c>
      <c r="P94" s="7" t="s">
        <v>752</v>
      </c>
      <c r="Q94" s="7"/>
      <c r="R94" s="10" t="s">
        <v>833</v>
      </c>
      <c r="S94" s="12" t="s">
        <v>19</v>
      </c>
      <c r="T94" s="7"/>
      <c r="U94" s="10" t="s">
        <v>19</v>
      </c>
      <c r="V94" s="10" t="s">
        <v>833</v>
      </c>
      <c r="W94" s="12" t="s">
        <v>834</v>
      </c>
      <c r="X94" s="12" t="s">
        <v>19</v>
      </c>
      <c r="Y94" s="10" t="s">
        <v>19</v>
      </c>
      <c r="Z94" s="12" t="s">
        <v>19</v>
      </c>
      <c r="AA94" s="13" t="s">
        <v>19</v>
      </c>
      <c r="AB94" t="s">
        <v>19</v>
      </c>
      <c r="AC94" t="s">
        <v>835</v>
      </c>
      <c r="AD94" t="s">
        <v>6</v>
      </c>
      <c r="AE94" t="s">
        <v>836</v>
      </c>
      <c r="AF94" t="s">
        <v>89</v>
      </c>
      <c r="AG94" t="s">
        <v>76</v>
      </c>
      <c r="AH94" t="s">
        <v>19</v>
      </c>
    </row>
    <row r="95" ht="14.25" customHeight="1" spans="1:34">
      <c r="A95" s="6" t="s">
        <v>837</v>
      </c>
      <c r="B95" s="6" t="s">
        <v>838</v>
      </c>
      <c r="C95" s="6" t="s">
        <v>75</v>
      </c>
      <c r="D95" s="6" t="s">
        <v>76</v>
      </c>
      <c r="E95" s="6" t="s">
        <v>77</v>
      </c>
      <c r="F95" s="6" t="s">
        <v>76</v>
      </c>
      <c r="G95" s="6" t="s">
        <v>839</v>
      </c>
      <c r="H95" s="7" t="s">
        <v>840</v>
      </c>
      <c r="I95" s="7" t="s">
        <v>80</v>
      </c>
      <c r="J95" s="7" t="s">
        <v>2</v>
      </c>
      <c r="K95" s="7" t="s">
        <v>841</v>
      </c>
      <c r="L95" s="7">
        <v>1</v>
      </c>
      <c r="M95" s="7">
        <v>1</v>
      </c>
      <c r="N95" s="7" t="s">
        <v>267</v>
      </c>
      <c r="O95" s="7" t="s">
        <v>267</v>
      </c>
      <c r="P95" s="7" t="s">
        <v>752</v>
      </c>
      <c r="Q95" s="7"/>
      <c r="R95" s="10" t="s">
        <v>842</v>
      </c>
      <c r="S95" s="12" t="s">
        <v>19</v>
      </c>
      <c r="T95" s="7"/>
      <c r="U95" s="10" t="s">
        <v>19</v>
      </c>
      <c r="V95" s="10" t="s">
        <v>842</v>
      </c>
      <c r="W95" s="12" t="s">
        <v>843</v>
      </c>
      <c r="X95" s="12" t="s">
        <v>19</v>
      </c>
      <c r="Y95" s="10" t="s">
        <v>19</v>
      </c>
      <c r="Z95" s="12" t="s">
        <v>19</v>
      </c>
      <c r="AA95" s="13" t="s">
        <v>19</v>
      </c>
      <c r="AB95" t="s">
        <v>19</v>
      </c>
      <c r="AC95" t="s">
        <v>844</v>
      </c>
      <c r="AD95" t="s">
        <v>6</v>
      </c>
      <c r="AE95" t="s">
        <v>845</v>
      </c>
      <c r="AF95" t="s">
        <v>89</v>
      </c>
      <c r="AG95" t="s">
        <v>76</v>
      </c>
      <c r="AH95" t="s">
        <v>19</v>
      </c>
    </row>
    <row r="96" ht="14.25" customHeight="1" spans="1:34">
      <c r="A96" s="6" t="s">
        <v>846</v>
      </c>
      <c r="B96" s="6" t="s">
        <v>847</v>
      </c>
      <c r="C96" s="6" t="s">
        <v>75</v>
      </c>
      <c r="D96" s="6" t="s">
        <v>76</v>
      </c>
      <c r="E96" s="6" t="s">
        <v>77</v>
      </c>
      <c r="F96" s="6" t="s">
        <v>76</v>
      </c>
      <c r="G96" s="6" t="s">
        <v>848</v>
      </c>
      <c r="H96" s="7" t="s">
        <v>849</v>
      </c>
      <c r="I96" s="7" t="s">
        <v>80</v>
      </c>
      <c r="J96" s="7" t="s">
        <v>2</v>
      </c>
      <c r="K96" s="7" t="s">
        <v>850</v>
      </c>
      <c r="L96" s="7">
        <v>1</v>
      </c>
      <c r="M96" s="7">
        <v>1</v>
      </c>
      <c r="N96" s="7" t="s">
        <v>752</v>
      </c>
      <c r="O96" s="7" t="s">
        <v>519</v>
      </c>
      <c r="P96" s="7" t="s">
        <v>486</v>
      </c>
      <c r="Q96" s="7"/>
      <c r="R96" s="10" t="s">
        <v>851</v>
      </c>
      <c r="S96" s="12" t="s">
        <v>851</v>
      </c>
      <c r="T96" s="7" t="s">
        <v>852</v>
      </c>
      <c r="U96" s="10" t="s">
        <v>19</v>
      </c>
      <c r="V96" s="10" t="s">
        <v>19</v>
      </c>
      <c r="W96" s="12" t="s">
        <v>19</v>
      </c>
      <c r="X96" s="12" t="s">
        <v>19</v>
      </c>
      <c r="Y96" s="10" t="s">
        <v>19</v>
      </c>
      <c r="Z96" s="12" t="s">
        <v>19</v>
      </c>
      <c r="AA96" s="13" t="s">
        <v>19</v>
      </c>
      <c r="AB96" t="s">
        <v>19</v>
      </c>
      <c r="AC96" t="s">
        <v>19</v>
      </c>
      <c r="AD96" t="s">
        <v>6</v>
      </c>
      <c r="AE96" t="s">
        <v>853</v>
      </c>
      <c r="AF96" t="s">
        <v>89</v>
      </c>
      <c r="AG96" t="s">
        <v>76</v>
      </c>
      <c r="AH96" t="s">
        <v>19</v>
      </c>
    </row>
    <row r="97" ht="14.25" customHeight="1" spans="1:34">
      <c r="A97" s="6" t="s">
        <v>854</v>
      </c>
      <c r="B97" s="6" t="s">
        <v>855</v>
      </c>
      <c r="C97" s="6" t="s">
        <v>75</v>
      </c>
      <c r="D97" s="6" t="s">
        <v>76</v>
      </c>
      <c r="E97" s="6" t="s">
        <v>77</v>
      </c>
      <c r="F97" s="6" t="s">
        <v>76</v>
      </c>
      <c r="G97" s="6" t="s">
        <v>856</v>
      </c>
      <c r="H97" s="7" t="s">
        <v>857</v>
      </c>
      <c r="I97" s="7" t="s">
        <v>80</v>
      </c>
      <c r="J97" s="7" t="s">
        <v>2</v>
      </c>
      <c r="K97" s="7" t="s">
        <v>858</v>
      </c>
      <c r="L97" s="7">
        <v>1</v>
      </c>
      <c r="M97" s="7">
        <v>2</v>
      </c>
      <c r="N97" s="7" t="s">
        <v>304</v>
      </c>
      <c r="O97" s="7" t="s">
        <v>519</v>
      </c>
      <c r="P97" s="7" t="s">
        <v>859</v>
      </c>
      <c r="Q97" s="7"/>
      <c r="R97" s="10" t="s">
        <v>860</v>
      </c>
      <c r="S97" s="12" t="s">
        <v>860</v>
      </c>
      <c r="T97" s="7" t="s">
        <v>861</v>
      </c>
      <c r="U97" s="10" t="s">
        <v>19</v>
      </c>
      <c r="V97" s="10" t="s">
        <v>19</v>
      </c>
      <c r="W97" s="12" t="s">
        <v>19</v>
      </c>
      <c r="X97" s="12" t="s">
        <v>19</v>
      </c>
      <c r="Y97" s="10" t="s">
        <v>19</v>
      </c>
      <c r="Z97" s="12" t="s">
        <v>19</v>
      </c>
      <c r="AA97" s="13" t="s">
        <v>19</v>
      </c>
      <c r="AB97" t="s">
        <v>19</v>
      </c>
      <c r="AC97" t="s">
        <v>19</v>
      </c>
      <c r="AD97" t="s">
        <v>6</v>
      </c>
      <c r="AE97" t="s">
        <v>253</v>
      </c>
      <c r="AF97" t="s">
        <v>89</v>
      </c>
      <c r="AG97" t="s">
        <v>76</v>
      </c>
      <c r="AH97" t="s">
        <v>19</v>
      </c>
    </row>
    <row r="98" ht="14.25" customHeight="1" spans="1:34">
      <c r="A98" s="6" t="s">
        <v>862</v>
      </c>
      <c r="B98" s="6" t="s">
        <v>863</v>
      </c>
      <c r="C98" s="6" t="s">
        <v>75</v>
      </c>
      <c r="D98" s="6" t="s">
        <v>76</v>
      </c>
      <c r="E98" s="6" t="s">
        <v>77</v>
      </c>
      <c r="F98" s="6" t="s">
        <v>76</v>
      </c>
      <c r="G98" s="6" t="s">
        <v>864</v>
      </c>
      <c r="H98" s="7" t="s">
        <v>865</v>
      </c>
      <c r="I98" s="7" t="s">
        <v>80</v>
      </c>
      <c r="J98" s="7" t="s">
        <v>2</v>
      </c>
      <c r="K98" s="7" t="s">
        <v>866</v>
      </c>
      <c r="L98" s="7">
        <v>1</v>
      </c>
      <c r="M98" s="7">
        <v>1</v>
      </c>
      <c r="N98" s="7" t="s">
        <v>752</v>
      </c>
      <c r="O98" s="7" t="s">
        <v>451</v>
      </c>
      <c r="P98" s="7" t="s">
        <v>452</v>
      </c>
      <c r="Q98" s="7"/>
      <c r="R98" s="10" t="s">
        <v>867</v>
      </c>
      <c r="S98" s="12" t="s">
        <v>867</v>
      </c>
      <c r="T98" s="7" t="s">
        <v>868</v>
      </c>
      <c r="U98" s="10" t="s">
        <v>19</v>
      </c>
      <c r="V98" s="10" t="s">
        <v>19</v>
      </c>
      <c r="W98" s="12" t="s">
        <v>19</v>
      </c>
      <c r="X98" s="12" t="s">
        <v>19</v>
      </c>
      <c r="Y98" s="10" t="s">
        <v>19</v>
      </c>
      <c r="Z98" s="12" t="s">
        <v>19</v>
      </c>
      <c r="AA98" s="13" t="s">
        <v>19</v>
      </c>
      <c r="AB98" t="s">
        <v>19</v>
      </c>
      <c r="AC98" t="s">
        <v>19</v>
      </c>
      <c r="AD98" t="s">
        <v>6</v>
      </c>
      <c r="AE98" t="s">
        <v>869</v>
      </c>
      <c r="AF98" t="s">
        <v>89</v>
      </c>
      <c r="AG98" t="s">
        <v>76</v>
      </c>
      <c r="AH98" t="s">
        <v>19</v>
      </c>
    </row>
    <row r="99" ht="14.25" customHeight="1" spans="1:34">
      <c r="A99" s="6" t="s">
        <v>870</v>
      </c>
      <c r="B99" s="6"/>
      <c r="C99" s="6" t="s">
        <v>75</v>
      </c>
      <c r="D99" s="6" t="s">
        <v>76</v>
      </c>
      <c r="E99" s="6" t="s">
        <v>77</v>
      </c>
      <c r="F99" s="6" t="s">
        <v>76</v>
      </c>
      <c r="G99" s="6" t="s">
        <v>871</v>
      </c>
      <c r="H99" s="7" t="s">
        <v>872</v>
      </c>
      <c r="I99" s="7" t="s">
        <v>80</v>
      </c>
      <c r="J99" s="7" t="s">
        <v>2</v>
      </c>
      <c r="K99" s="7" t="s">
        <v>873</v>
      </c>
      <c r="L99" s="7">
        <v>1</v>
      </c>
      <c r="M99" s="7">
        <v>1</v>
      </c>
      <c r="N99" s="7" t="s">
        <v>752</v>
      </c>
      <c r="O99" s="7" t="s">
        <v>512</v>
      </c>
      <c r="P99" s="7" t="s">
        <v>341</v>
      </c>
      <c r="Q99" s="7"/>
      <c r="R99" s="10" t="s">
        <v>874</v>
      </c>
      <c r="S99" s="12" t="s">
        <v>874</v>
      </c>
      <c r="T99" s="7" t="s">
        <v>875</v>
      </c>
      <c r="U99" s="10" t="s">
        <v>19</v>
      </c>
      <c r="V99" s="10" t="s">
        <v>19</v>
      </c>
      <c r="W99" s="12" t="s">
        <v>19</v>
      </c>
      <c r="X99" s="12" t="s">
        <v>19</v>
      </c>
      <c r="Y99" s="10" t="s">
        <v>19</v>
      </c>
      <c r="Z99" s="12" t="s">
        <v>19</v>
      </c>
      <c r="AA99" s="13" t="s">
        <v>19</v>
      </c>
      <c r="AB99" t="s">
        <v>19</v>
      </c>
      <c r="AC99" t="s">
        <v>19</v>
      </c>
      <c r="AD99" t="s">
        <v>6</v>
      </c>
      <c r="AE99" t="s">
        <v>876</v>
      </c>
      <c r="AF99" t="s">
        <v>89</v>
      </c>
      <c r="AG99" t="s">
        <v>76</v>
      </c>
      <c r="AH99" t="s">
        <v>19</v>
      </c>
    </row>
    <row r="100" ht="14.25" customHeight="1" spans="1:34">
      <c r="A100" s="6" t="s">
        <v>877</v>
      </c>
      <c r="B100" s="6" t="s">
        <v>878</v>
      </c>
      <c r="C100" s="6" t="s">
        <v>75</v>
      </c>
      <c r="D100" s="6" t="s">
        <v>76</v>
      </c>
      <c r="E100" s="6" t="s">
        <v>77</v>
      </c>
      <c r="F100" s="6" t="s">
        <v>76</v>
      </c>
      <c r="G100" s="6" t="s">
        <v>78</v>
      </c>
      <c r="H100" s="7" t="s">
        <v>79</v>
      </c>
      <c r="I100" s="7" t="s">
        <v>80</v>
      </c>
      <c r="J100" s="7" t="s">
        <v>2</v>
      </c>
      <c r="K100" s="7" t="s">
        <v>879</v>
      </c>
      <c r="L100" s="7">
        <v>1</v>
      </c>
      <c r="M100" s="7">
        <v>2</v>
      </c>
      <c r="N100" s="7" t="s">
        <v>752</v>
      </c>
      <c r="O100" s="7" t="s">
        <v>696</v>
      </c>
      <c r="P100" s="7" t="s">
        <v>519</v>
      </c>
      <c r="Q100" s="7"/>
      <c r="R100" s="10" t="s">
        <v>880</v>
      </c>
      <c r="S100" s="12" t="s">
        <v>880</v>
      </c>
      <c r="T100" s="7" t="s">
        <v>881</v>
      </c>
      <c r="U100" s="10" t="s">
        <v>19</v>
      </c>
      <c r="V100" s="10" t="s">
        <v>19</v>
      </c>
      <c r="W100" s="12" t="s">
        <v>19</v>
      </c>
      <c r="X100" s="12" t="s">
        <v>19</v>
      </c>
      <c r="Y100" s="10" t="s">
        <v>19</v>
      </c>
      <c r="Z100" s="12" t="s">
        <v>19</v>
      </c>
      <c r="AA100" s="13" t="s">
        <v>19</v>
      </c>
      <c r="AB100" t="s">
        <v>19</v>
      </c>
      <c r="AC100" t="s">
        <v>19</v>
      </c>
      <c r="AD100" t="s">
        <v>6</v>
      </c>
      <c r="AE100" t="s">
        <v>882</v>
      </c>
      <c r="AF100" t="s">
        <v>89</v>
      </c>
      <c r="AG100" t="s">
        <v>76</v>
      </c>
      <c r="AH100" t="s">
        <v>19</v>
      </c>
    </row>
    <row r="101" ht="14.25" customHeight="1" spans="1:34">
      <c r="A101" s="6" t="s">
        <v>883</v>
      </c>
      <c r="B101" s="6" t="s">
        <v>884</v>
      </c>
      <c r="C101" s="6" t="s">
        <v>75</v>
      </c>
      <c r="D101" s="6" t="s">
        <v>76</v>
      </c>
      <c r="E101" s="6" t="s">
        <v>77</v>
      </c>
      <c r="F101" s="6" t="s">
        <v>76</v>
      </c>
      <c r="G101" s="6" t="s">
        <v>871</v>
      </c>
      <c r="H101" s="7" t="s">
        <v>872</v>
      </c>
      <c r="I101" s="7" t="s">
        <v>80</v>
      </c>
      <c r="J101" s="7" t="s">
        <v>2</v>
      </c>
      <c r="K101" s="7" t="s">
        <v>873</v>
      </c>
      <c r="L101" s="7">
        <v>1</v>
      </c>
      <c r="M101" s="7">
        <v>1</v>
      </c>
      <c r="N101" s="7" t="s">
        <v>752</v>
      </c>
      <c r="O101" s="7" t="s">
        <v>512</v>
      </c>
      <c r="P101" s="7" t="s">
        <v>341</v>
      </c>
      <c r="Q101" s="7"/>
      <c r="R101" s="10" t="s">
        <v>885</v>
      </c>
      <c r="S101" s="12" t="s">
        <v>885</v>
      </c>
      <c r="T101" s="7" t="s">
        <v>886</v>
      </c>
      <c r="U101" s="10" t="s">
        <v>19</v>
      </c>
      <c r="V101" s="10" t="s">
        <v>19</v>
      </c>
      <c r="W101" s="12" t="s">
        <v>19</v>
      </c>
      <c r="X101" s="12" t="s">
        <v>19</v>
      </c>
      <c r="Y101" s="10" t="s">
        <v>19</v>
      </c>
      <c r="Z101" s="12" t="s">
        <v>19</v>
      </c>
      <c r="AA101" s="13" t="s">
        <v>19</v>
      </c>
      <c r="AB101" t="s">
        <v>19</v>
      </c>
      <c r="AC101" t="s">
        <v>19</v>
      </c>
      <c r="AD101" t="s">
        <v>6</v>
      </c>
      <c r="AE101" t="s">
        <v>876</v>
      </c>
      <c r="AF101" t="s">
        <v>89</v>
      </c>
      <c r="AG101" t="s">
        <v>76</v>
      </c>
      <c r="AH101" t="s">
        <v>19</v>
      </c>
    </row>
    <row r="102" ht="14.25" customHeight="1" spans="1:34">
      <c r="A102" s="6" t="s">
        <v>887</v>
      </c>
      <c r="B102" s="6" t="s">
        <v>888</v>
      </c>
      <c r="C102" s="6" t="s">
        <v>75</v>
      </c>
      <c r="D102" s="6" t="s">
        <v>76</v>
      </c>
      <c r="E102" s="6" t="s">
        <v>77</v>
      </c>
      <c r="F102" s="6" t="s">
        <v>76</v>
      </c>
      <c r="G102" s="6" t="s">
        <v>889</v>
      </c>
      <c r="H102" s="7" t="s">
        <v>890</v>
      </c>
      <c r="I102" s="7" t="s">
        <v>80</v>
      </c>
      <c r="J102" s="7" t="s">
        <v>2</v>
      </c>
      <c r="K102" s="7" t="s">
        <v>891</v>
      </c>
      <c r="L102" s="7">
        <v>1</v>
      </c>
      <c r="M102" s="7">
        <v>1</v>
      </c>
      <c r="N102" s="7" t="s">
        <v>892</v>
      </c>
      <c r="O102" s="7" t="s">
        <v>752</v>
      </c>
      <c r="P102" s="7" t="s">
        <v>503</v>
      </c>
      <c r="Q102" s="7"/>
      <c r="R102" s="10" t="s">
        <v>893</v>
      </c>
      <c r="S102" s="12" t="s">
        <v>19</v>
      </c>
      <c r="T102" s="7"/>
      <c r="U102" s="10" t="s">
        <v>19</v>
      </c>
      <c r="V102" s="10" t="s">
        <v>893</v>
      </c>
      <c r="W102" s="12" t="s">
        <v>894</v>
      </c>
      <c r="X102" s="12" t="s">
        <v>19</v>
      </c>
      <c r="Y102" s="10" t="s">
        <v>19</v>
      </c>
      <c r="Z102" s="12" t="s">
        <v>19</v>
      </c>
      <c r="AA102" s="13" t="s">
        <v>19</v>
      </c>
      <c r="AB102" t="s">
        <v>19</v>
      </c>
      <c r="AC102" t="s">
        <v>895</v>
      </c>
      <c r="AD102" t="s">
        <v>6</v>
      </c>
      <c r="AE102" t="s">
        <v>896</v>
      </c>
      <c r="AF102" t="s">
        <v>89</v>
      </c>
      <c r="AG102" t="s">
        <v>76</v>
      </c>
      <c r="AH102" t="s">
        <v>19</v>
      </c>
    </row>
    <row r="103" ht="14.25" customHeight="1" spans="1:34">
      <c r="A103" s="6" t="s">
        <v>897</v>
      </c>
      <c r="B103" s="6" t="s">
        <v>898</v>
      </c>
      <c r="C103" s="6" t="s">
        <v>75</v>
      </c>
      <c r="D103" s="6" t="s">
        <v>76</v>
      </c>
      <c r="E103" s="6" t="s">
        <v>77</v>
      </c>
      <c r="F103" s="6" t="s">
        <v>76</v>
      </c>
      <c r="G103" s="6" t="s">
        <v>710</v>
      </c>
      <c r="H103" s="7" t="s">
        <v>711</v>
      </c>
      <c r="I103" s="7" t="s">
        <v>80</v>
      </c>
      <c r="J103" s="7" t="s">
        <v>2</v>
      </c>
      <c r="K103" s="7" t="s">
        <v>899</v>
      </c>
      <c r="L103" s="7">
        <v>1</v>
      </c>
      <c r="M103" s="7">
        <v>3</v>
      </c>
      <c r="N103" s="7" t="s">
        <v>900</v>
      </c>
      <c r="O103" s="7" t="s">
        <v>304</v>
      </c>
      <c r="P103" s="7" t="s">
        <v>503</v>
      </c>
      <c r="Q103" s="7"/>
      <c r="R103" s="10" t="s">
        <v>901</v>
      </c>
      <c r="S103" s="12" t="s">
        <v>19</v>
      </c>
      <c r="T103" s="7"/>
      <c r="U103" s="10" t="s">
        <v>19</v>
      </c>
      <c r="V103" s="10" t="s">
        <v>901</v>
      </c>
      <c r="W103" s="12" t="s">
        <v>902</v>
      </c>
      <c r="X103" s="12" t="s">
        <v>19</v>
      </c>
      <c r="Y103" s="10" t="s">
        <v>19</v>
      </c>
      <c r="Z103" s="12" t="s">
        <v>19</v>
      </c>
      <c r="AA103" s="13" t="s">
        <v>19</v>
      </c>
      <c r="AB103" t="s">
        <v>19</v>
      </c>
      <c r="AC103" t="s">
        <v>903</v>
      </c>
      <c r="AD103" t="s">
        <v>6</v>
      </c>
      <c r="AE103" t="s">
        <v>904</v>
      </c>
      <c r="AF103" t="s">
        <v>89</v>
      </c>
      <c r="AG103" t="s">
        <v>76</v>
      </c>
      <c r="AH103" t="s">
        <v>19</v>
      </c>
    </row>
    <row r="104" ht="14.25" customHeight="1" spans="1:34">
      <c r="A104" s="6" t="s">
        <v>905</v>
      </c>
      <c r="B104" s="6" t="s">
        <v>906</v>
      </c>
      <c r="C104" s="6" t="s">
        <v>75</v>
      </c>
      <c r="D104" s="6" t="s">
        <v>76</v>
      </c>
      <c r="E104" s="6" t="s">
        <v>77</v>
      </c>
      <c r="F104" s="6" t="s">
        <v>76</v>
      </c>
      <c r="G104" s="6" t="s">
        <v>907</v>
      </c>
      <c r="H104" s="7" t="s">
        <v>908</v>
      </c>
      <c r="I104" s="7" t="s">
        <v>80</v>
      </c>
      <c r="J104" s="7" t="s">
        <v>2</v>
      </c>
      <c r="K104" s="7" t="s">
        <v>909</v>
      </c>
      <c r="L104" s="7">
        <v>1</v>
      </c>
      <c r="M104" s="7">
        <v>1</v>
      </c>
      <c r="N104" s="7" t="s">
        <v>96</v>
      </c>
      <c r="O104" s="7" t="s">
        <v>752</v>
      </c>
      <c r="P104" s="7" t="s">
        <v>503</v>
      </c>
      <c r="Q104" s="7"/>
      <c r="R104" s="10" t="s">
        <v>910</v>
      </c>
      <c r="S104" s="12" t="s">
        <v>19</v>
      </c>
      <c r="T104" s="7"/>
      <c r="U104" s="10" t="s">
        <v>19</v>
      </c>
      <c r="V104" s="10" t="s">
        <v>910</v>
      </c>
      <c r="W104" s="12" t="s">
        <v>911</v>
      </c>
      <c r="X104" s="12" t="s">
        <v>19</v>
      </c>
      <c r="Y104" s="10" t="s">
        <v>19</v>
      </c>
      <c r="Z104" s="12" t="s">
        <v>19</v>
      </c>
      <c r="AA104" s="13" t="s">
        <v>19</v>
      </c>
      <c r="AB104" t="s">
        <v>19</v>
      </c>
      <c r="AC104" t="s">
        <v>912</v>
      </c>
      <c r="AD104" t="s">
        <v>6</v>
      </c>
      <c r="AE104" t="s">
        <v>913</v>
      </c>
      <c r="AF104" t="s">
        <v>89</v>
      </c>
      <c r="AG104" t="s">
        <v>76</v>
      </c>
      <c r="AH104" t="s">
        <v>19</v>
      </c>
    </row>
    <row r="105" ht="14.25" customHeight="1" spans="1:34">
      <c r="A105" s="6" t="s">
        <v>914</v>
      </c>
      <c r="B105" s="6" t="s">
        <v>915</v>
      </c>
      <c r="C105" s="6" t="s">
        <v>75</v>
      </c>
      <c r="D105" s="6" t="s">
        <v>76</v>
      </c>
      <c r="E105" s="6" t="s">
        <v>77</v>
      </c>
      <c r="F105" s="6" t="s">
        <v>76</v>
      </c>
      <c r="G105" s="6" t="s">
        <v>916</v>
      </c>
      <c r="H105" s="7" t="s">
        <v>917</v>
      </c>
      <c r="I105" s="7" t="s">
        <v>80</v>
      </c>
      <c r="J105" s="7" t="s">
        <v>2</v>
      </c>
      <c r="K105" s="7" t="s">
        <v>918</v>
      </c>
      <c r="L105" s="7">
        <v>1</v>
      </c>
      <c r="M105" s="7">
        <v>1</v>
      </c>
      <c r="N105" s="7" t="s">
        <v>752</v>
      </c>
      <c r="O105" s="7" t="s">
        <v>752</v>
      </c>
      <c r="P105" s="7" t="s">
        <v>503</v>
      </c>
      <c r="Q105" s="7"/>
      <c r="R105" s="10" t="s">
        <v>919</v>
      </c>
      <c r="S105" s="12" t="s">
        <v>19</v>
      </c>
      <c r="T105" s="7"/>
      <c r="U105" s="10" t="s">
        <v>19</v>
      </c>
      <c r="V105" s="10" t="s">
        <v>919</v>
      </c>
      <c r="W105" s="12" t="s">
        <v>920</v>
      </c>
      <c r="X105" s="12" t="s">
        <v>19</v>
      </c>
      <c r="Y105" s="10" t="s">
        <v>19</v>
      </c>
      <c r="Z105" s="12" t="s">
        <v>19</v>
      </c>
      <c r="AA105" s="13" t="s">
        <v>19</v>
      </c>
      <c r="AB105" t="s">
        <v>19</v>
      </c>
      <c r="AC105" t="s">
        <v>921</v>
      </c>
      <c r="AD105" t="s">
        <v>6</v>
      </c>
      <c r="AE105" t="s">
        <v>922</v>
      </c>
      <c r="AF105" t="s">
        <v>89</v>
      </c>
      <c r="AG105" t="s">
        <v>76</v>
      </c>
      <c r="AH105" t="s">
        <v>19</v>
      </c>
    </row>
    <row r="106" ht="14.25" customHeight="1" spans="1:34">
      <c r="A106" s="6" t="s">
        <v>923</v>
      </c>
      <c r="B106" s="6" t="s">
        <v>924</v>
      </c>
      <c r="C106" s="6" t="s">
        <v>75</v>
      </c>
      <c r="D106" s="6" t="s">
        <v>76</v>
      </c>
      <c r="E106" s="6" t="s">
        <v>77</v>
      </c>
      <c r="F106" s="6" t="s">
        <v>76</v>
      </c>
      <c r="G106" s="6" t="s">
        <v>925</v>
      </c>
      <c r="H106" s="7" t="s">
        <v>926</v>
      </c>
      <c r="I106" s="7" t="s">
        <v>80</v>
      </c>
      <c r="J106" s="7" t="s">
        <v>2</v>
      </c>
      <c r="K106" s="7" t="s">
        <v>927</v>
      </c>
      <c r="L106" s="7">
        <v>1</v>
      </c>
      <c r="M106" s="7">
        <v>1</v>
      </c>
      <c r="N106" s="7" t="s">
        <v>752</v>
      </c>
      <c r="O106" s="7" t="s">
        <v>752</v>
      </c>
      <c r="P106" s="7" t="s">
        <v>503</v>
      </c>
      <c r="Q106" s="7"/>
      <c r="R106" s="10" t="s">
        <v>928</v>
      </c>
      <c r="S106" s="12" t="s">
        <v>19</v>
      </c>
      <c r="T106" s="7"/>
      <c r="U106" s="10" t="s">
        <v>19</v>
      </c>
      <c r="V106" s="10" t="s">
        <v>928</v>
      </c>
      <c r="W106" s="12" t="s">
        <v>706</v>
      </c>
      <c r="X106" s="12" t="s">
        <v>19</v>
      </c>
      <c r="Y106" s="10" t="s">
        <v>19</v>
      </c>
      <c r="Z106" s="12" t="s">
        <v>19</v>
      </c>
      <c r="AA106" s="13" t="s">
        <v>19</v>
      </c>
      <c r="AB106" t="s">
        <v>19</v>
      </c>
      <c r="AC106" t="s">
        <v>929</v>
      </c>
      <c r="AD106" t="s">
        <v>6</v>
      </c>
      <c r="AE106" t="s">
        <v>930</v>
      </c>
      <c r="AF106" t="s">
        <v>89</v>
      </c>
      <c r="AG106" t="s">
        <v>76</v>
      </c>
      <c r="AH106" t="s">
        <v>19</v>
      </c>
    </row>
    <row r="107" ht="14.25" customHeight="1" spans="1:34">
      <c r="A107" s="6" t="s">
        <v>931</v>
      </c>
      <c r="B107" s="6" t="s">
        <v>932</v>
      </c>
      <c r="C107" s="6" t="s">
        <v>75</v>
      </c>
      <c r="D107" s="6" t="s">
        <v>76</v>
      </c>
      <c r="E107" s="6" t="s">
        <v>77</v>
      </c>
      <c r="F107" s="6" t="s">
        <v>76</v>
      </c>
      <c r="G107" s="6" t="s">
        <v>933</v>
      </c>
      <c r="H107" s="7" t="s">
        <v>934</v>
      </c>
      <c r="I107" s="7" t="s">
        <v>80</v>
      </c>
      <c r="J107" s="7" t="s">
        <v>2</v>
      </c>
      <c r="K107" s="7" t="s">
        <v>935</v>
      </c>
      <c r="L107" s="7">
        <v>1</v>
      </c>
      <c r="M107" s="7">
        <v>2</v>
      </c>
      <c r="N107" s="7" t="s">
        <v>82</v>
      </c>
      <c r="O107" s="7" t="s">
        <v>324</v>
      </c>
      <c r="P107" s="7" t="s">
        <v>294</v>
      </c>
      <c r="Q107" s="7"/>
      <c r="R107" s="10" t="s">
        <v>936</v>
      </c>
      <c r="S107" s="12" t="s">
        <v>936</v>
      </c>
      <c r="T107" s="7" t="s">
        <v>937</v>
      </c>
      <c r="U107" s="10" t="s">
        <v>19</v>
      </c>
      <c r="V107" s="10" t="s">
        <v>19</v>
      </c>
      <c r="W107" s="12" t="s">
        <v>19</v>
      </c>
      <c r="X107" s="12" t="s">
        <v>19</v>
      </c>
      <c r="Y107" s="10" t="s">
        <v>19</v>
      </c>
      <c r="Z107" s="12" t="s">
        <v>19</v>
      </c>
      <c r="AA107" s="13" t="s">
        <v>19</v>
      </c>
      <c r="AB107" t="s">
        <v>19</v>
      </c>
      <c r="AC107" t="s">
        <v>19</v>
      </c>
      <c r="AD107" t="s">
        <v>6</v>
      </c>
      <c r="AE107" t="s">
        <v>938</v>
      </c>
      <c r="AF107" t="s">
        <v>89</v>
      </c>
      <c r="AG107" t="s">
        <v>76</v>
      </c>
      <c r="AH107" t="s">
        <v>19</v>
      </c>
    </row>
    <row r="108" ht="14.25" customHeight="1" spans="1:34">
      <c r="A108" s="6" t="s">
        <v>939</v>
      </c>
      <c r="B108" s="6" t="s">
        <v>940</v>
      </c>
      <c r="C108" s="6" t="s">
        <v>75</v>
      </c>
      <c r="D108" s="6" t="s">
        <v>76</v>
      </c>
      <c r="E108" s="6" t="s">
        <v>77</v>
      </c>
      <c r="F108" s="6" t="s">
        <v>76</v>
      </c>
      <c r="G108" s="6" t="s">
        <v>941</v>
      </c>
      <c r="H108" s="7" t="s">
        <v>942</v>
      </c>
      <c r="I108" s="7" t="s">
        <v>80</v>
      </c>
      <c r="J108" s="7" t="s">
        <v>2</v>
      </c>
      <c r="K108" s="7" t="s">
        <v>943</v>
      </c>
      <c r="L108" s="7">
        <v>1</v>
      </c>
      <c r="M108" s="7">
        <v>4</v>
      </c>
      <c r="N108" s="7" t="s">
        <v>900</v>
      </c>
      <c r="O108" s="7" t="s">
        <v>84</v>
      </c>
      <c r="P108" s="7" t="s">
        <v>503</v>
      </c>
      <c r="Q108" s="7"/>
      <c r="R108" s="10" t="s">
        <v>944</v>
      </c>
      <c r="S108" s="12" t="s">
        <v>19</v>
      </c>
      <c r="T108" s="7"/>
      <c r="U108" s="10" t="s">
        <v>19</v>
      </c>
      <c r="V108" s="10" t="s">
        <v>944</v>
      </c>
      <c r="W108" s="12" t="s">
        <v>945</v>
      </c>
      <c r="X108" s="12" t="s">
        <v>19</v>
      </c>
      <c r="Y108" s="10" t="s">
        <v>19</v>
      </c>
      <c r="Z108" s="12" t="s">
        <v>19</v>
      </c>
      <c r="AA108" s="13" t="s">
        <v>19</v>
      </c>
      <c r="AB108" t="s">
        <v>19</v>
      </c>
      <c r="AC108" t="s">
        <v>946</v>
      </c>
      <c r="AD108" t="s">
        <v>6</v>
      </c>
      <c r="AE108" t="s">
        <v>947</v>
      </c>
      <c r="AF108" t="s">
        <v>89</v>
      </c>
      <c r="AG108" t="s">
        <v>76</v>
      </c>
      <c r="AH108" t="s">
        <v>19</v>
      </c>
    </row>
    <row r="109" ht="14.25" customHeight="1" spans="1:34">
      <c r="A109" s="6" t="s">
        <v>948</v>
      </c>
      <c r="B109" s="6" t="s">
        <v>949</v>
      </c>
      <c r="C109" s="6" t="s">
        <v>75</v>
      </c>
      <c r="D109" s="6" t="s">
        <v>76</v>
      </c>
      <c r="E109" s="6" t="s">
        <v>77</v>
      </c>
      <c r="F109" s="6" t="s">
        <v>76</v>
      </c>
      <c r="G109" s="6" t="s">
        <v>458</v>
      </c>
      <c r="H109" s="7" t="s">
        <v>459</v>
      </c>
      <c r="I109" s="7" t="s">
        <v>80</v>
      </c>
      <c r="J109" s="7" t="s">
        <v>2</v>
      </c>
      <c r="K109" s="7" t="s">
        <v>950</v>
      </c>
      <c r="L109" s="7">
        <v>1</v>
      </c>
      <c r="M109" s="7">
        <v>1</v>
      </c>
      <c r="N109" s="7" t="s">
        <v>95</v>
      </c>
      <c r="O109" s="7" t="s">
        <v>752</v>
      </c>
      <c r="P109" s="7" t="s">
        <v>503</v>
      </c>
      <c r="Q109" s="7"/>
      <c r="R109" s="10" t="s">
        <v>951</v>
      </c>
      <c r="S109" s="12" t="s">
        <v>19</v>
      </c>
      <c r="T109" s="7"/>
      <c r="U109" s="10" t="s">
        <v>19</v>
      </c>
      <c r="V109" s="10" t="s">
        <v>951</v>
      </c>
      <c r="W109" s="12" t="s">
        <v>952</v>
      </c>
      <c r="X109" s="12" t="s">
        <v>19</v>
      </c>
      <c r="Y109" s="10" t="s">
        <v>19</v>
      </c>
      <c r="Z109" s="12" t="s">
        <v>19</v>
      </c>
      <c r="AA109" s="13" t="s">
        <v>19</v>
      </c>
      <c r="AB109" t="s">
        <v>19</v>
      </c>
      <c r="AC109" t="s">
        <v>953</v>
      </c>
      <c r="AD109" t="s">
        <v>6</v>
      </c>
      <c r="AE109" t="s">
        <v>464</v>
      </c>
      <c r="AF109" t="s">
        <v>89</v>
      </c>
      <c r="AG109" t="s">
        <v>76</v>
      </c>
      <c r="AH109" t="s">
        <v>19</v>
      </c>
    </row>
    <row r="110" ht="14.25" customHeight="1" spans="1:34">
      <c r="A110" s="6" t="s">
        <v>954</v>
      </c>
      <c r="B110" s="6" t="s">
        <v>955</v>
      </c>
      <c r="C110" s="6" t="s">
        <v>75</v>
      </c>
      <c r="D110" s="6" t="s">
        <v>76</v>
      </c>
      <c r="E110" s="6" t="s">
        <v>77</v>
      </c>
      <c r="F110" s="6" t="s">
        <v>76</v>
      </c>
      <c r="G110" s="6" t="s">
        <v>598</v>
      </c>
      <c r="H110" s="7" t="s">
        <v>599</v>
      </c>
      <c r="I110" s="7" t="s">
        <v>80</v>
      </c>
      <c r="J110" s="7" t="s">
        <v>2</v>
      </c>
      <c r="K110" s="7" t="s">
        <v>956</v>
      </c>
      <c r="L110" s="7">
        <v>1</v>
      </c>
      <c r="M110" s="7">
        <v>2</v>
      </c>
      <c r="N110" s="7" t="s">
        <v>116</v>
      </c>
      <c r="O110" s="7" t="s">
        <v>267</v>
      </c>
      <c r="P110" s="7" t="s">
        <v>503</v>
      </c>
      <c r="Q110" s="7"/>
      <c r="R110" s="10" t="s">
        <v>957</v>
      </c>
      <c r="S110" s="12" t="s">
        <v>19</v>
      </c>
      <c r="T110" s="7"/>
      <c r="U110" s="10" t="s">
        <v>19</v>
      </c>
      <c r="V110" s="10" t="s">
        <v>957</v>
      </c>
      <c r="W110" s="12" t="s">
        <v>958</v>
      </c>
      <c r="X110" s="12" t="s">
        <v>19</v>
      </c>
      <c r="Y110" s="10" t="s">
        <v>19</v>
      </c>
      <c r="Z110" s="12" t="s">
        <v>19</v>
      </c>
      <c r="AA110" s="13" t="s">
        <v>19</v>
      </c>
      <c r="AB110" t="s">
        <v>19</v>
      </c>
      <c r="AC110" t="s">
        <v>959</v>
      </c>
      <c r="AD110" t="s">
        <v>6</v>
      </c>
      <c r="AE110" t="s">
        <v>604</v>
      </c>
      <c r="AF110" t="s">
        <v>89</v>
      </c>
      <c r="AG110" t="s">
        <v>76</v>
      </c>
      <c r="AH110" t="s">
        <v>19</v>
      </c>
    </row>
    <row r="111" ht="14.25" customHeight="1" spans="1:34">
      <c r="A111" s="6" t="s">
        <v>960</v>
      </c>
      <c r="B111" s="6" t="s">
        <v>961</v>
      </c>
      <c r="C111" s="6" t="s">
        <v>75</v>
      </c>
      <c r="D111" s="6" t="s">
        <v>76</v>
      </c>
      <c r="E111" s="6" t="s">
        <v>77</v>
      </c>
      <c r="F111" s="6" t="s">
        <v>76</v>
      </c>
      <c r="G111" s="6" t="s">
        <v>568</v>
      </c>
      <c r="H111" s="7" t="s">
        <v>569</v>
      </c>
      <c r="I111" s="7" t="s">
        <v>80</v>
      </c>
      <c r="J111" s="7" t="s">
        <v>2</v>
      </c>
      <c r="K111" s="7" t="s">
        <v>962</v>
      </c>
      <c r="L111" s="7">
        <v>1</v>
      </c>
      <c r="M111" s="7">
        <v>1</v>
      </c>
      <c r="N111" s="7" t="s">
        <v>267</v>
      </c>
      <c r="O111" s="7" t="s">
        <v>752</v>
      </c>
      <c r="P111" s="7" t="s">
        <v>503</v>
      </c>
      <c r="Q111" s="7"/>
      <c r="R111" s="10" t="s">
        <v>963</v>
      </c>
      <c r="S111" s="12" t="s">
        <v>19</v>
      </c>
      <c r="T111" s="7"/>
      <c r="U111" s="10" t="s">
        <v>19</v>
      </c>
      <c r="V111" s="10" t="s">
        <v>963</v>
      </c>
      <c r="W111" s="12" t="s">
        <v>964</v>
      </c>
      <c r="X111" s="12" t="s">
        <v>19</v>
      </c>
      <c r="Y111" s="10" t="s">
        <v>19</v>
      </c>
      <c r="Z111" s="12" t="s">
        <v>19</v>
      </c>
      <c r="AA111" s="13" t="s">
        <v>19</v>
      </c>
      <c r="AB111" t="s">
        <v>19</v>
      </c>
      <c r="AC111" t="s">
        <v>965</v>
      </c>
      <c r="AD111" t="s">
        <v>6</v>
      </c>
      <c r="AE111" t="s">
        <v>253</v>
      </c>
      <c r="AF111" t="s">
        <v>89</v>
      </c>
      <c r="AG111" t="s">
        <v>76</v>
      </c>
      <c r="AH111" t="s">
        <v>19</v>
      </c>
    </row>
    <row r="112" ht="14.25" customHeight="1" spans="1:34">
      <c r="A112" s="6" t="s">
        <v>966</v>
      </c>
      <c r="B112" s="6" t="s">
        <v>967</v>
      </c>
      <c r="C112" s="6" t="s">
        <v>75</v>
      </c>
      <c r="D112" s="6" t="s">
        <v>76</v>
      </c>
      <c r="E112" s="6" t="s">
        <v>77</v>
      </c>
      <c r="F112" s="6" t="s">
        <v>76</v>
      </c>
      <c r="G112" s="6" t="s">
        <v>218</v>
      </c>
      <c r="H112" s="7" t="s">
        <v>219</v>
      </c>
      <c r="I112" s="7" t="s">
        <v>80</v>
      </c>
      <c r="J112" s="7" t="s">
        <v>2</v>
      </c>
      <c r="K112" s="7" t="s">
        <v>968</v>
      </c>
      <c r="L112" s="7">
        <v>2</v>
      </c>
      <c r="M112" s="7">
        <v>5</v>
      </c>
      <c r="N112" s="7" t="s">
        <v>95</v>
      </c>
      <c r="O112" s="7" t="s">
        <v>96</v>
      </c>
      <c r="P112" s="7" t="s">
        <v>503</v>
      </c>
      <c r="Q112" s="7"/>
      <c r="R112" s="10" t="s">
        <v>969</v>
      </c>
      <c r="S112" s="12" t="s">
        <v>19</v>
      </c>
      <c r="T112" s="7"/>
      <c r="U112" s="10" t="s">
        <v>19</v>
      </c>
      <c r="V112" s="10" t="s">
        <v>969</v>
      </c>
      <c r="W112" s="12" t="s">
        <v>970</v>
      </c>
      <c r="X112" s="12" t="s">
        <v>19</v>
      </c>
      <c r="Y112" s="10" t="s">
        <v>19</v>
      </c>
      <c r="Z112" s="12" t="s">
        <v>19</v>
      </c>
      <c r="AA112" s="13" t="s">
        <v>19</v>
      </c>
      <c r="AB112" t="s">
        <v>19</v>
      </c>
      <c r="AC112" t="s">
        <v>971</v>
      </c>
      <c r="AD112" t="s">
        <v>6</v>
      </c>
      <c r="AE112" t="s">
        <v>426</v>
      </c>
      <c r="AF112" t="s">
        <v>89</v>
      </c>
      <c r="AG112" t="s">
        <v>76</v>
      </c>
      <c r="AH112" t="s">
        <v>19</v>
      </c>
    </row>
    <row r="113" ht="14.25" customHeight="1" spans="1:34">
      <c r="A113" s="6" t="s">
        <v>972</v>
      </c>
      <c r="B113" s="6" t="s">
        <v>973</v>
      </c>
      <c r="C113" s="6" t="s">
        <v>75</v>
      </c>
      <c r="D113" s="6" t="s">
        <v>76</v>
      </c>
      <c r="E113" s="6" t="s">
        <v>77</v>
      </c>
      <c r="F113" s="6" t="s">
        <v>76</v>
      </c>
      <c r="G113" s="6" t="s">
        <v>733</v>
      </c>
      <c r="H113" s="7" t="s">
        <v>734</v>
      </c>
      <c r="I113" s="7" t="s">
        <v>80</v>
      </c>
      <c r="J113" s="7" t="s">
        <v>2</v>
      </c>
      <c r="K113" s="7" t="s">
        <v>974</v>
      </c>
      <c r="L113" s="7">
        <v>1</v>
      </c>
      <c r="M113" s="7">
        <v>2</v>
      </c>
      <c r="N113" s="7" t="s">
        <v>96</v>
      </c>
      <c r="O113" s="7" t="s">
        <v>267</v>
      </c>
      <c r="P113" s="7" t="s">
        <v>503</v>
      </c>
      <c r="Q113" s="7"/>
      <c r="R113" s="10" t="s">
        <v>975</v>
      </c>
      <c r="S113" s="12" t="s">
        <v>19</v>
      </c>
      <c r="T113" s="7"/>
      <c r="U113" s="10" t="s">
        <v>19</v>
      </c>
      <c r="V113" s="10" t="s">
        <v>975</v>
      </c>
      <c r="W113" s="12" t="s">
        <v>581</v>
      </c>
      <c r="X113" s="12" t="s">
        <v>19</v>
      </c>
      <c r="Y113" s="10" t="s">
        <v>19</v>
      </c>
      <c r="Z113" s="12" t="s">
        <v>19</v>
      </c>
      <c r="AA113" s="13" t="s">
        <v>19</v>
      </c>
      <c r="AB113" t="s">
        <v>19</v>
      </c>
      <c r="AC113" t="s">
        <v>976</v>
      </c>
      <c r="AD113" t="s">
        <v>6</v>
      </c>
      <c r="AE113" t="s">
        <v>977</v>
      </c>
      <c r="AF113" t="s">
        <v>89</v>
      </c>
      <c r="AG113" t="s">
        <v>76</v>
      </c>
      <c r="AH113" t="s">
        <v>19</v>
      </c>
    </row>
    <row r="114" ht="14.25" customHeight="1" spans="1:34">
      <c r="A114" s="6" t="s">
        <v>978</v>
      </c>
      <c r="B114" s="6" t="s">
        <v>979</v>
      </c>
      <c r="C114" s="6" t="s">
        <v>75</v>
      </c>
      <c r="D114" s="6" t="s">
        <v>76</v>
      </c>
      <c r="E114" s="6" t="s">
        <v>77</v>
      </c>
      <c r="F114" s="6" t="s">
        <v>76</v>
      </c>
      <c r="G114" s="6" t="s">
        <v>980</v>
      </c>
      <c r="H114" s="7" t="s">
        <v>981</v>
      </c>
      <c r="I114" s="7" t="s">
        <v>80</v>
      </c>
      <c r="J114" s="7" t="s">
        <v>2</v>
      </c>
      <c r="K114" s="7" t="s">
        <v>982</v>
      </c>
      <c r="L114" s="7">
        <v>1</v>
      </c>
      <c r="M114" s="7">
        <v>1</v>
      </c>
      <c r="N114" s="7" t="s">
        <v>304</v>
      </c>
      <c r="O114" s="7" t="s">
        <v>752</v>
      </c>
      <c r="P114" s="7" t="s">
        <v>503</v>
      </c>
      <c r="Q114" s="7"/>
      <c r="R114" s="10" t="s">
        <v>983</v>
      </c>
      <c r="S114" s="12" t="s">
        <v>19</v>
      </c>
      <c r="T114" s="7"/>
      <c r="U114" s="10" t="s">
        <v>19</v>
      </c>
      <c r="V114" s="10" t="s">
        <v>983</v>
      </c>
      <c r="W114" s="12" t="s">
        <v>984</v>
      </c>
      <c r="X114" s="12" t="s">
        <v>19</v>
      </c>
      <c r="Y114" s="10" t="s">
        <v>19</v>
      </c>
      <c r="Z114" s="12" t="s">
        <v>19</v>
      </c>
      <c r="AA114" s="13" t="s">
        <v>19</v>
      </c>
      <c r="AB114" t="s">
        <v>19</v>
      </c>
      <c r="AC114" t="s">
        <v>985</v>
      </c>
      <c r="AD114" t="s">
        <v>6</v>
      </c>
      <c r="AE114" t="s">
        <v>986</v>
      </c>
      <c r="AF114" t="s">
        <v>89</v>
      </c>
      <c r="AG114" t="s">
        <v>76</v>
      </c>
      <c r="AH114" t="s">
        <v>19</v>
      </c>
    </row>
    <row r="115" ht="14.25" customHeight="1" spans="1:34">
      <c r="A115" s="6" t="s">
        <v>987</v>
      </c>
      <c r="B115" s="6" t="s">
        <v>988</v>
      </c>
      <c r="C115" s="6" t="s">
        <v>75</v>
      </c>
      <c r="D115" s="6" t="s">
        <v>76</v>
      </c>
      <c r="E115" s="6" t="s">
        <v>77</v>
      </c>
      <c r="F115" s="6" t="s">
        <v>76</v>
      </c>
      <c r="G115" s="6" t="s">
        <v>989</v>
      </c>
      <c r="H115" s="7" t="s">
        <v>990</v>
      </c>
      <c r="I115" s="7" t="s">
        <v>80</v>
      </c>
      <c r="J115" s="7" t="s">
        <v>2</v>
      </c>
      <c r="K115" s="7" t="s">
        <v>991</v>
      </c>
      <c r="L115" s="7">
        <v>1</v>
      </c>
      <c r="M115" s="7">
        <v>1</v>
      </c>
      <c r="N115" s="7" t="s">
        <v>752</v>
      </c>
      <c r="O115" s="7" t="s">
        <v>752</v>
      </c>
      <c r="P115" s="7" t="s">
        <v>503</v>
      </c>
      <c r="Q115" s="7"/>
      <c r="R115" s="10" t="s">
        <v>992</v>
      </c>
      <c r="S115" s="12" t="s">
        <v>19</v>
      </c>
      <c r="T115" s="7"/>
      <c r="U115" s="10" t="s">
        <v>19</v>
      </c>
      <c r="V115" s="10" t="s">
        <v>992</v>
      </c>
      <c r="W115" s="12" t="s">
        <v>392</v>
      </c>
      <c r="X115" s="12" t="s">
        <v>19</v>
      </c>
      <c r="Y115" s="10" t="s">
        <v>19</v>
      </c>
      <c r="Z115" s="12" t="s">
        <v>19</v>
      </c>
      <c r="AA115" s="13" t="s">
        <v>19</v>
      </c>
      <c r="AB115" t="s">
        <v>19</v>
      </c>
      <c r="AC115" t="s">
        <v>993</v>
      </c>
      <c r="AD115" t="s">
        <v>6</v>
      </c>
      <c r="AE115" t="s">
        <v>160</v>
      </c>
      <c r="AF115" t="s">
        <v>89</v>
      </c>
      <c r="AG115" t="s">
        <v>76</v>
      </c>
      <c r="AH115" t="s">
        <v>19</v>
      </c>
    </row>
    <row r="116" ht="14.25" customHeight="1" spans="1:34">
      <c r="A116" s="6" t="s">
        <v>994</v>
      </c>
      <c r="B116" s="6" t="s">
        <v>995</v>
      </c>
      <c r="C116" s="6" t="s">
        <v>75</v>
      </c>
      <c r="D116" s="6" t="s">
        <v>76</v>
      </c>
      <c r="E116" s="6" t="s">
        <v>77</v>
      </c>
      <c r="F116" s="6" t="s">
        <v>76</v>
      </c>
      <c r="G116" s="6" t="s">
        <v>996</v>
      </c>
      <c r="H116" s="7" t="s">
        <v>997</v>
      </c>
      <c r="I116" s="7" t="s">
        <v>80</v>
      </c>
      <c r="J116" s="7" t="s">
        <v>2</v>
      </c>
      <c r="K116" s="7" t="s">
        <v>998</v>
      </c>
      <c r="L116" s="7">
        <v>3</v>
      </c>
      <c r="M116" s="7">
        <v>1</v>
      </c>
      <c r="N116" s="7" t="s">
        <v>267</v>
      </c>
      <c r="O116" s="7" t="s">
        <v>999</v>
      </c>
      <c r="P116" s="7" t="s">
        <v>1000</v>
      </c>
      <c r="Q116" s="7"/>
      <c r="R116" s="10" t="s">
        <v>1001</v>
      </c>
      <c r="S116" s="12" t="s">
        <v>1001</v>
      </c>
      <c r="T116" s="7" t="s">
        <v>1002</v>
      </c>
      <c r="U116" s="10" t="s">
        <v>19</v>
      </c>
      <c r="V116" s="10" t="s">
        <v>19</v>
      </c>
      <c r="W116" s="12" t="s">
        <v>19</v>
      </c>
      <c r="X116" s="12" t="s">
        <v>19</v>
      </c>
      <c r="Y116" s="10" t="s">
        <v>19</v>
      </c>
      <c r="Z116" s="12" t="s">
        <v>19</v>
      </c>
      <c r="AA116" s="13" t="s">
        <v>19</v>
      </c>
      <c r="AB116" t="s">
        <v>19</v>
      </c>
      <c r="AC116" t="s">
        <v>19</v>
      </c>
      <c r="AD116" t="s">
        <v>6</v>
      </c>
      <c r="AE116" t="s">
        <v>160</v>
      </c>
      <c r="AF116" t="s">
        <v>89</v>
      </c>
      <c r="AG116" t="s">
        <v>76</v>
      </c>
      <c r="AH116" t="s">
        <v>19</v>
      </c>
    </row>
    <row r="117" ht="14.25" customHeight="1" spans="1:34">
      <c r="A117" s="6" t="s">
        <v>1003</v>
      </c>
      <c r="B117" s="6" t="s">
        <v>1004</v>
      </c>
      <c r="C117" s="6" t="s">
        <v>75</v>
      </c>
      <c r="D117" s="6" t="s">
        <v>76</v>
      </c>
      <c r="E117" s="6" t="s">
        <v>77</v>
      </c>
      <c r="F117" s="6" t="s">
        <v>76</v>
      </c>
      <c r="G117" s="6" t="s">
        <v>458</v>
      </c>
      <c r="H117" s="7" t="s">
        <v>459</v>
      </c>
      <c r="I117" s="7" t="s">
        <v>80</v>
      </c>
      <c r="J117" s="7" t="s">
        <v>2</v>
      </c>
      <c r="K117" s="7" t="s">
        <v>1005</v>
      </c>
      <c r="L117" s="7">
        <v>3</v>
      </c>
      <c r="M117" s="7">
        <v>1</v>
      </c>
      <c r="N117" s="7" t="s">
        <v>503</v>
      </c>
      <c r="O117" s="7" t="s">
        <v>461</v>
      </c>
      <c r="P117" s="7" t="s">
        <v>305</v>
      </c>
      <c r="Q117" s="7"/>
      <c r="R117" s="10" t="s">
        <v>1006</v>
      </c>
      <c r="S117" s="12" t="s">
        <v>1006</v>
      </c>
      <c r="T117" s="7"/>
      <c r="U117" s="10" t="s">
        <v>19</v>
      </c>
      <c r="V117" s="10" t="s">
        <v>19</v>
      </c>
      <c r="W117" s="12" t="s">
        <v>19</v>
      </c>
      <c r="X117" s="12" t="s">
        <v>19</v>
      </c>
      <c r="Y117" s="10" t="s">
        <v>19</v>
      </c>
      <c r="Z117" s="12" t="s">
        <v>19</v>
      </c>
      <c r="AA117" s="13" t="s">
        <v>19</v>
      </c>
      <c r="AB117" t="s">
        <v>19</v>
      </c>
      <c r="AC117" t="s">
        <v>19</v>
      </c>
      <c r="AD117" t="s">
        <v>6</v>
      </c>
      <c r="AE117" t="s">
        <v>464</v>
      </c>
      <c r="AF117" t="s">
        <v>89</v>
      </c>
      <c r="AG117" t="s">
        <v>76</v>
      </c>
      <c r="AH117" t="s">
        <v>19</v>
      </c>
    </row>
    <row r="118" ht="14.25" customHeight="1" spans="1:34">
      <c r="A118" s="6" t="s">
        <v>1007</v>
      </c>
      <c r="B118" s="6" t="s">
        <v>1008</v>
      </c>
      <c r="C118" s="6" t="s">
        <v>75</v>
      </c>
      <c r="D118" s="6" t="s">
        <v>76</v>
      </c>
      <c r="E118" s="6" t="s">
        <v>77</v>
      </c>
      <c r="F118" s="6" t="s">
        <v>76</v>
      </c>
      <c r="G118" s="6" t="s">
        <v>458</v>
      </c>
      <c r="H118" s="7" t="s">
        <v>459</v>
      </c>
      <c r="I118" s="7" t="s">
        <v>80</v>
      </c>
      <c r="J118" s="7" t="s">
        <v>2</v>
      </c>
      <c r="K118" s="7" t="s">
        <v>1005</v>
      </c>
      <c r="L118" s="7">
        <v>3</v>
      </c>
      <c r="M118" s="7">
        <v>1</v>
      </c>
      <c r="N118" s="7" t="s">
        <v>503</v>
      </c>
      <c r="O118" s="7" t="s">
        <v>461</v>
      </c>
      <c r="P118" s="7" t="s">
        <v>305</v>
      </c>
      <c r="Q118" s="7"/>
      <c r="R118" s="10" t="s">
        <v>1006</v>
      </c>
      <c r="S118" s="12" t="s">
        <v>1006</v>
      </c>
      <c r="T118" s="7" t="s">
        <v>1009</v>
      </c>
      <c r="U118" s="10" t="s">
        <v>19</v>
      </c>
      <c r="V118" s="10" t="s">
        <v>19</v>
      </c>
      <c r="W118" s="12" t="s">
        <v>19</v>
      </c>
      <c r="X118" s="12" t="s">
        <v>19</v>
      </c>
      <c r="Y118" s="10" t="s">
        <v>19</v>
      </c>
      <c r="Z118" s="12" t="s">
        <v>19</v>
      </c>
      <c r="AA118" s="13" t="s">
        <v>19</v>
      </c>
      <c r="AB118" t="s">
        <v>19</v>
      </c>
      <c r="AC118" t="s">
        <v>19</v>
      </c>
      <c r="AD118" t="s">
        <v>6</v>
      </c>
      <c r="AE118" t="s">
        <v>464</v>
      </c>
      <c r="AF118" t="s">
        <v>89</v>
      </c>
      <c r="AG118" t="s">
        <v>76</v>
      </c>
      <c r="AH118" t="s">
        <v>19</v>
      </c>
    </row>
    <row r="119" ht="14.25" customHeight="1" spans="1:34">
      <c r="A119" s="6" t="s">
        <v>1010</v>
      </c>
      <c r="B119" s="6" t="s">
        <v>1011</v>
      </c>
      <c r="C119" s="6" t="s">
        <v>75</v>
      </c>
      <c r="D119" s="6" t="s">
        <v>76</v>
      </c>
      <c r="E119" s="6" t="s">
        <v>77</v>
      </c>
      <c r="F119" s="6" t="s">
        <v>76</v>
      </c>
      <c r="G119" s="6" t="s">
        <v>1012</v>
      </c>
      <c r="H119" s="7" t="s">
        <v>1013</v>
      </c>
      <c r="I119" s="7" t="s">
        <v>80</v>
      </c>
      <c r="J119" s="7" t="s">
        <v>2</v>
      </c>
      <c r="K119" s="7" t="s">
        <v>1014</v>
      </c>
      <c r="L119" s="7">
        <v>1</v>
      </c>
      <c r="M119" s="7">
        <v>1</v>
      </c>
      <c r="N119" s="7" t="s">
        <v>82</v>
      </c>
      <c r="O119" s="7" t="s">
        <v>677</v>
      </c>
      <c r="P119" s="7" t="s">
        <v>696</v>
      </c>
      <c r="Q119" s="7"/>
      <c r="R119" s="10" t="s">
        <v>1015</v>
      </c>
      <c r="S119" s="12" t="s">
        <v>1015</v>
      </c>
      <c r="T119" s="7" t="s">
        <v>1016</v>
      </c>
      <c r="U119" s="10" t="s">
        <v>19</v>
      </c>
      <c r="V119" s="10" t="s">
        <v>19</v>
      </c>
      <c r="W119" s="12" t="s">
        <v>19</v>
      </c>
      <c r="X119" s="12" t="s">
        <v>19</v>
      </c>
      <c r="Y119" s="10" t="s">
        <v>19</v>
      </c>
      <c r="Z119" s="12" t="s">
        <v>19</v>
      </c>
      <c r="AA119" s="13" t="s">
        <v>19</v>
      </c>
      <c r="AB119" t="s">
        <v>19</v>
      </c>
      <c r="AC119" t="s">
        <v>19</v>
      </c>
      <c r="AD119" t="s">
        <v>6</v>
      </c>
      <c r="AE119" t="s">
        <v>130</v>
      </c>
      <c r="AF119" t="s">
        <v>89</v>
      </c>
      <c r="AG119" t="s">
        <v>76</v>
      </c>
      <c r="AH119" t="s">
        <v>19</v>
      </c>
    </row>
    <row r="120" ht="14.25" customHeight="1" spans="1:34">
      <c r="A120" s="6" t="s">
        <v>1017</v>
      </c>
      <c r="B120" s="6" t="s">
        <v>1018</v>
      </c>
      <c r="C120" s="6" t="s">
        <v>75</v>
      </c>
      <c r="D120" s="6" t="s">
        <v>76</v>
      </c>
      <c r="E120" s="6" t="s">
        <v>77</v>
      </c>
      <c r="F120" s="6" t="s">
        <v>76</v>
      </c>
      <c r="G120" s="6" t="s">
        <v>1019</v>
      </c>
      <c r="H120" s="7" t="s">
        <v>1020</v>
      </c>
      <c r="I120" s="7" t="s">
        <v>80</v>
      </c>
      <c r="J120" s="7" t="s">
        <v>2</v>
      </c>
      <c r="K120" s="7" t="s">
        <v>1021</v>
      </c>
      <c r="L120" s="7">
        <v>2</v>
      </c>
      <c r="M120" s="7">
        <v>1</v>
      </c>
      <c r="N120" s="7" t="s">
        <v>503</v>
      </c>
      <c r="O120" s="7" t="s">
        <v>859</v>
      </c>
      <c r="P120" s="7" t="s">
        <v>512</v>
      </c>
      <c r="Q120" s="7"/>
      <c r="R120" s="10" t="s">
        <v>1022</v>
      </c>
      <c r="S120" s="12" t="s">
        <v>1022</v>
      </c>
      <c r="T120" s="7" t="s">
        <v>1023</v>
      </c>
      <c r="U120" s="10" t="s">
        <v>19</v>
      </c>
      <c r="V120" s="10" t="s">
        <v>19</v>
      </c>
      <c r="W120" s="12" t="s">
        <v>19</v>
      </c>
      <c r="X120" s="12" t="s">
        <v>19</v>
      </c>
      <c r="Y120" s="10" t="s">
        <v>19</v>
      </c>
      <c r="Z120" s="12" t="s">
        <v>19</v>
      </c>
      <c r="AA120" s="13" t="s">
        <v>19</v>
      </c>
      <c r="AB120" t="s">
        <v>19</v>
      </c>
      <c r="AC120" t="s">
        <v>19</v>
      </c>
      <c r="AD120" t="s">
        <v>6</v>
      </c>
      <c r="AE120" t="s">
        <v>1024</v>
      </c>
      <c r="AF120" t="s">
        <v>89</v>
      </c>
      <c r="AG120" t="s">
        <v>76</v>
      </c>
      <c r="AH120" t="s">
        <v>19</v>
      </c>
    </row>
    <row r="121" ht="14.25" customHeight="1" spans="1:34">
      <c r="A121" s="6" t="s">
        <v>1025</v>
      </c>
      <c r="B121" s="6" t="s">
        <v>1026</v>
      </c>
      <c r="C121" s="6" t="s">
        <v>75</v>
      </c>
      <c r="D121" s="6" t="s">
        <v>76</v>
      </c>
      <c r="E121" s="6" t="s">
        <v>77</v>
      </c>
      <c r="F121" s="6" t="s">
        <v>76</v>
      </c>
      <c r="G121" s="6" t="s">
        <v>1027</v>
      </c>
      <c r="H121" s="7" t="s">
        <v>1028</v>
      </c>
      <c r="I121" s="7" t="s">
        <v>80</v>
      </c>
      <c r="J121" s="7" t="s">
        <v>2</v>
      </c>
      <c r="K121" s="7" t="s">
        <v>1029</v>
      </c>
      <c r="L121" s="7">
        <v>1</v>
      </c>
      <c r="M121" s="7">
        <v>1</v>
      </c>
      <c r="N121" s="7" t="s">
        <v>752</v>
      </c>
      <c r="O121" s="7" t="s">
        <v>752</v>
      </c>
      <c r="P121" s="7" t="s">
        <v>503</v>
      </c>
      <c r="Q121" s="7"/>
      <c r="R121" s="10" t="s">
        <v>407</v>
      </c>
      <c r="S121" s="12" t="s">
        <v>19</v>
      </c>
      <c r="T121" s="7"/>
      <c r="U121" s="10" t="s">
        <v>19</v>
      </c>
      <c r="V121" s="10" t="s">
        <v>407</v>
      </c>
      <c r="W121" s="12" t="s">
        <v>1030</v>
      </c>
      <c r="X121" s="12" t="s">
        <v>19</v>
      </c>
      <c r="Y121" s="10" t="s">
        <v>19</v>
      </c>
      <c r="Z121" s="12" t="s">
        <v>19</v>
      </c>
      <c r="AA121" s="13" t="s">
        <v>19</v>
      </c>
      <c r="AB121" t="s">
        <v>19</v>
      </c>
      <c r="AC121" t="s">
        <v>1031</v>
      </c>
      <c r="AD121" t="s">
        <v>6</v>
      </c>
      <c r="AE121" t="s">
        <v>1032</v>
      </c>
      <c r="AF121" t="s">
        <v>89</v>
      </c>
      <c r="AG121" t="s">
        <v>76</v>
      </c>
      <c r="AH121" t="s">
        <v>19</v>
      </c>
    </row>
    <row r="122" ht="14.25" customHeight="1" spans="1:34">
      <c r="A122" s="6" t="s">
        <v>1033</v>
      </c>
      <c r="B122" s="6" t="s">
        <v>1034</v>
      </c>
      <c r="C122" s="6" t="s">
        <v>75</v>
      </c>
      <c r="D122" s="6" t="s">
        <v>76</v>
      </c>
      <c r="E122" s="6" t="s">
        <v>77</v>
      </c>
      <c r="F122" s="6" t="s">
        <v>76</v>
      </c>
      <c r="G122" s="6" t="s">
        <v>1035</v>
      </c>
      <c r="H122" s="7" t="s">
        <v>1036</v>
      </c>
      <c r="I122" s="7" t="s">
        <v>80</v>
      </c>
      <c r="J122" s="7" t="s">
        <v>2</v>
      </c>
      <c r="K122" s="7" t="s">
        <v>1037</v>
      </c>
      <c r="L122" s="7">
        <v>1</v>
      </c>
      <c r="M122" s="7">
        <v>3</v>
      </c>
      <c r="N122" s="7" t="s">
        <v>82</v>
      </c>
      <c r="O122" s="7" t="s">
        <v>267</v>
      </c>
      <c r="P122" s="7" t="s">
        <v>461</v>
      </c>
      <c r="Q122" s="7"/>
      <c r="R122" s="10" t="s">
        <v>1038</v>
      </c>
      <c r="S122" s="12" t="s">
        <v>19</v>
      </c>
      <c r="T122" s="7"/>
      <c r="U122" s="10" t="s">
        <v>19</v>
      </c>
      <c r="V122" s="10" t="s">
        <v>1038</v>
      </c>
      <c r="W122" s="12" t="s">
        <v>1039</v>
      </c>
      <c r="X122" s="12" t="s">
        <v>19</v>
      </c>
      <c r="Y122" s="10" t="s">
        <v>19</v>
      </c>
      <c r="Z122" s="12" t="s">
        <v>19</v>
      </c>
      <c r="AA122" s="13" t="s">
        <v>19</v>
      </c>
      <c r="AB122" t="s">
        <v>19</v>
      </c>
      <c r="AC122" t="s">
        <v>1040</v>
      </c>
      <c r="AD122" t="s">
        <v>6</v>
      </c>
      <c r="AE122" t="s">
        <v>1041</v>
      </c>
      <c r="AF122" t="s">
        <v>89</v>
      </c>
      <c r="AG122" t="s">
        <v>76</v>
      </c>
      <c r="AH122" t="s">
        <v>19</v>
      </c>
    </row>
    <row r="123" ht="14.25" customHeight="1" spans="1:34">
      <c r="A123" s="6" t="s">
        <v>1042</v>
      </c>
      <c r="B123" s="6" t="s">
        <v>1043</v>
      </c>
      <c r="C123" s="6" t="s">
        <v>75</v>
      </c>
      <c r="D123" s="6" t="s">
        <v>76</v>
      </c>
      <c r="E123" s="6" t="s">
        <v>77</v>
      </c>
      <c r="F123" s="6" t="s">
        <v>76</v>
      </c>
      <c r="G123" s="6" t="s">
        <v>1044</v>
      </c>
      <c r="H123" s="7" t="s">
        <v>1045</v>
      </c>
      <c r="I123" s="7" t="s">
        <v>80</v>
      </c>
      <c r="J123" s="7" t="s">
        <v>2</v>
      </c>
      <c r="K123" s="7" t="s">
        <v>1046</v>
      </c>
      <c r="L123" s="7">
        <v>1</v>
      </c>
      <c r="M123" s="7">
        <v>1</v>
      </c>
      <c r="N123" s="7" t="s">
        <v>267</v>
      </c>
      <c r="O123" s="7" t="s">
        <v>503</v>
      </c>
      <c r="P123" s="7" t="s">
        <v>461</v>
      </c>
      <c r="Q123" s="7"/>
      <c r="R123" s="10" t="s">
        <v>1047</v>
      </c>
      <c r="S123" s="12" t="s">
        <v>19</v>
      </c>
      <c r="T123" s="7"/>
      <c r="U123" s="10" t="s">
        <v>19</v>
      </c>
      <c r="V123" s="10" t="s">
        <v>1047</v>
      </c>
      <c r="W123" s="12" t="s">
        <v>140</v>
      </c>
      <c r="X123" s="12" t="s">
        <v>19</v>
      </c>
      <c r="Y123" s="10" t="s">
        <v>19</v>
      </c>
      <c r="Z123" s="12" t="s">
        <v>19</v>
      </c>
      <c r="AA123" s="13" t="s">
        <v>19</v>
      </c>
      <c r="AB123" t="s">
        <v>19</v>
      </c>
      <c r="AC123" t="s">
        <v>1048</v>
      </c>
      <c r="AD123" t="s">
        <v>6</v>
      </c>
      <c r="AE123" t="s">
        <v>1049</v>
      </c>
      <c r="AF123" t="s">
        <v>89</v>
      </c>
      <c r="AG123" t="s">
        <v>76</v>
      </c>
      <c r="AH123" t="s">
        <v>19</v>
      </c>
    </row>
    <row r="124" ht="14.25" customHeight="1" spans="1:34">
      <c r="A124" s="6" t="s">
        <v>1050</v>
      </c>
      <c r="B124" s="6" t="s">
        <v>1051</v>
      </c>
      <c r="C124" s="6" t="s">
        <v>75</v>
      </c>
      <c r="D124" s="6" t="s">
        <v>76</v>
      </c>
      <c r="E124" s="6" t="s">
        <v>77</v>
      </c>
      <c r="F124" s="6" t="s">
        <v>76</v>
      </c>
      <c r="G124" s="6" t="s">
        <v>1052</v>
      </c>
      <c r="H124" s="7" t="s">
        <v>1053</v>
      </c>
      <c r="I124" s="7" t="s">
        <v>80</v>
      </c>
      <c r="J124" s="7" t="s">
        <v>2</v>
      </c>
      <c r="K124" s="7" t="s">
        <v>1054</v>
      </c>
      <c r="L124" s="7">
        <v>1</v>
      </c>
      <c r="M124" s="7">
        <v>1</v>
      </c>
      <c r="N124" s="7" t="s">
        <v>752</v>
      </c>
      <c r="O124" s="7" t="s">
        <v>503</v>
      </c>
      <c r="P124" s="7" t="s">
        <v>461</v>
      </c>
      <c r="Q124" s="7"/>
      <c r="R124" s="10" t="s">
        <v>1055</v>
      </c>
      <c r="S124" s="12" t="s">
        <v>19</v>
      </c>
      <c r="T124" s="7"/>
      <c r="U124" s="10" t="s">
        <v>19</v>
      </c>
      <c r="V124" s="10" t="s">
        <v>1055</v>
      </c>
      <c r="W124" s="12" t="s">
        <v>1056</v>
      </c>
      <c r="X124" s="12" t="s">
        <v>19</v>
      </c>
      <c r="Y124" s="10" t="s">
        <v>19</v>
      </c>
      <c r="Z124" s="12" t="s">
        <v>19</v>
      </c>
      <c r="AA124" s="13" t="s">
        <v>19</v>
      </c>
      <c r="AB124" t="s">
        <v>19</v>
      </c>
      <c r="AC124" t="s">
        <v>1057</v>
      </c>
      <c r="AD124" t="s">
        <v>6</v>
      </c>
      <c r="AE124" t="s">
        <v>1058</v>
      </c>
      <c r="AF124" t="s">
        <v>89</v>
      </c>
      <c r="AG124" t="s">
        <v>76</v>
      </c>
      <c r="AH124" t="s">
        <v>19</v>
      </c>
    </row>
    <row r="125" ht="14.25" customHeight="1" spans="1:34">
      <c r="A125" s="6" t="s">
        <v>1059</v>
      </c>
      <c r="B125" s="6" t="s">
        <v>1060</v>
      </c>
      <c r="C125" s="6" t="s">
        <v>75</v>
      </c>
      <c r="D125" s="6" t="s">
        <v>76</v>
      </c>
      <c r="E125" s="6" t="s">
        <v>77</v>
      </c>
      <c r="F125" s="6" t="s">
        <v>76</v>
      </c>
      <c r="G125" s="6" t="s">
        <v>134</v>
      </c>
      <c r="H125" s="7" t="s">
        <v>135</v>
      </c>
      <c r="I125" s="7" t="s">
        <v>80</v>
      </c>
      <c r="J125" s="7" t="s">
        <v>2</v>
      </c>
      <c r="K125" s="7" t="s">
        <v>1061</v>
      </c>
      <c r="L125" s="7">
        <v>1</v>
      </c>
      <c r="M125" s="7">
        <v>4</v>
      </c>
      <c r="N125" s="7" t="s">
        <v>1062</v>
      </c>
      <c r="O125" s="7" t="s">
        <v>304</v>
      </c>
      <c r="P125" s="7" t="s">
        <v>461</v>
      </c>
      <c r="Q125" s="7"/>
      <c r="R125" s="10" t="s">
        <v>1063</v>
      </c>
      <c r="S125" s="12" t="s">
        <v>19</v>
      </c>
      <c r="T125" s="7"/>
      <c r="U125" s="10" t="s">
        <v>19</v>
      </c>
      <c r="V125" s="10" t="s">
        <v>1063</v>
      </c>
      <c r="W125" s="12" t="s">
        <v>1064</v>
      </c>
      <c r="X125" s="12" t="s">
        <v>19</v>
      </c>
      <c r="Y125" s="10" t="s">
        <v>19</v>
      </c>
      <c r="Z125" s="12" t="s">
        <v>19</v>
      </c>
      <c r="AA125" s="13" t="s">
        <v>19</v>
      </c>
      <c r="AB125" t="s">
        <v>19</v>
      </c>
      <c r="AC125" t="s">
        <v>1065</v>
      </c>
      <c r="AD125" t="s">
        <v>6</v>
      </c>
      <c r="AE125" t="s">
        <v>497</v>
      </c>
      <c r="AF125" t="s">
        <v>89</v>
      </c>
      <c r="AG125" t="s">
        <v>76</v>
      </c>
      <c r="AH125" t="s">
        <v>19</v>
      </c>
    </row>
    <row r="126" ht="14.25" customHeight="1" spans="1:34">
      <c r="A126" s="6" t="s">
        <v>1066</v>
      </c>
      <c r="B126" s="6" t="s">
        <v>1067</v>
      </c>
      <c r="C126" s="6" t="s">
        <v>75</v>
      </c>
      <c r="D126" s="6" t="s">
        <v>76</v>
      </c>
      <c r="E126" s="6" t="s">
        <v>77</v>
      </c>
      <c r="F126" s="6" t="s">
        <v>76</v>
      </c>
      <c r="G126" s="6" t="s">
        <v>172</v>
      </c>
      <c r="H126" s="7" t="s">
        <v>173</v>
      </c>
      <c r="I126" s="7" t="s">
        <v>80</v>
      </c>
      <c r="J126" s="7" t="s">
        <v>2</v>
      </c>
      <c r="K126" s="7" t="s">
        <v>1068</v>
      </c>
      <c r="L126" s="7">
        <v>1</v>
      </c>
      <c r="M126" s="7">
        <v>2</v>
      </c>
      <c r="N126" s="7" t="s">
        <v>221</v>
      </c>
      <c r="O126" s="7" t="s">
        <v>752</v>
      </c>
      <c r="P126" s="7" t="s">
        <v>461</v>
      </c>
      <c r="Q126" s="7"/>
      <c r="R126" s="10" t="s">
        <v>1069</v>
      </c>
      <c r="S126" s="12" t="s">
        <v>19</v>
      </c>
      <c r="T126" s="7"/>
      <c r="U126" s="10" t="s">
        <v>19</v>
      </c>
      <c r="V126" s="10" t="s">
        <v>1069</v>
      </c>
      <c r="W126" s="12" t="s">
        <v>1070</v>
      </c>
      <c r="X126" s="12" t="s">
        <v>19</v>
      </c>
      <c r="Y126" s="10" t="s">
        <v>19</v>
      </c>
      <c r="Z126" s="12" t="s">
        <v>19</v>
      </c>
      <c r="AA126" s="13" t="s">
        <v>19</v>
      </c>
      <c r="AB126" t="s">
        <v>19</v>
      </c>
      <c r="AC126" t="s">
        <v>1071</v>
      </c>
      <c r="AD126" t="s">
        <v>6</v>
      </c>
      <c r="AE126" t="s">
        <v>178</v>
      </c>
      <c r="AF126" t="s">
        <v>89</v>
      </c>
      <c r="AG126" t="s">
        <v>76</v>
      </c>
      <c r="AH126" t="s">
        <v>19</v>
      </c>
    </row>
    <row r="127" ht="14.25" customHeight="1" spans="1:34">
      <c r="A127" s="6" t="s">
        <v>1072</v>
      </c>
      <c r="B127" s="6" t="s">
        <v>1073</v>
      </c>
      <c r="C127" s="6" t="s">
        <v>75</v>
      </c>
      <c r="D127" s="6" t="s">
        <v>76</v>
      </c>
      <c r="E127" s="6" t="s">
        <v>77</v>
      </c>
      <c r="F127" s="6" t="s">
        <v>76</v>
      </c>
      <c r="G127" s="6" t="s">
        <v>568</v>
      </c>
      <c r="H127" s="7" t="s">
        <v>569</v>
      </c>
      <c r="I127" s="7" t="s">
        <v>80</v>
      </c>
      <c r="J127" s="7" t="s">
        <v>2</v>
      </c>
      <c r="K127" s="7" t="s">
        <v>1074</v>
      </c>
      <c r="L127" s="7">
        <v>1</v>
      </c>
      <c r="M127" s="7">
        <v>3</v>
      </c>
      <c r="N127" s="7" t="s">
        <v>116</v>
      </c>
      <c r="O127" s="7" t="s">
        <v>267</v>
      </c>
      <c r="P127" s="7" t="s">
        <v>461</v>
      </c>
      <c r="Q127" s="7"/>
      <c r="R127" s="10" t="s">
        <v>1075</v>
      </c>
      <c r="S127" s="12" t="s">
        <v>19</v>
      </c>
      <c r="T127" s="7"/>
      <c r="U127" s="10" t="s">
        <v>19</v>
      </c>
      <c r="V127" s="10" t="s">
        <v>1075</v>
      </c>
      <c r="W127" s="12" t="s">
        <v>1076</v>
      </c>
      <c r="X127" s="12" t="s">
        <v>19</v>
      </c>
      <c r="Y127" s="10" t="s">
        <v>19</v>
      </c>
      <c r="Z127" s="12" t="s">
        <v>19</v>
      </c>
      <c r="AA127" s="13" t="s">
        <v>19</v>
      </c>
      <c r="AB127" t="s">
        <v>19</v>
      </c>
      <c r="AC127" t="s">
        <v>1077</v>
      </c>
      <c r="AD127" t="s">
        <v>6</v>
      </c>
      <c r="AE127" t="s">
        <v>1078</v>
      </c>
      <c r="AF127" t="s">
        <v>89</v>
      </c>
      <c r="AG127" t="s">
        <v>76</v>
      </c>
      <c r="AH127" t="s">
        <v>19</v>
      </c>
    </row>
    <row r="128" ht="14.25" customHeight="1" spans="1:34">
      <c r="A128" s="6" t="s">
        <v>1079</v>
      </c>
      <c r="B128" s="6" t="s">
        <v>1080</v>
      </c>
      <c r="C128" s="6" t="s">
        <v>75</v>
      </c>
      <c r="D128" s="6" t="s">
        <v>76</v>
      </c>
      <c r="E128" s="6" t="s">
        <v>77</v>
      </c>
      <c r="F128" s="6" t="s">
        <v>76</v>
      </c>
      <c r="G128" s="6" t="s">
        <v>1081</v>
      </c>
      <c r="H128" s="7" t="s">
        <v>1082</v>
      </c>
      <c r="I128" s="7" t="s">
        <v>80</v>
      </c>
      <c r="J128" s="7" t="s">
        <v>2</v>
      </c>
      <c r="K128" s="7" t="s">
        <v>1083</v>
      </c>
      <c r="L128" s="7">
        <v>1</v>
      </c>
      <c r="M128" s="7">
        <v>1</v>
      </c>
      <c r="N128" s="7" t="s">
        <v>96</v>
      </c>
      <c r="O128" s="7" t="s">
        <v>503</v>
      </c>
      <c r="P128" s="7" t="s">
        <v>461</v>
      </c>
      <c r="Q128" s="7"/>
      <c r="R128" s="10" t="s">
        <v>919</v>
      </c>
      <c r="S128" s="12" t="s">
        <v>19</v>
      </c>
      <c r="T128" s="7"/>
      <c r="U128" s="10" t="s">
        <v>19</v>
      </c>
      <c r="V128" s="10" t="s">
        <v>919</v>
      </c>
      <c r="W128" s="12" t="s">
        <v>1084</v>
      </c>
      <c r="X128" s="12" t="s">
        <v>19</v>
      </c>
      <c r="Y128" s="10" t="s">
        <v>19</v>
      </c>
      <c r="Z128" s="12" t="s">
        <v>19</v>
      </c>
      <c r="AA128" s="13" t="s">
        <v>19</v>
      </c>
      <c r="AB128" t="s">
        <v>19</v>
      </c>
      <c r="AC128" t="s">
        <v>1085</v>
      </c>
      <c r="AD128" t="s">
        <v>6</v>
      </c>
      <c r="AE128" t="s">
        <v>1086</v>
      </c>
      <c r="AF128" t="s">
        <v>89</v>
      </c>
      <c r="AG128" t="s">
        <v>76</v>
      </c>
      <c r="AH128" t="s">
        <v>19</v>
      </c>
    </row>
    <row r="129" ht="14.25" customHeight="1" spans="1:34">
      <c r="A129" s="6" t="s">
        <v>1087</v>
      </c>
      <c r="B129" s="6" t="s">
        <v>1088</v>
      </c>
      <c r="C129" s="6" t="s">
        <v>75</v>
      </c>
      <c r="D129" s="6" t="s">
        <v>76</v>
      </c>
      <c r="E129" s="6" t="s">
        <v>77</v>
      </c>
      <c r="F129" s="6" t="s">
        <v>76</v>
      </c>
      <c r="G129" s="6" t="s">
        <v>1089</v>
      </c>
      <c r="H129" s="7" t="s">
        <v>1090</v>
      </c>
      <c r="I129" s="7" t="s">
        <v>80</v>
      </c>
      <c r="J129" s="7" t="s">
        <v>2</v>
      </c>
      <c r="K129" s="7" t="s">
        <v>1091</v>
      </c>
      <c r="L129" s="7">
        <v>1</v>
      </c>
      <c r="M129" s="7">
        <v>2</v>
      </c>
      <c r="N129" s="7" t="s">
        <v>267</v>
      </c>
      <c r="O129" s="7" t="s">
        <v>752</v>
      </c>
      <c r="P129" s="7" t="s">
        <v>461</v>
      </c>
      <c r="Q129" s="7"/>
      <c r="R129" s="10" t="s">
        <v>407</v>
      </c>
      <c r="S129" s="12" t="s">
        <v>19</v>
      </c>
      <c r="T129" s="7"/>
      <c r="U129" s="10" t="s">
        <v>19</v>
      </c>
      <c r="V129" s="10" t="s">
        <v>407</v>
      </c>
      <c r="W129" s="12" t="s">
        <v>1092</v>
      </c>
      <c r="X129" s="12" t="s">
        <v>19</v>
      </c>
      <c r="Y129" s="10" t="s">
        <v>19</v>
      </c>
      <c r="Z129" s="12" t="s">
        <v>19</v>
      </c>
      <c r="AA129" s="13" t="s">
        <v>19</v>
      </c>
      <c r="AB129" t="s">
        <v>19</v>
      </c>
      <c r="AC129" t="s">
        <v>1093</v>
      </c>
      <c r="AD129" t="s">
        <v>6</v>
      </c>
      <c r="AE129" t="s">
        <v>1094</v>
      </c>
      <c r="AF129" t="s">
        <v>89</v>
      </c>
      <c r="AG129" t="s">
        <v>76</v>
      </c>
      <c r="AH129" t="s">
        <v>19</v>
      </c>
    </row>
    <row r="130" ht="14.25" customHeight="1" spans="1:34">
      <c r="A130" s="6" t="s">
        <v>1095</v>
      </c>
      <c r="B130" s="6" t="s">
        <v>1096</v>
      </c>
      <c r="C130" s="6" t="s">
        <v>75</v>
      </c>
      <c r="D130" s="6" t="s">
        <v>76</v>
      </c>
      <c r="E130" s="6" t="s">
        <v>77</v>
      </c>
      <c r="F130" s="6" t="s">
        <v>76</v>
      </c>
      <c r="G130" s="6" t="s">
        <v>1097</v>
      </c>
      <c r="H130" s="7" t="s">
        <v>1098</v>
      </c>
      <c r="I130" s="7" t="s">
        <v>80</v>
      </c>
      <c r="J130" s="7" t="s">
        <v>2</v>
      </c>
      <c r="K130" s="7" t="s">
        <v>1099</v>
      </c>
      <c r="L130" s="7">
        <v>1</v>
      </c>
      <c r="M130" s="7">
        <v>1</v>
      </c>
      <c r="N130" s="7" t="s">
        <v>900</v>
      </c>
      <c r="O130" s="7" t="s">
        <v>503</v>
      </c>
      <c r="P130" s="7" t="s">
        <v>461</v>
      </c>
      <c r="Q130" s="7"/>
      <c r="R130" s="10" t="s">
        <v>1100</v>
      </c>
      <c r="S130" s="12" t="s">
        <v>19</v>
      </c>
      <c r="T130" s="7"/>
      <c r="U130" s="10" t="s">
        <v>19</v>
      </c>
      <c r="V130" s="10" t="s">
        <v>1100</v>
      </c>
      <c r="W130" s="12" t="s">
        <v>1101</v>
      </c>
      <c r="X130" s="12" t="s">
        <v>19</v>
      </c>
      <c r="Y130" s="10" t="s">
        <v>19</v>
      </c>
      <c r="Z130" s="12" t="s">
        <v>19</v>
      </c>
      <c r="AA130" s="13" t="s">
        <v>19</v>
      </c>
      <c r="AB130" t="s">
        <v>19</v>
      </c>
      <c r="AC130" t="s">
        <v>1102</v>
      </c>
      <c r="AD130" t="s">
        <v>6</v>
      </c>
      <c r="AE130" t="s">
        <v>178</v>
      </c>
      <c r="AF130" t="s">
        <v>89</v>
      </c>
      <c r="AG130" t="s">
        <v>76</v>
      </c>
      <c r="AH130" t="s">
        <v>19</v>
      </c>
    </row>
    <row r="131" ht="14.25" customHeight="1" spans="1:34">
      <c r="A131" s="6" t="s">
        <v>1103</v>
      </c>
      <c r="B131" s="6" t="s">
        <v>1104</v>
      </c>
      <c r="C131" s="6" t="s">
        <v>75</v>
      </c>
      <c r="D131" s="6" t="s">
        <v>76</v>
      </c>
      <c r="E131" s="6" t="s">
        <v>77</v>
      </c>
      <c r="F131" s="6" t="s">
        <v>76</v>
      </c>
      <c r="G131" s="6" t="s">
        <v>1105</v>
      </c>
      <c r="H131" s="7" t="s">
        <v>1106</v>
      </c>
      <c r="I131" s="7" t="s">
        <v>80</v>
      </c>
      <c r="J131" s="7" t="s">
        <v>2</v>
      </c>
      <c r="K131" s="7" t="s">
        <v>1107</v>
      </c>
      <c r="L131" s="7">
        <v>1</v>
      </c>
      <c r="M131" s="7">
        <v>1</v>
      </c>
      <c r="N131" s="7" t="s">
        <v>503</v>
      </c>
      <c r="O131" s="7" t="s">
        <v>503</v>
      </c>
      <c r="P131" s="7" t="s">
        <v>461</v>
      </c>
      <c r="Q131" s="7"/>
      <c r="R131" s="10" t="s">
        <v>1108</v>
      </c>
      <c r="S131" s="12" t="s">
        <v>19</v>
      </c>
      <c r="T131" s="7"/>
      <c r="U131" s="10" t="s">
        <v>19</v>
      </c>
      <c r="V131" s="10" t="s">
        <v>1108</v>
      </c>
      <c r="W131" s="12" t="s">
        <v>1109</v>
      </c>
      <c r="X131" s="12" t="s">
        <v>19</v>
      </c>
      <c r="Y131" s="10" t="s">
        <v>19</v>
      </c>
      <c r="Z131" s="12" t="s">
        <v>19</v>
      </c>
      <c r="AA131" s="13" t="s">
        <v>19</v>
      </c>
      <c r="AB131" t="s">
        <v>19</v>
      </c>
      <c r="AC131" t="s">
        <v>651</v>
      </c>
      <c r="AD131" t="s">
        <v>6</v>
      </c>
      <c r="AE131" t="s">
        <v>1110</v>
      </c>
      <c r="AF131" t="s">
        <v>89</v>
      </c>
      <c r="AG131" t="s">
        <v>76</v>
      </c>
      <c r="AH131" t="s">
        <v>19</v>
      </c>
    </row>
    <row r="132" ht="14.25" customHeight="1" spans="1:34">
      <c r="A132" s="6" t="s">
        <v>1111</v>
      </c>
      <c r="B132" s="6" t="s">
        <v>1112</v>
      </c>
      <c r="C132" s="6" t="s">
        <v>75</v>
      </c>
      <c r="D132" s="6" t="s">
        <v>76</v>
      </c>
      <c r="E132" s="6" t="s">
        <v>77</v>
      </c>
      <c r="F132" s="6" t="s">
        <v>76</v>
      </c>
      <c r="G132" s="6" t="s">
        <v>1105</v>
      </c>
      <c r="H132" s="7" t="s">
        <v>1106</v>
      </c>
      <c r="I132" s="7" t="s">
        <v>80</v>
      </c>
      <c r="J132" s="7" t="s">
        <v>2</v>
      </c>
      <c r="K132" s="7" t="s">
        <v>1113</v>
      </c>
      <c r="L132" s="7">
        <v>1</v>
      </c>
      <c r="M132" s="7">
        <v>1</v>
      </c>
      <c r="N132" s="7" t="s">
        <v>503</v>
      </c>
      <c r="O132" s="7" t="s">
        <v>503</v>
      </c>
      <c r="P132" s="7" t="s">
        <v>461</v>
      </c>
      <c r="Q132" s="7"/>
      <c r="R132" s="10" t="s">
        <v>1114</v>
      </c>
      <c r="S132" s="12" t="s">
        <v>19</v>
      </c>
      <c r="T132" s="7"/>
      <c r="U132" s="10" t="s">
        <v>19</v>
      </c>
      <c r="V132" s="10" t="s">
        <v>1114</v>
      </c>
      <c r="W132" s="12" t="s">
        <v>1115</v>
      </c>
      <c r="X132" s="12" t="s">
        <v>19</v>
      </c>
      <c r="Y132" s="10" t="s">
        <v>19</v>
      </c>
      <c r="Z132" s="12" t="s">
        <v>19</v>
      </c>
      <c r="AA132" s="13" t="s">
        <v>19</v>
      </c>
      <c r="AB132" t="s">
        <v>19</v>
      </c>
      <c r="AC132" t="s">
        <v>1116</v>
      </c>
      <c r="AD132" t="s">
        <v>6</v>
      </c>
      <c r="AE132" t="s">
        <v>1110</v>
      </c>
      <c r="AF132" t="s">
        <v>89</v>
      </c>
      <c r="AG132" t="s">
        <v>76</v>
      </c>
      <c r="AH132" t="s">
        <v>19</v>
      </c>
    </row>
    <row r="133" ht="14.25" customHeight="1" spans="1:34">
      <c r="A133" s="6" t="s">
        <v>1117</v>
      </c>
      <c r="B133" s="6" t="s">
        <v>1118</v>
      </c>
      <c r="C133" s="6" t="s">
        <v>75</v>
      </c>
      <c r="D133" s="6" t="s">
        <v>76</v>
      </c>
      <c r="E133" s="6" t="s">
        <v>77</v>
      </c>
      <c r="F133" s="6" t="s">
        <v>76</v>
      </c>
      <c r="G133" s="6" t="s">
        <v>218</v>
      </c>
      <c r="H133" s="7" t="s">
        <v>219</v>
      </c>
      <c r="I133" s="7" t="s">
        <v>80</v>
      </c>
      <c r="J133" s="7" t="s">
        <v>2</v>
      </c>
      <c r="K133" s="7" t="s">
        <v>1119</v>
      </c>
      <c r="L133" s="7">
        <v>1</v>
      </c>
      <c r="M133" s="7">
        <v>4</v>
      </c>
      <c r="N133" s="7" t="s">
        <v>95</v>
      </c>
      <c r="O133" s="7" t="s">
        <v>304</v>
      </c>
      <c r="P133" s="7" t="s">
        <v>461</v>
      </c>
      <c r="Q133" s="7"/>
      <c r="R133" s="10" t="s">
        <v>1120</v>
      </c>
      <c r="S133" s="12" t="s">
        <v>19</v>
      </c>
      <c r="T133" s="7"/>
      <c r="U133" s="10" t="s">
        <v>19</v>
      </c>
      <c r="V133" s="10" t="s">
        <v>1120</v>
      </c>
      <c r="W133" s="12" t="s">
        <v>1121</v>
      </c>
      <c r="X133" s="12" t="s">
        <v>19</v>
      </c>
      <c r="Y133" s="10" t="s">
        <v>19</v>
      </c>
      <c r="Z133" s="12" t="s">
        <v>19</v>
      </c>
      <c r="AA133" s="13" t="s">
        <v>19</v>
      </c>
      <c r="AB133" t="s">
        <v>19</v>
      </c>
      <c r="AC133" t="s">
        <v>1122</v>
      </c>
      <c r="AD133" t="s">
        <v>6</v>
      </c>
      <c r="AE133" t="s">
        <v>426</v>
      </c>
      <c r="AF133" t="s">
        <v>89</v>
      </c>
      <c r="AG133" t="s">
        <v>76</v>
      </c>
      <c r="AH133" t="s">
        <v>19</v>
      </c>
    </row>
    <row r="134" ht="14.25" customHeight="1" spans="1:34">
      <c r="A134" s="6" t="s">
        <v>1123</v>
      </c>
      <c r="B134" s="6" t="s">
        <v>1124</v>
      </c>
      <c r="C134" s="6" t="s">
        <v>75</v>
      </c>
      <c r="D134" s="6" t="s">
        <v>76</v>
      </c>
      <c r="E134" s="6" t="s">
        <v>77</v>
      </c>
      <c r="F134" s="6" t="s">
        <v>76</v>
      </c>
      <c r="G134" s="6" t="s">
        <v>989</v>
      </c>
      <c r="H134" s="7" t="s">
        <v>990</v>
      </c>
      <c r="I134" s="7" t="s">
        <v>80</v>
      </c>
      <c r="J134" s="7" t="s">
        <v>2</v>
      </c>
      <c r="K134" s="7" t="s">
        <v>991</v>
      </c>
      <c r="L134" s="7">
        <v>1</v>
      </c>
      <c r="M134" s="7">
        <v>1</v>
      </c>
      <c r="N134" s="7" t="s">
        <v>503</v>
      </c>
      <c r="O134" s="7" t="s">
        <v>503</v>
      </c>
      <c r="P134" s="7" t="s">
        <v>461</v>
      </c>
      <c r="Q134" s="7"/>
      <c r="R134" s="10" t="s">
        <v>1125</v>
      </c>
      <c r="S134" s="12" t="s">
        <v>19</v>
      </c>
      <c r="T134" s="7"/>
      <c r="U134" s="10" t="s">
        <v>19</v>
      </c>
      <c r="V134" s="10" t="s">
        <v>1125</v>
      </c>
      <c r="W134" s="12" t="s">
        <v>1126</v>
      </c>
      <c r="X134" s="12" t="s">
        <v>19</v>
      </c>
      <c r="Y134" s="10" t="s">
        <v>19</v>
      </c>
      <c r="Z134" s="12" t="s">
        <v>19</v>
      </c>
      <c r="AA134" s="13" t="s">
        <v>19</v>
      </c>
      <c r="AB134" t="s">
        <v>19</v>
      </c>
      <c r="AC134" t="s">
        <v>1127</v>
      </c>
      <c r="AD134" t="s">
        <v>6</v>
      </c>
      <c r="AE134" t="s">
        <v>253</v>
      </c>
      <c r="AF134" t="s">
        <v>89</v>
      </c>
      <c r="AG134" t="s">
        <v>76</v>
      </c>
      <c r="AH134" t="s">
        <v>19</v>
      </c>
    </row>
    <row r="135" ht="14.25" customHeight="1" spans="1:34">
      <c r="A135" s="6" t="s">
        <v>1128</v>
      </c>
      <c r="B135" s="6" t="s">
        <v>1129</v>
      </c>
      <c r="C135" s="6" t="s">
        <v>75</v>
      </c>
      <c r="D135" s="6" t="s">
        <v>76</v>
      </c>
      <c r="E135" s="6" t="s">
        <v>77</v>
      </c>
      <c r="F135" s="6" t="s">
        <v>76</v>
      </c>
      <c r="G135" s="6" t="s">
        <v>989</v>
      </c>
      <c r="H135" s="7" t="s">
        <v>990</v>
      </c>
      <c r="I135" s="7" t="s">
        <v>80</v>
      </c>
      <c r="J135" s="7" t="s">
        <v>2</v>
      </c>
      <c r="K135" s="7" t="s">
        <v>1130</v>
      </c>
      <c r="L135" s="7">
        <v>1</v>
      </c>
      <c r="M135" s="7">
        <v>1</v>
      </c>
      <c r="N135" s="7" t="s">
        <v>752</v>
      </c>
      <c r="O135" s="7" t="s">
        <v>503</v>
      </c>
      <c r="P135" s="7" t="s">
        <v>461</v>
      </c>
      <c r="Q135" s="7"/>
      <c r="R135" s="10" t="s">
        <v>1131</v>
      </c>
      <c r="S135" s="12" t="s">
        <v>19</v>
      </c>
      <c r="T135" s="7"/>
      <c r="U135" s="10" t="s">
        <v>19</v>
      </c>
      <c r="V135" s="10" t="s">
        <v>1131</v>
      </c>
      <c r="W135" s="12" t="s">
        <v>1132</v>
      </c>
      <c r="X135" s="12" t="s">
        <v>19</v>
      </c>
      <c r="Y135" s="10" t="s">
        <v>19</v>
      </c>
      <c r="Z135" s="12" t="s">
        <v>19</v>
      </c>
      <c r="AA135" s="13" t="s">
        <v>19</v>
      </c>
      <c r="AB135" t="s">
        <v>19</v>
      </c>
      <c r="AC135" t="s">
        <v>993</v>
      </c>
      <c r="AD135" t="s">
        <v>6</v>
      </c>
      <c r="AE135" t="s">
        <v>160</v>
      </c>
      <c r="AF135" t="s">
        <v>89</v>
      </c>
      <c r="AG135" t="s">
        <v>76</v>
      </c>
      <c r="AH135" t="s">
        <v>19</v>
      </c>
    </row>
    <row r="136" ht="14.25" customHeight="1" spans="1:34">
      <c r="A136" s="6" t="s">
        <v>1133</v>
      </c>
      <c r="B136" s="6" t="s">
        <v>1134</v>
      </c>
      <c r="C136" s="6" t="s">
        <v>75</v>
      </c>
      <c r="D136" s="6" t="s">
        <v>76</v>
      </c>
      <c r="E136" s="6" t="s">
        <v>77</v>
      </c>
      <c r="F136" s="6" t="s">
        <v>76</v>
      </c>
      <c r="G136" s="6" t="s">
        <v>1135</v>
      </c>
      <c r="H136" s="7" t="s">
        <v>1136</v>
      </c>
      <c r="I136" s="7" t="s">
        <v>80</v>
      </c>
      <c r="J136" s="7" t="s">
        <v>2</v>
      </c>
      <c r="K136" s="7" t="s">
        <v>1137</v>
      </c>
      <c r="L136" s="7">
        <v>1</v>
      </c>
      <c r="M136" s="7">
        <v>1</v>
      </c>
      <c r="N136" s="7" t="s">
        <v>503</v>
      </c>
      <c r="O136" s="7" t="s">
        <v>519</v>
      </c>
      <c r="P136" s="7" t="s">
        <v>486</v>
      </c>
      <c r="Q136" s="7"/>
      <c r="R136" s="10" t="s">
        <v>1138</v>
      </c>
      <c r="S136" s="12" t="s">
        <v>1138</v>
      </c>
      <c r="T136" s="7" t="s">
        <v>1139</v>
      </c>
      <c r="U136" s="10" t="s">
        <v>19</v>
      </c>
      <c r="V136" s="10" t="s">
        <v>19</v>
      </c>
      <c r="W136" s="12" t="s">
        <v>19</v>
      </c>
      <c r="X136" s="12" t="s">
        <v>19</v>
      </c>
      <c r="Y136" s="10" t="s">
        <v>19</v>
      </c>
      <c r="Z136" s="12" t="s">
        <v>19</v>
      </c>
      <c r="AA136" s="13" t="s">
        <v>19</v>
      </c>
      <c r="AB136" t="s">
        <v>19</v>
      </c>
      <c r="AC136" t="s">
        <v>19</v>
      </c>
      <c r="AD136" t="s">
        <v>6</v>
      </c>
      <c r="AE136" t="s">
        <v>1140</v>
      </c>
      <c r="AF136" t="s">
        <v>89</v>
      </c>
      <c r="AG136" t="s">
        <v>76</v>
      </c>
      <c r="AH136" t="s">
        <v>19</v>
      </c>
    </row>
    <row r="137" ht="14.25" customHeight="1" spans="1:34">
      <c r="A137" s="6" t="s">
        <v>1141</v>
      </c>
      <c r="B137" s="6" t="s">
        <v>1142</v>
      </c>
      <c r="C137" s="6" t="s">
        <v>75</v>
      </c>
      <c r="D137" s="6" t="s">
        <v>76</v>
      </c>
      <c r="E137" s="6" t="s">
        <v>77</v>
      </c>
      <c r="F137" s="6" t="s">
        <v>76</v>
      </c>
      <c r="G137" s="6" t="s">
        <v>364</v>
      </c>
      <c r="H137" s="7" t="s">
        <v>365</v>
      </c>
      <c r="I137" s="7" t="s">
        <v>80</v>
      </c>
      <c r="J137" s="7" t="s">
        <v>2</v>
      </c>
      <c r="K137" s="7" t="s">
        <v>1143</v>
      </c>
      <c r="L137" s="7">
        <v>1</v>
      </c>
      <c r="M137" s="7">
        <v>2</v>
      </c>
      <c r="N137" s="7" t="s">
        <v>503</v>
      </c>
      <c r="O137" s="7" t="s">
        <v>1144</v>
      </c>
      <c r="P137" s="7" t="s">
        <v>696</v>
      </c>
      <c r="Q137" s="7"/>
      <c r="R137" s="10" t="s">
        <v>1145</v>
      </c>
      <c r="S137" s="12" t="s">
        <v>1145</v>
      </c>
      <c r="T137" s="7" t="s">
        <v>1146</v>
      </c>
      <c r="U137" s="10" t="s">
        <v>19</v>
      </c>
      <c r="V137" s="10" t="s">
        <v>19</v>
      </c>
      <c r="W137" s="12" t="s">
        <v>19</v>
      </c>
      <c r="X137" s="12" t="s">
        <v>19</v>
      </c>
      <c r="Y137" s="10" t="s">
        <v>19</v>
      </c>
      <c r="Z137" s="12" t="s">
        <v>19</v>
      </c>
      <c r="AA137" s="13" t="s">
        <v>19</v>
      </c>
      <c r="AB137" t="s">
        <v>19</v>
      </c>
      <c r="AC137" t="s">
        <v>19</v>
      </c>
      <c r="AD137" t="s">
        <v>6</v>
      </c>
      <c r="AE137" t="s">
        <v>1147</v>
      </c>
      <c r="AF137" t="s">
        <v>89</v>
      </c>
      <c r="AG137" t="s">
        <v>76</v>
      </c>
      <c r="AH137" t="s">
        <v>19</v>
      </c>
    </row>
    <row r="138" ht="14.25" customHeight="1" spans="1:34">
      <c r="A138" s="6" t="s">
        <v>1148</v>
      </c>
      <c r="B138" s="6" t="s">
        <v>1149</v>
      </c>
      <c r="C138" s="6" t="s">
        <v>75</v>
      </c>
      <c r="D138" s="6" t="s">
        <v>76</v>
      </c>
      <c r="E138" s="6" t="s">
        <v>77</v>
      </c>
      <c r="F138" s="6" t="s">
        <v>76</v>
      </c>
      <c r="G138" s="6" t="s">
        <v>1150</v>
      </c>
      <c r="H138" s="7" t="s">
        <v>1151</v>
      </c>
      <c r="I138" s="7" t="s">
        <v>80</v>
      </c>
      <c r="J138" s="7" t="s">
        <v>2</v>
      </c>
      <c r="K138" s="7" t="s">
        <v>1152</v>
      </c>
      <c r="L138" s="7">
        <v>1</v>
      </c>
      <c r="M138" s="7">
        <v>2</v>
      </c>
      <c r="N138" s="7" t="s">
        <v>461</v>
      </c>
      <c r="O138" s="7" t="s">
        <v>324</v>
      </c>
      <c r="P138" s="7" t="s">
        <v>294</v>
      </c>
      <c r="Q138" s="7"/>
      <c r="R138" s="10" t="s">
        <v>1153</v>
      </c>
      <c r="S138" s="12" t="s">
        <v>1153</v>
      </c>
      <c r="T138" s="7" t="s">
        <v>1154</v>
      </c>
      <c r="U138" s="10" t="s">
        <v>19</v>
      </c>
      <c r="V138" s="10" t="s">
        <v>19</v>
      </c>
      <c r="W138" s="12" t="s">
        <v>19</v>
      </c>
      <c r="X138" s="12" t="s">
        <v>19</v>
      </c>
      <c r="Y138" s="10" t="s">
        <v>19</v>
      </c>
      <c r="Z138" s="12" t="s">
        <v>19</v>
      </c>
      <c r="AA138" s="13" t="s">
        <v>19</v>
      </c>
      <c r="AB138" t="s">
        <v>19</v>
      </c>
      <c r="AC138" t="s">
        <v>19</v>
      </c>
      <c r="AD138" t="s">
        <v>6</v>
      </c>
      <c r="AE138" t="s">
        <v>1155</v>
      </c>
      <c r="AF138" t="s">
        <v>89</v>
      </c>
      <c r="AG138" t="s">
        <v>76</v>
      </c>
      <c r="AH138" t="s">
        <v>19</v>
      </c>
    </row>
    <row r="139" ht="14.25" customHeight="1" spans="1:34">
      <c r="A139" s="6" t="s">
        <v>1156</v>
      </c>
      <c r="B139" s="6" t="s">
        <v>1157</v>
      </c>
      <c r="C139" s="6" t="s">
        <v>75</v>
      </c>
      <c r="D139" s="6" t="s">
        <v>76</v>
      </c>
      <c r="E139" s="6" t="s">
        <v>77</v>
      </c>
      <c r="F139" s="6" t="s">
        <v>76</v>
      </c>
      <c r="G139" s="6" t="s">
        <v>1158</v>
      </c>
      <c r="H139" s="7" t="s">
        <v>1159</v>
      </c>
      <c r="I139" s="7" t="s">
        <v>80</v>
      </c>
      <c r="J139" s="7" t="s">
        <v>2</v>
      </c>
      <c r="K139" s="7" t="s">
        <v>1160</v>
      </c>
      <c r="L139" s="7">
        <v>1</v>
      </c>
      <c r="M139" s="7">
        <v>3</v>
      </c>
      <c r="N139" s="7" t="s">
        <v>461</v>
      </c>
      <c r="O139" s="7" t="s">
        <v>485</v>
      </c>
      <c r="P139" s="7" t="s">
        <v>859</v>
      </c>
      <c r="Q139" s="7"/>
      <c r="R139" s="10" t="s">
        <v>1161</v>
      </c>
      <c r="S139" s="12" t="s">
        <v>1161</v>
      </c>
      <c r="T139" s="7" t="s">
        <v>1162</v>
      </c>
      <c r="U139" s="10" t="s">
        <v>19</v>
      </c>
      <c r="V139" s="10" t="s">
        <v>19</v>
      </c>
      <c r="W139" s="12" t="s">
        <v>19</v>
      </c>
      <c r="X139" s="12" t="s">
        <v>19</v>
      </c>
      <c r="Y139" s="10" t="s">
        <v>19</v>
      </c>
      <c r="Z139" s="12" t="s">
        <v>19</v>
      </c>
      <c r="AA139" s="13" t="s">
        <v>19</v>
      </c>
      <c r="AB139" t="s">
        <v>19</v>
      </c>
      <c r="AC139" t="s">
        <v>19</v>
      </c>
      <c r="AD139" t="s">
        <v>6</v>
      </c>
      <c r="AE139" t="s">
        <v>1163</v>
      </c>
      <c r="AF139" t="s">
        <v>89</v>
      </c>
      <c r="AG139" t="s">
        <v>76</v>
      </c>
      <c r="AH139" t="s">
        <v>19</v>
      </c>
    </row>
    <row r="140" ht="14.25" customHeight="1" spans="1:34">
      <c r="A140" s="6" t="s">
        <v>1164</v>
      </c>
      <c r="B140" s="6" t="s">
        <v>1165</v>
      </c>
      <c r="C140" s="6" t="s">
        <v>75</v>
      </c>
      <c r="D140" s="6" t="s">
        <v>76</v>
      </c>
      <c r="E140" s="6" t="s">
        <v>77</v>
      </c>
      <c r="F140" s="6" t="s">
        <v>76</v>
      </c>
      <c r="G140" s="6" t="s">
        <v>1166</v>
      </c>
      <c r="H140" s="7" t="s">
        <v>1167</v>
      </c>
      <c r="I140" s="7" t="s">
        <v>80</v>
      </c>
      <c r="J140" s="7" t="s">
        <v>2</v>
      </c>
      <c r="K140" s="7" t="s">
        <v>1168</v>
      </c>
      <c r="L140" s="7">
        <v>1</v>
      </c>
      <c r="M140" s="7">
        <v>3</v>
      </c>
      <c r="N140" s="7" t="s">
        <v>1169</v>
      </c>
      <c r="O140" s="7" t="s">
        <v>752</v>
      </c>
      <c r="P140" s="7" t="s">
        <v>305</v>
      </c>
      <c r="Q140" s="7"/>
      <c r="R140" s="10" t="s">
        <v>1170</v>
      </c>
      <c r="S140" s="12" t="s">
        <v>19</v>
      </c>
      <c r="T140" s="7"/>
      <c r="U140" s="10" t="s">
        <v>19</v>
      </c>
      <c r="V140" s="10" t="s">
        <v>1170</v>
      </c>
      <c r="W140" s="12" t="s">
        <v>1171</v>
      </c>
      <c r="X140" s="12" t="s">
        <v>19</v>
      </c>
      <c r="Y140" s="10" t="s">
        <v>19</v>
      </c>
      <c r="Z140" s="12" t="s">
        <v>19</v>
      </c>
      <c r="AA140" s="13" t="s">
        <v>19</v>
      </c>
      <c r="AB140" t="s">
        <v>19</v>
      </c>
      <c r="AC140" t="s">
        <v>1055</v>
      </c>
      <c r="AD140" t="s">
        <v>6</v>
      </c>
      <c r="AE140" t="s">
        <v>1172</v>
      </c>
      <c r="AF140" t="s">
        <v>89</v>
      </c>
      <c r="AG140" t="s">
        <v>76</v>
      </c>
      <c r="AH140" t="s">
        <v>19</v>
      </c>
    </row>
    <row r="141" ht="14.25" customHeight="1" spans="1:34">
      <c r="A141" s="6" t="s">
        <v>1173</v>
      </c>
      <c r="B141" s="6" t="s">
        <v>1174</v>
      </c>
      <c r="C141" s="6" t="s">
        <v>75</v>
      </c>
      <c r="D141" s="6" t="s">
        <v>76</v>
      </c>
      <c r="E141" s="6" t="s">
        <v>77</v>
      </c>
      <c r="F141" s="6" t="s">
        <v>76</v>
      </c>
      <c r="G141" s="6" t="s">
        <v>1175</v>
      </c>
      <c r="H141" s="7" t="s">
        <v>1176</v>
      </c>
      <c r="I141" s="7" t="s">
        <v>80</v>
      </c>
      <c r="J141" s="7" t="s">
        <v>2</v>
      </c>
      <c r="K141" s="7" t="s">
        <v>1177</v>
      </c>
      <c r="L141" s="7">
        <v>2</v>
      </c>
      <c r="M141" s="7">
        <v>1</v>
      </c>
      <c r="N141" s="7" t="s">
        <v>304</v>
      </c>
      <c r="O141" s="7" t="s">
        <v>461</v>
      </c>
      <c r="P141" s="7" t="s">
        <v>305</v>
      </c>
      <c r="Q141" s="7"/>
      <c r="R141" s="10" t="s">
        <v>1178</v>
      </c>
      <c r="S141" s="12" t="s">
        <v>19</v>
      </c>
      <c r="T141" s="7"/>
      <c r="U141" s="10" t="s">
        <v>19</v>
      </c>
      <c r="V141" s="10" t="s">
        <v>1178</v>
      </c>
      <c r="W141" s="12" t="s">
        <v>1179</v>
      </c>
      <c r="X141" s="12" t="s">
        <v>19</v>
      </c>
      <c r="Y141" s="10" t="s">
        <v>19</v>
      </c>
      <c r="Z141" s="12" t="s">
        <v>19</v>
      </c>
      <c r="AA141" s="13" t="s">
        <v>19</v>
      </c>
      <c r="AB141" t="s">
        <v>19</v>
      </c>
      <c r="AC141" t="s">
        <v>1180</v>
      </c>
      <c r="AD141" t="s">
        <v>6</v>
      </c>
      <c r="AE141" t="s">
        <v>130</v>
      </c>
      <c r="AF141" t="s">
        <v>89</v>
      </c>
      <c r="AG141" t="s">
        <v>76</v>
      </c>
      <c r="AH141" t="s">
        <v>19</v>
      </c>
    </row>
    <row r="142" ht="14.25" customHeight="1" spans="1:34">
      <c r="A142" s="6" t="s">
        <v>1181</v>
      </c>
      <c r="B142" s="6" t="s">
        <v>1182</v>
      </c>
      <c r="C142" s="6" t="s">
        <v>75</v>
      </c>
      <c r="D142" s="6" t="s">
        <v>76</v>
      </c>
      <c r="E142" s="6" t="s">
        <v>77</v>
      </c>
      <c r="F142" s="6" t="s">
        <v>76</v>
      </c>
      <c r="G142" s="6" t="s">
        <v>1183</v>
      </c>
      <c r="H142" s="7" t="s">
        <v>1184</v>
      </c>
      <c r="I142" s="7" t="s">
        <v>80</v>
      </c>
      <c r="J142" s="7" t="s">
        <v>2</v>
      </c>
      <c r="K142" s="7" t="s">
        <v>1185</v>
      </c>
      <c r="L142" s="7">
        <v>1</v>
      </c>
      <c r="M142" s="7">
        <v>1</v>
      </c>
      <c r="N142" s="7" t="s">
        <v>461</v>
      </c>
      <c r="O142" s="7" t="s">
        <v>461</v>
      </c>
      <c r="P142" s="7" t="s">
        <v>305</v>
      </c>
      <c r="Q142" s="7"/>
      <c r="R142" s="10" t="s">
        <v>1186</v>
      </c>
      <c r="S142" s="12" t="s">
        <v>19</v>
      </c>
      <c r="T142" s="7"/>
      <c r="U142" s="10" t="s">
        <v>19</v>
      </c>
      <c r="V142" s="10" t="s">
        <v>1186</v>
      </c>
      <c r="W142" s="12" t="s">
        <v>1187</v>
      </c>
      <c r="X142" s="12" t="s">
        <v>19</v>
      </c>
      <c r="Y142" s="10" t="s">
        <v>19</v>
      </c>
      <c r="Z142" s="12" t="s">
        <v>19</v>
      </c>
      <c r="AA142" s="13" t="s">
        <v>19</v>
      </c>
      <c r="AB142" t="s">
        <v>19</v>
      </c>
      <c r="AC142" t="s">
        <v>1178</v>
      </c>
      <c r="AD142" t="s">
        <v>6</v>
      </c>
      <c r="AE142" t="s">
        <v>1188</v>
      </c>
      <c r="AF142" t="s">
        <v>89</v>
      </c>
      <c r="AG142" t="s">
        <v>76</v>
      </c>
      <c r="AH142" t="s">
        <v>19</v>
      </c>
    </row>
    <row r="143" ht="14.25" customHeight="1" spans="1:34">
      <c r="A143" s="6" t="s">
        <v>1189</v>
      </c>
      <c r="B143" s="6" t="s">
        <v>1190</v>
      </c>
      <c r="C143" s="6" t="s">
        <v>75</v>
      </c>
      <c r="D143" s="6" t="s">
        <v>76</v>
      </c>
      <c r="E143" s="6" t="s">
        <v>77</v>
      </c>
      <c r="F143" s="6" t="s">
        <v>76</v>
      </c>
      <c r="G143" s="6" t="s">
        <v>364</v>
      </c>
      <c r="H143" s="7" t="s">
        <v>365</v>
      </c>
      <c r="I143" s="7" t="s">
        <v>80</v>
      </c>
      <c r="J143" s="7" t="s">
        <v>2</v>
      </c>
      <c r="K143" s="7" t="s">
        <v>1191</v>
      </c>
      <c r="L143" s="7">
        <v>1</v>
      </c>
      <c r="M143" s="7">
        <v>4</v>
      </c>
      <c r="N143" s="7" t="s">
        <v>1192</v>
      </c>
      <c r="O143" s="7" t="s">
        <v>267</v>
      </c>
      <c r="P143" s="7" t="s">
        <v>305</v>
      </c>
      <c r="Q143" s="7"/>
      <c r="R143" s="10" t="s">
        <v>1193</v>
      </c>
      <c r="S143" s="12" t="s">
        <v>19</v>
      </c>
      <c r="T143" s="7"/>
      <c r="U143" s="10" t="s">
        <v>19</v>
      </c>
      <c r="V143" s="10" t="s">
        <v>1193</v>
      </c>
      <c r="W143" s="12" t="s">
        <v>1194</v>
      </c>
      <c r="X143" s="12" t="s">
        <v>19</v>
      </c>
      <c r="Y143" s="10" t="s">
        <v>19</v>
      </c>
      <c r="Z143" s="12" t="s">
        <v>19</v>
      </c>
      <c r="AA143" s="13" t="s">
        <v>19</v>
      </c>
      <c r="AB143" t="s">
        <v>19</v>
      </c>
      <c r="AC143" t="s">
        <v>1195</v>
      </c>
      <c r="AD143" t="s">
        <v>6</v>
      </c>
      <c r="AE143" t="s">
        <v>1196</v>
      </c>
      <c r="AF143" t="s">
        <v>89</v>
      </c>
      <c r="AG143" t="s">
        <v>76</v>
      </c>
      <c r="AH143" t="s">
        <v>19</v>
      </c>
    </row>
    <row r="144" ht="14.25" customHeight="1" spans="1:34">
      <c r="A144" s="6" t="s">
        <v>1197</v>
      </c>
      <c r="B144" s="6" t="s">
        <v>1198</v>
      </c>
      <c r="C144" s="6" t="s">
        <v>75</v>
      </c>
      <c r="D144" s="6" t="s">
        <v>76</v>
      </c>
      <c r="E144" s="6" t="s">
        <v>77</v>
      </c>
      <c r="F144" s="6" t="s">
        <v>76</v>
      </c>
      <c r="G144" s="6" t="s">
        <v>941</v>
      </c>
      <c r="H144" s="7" t="s">
        <v>942</v>
      </c>
      <c r="I144" s="7" t="s">
        <v>80</v>
      </c>
      <c r="J144" s="7" t="s">
        <v>2</v>
      </c>
      <c r="K144" s="7" t="s">
        <v>1199</v>
      </c>
      <c r="L144" s="7">
        <v>1</v>
      </c>
      <c r="M144" s="7">
        <v>2</v>
      </c>
      <c r="N144" s="7" t="s">
        <v>333</v>
      </c>
      <c r="O144" s="7" t="s">
        <v>503</v>
      </c>
      <c r="P144" s="7" t="s">
        <v>305</v>
      </c>
      <c r="Q144" s="7"/>
      <c r="R144" s="10" t="s">
        <v>1200</v>
      </c>
      <c r="S144" s="12" t="s">
        <v>19</v>
      </c>
      <c r="T144" s="7"/>
      <c r="U144" s="10" t="s">
        <v>19</v>
      </c>
      <c r="V144" s="10" t="s">
        <v>1200</v>
      </c>
      <c r="W144" s="12" t="s">
        <v>1201</v>
      </c>
      <c r="X144" s="12" t="s">
        <v>19</v>
      </c>
      <c r="Y144" s="10" t="s">
        <v>19</v>
      </c>
      <c r="Z144" s="12" t="s">
        <v>19</v>
      </c>
      <c r="AA144" s="13" t="s">
        <v>19</v>
      </c>
      <c r="AB144" t="s">
        <v>19</v>
      </c>
      <c r="AC144" t="s">
        <v>1202</v>
      </c>
      <c r="AD144" t="s">
        <v>6</v>
      </c>
      <c r="AE144" t="s">
        <v>947</v>
      </c>
      <c r="AF144" t="s">
        <v>89</v>
      </c>
      <c r="AG144" t="s">
        <v>76</v>
      </c>
      <c r="AH144" t="s">
        <v>19</v>
      </c>
    </row>
    <row r="145" ht="14.25" customHeight="1" spans="1:34">
      <c r="A145" s="6" t="s">
        <v>1203</v>
      </c>
      <c r="B145" s="6" t="s">
        <v>1204</v>
      </c>
      <c r="C145" s="6" t="s">
        <v>75</v>
      </c>
      <c r="D145" s="6" t="s">
        <v>76</v>
      </c>
      <c r="E145" s="6" t="s">
        <v>77</v>
      </c>
      <c r="F145" s="6" t="s">
        <v>76</v>
      </c>
      <c r="G145" s="6" t="s">
        <v>1205</v>
      </c>
      <c r="H145" s="7" t="s">
        <v>1206</v>
      </c>
      <c r="I145" s="7" t="s">
        <v>80</v>
      </c>
      <c r="J145" s="7" t="s">
        <v>2</v>
      </c>
      <c r="K145" s="7" t="s">
        <v>1207</v>
      </c>
      <c r="L145" s="7">
        <v>1</v>
      </c>
      <c r="M145" s="7">
        <v>2</v>
      </c>
      <c r="N145" s="7" t="s">
        <v>156</v>
      </c>
      <c r="O145" s="7" t="s">
        <v>503</v>
      </c>
      <c r="P145" s="7" t="s">
        <v>305</v>
      </c>
      <c r="Q145" s="7"/>
      <c r="R145" s="10" t="s">
        <v>1208</v>
      </c>
      <c r="S145" s="12" t="s">
        <v>19</v>
      </c>
      <c r="T145" s="7"/>
      <c r="U145" s="10" t="s">
        <v>19</v>
      </c>
      <c r="V145" s="10" t="s">
        <v>1208</v>
      </c>
      <c r="W145" s="12" t="s">
        <v>1209</v>
      </c>
      <c r="X145" s="12" t="s">
        <v>19</v>
      </c>
      <c r="Y145" s="10" t="s">
        <v>19</v>
      </c>
      <c r="Z145" s="12" t="s">
        <v>19</v>
      </c>
      <c r="AA145" s="13" t="s">
        <v>19</v>
      </c>
      <c r="AB145" t="s">
        <v>19</v>
      </c>
      <c r="AC145" t="s">
        <v>1210</v>
      </c>
      <c r="AD145" t="s">
        <v>6</v>
      </c>
      <c r="AE145" t="s">
        <v>279</v>
      </c>
      <c r="AF145" t="s">
        <v>89</v>
      </c>
      <c r="AG145" t="s">
        <v>76</v>
      </c>
      <c r="AH145" t="s">
        <v>19</v>
      </c>
    </row>
    <row r="146" ht="14.25" customHeight="1" spans="1:34">
      <c r="A146" s="6" t="s">
        <v>1211</v>
      </c>
      <c r="B146" s="6" t="s">
        <v>1212</v>
      </c>
      <c r="C146" s="6" t="s">
        <v>75</v>
      </c>
      <c r="D146" s="6" t="s">
        <v>76</v>
      </c>
      <c r="E146" s="6" t="s">
        <v>77</v>
      </c>
      <c r="F146" s="6" t="s">
        <v>76</v>
      </c>
      <c r="G146" s="6" t="s">
        <v>458</v>
      </c>
      <c r="H146" s="7" t="s">
        <v>459</v>
      </c>
      <c r="I146" s="7" t="s">
        <v>80</v>
      </c>
      <c r="J146" s="7" t="s">
        <v>2</v>
      </c>
      <c r="K146" s="7" t="s">
        <v>460</v>
      </c>
      <c r="L146" s="7">
        <v>1</v>
      </c>
      <c r="M146" s="7">
        <v>1</v>
      </c>
      <c r="N146" s="7" t="s">
        <v>304</v>
      </c>
      <c r="O146" s="7" t="s">
        <v>461</v>
      </c>
      <c r="P146" s="7" t="s">
        <v>305</v>
      </c>
      <c r="Q146" s="7"/>
      <c r="R146" s="10" t="s">
        <v>462</v>
      </c>
      <c r="S146" s="12" t="s">
        <v>19</v>
      </c>
      <c r="T146" s="7"/>
      <c r="U146" s="10" t="s">
        <v>19</v>
      </c>
      <c r="V146" s="10" t="s">
        <v>462</v>
      </c>
      <c r="W146" s="12" t="s">
        <v>1213</v>
      </c>
      <c r="X146" s="12" t="s">
        <v>19</v>
      </c>
      <c r="Y146" s="10" t="s">
        <v>19</v>
      </c>
      <c r="Z146" s="12" t="s">
        <v>19</v>
      </c>
      <c r="AA146" s="13" t="s">
        <v>19</v>
      </c>
      <c r="AB146" t="s">
        <v>19</v>
      </c>
      <c r="AC146" t="s">
        <v>1214</v>
      </c>
      <c r="AD146" t="s">
        <v>6</v>
      </c>
      <c r="AE146" t="s">
        <v>464</v>
      </c>
      <c r="AF146" t="s">
        <v>89</v>
      </c>
      <c r="AG146" t="s">
        <v>76</v>
      </c>
      <c r="AH146" t="s">
        <v>19</v>
      </c>
    </row>
    <row r="147" ht="14.25" customHeight="1" spans="1:34">
      <c r="A147" s="6" t="s">
        <v>1215</v>
      </c>
      <c r="B147" s="6" t="s">
        <v>1216</v>
      </c>
      <c r="C147" s="6" t="s">
        <v>75</v>
      </c>
      <c r="D147" s="6" t="s">
        <v>76</v>
      </c>
      <c r="E147" s="6" t="s">
        <v>77</v>
      </c>
      <c r="F147" s="6" t="s">
        <v>76</v>
      </c>
      <c r="G147" s="6" t="s">
        <v>1217</v>
      </c>
      <c r="H147" s="7" t="s">
        <v>1218</v>
      </c>
      <c r="I147" s="7" t="s">
        <v>80</v>
      </c>
      <c r="J147" s="7" t="s">
        <v>2</v>
      </c>
      <c r="K147" s="7" t="s">
        <v>1219</v>
      </c>
      <c r="L147" s="7">
        <v>1</v>
      </c>
      <c r="M147" s="7">
        <v>2</v>
      </c>
      <c r="N147" s="7" t="s">
        <v>304</v>
      </c>
      <c r="O147" s="7" t="s">
        <v>503</v>
      </c>
      <c r="P147" s="7" t="s">
        <v>305</v>
      </c>
      <c r="Q147" s="7"/>
      <c r="R147" s="10" t="s">
        <v>1220</v>
      </c>
      <c r="S147" s="12" t="s">
        <v>19</v>
      </c>
      <c r="T147" s="7"/>
      <c r="U147" s="10" t="s">
        <v>19</v>
      </c>
      <c r="V147" s="10" t="s">
        <v>1220</v>
      </c>
      <c r="W147" s="12" t="s">
        <v>1221</v>
      </c>
      <c r="X147" s="12" t="s">
        <v>19</v>
      </c>
      <c r="Y147" s="10" t="s">
        <v>19</v>
      </c>
      <c r="Z147" s="12" t="s">
        <v>19</v>
      </c>
      <c r="AA147" s="13" t="s">
        <v>19</v>
      </c>
      <c r="AB147" t="s">
        <v>19</v>
      </c>
      <c r="AC147" t="s">
        <v>1222</v>
      </c>
      <c r="AD147" t="s">
        <v>6</v>
      </c>
      <c r="AE147" t="s">
        <v>1223</v>
      </c>
      <c r="AF147" t="s">
        <v>89</v>
      </c>
      <c r="AG147" t="s">
        <v>76</v>
      </c>
      <c r="AH147" t="s">
        <v>19</v>
      </c>
    </row>
    <row r="148" ht="14.25" customHeight="1" spans="1:34">
      <c r="A148" s="6" t="s">
        <v>1224</v>
      </c>
      <c r="B148" s="6" t="s">
        <v>1225</v>
      </c>
      <c r="C148" s="6" t="s">
        <v>75</v>
      </c>
      <c r="D148" s="6" t="s">
        <v>76</v>
      </c>
      <c r="E148" s="6" t="s">
        <v>77</v>
      </c>
      <c r="F148" s="6" t="s">
        <v>76</v>
      </c>
      <c r="G148" s="6" t="s">
        <v>1105</v>
      </c>
      <c r="H148" s="7" t="s">
        <v>1106</v>
      </c>
      <c r="I148" s="7" t="s">
        <v>80</v>
      </c>
      <c r="J148" s="7" t="s">
        <v>2</v>
      </c>
      <c r="K148" s="7" t="s">
        <v>1226</v>
      </c>
      <c r="L148" s="7">
        <v>1</v>
      </c>
      <c r="M148" s="7">
        <v>2</v>
      </c>
      <c r="N148" s="7" t="s">
        <v>503</v>
      </c>
      <c r="O148" s="7" t="s">
        <v>503</v>
      </c>
      <c r="P148" s="7" t="s">
        <v>305</v>
      </c>
      <c r="Q148" s="7"/>
      <c r="R148" s="10" t="s">
        <v>1227</v>
      </c>
      <c r="S148" s="12" t="s">
        <v>19</v>
      </c>
      <c r="T148" s="7"/>
      <c r="U148" s="10" t="s">
        <v>19</v>
      </c>
      <c r="V148" s="10" t="s">
        <v>1227</v>
      </c>
      <c r="W148" s="12" t="s">
        <v>1228</v>
      </c>
      <c r="X148" s="12" t="s">
        <v>19</v>
      </c>
      <c r="Y148" s="10" t="s">
        <v>19</v>
      </c>
      <c r="Z148" s="12" t="s">
        <v>19</v>
      </c>
      <c r="AA148" s="13" t="s">
        <v>19</v>
      </c>
      <c r="AB148" t="s">
        <v>19</v>
      </c>
      <c r="AC148" t="s">
        <v>1229</v>
      </c>
      <c r="AD148" t="s">
        <v>6</v>
      </c>
      <c r="AE148" t="s">
        <v>1110</v>
      </c>
      <c r="AF148" t="s">
        <v>89</v>
      </c>
      <c r="AG148" t="s">
        <v>76</v>
      </c>
      <c r="AH148" t="s">
        <v>19</v>
      </c>
    </row>
    <row r="149" ht="14.25" customHeight="1" spans="1:34">
      <c r="A149" s="6" t="s">
        <v>1230</v>
      </c>
      <c r="B149" s="6" t="s">
        <v>1231</v>
      </c>
      <c r="C149" s="6" t="s">
        <v>75</v>
      </c>
      <c r="D149" s="6" t="s">
        <v>76</v>
      </c>
      <c r="E149" s="6" t="s">
        <v>77</v>
      </c>
      <c r="F149" s="6" t="s">
        <v>76</v>
      </c>
      <c r="G149" s="6" t="s">
        <v>1232</v>
      </c>
      <c r="H149" s="7" t="s">
        <v>1233</v>
      </c>
      <c r="I149" s="7" t="s">
        <v>80</v>
      </c>
      <c r="J149" s="7" t="s">
        <v>2</v>
      </c>
      <c r="K149" s="7" t="s">
        <v>1234</v>
      </c>
      <c r="L149" s="7">
        <v>1</v>
      </c>
      <c r="M149" s="7">
        <v>1</v>
      </c>
      <c r="N149" s="7" t="s">
        <v>752</v>
      </c>
      <c r="O149" s="7" t="s">
        <v>461</v>
      </c>
      <c r="P149" s="7" t="s">
        <v>305</v>
      </c>
      <c r="Q149" s="7"/>
      <c r="R149" s="10" t="s">
        <v>662</v>
      </c>
      <c r="S149" s="12" t="s">
        <v>19</v>
      </c>
      <c r="T149" s="7"/>
      <c r="U149" s="10" t="s">
        <v>19</v>
      </c>
      <c r="V149" s="10" t="s">
        <v>662</v>
      </c>
      <c r="W149" s="12" t="s">
        <v>1235</v>
      </c>
      <c r="X149" s="12" t="s">
        <v>19</v>
      </c>
      <c r="Y149" s="10" t="s">
        <v>19</v>
      </c>
      <c r="Z149" s="12" t="s">
        <v>19</v>
      </c>
      <c r="AA149" s="13" t="s">
        <v>19</v>
      </c>
      <c r="AB149" t="s">
        <v>19</v>
      </c>
      <c r="AC149" t="s">
        <v>1236</v>
      </c>
      <c r="AD149" t="s">
        <v>6</v>
      </c>
      <c r="AE149" t="s">
        <v>160</v>
      </c>
      <c r="AF149" t="s">
        <v>89</v>
      </c>
      <c r="AG149" t="s">
        <v>76</v>
      </c>
      <c r="AH149" t="s">
        <v>19</v>
      </c>
    </row>
    <row r="150" ht="14.25" customHeight="1" spans="1:34">
      <c r="A150" s="6" t="s">
        <v>1237</v>
      </c>
      <c r="B150" s="6" t="s">
        <v>1238</v>
      </c>
      <c r="C150" s="6" t="s">
        <v>75</v>
      </c>
      <c r="D150" s="6" t="s">
        <v>76</v>
      </c>
      <c r="E150" s="6" t="s">
        <v>77</v>
      </c>
      <c r="F150" s="6" t="s">
        <v>76</v>
      </c>
      <c r="G150" s="6" t="s">
        <v>1105</v>
      </c>
      <c r="H150" s="7" t="s">
        <v>1106</v>
      </c>
      <c r="I150" s="7" t="s">
        <v>80</v>
      </c>
      <c r="J150" s="7" t="s">
        <v>2</v>
      </c>
      <c r="K150" s="7" t="s">
        <v>1239</v>
      </c>
      <c r="L150" s="7">
        <v>1</v>
      </c>
      <c r="M150" s="7">
        <v>1</v>
      </c>
      <c r="N150" s="7" t="s">
        <v>461</v>
      </c>
      <c r="O150" s="7" t="s">
        <v>461</v>
      </c>
      <c r="P150" s="7" t="s">
        <v>305</v>
      </c>
      <c r="Q150" s="7"/>
      <c r="R150" s="10" t="s">
        <v>1240</v>
      </c>
      <c r="S150" s="12" t="s">
        <v>19</v>
      </c>
      <c r="T150" s="7"/>
      <c r="U150" s="10" t="s">
        <v>19</v>
      </c>
      <c r="V150" s="10" t="s">
        <v>1240</v>
      </c>
      <c r="W150" s="12" t="s">
        <v>1241</v>
      </c>
      <c r="X150" s="12" t="s">
        <v>19</v>
      </c>
      <c r="Y150" s="10" t="s">
        <v>19</v>
      </c>
      <c r="Z150" s="12" t="s">
        <v>19</v>
      </c>
      <c r="AA150" s="13" t="s">
        <v>19</v>
      </c>
      <c r="AB150" t="s">
        <v>19</v>
      </c>
      <c r="AC150" t="s">
        <v>1242</v>
      </c>
      <c r="AD150" t="s">
        <v>6</v>
      </c>
      <c r="AE150" t="s">
        <v>1110</v>
      </c>
      <c r="AF150" t="s">
        <v>89</v>
      </c>
      <c r="AG150" t="s">
        <v>76</v>
      </c>
      <c r="AH150" t="s">
        <v>19</v>
      </c>
    </row>
    <row r="151" ht="14.25" customHeight="1" spans="1:34">
      <c r="A151" s="6" t="s">
        <v>1243</v>
      </c>
      <c r="B151" s="6" t="s">
        <v>1244</v>
      </c>
      <c r="C151" s="6" t="s">
        <v>75</v>
      </c>
      <c r="D151" s="6" t="s">
        <v>76</v>
      </c>
      <c r="E151" s="6" t="s">
        <v>77</v>
      </c>
      <c r="F151" s="6" t="s">
        <v>76</v>
      </c>
      <c r="G151" s="6" t="s">
        <v>458</v>
      </c>
      <c r="H151" s="7" t="s">
        <v>459</v>
      </c>
      <c r="I151" s="7" t="s">
        <v>80</v>
      </c>
      <c r="J151" s="7" t="s">
        <v>2</v>
      </c>
      <c r="K151" s="7" t="s">
        <v>1245</v>
      </c>
      <c r="L151" s="7">
        <v>1</v>
      </c>
      <c r="M151" s="7">
        <v>2</v>
      </c>
      <c r="N151" s="7" t="s">
        <v>138</v>
      </c>
      <c r="O151" s="7" t="s">
        <v>503</v>
      </c>
      <c r="P151" s="7" t="s">
        <v>305</v>
      </c>
      <c r="Q151" s="7"/>
      <c r="R151" s="10" t="s">
        <v>1246</v>
      </c>
      <c r="S151" s="12" t="s">
        <v>19</v>
      </c>
      <c r="T151" s="7"/>
      <c r="U151" s="10" t="s">
        <v>19</v>
      </c>
      <c r="V151" s="10" t="s">
        <v>1246</v>
      </c>
      <c r="W151" s="12" t="s">
        <v>1247</v>
      </c>
      <c r="X151" s="12" t="s">
        <v>19</v>
      </c>
      <c r="Y151" s="10" t="s">
        <v>19</v>
      </c>
      <c r="Z151" s="12" t="s">
        <v>19</v>
      </c>
      <c r="AA151" s="13" t="s">
        <v>19</v>
      </c>
      <c r="AB151" t="s">
        <v>19</v>
      </c>
      <c r="AC151" t="s">
        <v>1248</v>
      </c>
      <c r="AD151" t="s">
        <v>6</v>
      </c>
      <c r="AE151" t="s">
        <v>464</v>
      </c>
      <c r="AF151" t="s">
        <v>89</v>
      </c>
      <c r="AG151" t="s">
        <v>76</v>
      </c>
      <c r="AH151" t="s">
        <v>19</v>
      </c>
    </row>
    <row r="152" ht="14.25" customHeight="1" spans="1:34">
      <c r="A152" s="6" t="s">
        <v>1249</v>
      </c>
      <c r="B152" s="6" t="s">
        <v>1250</v>
      </c>
      <c r="C152" s="6" t="s">
        <v>75</v>
      </c>
      <c r="D152" s="6" t="s">
        <v>76</v>
      </c>
      <c r="E152" s="6" t="s">
        <v>77</v>
      </c>
      <c r="F152" s="6" t="s">
        <v>76</v>
      </c>
      <c r="G152" s="6" t="s">
        <v>1251</v>
      </c>
      <c r="H152" s="7" t="s">
        <v>1252</v>
      </c>
      <c r="I152" s="7" t="s">
        <v>80</v>
      </c>
      <c r="J152" s="7" t="s">
        <v>2</v>
      </c>
      <c r="K152" s="7" t="s">
        <v>1253</v>
      </c>
      <c r="L152" s="7">
        <v>2</v>
      </c>
      <c r="M152" s="7">
        <v>1</v>
      </c>
      <c r="N152" s="7" t="s">
        <v>461</v>
      </c>
      <c r="O152" s="7" t="s">
        <v>461</v>
      </c>
      <c r="P152" s="7" t="s">
        <v>305</v>
      </c>
      <c r="Q152" s="7"/>
      <c r="R152" s="10" t="s">
        <v>1254</v>
      </c>
      <c r="S152" s="12" t="s">
        <v>19</v>
      </c>
      <c r="T152" s="7"/>
      <c r="U152" s="10" t="s">
        <v>19</v>
      </c>
      <c r="V152" s="10" t="s">
        <v>1254</v>
      </c>
      <c r="W152" s="12" t="s">
        <v>1255</v>
      </c>
      <c r="X152" s="12" t="s">
        <v>19</v>
      </c>
      <c r="Y152" s="10" t="s">
        <v>19</v>
      </c>
      <c r="Z152" s="12" t="s">
        <v>19</v>
      </c>
      <c r="AA152" s="13" t="s">
        <v>19</v>
      </c>
      <c r="AB152" t="s">
        <v>19</v>
      </c>
      <c r="AC152" t="s">
        <v>1256</v>
      </c>
      <c r="AD152" t="s">
        <v>6</v>
      </c>
      <c r="AE152" t="s">
        <v>1257</v>
      </c>
      <c r="AF152" t="s">
        <v>89</v>
      </c>
      <c r="AG152" t="s">
        <v>76</v>
      </c>
      <c r="AH152" t="s">
        <v>19</v>
      </c>
    </row>
    <row r="153" ht="14.25" customHeight="1" spans="1:34">
      <c r="A153" s="6" t="s">
        <v>1258</v>
      </c>
      <c r="B153" s="6" t="s">
        <v>1259</v>
      </c>
      <c r="C153" s="6" t="s">
        <v>75</v>
      </c>
      <c r="D153" s="6" t="s">
        <v>76</v>
      </c>
      <c r="E153" s="6" t="s">
        <v>77</v>
      </c>
      <c r="F153" s="6" t="s">
        <v>76</v>
      </c>
      <c r="G153" s="6" t="s">
        <v>1260</v>
      </c>
      <c r="H153" s="7" t="s">
        <v>1261</v>
      </c>
      <c r="I153" s="7" t="s">
        <v>80</v>
      </c>
      <c r="J153" s="7" t="s">
        <v>2</v>
      </c>
      <c r="K153" s="7" t="s">
        <v>1262</v>
      </c>
      <c r="L153" s="7">
        <v>1</v>
      </c>
      <c r="M153" s="7">
        <v>1</v>
      </c>
      <c r="N153" s="7" t="s">
        <v>461</v>
      </c>
      <c r="O153" s="7" t="s">
        <v>294</v>
      </c>
      <c r="P153" s="7" t="s">
        <v>295</v>
      </c>
      <c r="Q153" s="7"/>
      <c r="R153" s="10" t="s">
        <v>234</v>
      </c>
      <c r="S153" s="12" t="s">
        <v>234</v>
      </c>
      <c r="T153" s="7" t="s">
        <v>1263</v>
      </c>
      <c r="U153" s="10" t="s">
        <v>19</v>
      </c>
      <c r="V153" s="10" t="s">
        <v>19</v>
      </c>
      <c r="W153" s="12" t="s">
        <v>19</v>
      </c>
      <c r="X153" s="12" t="s">
        <v>19</v>
      </c>
      <c r="Y153" s="10" t="s">
        <v>19</v>
      </c>
      <c r="Z153" s="12" t="s">
        <v>19</v>
      </c>
      <c r="AA153" s="13" t="s">
        <v>19</v>
      </c>
      <c r="AB153" t="s">
        <v>19</v>
      </c>
      <c r="AC153" t="s">
        <v>19</v>
      </c>
      <c r="AD153" t="s">
        <v>6</v>
      </c>
      <c r="AE153" t="s">
        <v>1264</v>
      </c>
      <c r="AF153" t="s">
        <v>89</v>
      </c>
      <c r="AG153" t="s">
        <v>76</v>
      </c>
      <c r="AH153" t="s">
        <v>19</v>
      </c>
    </row>
    <row r="154" ht="14.25" customHeight="1" spans="1:34">
      <c r="A154" s="6" t="s">
        <v>1265</v>
      </c>
      <c r="B154" s="6" t="s">
        <v>1266</v>
      </c>
      <c r="C154" s="6" t="s">
        <v>75</v>
      </c>
      <c r="D154" s="6" t="s">
        <v>76</v>
      </c>
      <c r="E154" s="6" t="s">
        <v>77</v>
      </c>
      <c r="F154" s="6" t="s">
        <v>76</v>
      </c>
      <c r="G154" s="6" t="s">
        <v>1267</v>
      </c>
      <c r="H154" s="7" t="s">
        <v>1268</v>
      </c>
      <c r="I154" s="7" t="s">
        <v>80</v>
      </c>
      <c r="J154" s="7" t="s">
        <v>2</v>
      </c>
      <c r="K154" s="7" t="s">
        <v>1269</v>
      </c>
      <c r="L154" s="7">
        <v>1</v>
      </c>
      <c r="M154" s="7">
        <v>3</v>
      </c>
      <c r="N154" s="7" t="s">
        <v>305</v>
      </c>
      <c r="O154" s="7" t="s">
        <v>696</v>
      </c>
      <c r="P154" s="7" t="s">
        <v>486</v>
      </c>
      <c r="Q154" s="7"/>
      <c r="R154" s="10" t="s">
        <v>1270</v>
      </c>
      <c r="S154" s="12" t="s">
        <v>1270</v>
      </c>
      <c r="T154" s="7" t="s">
        <v>1271</v>
      </c>
      <c r="U154" s="10" t="s">
        <v>19</v>
      </c>
      <c r="V154" s="10" t="s">
        <v>19</v>
      </c>
      <c r="W154" s="12" t="s">
        <v>19</v>
      </c>
      <c r="X154" s="12" t="s">
        <v>19</v>
      </c>
      <c r="Y154" s="10" t="s">
        <v>19</v>
      </c>
      <c r="Z154" s="12" t="s">
        <v>19</v>
      </c>
      <c r="AA154" s="13" t="s">
        <v>19</v>
      </c>
      <c r="AB154" t="s">
        <v>19</v>
      </c>
      <c r="AC154" t="s">
        <v>19</v>
      </c>
      <c r="AD154" t="s">
        <v>6</v>
      </c>
      <c r="AE154" t="s">
        <v>1272</v>
      </c>
      <c r="AF154" t="s">
        <v>89</v>
      </c>
      <c r="AG154" t="s">
        <v>76</v>
      </c>
      <c r="AH154" t="s">
        <v>19</v>
      </c>
    </row>
    <row r="155" ht="14.25" customHeight="1" spans="1:34">
      <c r="A155" s="6" t="s">
        <v>1273</v>
      </c>
      <c r="B155" s="6" t="s">
        <v>1274</v>
      </c>
      <c r="C155" s="6" t="s">
        <v>75</v>
      </c>
      <c r="D155" s="6" t="s">
        <v>76</v>
      </c>
      <c r="E155" s="6" t="s">
        <v>77</v>
      </c>
      <c r="F155" s="6" t="s">
        <v>76</v>
      </c>
      <c r="G155" s="6" t="s">
        <v>1275</v>
      </c>
      <c r="H155" s="7" t="s">
        <v>1276</v>
      </c>
      <c r="I155" s="7" t="s">
        <v>80</v>
      </c>
      <c r="J155" s="7" t="s">
        <v>2</v>
      </c>
      <c r="K155" s="7" t="s">
        <v>1277</v>
      </c>
      <c r="L155" s="7">
        <v>1</v>
      </c>
      <c r="M155" s="7">
        <v>2</v>
      </c>
      <c r="N155" s="7" t="s">
        <v>305</v>
      </c>
      <c r="O155" s="7" t="s">
        <v>1278</v>
      </c>
      <c r="P155" s="7" t="s">
        <v>1279</v>
      </c>
      <c r="Q155" s="7"/>
      <c r="R155" s="10" t="s">
        <v>1280</v>
      </c>
      <c r="S155" s="12" t="s">
        <v>1280</v>
      </c>
      <c r="T155" s="7" t="s">
        <v>1281</v>
      </c>
      <c r="U155" s="10" t="s">
        <v>19</v>
      </c>
      <c r="V155" s="10" t="s">
        <v>19</v>
      </c>
      <c r="W155" s="12" t="s">
        <v>19</v>
      </c>
      <c r="X155" s="12" t="s">
        <v>19</v>
      </c>
      <c r="Y155" s="10" t="s">
        <v>19</v>
      </c>
      <c r="Z155" s="12" t="s">
        <v>19</v>
      </c>
      <c r="AA155" s="13" t="s">
        <v>19</v>
      </c>
      <c r="AB155" t="s">
        <v>19</v>
      </c>
      <c r="AC155" t="s">
        <v>19</v>
      </c>
      <c r="AD155" t="s">
        <v>6</v>
      </c>
      <c r="AE155" t="s">
        <v>1282</v>
      </c>
      <c r="AF155" t="s">
        <v>89</v>
      </c>
      <c r="AG155" t="s">
        <v>76</v>
      </c>
      <c r="AH155" t="s">
        <v>19</v>
      </c>
    </row>
    <row r="156" ht="14.25" customHeight="1" spans="1:34">
      <c r="A156" s="6" t="s">
        <v>1283</v>
      </c>
      <c r="B156" s="6" t="s">
        <v>1284</v>
      </c>
      <c r="C156" s="6" t="s">
        <v>75</v>
      </c>
      <c r="D156" s="6" t="s">
        <v>76</v>
      </c>
      <c r="E156" s="6" t="s">
        <v>77</v>
      </c>
      <c r="F156" s="6" t="s">
        <v>76</v>
      </c>
      <c r="G156" s="6" t="s">
        <v>218</v>
      </c>
      <c r="H156" s="7" t="s">
        <v>219</v>
      </c>
      <c r="I156" s="7" t="s">
        <v>80</v>
      </c>
      <c r="J156" s="7" t="s">
        <v>2</v>
      </c>
      <c r="K156" s="7" t="s">
        <v>1285</v>
      </c>
      <c r="L156" s="7">
        <v>1</v>
      </c>
      <c r="M156" s="7">
        <v>3</v>
      </c>
      <c r="N156" s="7" t="s">
        <v>305</v>
      </c>
      <c r="O156" s="7" t="s">
        <v>859</v>
      </c>
      <c r="P156" s="7" t="s">
        <v>334</v>
      </c>
      <c r="Q156" s="7"/>
      <c r="R156" s="10" t="s">
        <v>1286</v>
      </c>
      <c r="S156" s="12" t="s">
        <v>1286</v>
      </c>
      <c r="T156" s="7" t="s">
        <v>1287</v>
      </c>
      <c r="U156" s="10" t="s">
        <v>19</v>
      </c>
      <c r="V156" s="10" t="s">
        <v>19</v>
      </c>
      <c r="W156" s="12" t="s">
        <v>19</v>
      </c>
      <c r="X156" s="12" t="s">
        <v>19</v>
      </c>
      <c r="Y156" s="10" t="s">
        <v>19</v>
      </c>
      <c r="Z156" s="12" t="s">
        <v>19</v>
      </c>
      <c r="AA156" s="13" t="s">
        <v>19</v>
      </c>
      <c r="AB156" t="s">
        <v>19</v>
      </c>
      <c r="AC156" t="s">
        <v>19</v>
      </c>
      <c r="AD156" t="s">
        <v>6</v>
      </c>
      <c r="AE156" t="s">
        <v>225</v>
      </c>
      <c r="AF156" t="s">
        <v>89</v>
      </c>
      <c r="AG156" t="s">
        <v>76</v>
      </c>
      <c r="AH156" t="s">
        <v>19</v>
      </c>
    </row>
    <row r="157" ht="14.25" customHeight="1" spans="1:34">
      <c r="A157" s="6" t="s">
        <v>1288</v>
      </c>
      <c r="B157" s="6" t="s">
        <v>1289</v>
      </c>
      <c r="C157" s="6" t="s">
        <v>75</v>
      </c>
      <c r="D157" s="6" t="s">
        <v>76</v>
      </c>
      <c r="E157" s="6" t="s">
        <v>77</v>
      </c>
      <c r="F157" s="6" t="s">
        <v>76</v>
      </c>
      <c r="G157" s="6" t="s">
        <v>1290</v>
      </c>
      <c r="H157" s="7" t="s">
        <v>1291</v>
      </c>
      <c r="I157" s="7" t="s">
        <v>80</v>
      </c>
      <c r="J157" s="7" t="s">
        <v>2</v>
      </c>
      <c r="K157" s="7" t="s">
        <v>1292</v>
      </c>
      <c r="L157" s="7">
        <v>1</v>
      </c>
      <c r="M157" s="7">
        <v>2</v>
      </c>
      <c r="N157" s="7" t="s">
        <v>116</v>
      </c>
      <c r="O157" s="7" t="s">
        <v>503</v>
      </c>
      <c r="P157" s="7" t="s">
        <v>305</v>
      </c>
      <c r="Q157" s="7"/>
      <c r="R157" s="10" t="s">
        <v>1293</v>
      </c>
      <c r="S157" s="12" t="s">
        <v>19</v>
      </c>
      <c r="T157" s="7"/>
      <c r="U157" s="10" t="s">
        <v>19</v>
      </c>
      <c r="V157" s="10" t="s">
        <v>1293</v>
      </c>
      <c r="W157" s="12" t="s">
        <v>1294</v>
      </c>
      <c r="X157" s="12" t="s">
        <v>19</v>
      </c>
      <c r="Y157" s="10" t="s">
        <v>19</v>
      </c>
      <c r="Z157" s="12" t="s">
        <v>19</v>
      </c>
      <c r="AA157" s="13" t="s">
        <v>19</v>
      </c>
      <c r="AB157" t="s">
        <v>19</v>
      </c>
      <c r="AC157" t="s">
        <v>1295</v>
      </c>
      <c r="AD157" t="s">
        <v>6</v>
      </c>
      <c r="AE157" t="s">
        <v>410</v>
      </c>
      <c r="AF157" t="s">
        <v>89</v>
      </c>
      <c r="AG157" t="s">
        <v>76</v>
      </c>
      <c r="AH157" t="s">
        <v>19</v>
      </c>
    </row>
    <row r="158" customHeight="1" spans="1:32">
      <c r="A158" s="9" t="s">
        <v>1296</v>
      </c>
      <c r="B158" s="9"/>
      <c r="C158" s="9" t="s">
        <v>1297</v>
      </c>
      <c r="D158" s="9"/>
      <c r="E158" s="9"/>
      <c r="F158" s="9"/>
      <c r="G158" s="9" t="s">
        <v>1297</v>
      </c>
      <c r="H158" s="9" t="s">
        <v>1297</v>
      </c>
      <c r="I158" s="9" t="s">
        <v>1297</v>
      </c>
      <c r="J158" s="9" t="s">
        <v>1297</v>
      </c>
      <c r="K158" s="9" t="s">
        <v>1297</v>
      </c>
      <c r="L158" s="9" t="s">
        <v>1297</v>
      </c>
      <c r="M158" s="9" t="s">
        <v>1297</v>
      </c>
      <c r="N158" s="9" t="s">
        <v>1297</v>
      </c>
      <c r="O158" s="9" t="s">
        <v>1297</v>
      </c>
      <c r="P158" s="9" t="s">
        <v>1297</v>
      </c>
      <c r="Q158" s="9"/>
      <c r="R158" s="11" t="s">
        <v>20</v>
      </c>
      <c r="S158" s="11" t="s">
        <v>21</v>
      </c>
      <c r="T158" s="9" t="s">
        <v>1297</v>
      </c>
      <c r="U158" s="11"/>
      <c r="V158" s="11" t="s">
        <v>1298</v>
      </c>
      <c r="W158" s="11" t="s">
        <v>22</v>
      </c>
      <c r="X158" s="11"/>
      <c r="Y158" s="11"/>
      <c r="Z158" s="11"/>
      <c r="AA158" s="9"/>
      <c r="AB158" s="11"/>
      <c r="AC158" s="9"/>
      <c r="AD158" s="9" t="s">
        <v>1297</v>
      </c>
      <c r="AE158" s="9"/>
      <c r="AF158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1299</v>
      </c>
      <c r="B1" s="4" t="s">
        <v>1300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1301</v>
      </c>
      <c r="H1" s="4" t="s">
        <v>1302</v>
      </c>
      <c r="I1" s="4" t="s">
        <v>13</v>
      </c>
      <c r="J1" s="4" t="s">
        <v>17</v>
      </c>
      <c r="K1" s="4" t="s">
        <v>18</v>
      </c>
      <c r="L1" s="4" t="s">
        <v>1303</v>
      </c>
      <c r="M1" s="4" t="s">
        <v>1304</v>
      </c>
      <c r="N1" s="4" t="s">
        <v>1305</v>
      </c>
    </row>
    <row r="2" ht="14.25" customHeight="1" spans="1:256">
      <c r="A2" s="6" t="s">
        <v>1306</v>
      </c>
      <c r="B2" s="7" t="s">
        <v>612</v>
      </c>
      <c r="C2" s="7" t="s">
        <v>80</v>
      </c>
      <c r="D2" s="7" t="s">
        <v>2</v>
      </c>
      <c r="E2" s="7" t="s">
        <v>77</v>
      </c>
      <c r="F2" s="7" t="s">
        <v>76</v>
      </c>
      <c r="G2" s="7" t="s">
        <v>267</v>
      </c>
      <c r="H2" s="7" t="s">
        <v>1307</v>
      </c>
      <c r="I2" s="10" t="s">
        <v>23</v>
      </c>
      <c r="J2" s="10" t="s">
        <v>19</v>
      </c>
      <c r="K2" s="10" t="s">
        <v>23</v>
      </c>
      <c r="L2" s="7" t="s">
        <v>1308</v>
      </c>
      <c r="M2" s="7" t="s">
        <v>1309</v>
      </c>
      <c r="N2" s="7" t="s">
        <v>1310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1296</v>
      </c>
      <c r="B3" s="9" t="s">
        <v>1297</v>
      </c>
      <c r="C3" s="9" t="s">
        <v>1297</v>
      </c>
      <c r="D3" s="9" t="s">
        <v>1297</v>
      </c>
      <c r="E3" s="9"/>
      <c r="F3" s="9"/>
      <c r="G3" s="9" t="s">
        <v>1297</v>
      </c>
      <c r="H3" s="9" t="s">
        <v>1297</v>
      </c>
      <c r="I3" s="11" t="s">
        <v>23</v>
      </c>
      <c r="J3" s="11"/>
      <c r="K3" s="11"/>
      <c r="L3" s="9"/>
      <c r="M3" s="9" t="s">
        <v>1297</v>
      </c>
      <c r="N3" t="s">
        <v>1297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1311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7"/>
  <sheetViews>
    <sheetView tabSelected="1" workbookViewId="0">
      <selection activeCell="A165" sqref="A165:C16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1312</v>
      </c>
    </row>
    <row r="2" ht="14.25" hidden="1" customHeight="1" spans="1:9">
      <c r="A2" s="6" t="s">
        <v>73</v>
      </c>
      <c r="B2" s="7" t="s">
        <v>83</v>
      </c>
      <c r="C2" s="7" t="s">
        <v>84</v>
      </c>
      <c r="D2" s="3">
        <v>3324</v>
      </c>
      <c r="E2" t="str">
        <f>VLOOKUP(A2,HOP!A:L,12,0)</f>
        <v>3324.00</v>
      </c>
      <c r="F2" t="str">
        <f>VLOOKUP(A2,HOP!A:C,3,0)</f>
        <v>3880217</v>
      </c>
      <c r="G2">
        <f>D2-E2</f>
        <v>0</v>
      </c>
      <c r="H2" t="str">
        <f>$H$1&amp;F2</f>
        <v>，3880217</v>
      </c>
      <c r="I2" t="str">
        <f>VLOOKUP(A2,HOP!A:U,21,0)</f>
        <v>直采</v>
      </c>
    </row>
    <row r="3" ht="14.25" hidden="1" customHeight="1" spans="1:9">
      <c r="A3" s="6" t="s">
        <v>90</v>
      </c>
      <c r="B3" s="7" t="s">
        <v>96</v>
      </c>
      <c r="C3" s="7" t="s">
        <v>84</v>
      </c>
      <c r="D3" s="3">
        <v>5371</v>
      </c>
      <c r="E3" t="str">
        <f>VLOOKUP(A3,HOP!A:L,12,0)</f>
        <v>5371.00</v>
      </c>
      <c r="F3" t="str">
        <f>VLOOKUP(A3,HOP!A:C,3,0)</f>
        <v>3868888</v>
      </c>
      <c r="G3">
        <f t="shared" ref="G3:G34" si="0">D3-E3</f>
        <v>0</v>
      </c>
      <c r="H3" t="str">
        <f t="shared" ref="H3:H34" si="1">$H$1&amp;F3</f>
        <v>，3868888</v>
      </c>
      <c r="I3" t="str">
        <f>VLOOKUP(A3,HOP!A:U,21,0)</f>
        <v>直采</v>
      </c>
    </row>
    <row r="4" ht="14.25" hidden="1" customHeight="1" spans="1:9">
      <c r="A4" s="6" t="s">
        <v>101</v>
      </c>
      <c r="B4" s="7" t="s">
        <v>96</v>
      </c>
      <c r="C4" s="7" t="s">
        <v>84</v>
      </c>
      <c r="D4" s="3">
        <v>669</v>
      </c>
      <c r="E4" t="str">
        <f>VLOOKUP(A4,HOP!A:L,12,0)</f>
        <v>669.00</v>
      </c>
      <c r="F4" t="str">
        <f>VLOOKUP(A4,HOP!A:C,3,0)</f>
        <v>3890027</v>
      </c>
      <c r="G4">
        <f t="shared" si="0"/>
        <v>0</v>
      </c>
      <c r="H4" t="str">
        <f t="shared" si="1"/>
        <v>，3890027</v>
      </c>
      <c r="I4" t="str">
        <f>VLOOKUP(A4,HOP!A:U,21,0)</f>
        <v>直连</v>
      </c>
    </row>
    <row r="5" ht="14.25" hidden="1" customHeight="1" spans="1:9">
      <c r="A5" s="6" t="s">
        <v>111</v>
      </c>
      <c r="B5" s="7" t="s">
        <v>96</v>
      </c>
      <c r="C5" s="7" t="s">
        <v>84</v>
      </c>
      <c r="D5" s="3">
        <v>1038</v>
      </c>
      <c r="E5" t="str">
        <f>VLOOKUP(A5,HOP!A:L,12,0)</f>
        <v>1038.00</v>
      </c>
      <c r="F5" t="str">
        <f>VLOOKUP(A5,HOP!A:C,3,0)</f>
        <v>3905387</v>
      </c>
      <c r="G5">
        <f t="shared" si="0"/>
        <v>0</v>
      </c>
      <c r="H5" t="str">
        <f t="shared" si="1"/>
        <v>，3905387</v>
      </c>
      <c r="I5" t="str">
        <f>VLOOKUP(A5,HOP!A:U,21,0)</f>
        <v>直连</v>
      </c>
    </row>
    <row r="6" ht="14.25" hidden="1" customHeight="1" spans="1:9">
      <c r="A6" s="6" t="s">
        <v>121</v>
      </c>
      <c r="B6" s="7" t="s">
        <v>96</v>
      </c>
      <c r="C6" s="7" t="s">
        <v>84</v>
      </c>
      <c r="D6" s="3">
        <v>331</v>
      </c>
      <c r="E6" t="str">
        <f>VLOOKUP(A6,HOP!A:L,12,0)</f>
        <v>331.00</v>
      </c>
      <c r="F6" t="str">
        <f>VLOOKUP(A6,HOP!A:C,3,0)</f>
        <v>3710064</v>
      </c>
      <c r="G6">
        <f t="shared" si="0"/>
        <v>0</v>
      </c>
      <c r="H6" t="str">
        <f t="shared" si="1"/>
        <v>，3710064</v>
      </c>
      <c r="I6" t="str">
        <f>VLOOKUP(A6,HOP!A:U,21,0)</f>
        <v>直连</v>
      </c>
    </row>
    <row r="7" ht="14.25" hidden="1" customHeight="1" spans="1:9">
      <c r="A7" s="6" t="s">
        <v>132</v>
      </c>
      <c r="B7" s="7" t="s">
        <v>138</v>
      </c>
      <c r="C7" s="7" t="s">
        <v>84</v>
      </c>
      <c r="D7" s="3">
        <v>705</v>
      </c>
      <c r="E7" t="str">
        <f>VLOOKUP(A7,HOP!A:L,12,0)</f>
        <v>705.00</v>
      </c>
      <c r="F7" t="str">
        <f>VLOOKUP(A7,HOP!A:C,3,0)</f>
        <v>3756649</v>
      </c>
      <c r="G7">
        <f t="shared" si="0"/>
        <v>0</v>
      </c>
      <c r="H7" t="str">
        <f t="shared" si="1"/>
        <v>，3756649</v>
      </c>
      <c r="I7" t="str">
        <f>VLOOKUP(A7,HOP!A:U,21,0)</f>
        <v>直采</v>
      </c>
    </row>
    <row r="8" ht="14.25" hidden="1" customHeight="1" spans="1:9">
      <c r="A8" s="6" t="s">
        <v>143</v>
      </c>
      <c r="B8" s="7" t="s">
        <v>116</v>
      </c>
      <c r="C8" s="7" t="s">
        <v>84</v>
      </c>
      <c r="D8" s="3">
        <v>522</v>
      </c>
      <c r="E8" t="str">
        <f>VLOOKUP(A8,HOP!A:L,12,0)</f>
        <v>522.00</v>
      </c>
      <c r="F8" t="str">
        <f>VLOOKUP(A8,HOP!A:C,3,0)</f>
        <v>3860484</v>
      </c>
      <c r="G8">
        <f t="shared" si="0"/>
        <v>0</v>
      </c>
      <c r="H8" t="str">
        <f t="shared" si="1"/>
        <v>，3860484</v>
      </c>
      <c r="I8" t="str">
        <f>VLOOKUP(A8,HOP!A:U,21,0)</f>
        <v>直采</v>
      </c>
    </row>
    <row r="9" ht="14.25" hidden="1" customHeight="1" spans="1:9">
      <c r="A9" s="6" t="s">
        <v>151</v>
      </c>
      <c r="B9" s="7" t="s">
        <v>116</v>
      </c>
      <c r="C9" s="7" t="s">
        <v>84</v>
      </c>
      <c r="D9" s="3">
        <v>1748</v>
      </c>
      <c r="E9" t="str">
        <f>VLOOKUP(A9,HOP!A:L,12,0)</f>
        <v>1748.00</v>
      </c>
      <c r="F9" t="str">
        <f>VLOOKUP(A9,HOP!A:C,3,0)</f>
        <v>3875264</v>
      </c>
      <c r="G9">
        <f t="shared" si="0"/>
        <v>0</v>
      </c>
      <c r="H9" t="str">
        <f t="shared" si="1"/>
        <v>，3875264</v>
      </c>
      <c r="I9" t="str">
        <f>VLOOKUP(A9,HOP!A:U,21,0)</f>
        <v>直采</v>
      </c>
    </row>
    <row r="10" ht="14.25" hidden="1" customHeight="1" spans="1:9">
      <c r="A10" s="6" t="s">
        <v>161</v>
      </c>
      <c r="B10" s="7" t="s">
        <v>116</v>
      </c>
      <c r="C10" s="7" t="s">
        <v>84</v>
      </c>
      <c r="D10" s="3">
        <v>187</v>
      </c>
      <c r="E10" t="str">
        <f>VLOOKUP(A10,HOP!A:L,12,0)</f>
        <v>187.00</v>
      </c>
      <c r="F10" t="str">
        <f>VLOOKUP(A10,HOP!A:C,3,0)</f>
        <v>3889224</v>
      </c>
      <c r="G10">
        <f t="shared" si="0"/>
        <v>0</v>
      </c>
      <c r="H10" t="str">
        <f t="shared" si="1"/>
        <v>，3889224</v>
      </c>
      <c r="I10" t="str">
        <f>VLOOKUP(A10,HOP!A:U,21,0)</f>
        <v>直连</v>
      </c>
    </row>
    <row r="11" ht="14.25" hidden="1" customHeight="1" spans="1:9">
      <c r="A11" s="6" t="s">
        <v>170</v>
      </c>
      <c r="B11" s="7" t="s">
        <v>116</v>
      </c>
      <c r="C11" s="7" t="s">
        <v>84</v>
      </c>
      <c r="D11" s="3">
        <v>1922</v>
      </c>
      <c r="E11" t="str">
        <f>VLOOKUP(A11,HOP!A:L,12,0)</f>
        <v>1922.00</v>
      </c>
      <c r="F11" t="str">
        <f>VLOOKUP(A11,HOP!A:C,3,0)</f>
        <v>3891416</v>
      </c>
      <c r="G11">
        <f t="shared" si="0"/>
        <v>0</v>
      </c>
      <c r="H11" t="str">
        <f t="shared" si="1"/>
        <v>，3891416</v>
      </c>
      <c r="I11" t="str">
        <f>VLOOKUP(A11,HOP!A:U,21,0)</f>
        <v>直采</v>
      </c>
    </row>
    <row r="12" ht="14.25" hidden="1" customHeight="1" spans="1:9">
      <c r="A12" s="6" t="s">
        <v>179</v>
      </c>
      <c r="B12" s="7" t="s">
        <v>96</v>
      </c>
      <c r="C12" s="7" t="s">
        <v>84</v>
      </c>
      <c r="D12" s="3">
        <v>822</v>
      </c>
      <c r="E12" t="str">
        <f>VLOOKUP(A12,HOP!A:L,12,0)</f>
        <v>822.00</v>
      </c>
      <c r="F12" t="str">
        <f>VLOOKUP(A12,HOP!A:C,3,0)</f>
        <v>3903697</v>
      </c>
      <c r="G12">
        <f t="shared" si="0"/>
        <v>0</v>
      </c>
      <c r="H12" t="str">
        <f t="shared" si="1"/>
        <v>，3903697</v>
      </c>
      <c r="I12" t="str">
        <f>VLOOKUP(A12,HOP!A:U,21,0)</f>
        <v>直连</v>
      </c>
    </row>
    <row r="13" ht="14.25" hidden="1" customHeight="1" spans="1:9">
      <c r="A13" s="6" t="s">
        <v>188</v>
      </c>
      <c r="B13" s="7" t="s">
        <v>96</v>
      </c>
      <c r="C13" s="7" t="s">
        <v>84</v>
      </c>
      <c r="D13" s="3">
        <v>640</v>
      </c>
      <c r="E13" t="str">
        <f>VLOOKUP(A13,HOP!A:L,12,0)</f>
        <v>640.00</v>
      </c>
      <c r="F13" t="str">
        <f>VLOOKUP(A13,HOP!A:C,3,0)</f>
        <v>3908715</v>
      </c>
      <c r="G13">
        <f t="shared" si="0"/>
        <v>0</v>
      </c>
      <c r="H13" t="str">
        <f t="shared" si="1"/>
        <v>，3908715</v>
      </c>
      <c r="I13" t="str">
        <f>VLOOKUP(A13,HOP!A:U,21,0)</f>
        <v>直连</v>
      </c>
    </row>
    <row r="14" ht="14.25" hidden="1" customHeight="1" spans="1:9">
      <c r="A14" s="6" t="s">
        <v>197</v>
      </c>
      <c r="B14" s="7" t="s">
        <v>96</v>
      </c>
      <c r="C14" s="7" t="s">
        <v>84</v>
      </c>
      <c r="D14" s="3">
        <v>728</v>
      </c>
      <c r="E14" t="str">
        <f>VLOOKUP(A14,HOP!A:L,12,0)</f>
        <v>728.00</v>
      </c>
      <c r="F14" t="str">
        <f>VLOOKUP(A14,HOP!A:C,3,0)</f>
        <v>3790132</v>
      </c>
      <c r="G14">
        <f t="shared" si="0"/>
        <v>0</v>
      </c>
      <c r="H14" t="str">
        <f t="shared" si="1"/>
        <v>，3790132</v>
      </c>
      <c r="I14" t="str">
        <f>VLOOKUP(A14,HOP!A:U,21,0)</f>
        <v>直采</v>
      </c>
    </row>
    <row r="15" ht="14.25" hidden="1" customHeight="1" spans="1:9">
      <c r="A15" s="6" t="s">
        <v>207</v>
      </c>
      <c r="B15" s="7" t="s">
        <v>116</v>
      </c>
      <c r="C15" s="7" t="s">
        <v>84</v>
      </c>
      <c r="D15" s="3">
        <v>4340</v>
      </c>
      <c r="E15" t="str">
        <f>VLOOKUP(A15,HOP!A:L,12,0)</f>
        <v>4340.00</v>
      </c>
      <c r="F15" t="str">
        <f>VLOOKUP(A15,HOP!A:C,3,0)</f>
        <v>3858657</v>
      </c>
      <c r="G15">
        <f t="shared" si="0"/>
        <v>0</v>
      </c>
      <c r="H15" t="str">
        <f t="shared" si="1"/>
        <v>，3858657</v>
      </c>
      <c r="I15" t="str">
        <f>VLOOKUP(A15,HOP!A:U,21,0)</f>
        <v>直采</v>
      </c>
    </row>
    <row r="16" ht="14.25" hidden="1" customHeight="1" spans="1:9">
      <c r="A16" s="6" t="s">
        <v>216</v>
      </c>
      <c r="B16" s="7" t="s">
        <v>138</v>
      </c>
      <c r="C16" s="7" t="s">
        <v>84</v>
      </c>
      <c r="D16" s="3">
        <v>1467</v>
      </c>
      <c r="E16" t="str">
        <f>VLOOKUP(A16,HOP!A:L,12,0)</f>
        <v>1467.00</v>
      </c>
      <c r="F16" t="str">
        <f>VLOOKUP(A16,HOP!A:C,3,0)</f>
        <v>3833411</v>
      </c>
      <c r="G16">
        <f t="shared" si="0"/>
        <v>0</v>
      </c>
      <c r="H16" t="str">
        <f t="shared" si="1"/>
        <v>，3833411</v>
      </c>
      <c r="I16" t="str">
        <f>VLOOKUP(A16,HOP!A:U,21,0)</f>
        <v>直采</v>
      </c>
    </row>
    <row r="17" ht="14.25" hidden="1" customHeight="1" spans="1:9">
      <c r="A17" s="6" t="s">
        <v>226</v>
      </c>
      <c r="B17" s="7" t="s">
        <v>116</v>
      </c>
      <c r="C17" s="7" t="s">
        <v>84</v>
      </c>
      <c r="D17" s="3">
        <v>568</v>
      </c>
      <c r="E17" t="str">
        <f>VLOOKUP(A17,HOP!A:L,12,0)</f>
        <v>568.00</v>
      </c>
      <c r="F17" t="str">
        <f>VLOOKUP(A17,HOP!A:C,3,0)</f>
        <v>3852308</v>
      </c>
      <c r="G17">
        <f t="shared" si="0"/>
        <v>0</v>
      </c>
      <c r="H17" t="str">
        <f t="shared" si="1"/>
        <v>，3852308</v>
      </c>
      <c r="I17" t="str">
        <f>VLOOKUP(A17,HOP!A:U,21,0)</f>
        <v>直采</v>
      </c>
    </row>
    <row r="18" ht="14.25" hidden="1" customHeight="1" spans="1:9">
      <c r="A18" s="6" t="s">
        <v>236</v>
      </c>
      <c r="B18" s="7" t="s">
        <v>83</v>
      </c>
      <c r="C18" s="7" t="s">
        <v>84</v>
      </c>
      <c r="D18" s="3">
        <v>4424</v>
      </c>
      <c r="E18" t="str">
        <f>VLOOKUP(A18,HOP!A:L,12,0)</f>
        <v>4424.00</v>
      </c>
      <c r="F18" t="str">
        <f>VLOOKUP(A18,HOP!A:C,3,0)</f>
        <v>3892429</v>
      </c>
      <c r="G18">
        <f t="shared" si="0"/>
        <v>0</v>
      </c>
      <c r="H18" t="str">
        <f t="shared" si="1"/>
        <v>，3892429</v>
      </c>
      <c r="I18" t="str">
        <f>VLOOKUP(A18,HOP!A:U,21,0)</f>
        <v>直采</v>
      </c>
    </row>
    <row r="19" ht="14.25" hidden="1" customHeight="1" spans="1:9">
      <c r="A19" s="6" t="s">
        <v>245</v>
      </c>
      <c r="B19" s="7" t="s">
        <v>116</v>
      </c>
      <c r="C19" s="7" t="s">
        <v>84</v>
      </c>
      <c r="D19" s="3">
        <v>1110</v>
      </c>
      <c r="E19" t="str">
        <f>VLOOKUP(A19,HOP!A:L,12,0)</f>
        <v>1110.00</v>
      </c>
      <c r="F19" t="str">
        <f>VLOOKUP(A19,HOP!A:C,3,0)</f>
        <v>3902399</v>
      </c>
      <c r="G19">
        <f t="shared" si="0"/>
        <v>0</v>
      </c>
      <c r="H19" t="str">
        <f t="shared" si="1"/>
        <v>，3902399</v>
      </c>
      <c r="I19" t="str">
        <f>VLOOKUP(A19,HOP!A:U,21,0)</f>
        <v>直采</v>
      </c>
    </row>
    <row r="20" ht="14.25" hidden="1" customHeight="1" spans="1:9">
      <c r="A20" s="6" t="s">
        <v>254</v>
      </c>
      <c r="B20" s="7" t="s">
        <v>116</v>
      </c>
      <c r="C20" s="7" t="s">
        <v>84</v>
      </c>
      <c r="D20" s="3">
        <v>1110</v>
      </c>
      <c r="E20" t="str">
        <f>VLOOKUP(A20,HOP!A:L,12,0)</f>
        <v>1110.00</v>
      </c>
      <c r="F20" t="str">
        <f>VLOOKUP(A20,HOP!A:C,3,0)</f>
        <v>3905555</v>
      </c>
      <c r="G20">
        <f t="shared" si="0"/>
        <v>0</v>
      </c>
      <c r="H20" t="str">
        <f t="shared" si="1"/>
        <v>，3905555</v>
      </c>
      <c r="I20" t="str">
        <f>VLOOKUP(A20,HOP!A:U,21,0)</f>
        <v>直采</v>
      </c>
    </row>
    <row r="21" ht="14.25" hidden="1" customHeight="1" spans="1:9">
      <c r="A21" s="6" t="s">
        <v>259</v>
      </c>
      <c r="B21" s="7" t="s">
        <v>116</v>
      </c>
      <c r="C21" s="7" t="s">
        <v>84</v>
      </c>
      <c r="D21" s="3">
        <v>1110</v>
      </c>
      <c r="E21" t="str">
        <f>VLOOKUP(A21,HOP!A:L,12,0)</f>
        <v>1110.00</v>
      </c>
      <c r="F21" t="str">
        <f>VLOOKUP(A21,HOP!A:C,3,0)</f>
        <v>3905550</v>
      </c>
      <c r="G21">
        <f t="shared" si="0"/>
        <v>0</v>
      </c>
      <c r="H21" t="str">
        <f t="shared" si="1"/>
        <v>，3905550</v>
      </c>
      <c r="I21" t="str">
        <f>VLOOKUP(A21,HOP!A:U,21,0)</f>
        <v>直采</v>
      </c>
    </row>
    <row r="22" ht="14.25" hidden="1" customHeight="1" spans="1:9">
      <c r="A22" s="6" t="s">
        <v>262</v>
      </c>
      <c r="B22" s="7" t="s">
        <v>84</v>
      </c>
      <c r="C22" s="7" t="s">
        <v>267</v>
      </c>
      <c r="D22" s="3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t="14.25" hidden="1" customHeight="1" spans="1:9">
      <c r="A23" s="6" t="s">
        <v>271</v>
      </c>
      <c r="B23" s="7" t="s">
        <v>96</v>
      </c>
      <c r="C23" s="7" t="s">
        <v>84</v>
      </c>
      <c r="D23" s="3">
        <v>2436</v>
      </c>
      <c r="E23" t="str">
        <f>VLOOKUP(A23,HOP!A:L,12,0)</f>
        <v>2436.00</v>
      </c>
      <c r="F23" t="str">
        <f>VLOOKUP(A23,HOP!A:C,3,0)</f>
        <v>3892820</v>
      </c>
      <c r="G23">
        <f t="shared" si="0"/>
        <v>0</v>
      </c>
      <c r="H23" t="str">
        <f t="shared" si="1"/>
        <v>，3892820</v>
      </c>
      <c r="I23" t="str">
        <f>VLOOKUP(A23,HOP!A:U,21,0)</f>
        <v>直连</v>
      </c>
    </row>
    <row r="24" ht="14.25" hidden="1" customHeight="1" spans="1:9">
      <c r="A24" s="6" t="s">
        <v>280</v>
      </c>
      <c r="B24" s="7" t="s">
        <v>138</v>
      </c>
      <c r="C24" s="7" t="s">
        <v>84</v>
      </c>
      <c r="D24" s="3">
        <v>3102</v>
      </c>
      <c r="E24" t="str">
        <f>VLOOKUP(A24,HOP!A:L,12,0)</f>
        <v>3102.00</v>
      </c>
      <c r="F24" t="str">
        <f>VLOOKUP(A24,HOP!A:C,3,0)</f>
        <v>3890825</v>
      </c>
      <c r="G24">
        <f t="shared" si="0"/>
        <v>0</v>
      </c>
      <c r="H24" t="str">
        <f t="shared" si="1"/>
        <v>，3890825</v>
      </c>
      <c r="I24" t="str">
        <f>VLOOKUP(A24,HOP!A:U,21,0)</f>
        <v>直连</v>
      </c>
    </row>
    <row r="25" ht="14.25" hidden="1" customHeight="1" spans="1:9">
      <c r="A25" s="6" t="s">
        <v>289</v>
      </c>
      <c r="B25" s="7" t="s">
        <v>294</v>
      </c>
      <c r="C25" s="7" t="s">
        <v>295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6" t="s">
        <v>299</v>
      </c>
      <c r="B26" s="7" t="s">
        <v>304</v>
      </c>
      <c r="C26" s="7" t="s">
        <v>305</v>
      </c>
      <c r="D26" s="3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t="14.25" hidden="1" customHeight="1" spans="1:9">
      <c r="A27" s="6" t="s">
        <v>309</v>
      </c>
      <c r="B27" s="7" t="s">
        <v>138</v>
      </c>
      <c r="C27" s="7" t="s">
        <v>84</v>
      </c>
      <c r="D27" s="3">
        <v>1068</v>
      </c>
      <c r="E27" t="str">
        <f>VLOOKUP(A27,HOP!A:L,12,0)</f>
        <v>1068.00</v>
      </c>
      <c r="F27" t="str">
        <f>VLOOKUP(A27,HOP!A:C,3,0)</f>
        <v>3895689</v>
      </c>
      <c r="G27">
        <f t="shared" si="0"/>
        <v>0</v>
      </c>
      <c r="H27" t="str">
        <f t="shared" si="1"/>
        <v>，3895689</v>
      </c>
      <c r="I27" t="str">
        <f>VLOOKUP(A27,HOP!A:U,21,0)</f>
        <v>直连</v>
      </c>
    </row>
    <row r="28" ht="14.25" hidden="1" customHeight="1" spans="1:9">
      <c r="A28" s="6" t="s">
        <v>318</v>
      </c>
      <c r="B28" s="7" t="s">
        <v>323</v>
      </c>
      <c r="C28" s="7" t="s">
        <v>324</v>
      </c>
      <c r="D28" s="3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t="14.25" hidden="1" customHeight="1" spans="1:9">
      <c r="A29" s="6" t="s">
        <v>328</v>
      </c>
      <c r="B29" s="7" t="s">
        <v>334</v>
      </c>
      <c r="C29" s="7" t="s">
        <v>335</v>
      </c>
      <c r="D29" s="3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t="14.25" hidden="1" customHeight="1" spans="1:9">
      <c r="A30" s="6" t="s">
        <v>339</v>
      </c>
      <c r="B30" s="7" t="s">
        <v>341</v>
      </c>
      <c r="C30" s="7" t="s">
        <v>334</v>
      </c>
      <c r="D30" s="3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t="14.25" hidden="1" customHeight="1" spans="1:9">
      <c r="A31" s="6" t="s">
        <v>344</v>
      </c>
      <c r="B31" s="7" t="s">
        <v>84</v>
      </c>
      <c r="C31" s="7" t="s">
        <v>304</v>
      </c>
      <c r="D31" s="3">
        <v>824</v>
      </c>
      <c r="E31" t="str">
        <f>VLOOKUP(A31,HOP!A:L,12,0)</f>
        <v>824.00</v>
      </c>
      <c r="F31" t="str">
        <f>VLOOKUP(A31,HOP!A:C,3,0)</f>
        <v>3749484</v>
      </c>
      <c r="G31">
        <f t="shared" si="0"/>
        <v>0</v>
      </c>
      <c r="H31" t="str">
        <f t="shared" si="1"/>
        <v>，3749484</v>
      </c>
      <c r="I31" t="str">
        <f>VLOOKUP(A31,HOP!A:U,21,0)</f>
        <v>直连</v>
      </c>
    </row>
    <row r="32" ht="14.25" hidden="1" customHeight="1" spans="1:9">
      <c r="A32" s="6" t="s">
        <v>354</v>
      </c>
      <c r="B32" s="7" t="s">
        <v>84</v>
      </c>
      <c r="C32" s="7" t="s">
        <v>304</v>
      </c>
      <c r="D32" s="3">
        <v>344</v>
      </c>
      <c r="E32" t="str">
        <f>VLOOKUP(A32,HOP!A:L,12,0)</f>
        <v>344.00</v>
      </c>
      <c r="F32" t="str">
        <f>VLOOKUP(A32,HOP!A:C,3,0)</f>
        <v>3860332</v>
      </c>
      <c r="G32">
        <f t="shared" si="0"/>
        <v>0</v>
      </c>
      <c r="H32" t="str">
        <f t="shared" si="1"/>
        <v>，3860332</v>
      </c>
      <c r="I32" t="str">
        <f>VLOOKUP(A32,HOP!A:U,21,0)</f>
        <v>直采</v>
      </c>
    </row>
    <row r="33" ht="14.25" hidden="1" customHeight="1" spans="1:9">
      <c r="A33" s="6" t="s">
        <v>362</v>
      </c>
      <c r="B33" s="7" t="s">
        <v>96</v>
      </c>
      <c r="C33" s="7" t="s">
        <v>304</v>
      </c>
      <c r="D33" s="3">
        <v>2936</v>
      </c>
      <c r="E33" t="str">
        <f>VLOOKUP(A33,HOP!A:L,12,0)</f>
        <v>2936.00</v>
      </c>
      <c r="F33" t="str">
        <f>VLOOKUP(A33,HOP!A:C,3,0)</f>
        <v>3773187</v>
      </c>
      <c r="G33">
        <f t="shared" si="0"/>
        <v>0</v>
      </c>
      <c r="H33" t="str">
        <f t="shared" si="1"/>
        <v>，3773187</v>
      </c>
      <c r="I33" t="str">
        <f>VLOOKUP(A33,HOP!A:U,21,0)</f>
        <v>直采</v>
      </c>
    </row>
    <row r="34" ht="14.25" hidden="1" customHeight="1" spans="1:9">
      <c r="A34" s="6" t="s">
        <v>372</v>
      </c>
      <c r="B34" s="7" t="s">
        <v>96</v>
      </c>
      <c r="C34" s="7" t="s">
        <v>304</v>
      </c>
      <c r="D34" s="3">
        <v>4404</v>
      </c>
      <c r="E34" t="str">
        <f>VLOOKUP(A34,HOP!A:L,12,0)</f>
        <v>4404.00</v>
      </c>
      <c r="F34" t="str">
        <f>VLOOKUP(A34,HOP!A:C,3,0)</f>
        <v>3773172</v>
      </c>
      <c r="G34">
        <f t="shared" si="0"/>
        <v>0</v>
      </c>
      <c r="H34" t="str">
        <f t="shared" si="1"/>
        <v>，3773172</v>
      </c>
      <c r="I34" t="str">
        <f>VLOOKUP(A34,HOP!A:U,21,0)</f>
        <v>直采</v>
      </c>
    </row>
    <row r="35" ht="14.25" hidden="1" customHeight="1" spans="1:9">
      <c r="A35" s="6" t="s">
        <v>377</v>
      </c>
      <c r="B35" s="7" t="s">
        <v>96</v>
      </c>
      <c r="C35" s="7" t="s">
        <v>304</v>
      </c>
      <c r="D35" s="3">
        <v>910</v>
      </c>
      <c r="E35" t="str">
        <f>VLOOKUP(A35,HOP!A:L,12,0)</f>
        <v>910.00</v>
      </c>
      <c r="F35" t="str">
        <f>VLOOKUP(A35,HOP!A:C,3,0)</f>
        <v>3821749</v>
      </c>
      <c r="G35">
        <f t="shared" ref="G35:G66" si="2">D35-E35</f>
        <v>0</v>
      </c>
      <c r="H35" t="str">
        <f t="shared" ref="H35:H66" si="3">$H$1&amp;F35</f>
        <v>，3821749</v>
      </c>
      <c r="I35" t="str">
        <f>VLOOKUP(A35,HOP!A:U,21,0)</f>
        <v>直连</v>
      </c>
    </row>
    <row r="36" ht="14.25" hidden="1" customHeight="1" spans="1:9">
      <c r="A36" s="6" t="s">
        <v>387</v>
      </c>
      <c r="B36" s="7" t="s">
        <v>116</v>
      </c>
      <c r="C36" s="7" t="s">
        <v>304</v>
      </c>
      <c r="D36" s="3">
        <v>2183</v>
      </c>
      <c r="E36" t="str">
        <f>VLOOKUP(A36,HOP!A:L,12,0)</f>
        <v>2183.00</v>
      </c>
      <c r="F36" t="str">
        <f>VLOOKUP(A36,HOP!A:C,3,0)</f>
        <v>3871172</v>
      </c>
      <c r="G36">
        <f t="shared" si="2"/>
        <v>0</v>
      </c>
      <c r="H36" t="str">
        <f t="shared" si="3"/>
        <v>，3871172</v>
      </c>
      <c r="I36" t="str">
        <f>VLOOKUP(A36,HOP!A:U,21,0)</f>
        <v>直采</v>
      </c>
    </row>
    <row r="37" ht="14.25" hidden="1" customHeight="1" spans="1:9">
      <c r="A37" s="6" t="s">
        <v>394</v>
      </c>
      <c r="B37" s="7" t="s">
        <v>84</v>
      </c>
      <c r="C37" s="7" t="s">
        <v>304</v>
      </c>
      <c r="D37" s="3">
        <v>1092</v>
      </c>
      <c r="E37" t="str">
        <f>VLOOKUP(A37,HOP!A:L,12,0)</f>
        <v>1092.00</v>
      </c>
      <c r="F37" t="str">
        <f>VLOOKUP(A37,HOP!A:C,3,0)</f>
        <v>3908220</v>
      </c>
      <c r="G37">
        <f t="shared" si="2"/>
        <v>0</v>
      </c>
      <c r="H37" t="str">
        <f t="shared" si="3"/>
        <v>，3908220</v>
      </c>
      <c r="I37" t="str">
        <f>VLOOKUP(A37,HOP!A:U,21,0)</f>
        <v>直连</v>
      </c>
    </row>
    <row r="38" ht="14.25" hidden="1" customHeight="1" spans="1:9">
      <c r="A38" s="6" t="s">
        <v>402</v>
      </c>
      <c r="B38" s="7" t="s">
        <v>84</v>
      </c>
      <c r="C38" s="7" t="s">
        <v>304</v>
      </c>
      <c r="D38" s="3">
        <v>345</v>
      </c>
      <c r="E38" t="str">
        <f>VLOOKUP(A38,HOP!A:L,12,0)</f>
        <v>345.00</v>
      </c>
      <c r="F38" t="str">
        <f>VLOOKUP(A38,HOP!A:C,3,0)</f>
        <v>3915497</v>
      </c>
      <c r="G38">
        <f t="shared" si="2"/>
        <v>0</v>
      </c>
      <c r="H38" t="str">
        <f t="shared" si="3"/>
        <v>，3915497</v>
      </c>
      <c r="I38" t="str">
        <f>VLOOKUP(A38,HOP!A:U,21,0)</f>
        <v>直采</v>
      </c>
    </row>
    <row r="39" ht="14.25" hidden="1" customHeight="1" spans="1:9">
      <c r="A39" s="6" t="s">
        <v>411</v>
      </c>
      <c r="B39" s="7" t="s">
        <v>96</v>
      </c>
      <c r="C39" s="7" t="s">
        <v>304</v>
      </c>
      <c r="D39" s="3">
        <v>504</v>
      </c>
      <c r="E39" t="str">
        <f>VLOOKUP(A39,HOP!A:L,12,0)</f>
        <v>504.00</v>
      </c>
      <c r="F39" t="str">
        <f>VLOOKUP(A39,HOP!A:C,3,0)</f>
        <v>3902751</v>
      </c>
      <c r="G39">
        <f t="shared" si="2"/>
        <v>0</v>
      </c>
      <c r="H39" t="str">
        <f t="shared" si="3"/>
        <v>，3902751</v>
      </c>
      <c r="I39" t="str">
        <f>VLOOKUP(A39,HOP!A:U,21,0)</f>
        <v>直采</v>
      </c>
    </row>
    <row r="40" ht="14.25" hidden="1" customHeight="1" spans="1:9">
      <c r="A40" s="6" t="s">
        <v>420</v>
      </c>
      <c r="B40" s="7" t="s">
        <v>84</v>
      </c>
      <c r="C40" s="7" t="s">
        <v>304</v>
      </c>
      <c r="D40" s="3">
        <v>530</v>
      </c>
      <c r="E40" t="str">
        <f>VLOOKUP(A40,HOP!A:L,12,0)</f>
        <v>530.00</v>
      </c>
      <c r="F40" t="str">
        <f>VLOOKUP(A40,HOP!A:C,3,0)</f>
        <v>3912594</v>
      </c>
      <c r="G40">
        <f t="shared" si="2"/>
        <v>0</v>
      </c>
      <c r="H40" t="str">
        <f t="shared" si="3"/>
        <v>，3912594</v>
      </c>
      <c r="I40" t="str">
        <f>VLOOKUP(A40,HOP!A:U,21,0)</f>
        <v>直采</v>
      </c>
    </row>
    <row r="41" ht="14.25" hidden="1" customHeight="1" spans="1:9">
      <c r="A41" s="6" t="s">
        <v>427</v>
      </c>
      <c r="B41" s="7" t="s">
        <v>84</v>
      </c>
      <c r="C41" s="7" t="s">
        <v>304</v>
      </c>
      <c r="D41" s="3">
        <v>503</v>
      </c>
      <c r="E41" t="str">
        <f>VLOOKUP(A41,HOP!A:L,12,0)</f>
        <v>503.00</v>
      </c>
      <c r="F41" t="str">
        <f>VLOOKUP(A41,HOP!A:C,3,0)</f>
        <v>3914331</v>
      </c>
      <c r="G41">
        <f t="shared" si="2"/>
        <v>0</v>
      </c>
      <c r="H41" t="str">
        <f t="shared" si="3"/>
        <v>，3914331</v>
      </c>
      <c r="I41" t="str">
        <f>VLOOKUP(A41,HOP!A:U,21,0)</f>
        <v>直连</v>
      </c>
    </row>
    <row r="42" ht="14.25" hidden="1" customHeight="1" spans="1:9">
      <c r="A42" s="6" t="s">
        <v>436</v>
      </c>
      <c r="B42" s="7" t="s">
        <v>441</v>
      </c>
      <c r="C42" s="7" t="s">
        <v>442</v>
      </c>
      <c r="D42" s="3">
        <v>0</v>
      </c>
      <c r="E42" t="e">
        <f>VLOOKUP(A42,HOP!A:L,12,0)</f>
        <v>#N/A</v>
      </c>
      <c r="F42" t="e">
        <f>VLOOKUP(A42,HOP!A:C,3,0)</f>
        <v>#N/A</v>
      </c>
      <c r="G42" t="e">
        <f t="shared" si="2"/>
        <v>#N/A</v>
      </c>
      <c r="H42" t="e">
        <f t="shared" si="3"/>
        <v>#N/A</v>
      </c>
      <c r="I42" t="e">
        <f>VLOOKUP(A42,HOP!A:U,21,0)</f>
        <v>#N/A</v>
      </c>
    </row>
    <row r="43" ht="14.25" hidden="1" customHeight="1" spans="1:9">
      <c r="A43" s="6" t="s">
        <v>446</v>
      </c>
      <c r="B43" s="7" t="s">
        <v>451</v>
      </c>
      <c r="C43" s="7" t="s">
        <v>452</v>
      </c>
      <c r="D43" s="3">
        <v>0</v>
      </c>
      <c r="E43" t="e">
        <f>VLOOKUP(A43,HOP!A:L,12,0)</f>
        <v>#N/A</v>
      </c>
      <c r="F43" t="e">
        <f>VLOOKUP(A43,HOP!A:C,3,0)</f>
        <v>#N/A</v>
      </c>
      <c r="G43" t="e">
        <f t="shared" si="2"/>
        <v>#N/A</v>
      </c>
      <c r="H43" t="e">
        <f t="shared" si="3"/>
        <v>#N/A</v>
      </c>
      <c r="I43" t="e">
        <f>VLOOKUP(A43,HOP!A:U,21,0)</f>
        <v>#N/A</v>
      </c>
    </row>
    <row r="44" ht="14.25" hidden="1" customHeight="1" spans="1:9">
      <c r="A44" s="6" t="s">
        <v>456</v>
      </c>
      <c r="B44" s="7" t="s">
        <v>461</v>
      </c>
      <c r="C44" s="7" t="s">
        <v>305</v>
      </c>
      <c r="D44" s="3">
        <v>0</v>
      </c>
      <c r="E44" t="e">
        <f>VLOOKUP(A44,HOP!A:L,12,0)</f>
        <v>#N/A</v>
      </c>
      <c r="F44" t="e">
        <f>VLOOKUP(A44,HOP!A:C,3,0)</f>
        <v>#N/A</v>
      </c>
      <c r="G44" t="e">
        <f t="shared" si="2"/>
        <v>#N/A</v>
      </c>
      <c r="H44" t="e">
        <f t="shared" si="3"/>
        <v>#N/A</v>
      </c>
      <c r="I44" t="e">
        <f>VLOOKUP(A44,HOP!A:U,21,0)</f>
        <v>#N/A</v>
      </c>
    </row>
    <row r="45" ht="14.25" hidden="1" customHeight="1" spans="1:9">
      <c r="A45" s="6" t="s">
        <v>465</v>
      </c>
      <c r="B45" s="7" t="s">
        <v>304</v>
      </c>
      <c r="C45" s="7" t="s">
        <v>267</v>
      </c>
      <c r="D45" s="3">
        <v>0</v>
      </c>
      <c r="E45" t="e">
        <f>VLOOKUP(A45,HOP!A:L,12,0)</f>
        <v>#N/A</v>
      </c>
      <c r="F45" t="e">
        <f>VLOOKUP(A45,HOP!A:C,3,0)</f>
        <v>#N/A</v>
      </c>
      <c r="G45" t="e">
        <f t="shared" si="2"/>
        <v>#N/A</v>
      </c>
      <c r="H45" t="e">
        <f t="shared" si="3"/>
        <v>#N/A</v>
      </c>
      <c r="I45" t="e">
        <f>VLOOKUP(A45,HOP!A:U,21,0)</f>
        <v>#N/A</v>
      </c>
    </row>
    <row r="46" ht="14.25" hidden="1" customHeight="1" spans="1:9">
      <c r="A46" s="6" t="s">
        <v>472</v>
      </c>
      <c r="B46" s="7" t="s">
        <v>304</v>
      </c>
      <c r="C46" s="7" t="s">
        <v>267</v>
      </c>
      <c r="D46" s="3">
        <v>0</v>
      </c>
      <c r="E46" t="e">
        <f>VLOOKUP(A46,HOP!A:L,12,0)</f>
        <v>#N/A</v>
      </c>
      <c r="F46" t="e">
        <f>VLOOKUP(A46,HOP!A:C,3,0)</f>
        <v>#N/A</v>
      </c>
      <c r="G46" t="e">
        <f t="shared" si="2"/>
        <v>#N/A</v>
      </c>
      <c r="H46" t="e">
        <f t="shared" si="3"/>
        <v>#N/A</v>
      </c>
      <c r="I46" t="e">
        <f>VLOOKUP(A46,HOP!A:U,21,0)</f>
        <v>#N/A</v>
      </c>
    </row>
    <row r="47" ht="14.25" hidden="1" customHeight="1" spans="1:9">
      <c r="A47" s="6" t="s">
        <v>476</v>
      </c>
      <c r="B47" s="7" t="s">
        <v>304</v>
      </c>
      <c r="C47" s="7" t="s">
        <v>267</v>
      </c>
      <c r="D47" s="3">
        <v>0</v>
      </c>
      <c r="E47" t="e">
        <f>VLOOKUP(A47,HOP!A:L,12,0)</f>
        <v>#N/A</v>
      </c>
      <c r="F47" t="e">
        <f>VLOOKUP(A47,HOP!A:C,3,0)</f>
        <v>#N/A</v>
      </c>
      <c r="G47" t="e">
        <f t="shared" si="2"/>
        <v>#N/A</v>
      </c>
      <c r="H47" t="e">
        <f t="shared" si="3"/>
        <v>#N/A</v>
      </c>
      <c r="I47" t="e">
        <f>VLOOKUP(A47,HOP!A:U,21,0)</f>
        <v>#N/A</v>
      </c>
    </row>
    <row r="48" ht="14.25" hidden="1" customHeight="1" spans="1:9">
      <c r="A48" s="6" t="s">
        <v>480</v>
      </c>
      <c r="B48" s="7" t="s">
        <v>485</v>
      </c>
      <c r="C48" s="7" t="s">
        <v>486</v>
      </c>
      <c r="D48" s="3">
        <v>0</v>
      </c>
      <c r="E48" t="e">
        <f>VLOOKUP(A48,HOP!A:L,12,0)</f>
        <v>#N/A</v>
      </c>
      <c r="F48" t="e">
        <f>VLOOKUP(A48,HOP!A:C,3,0)</f>
        <v>#N/A</v>
      </c>
      <c r="G48" t="e">
        <f t="shared" si="2"/>
        <v>#N/A</v>
      </c>
      <c r="H48" t="e">
        <f t="shared" si="3"/>
        <v>#N/A</v>
      </c>
      <c r="I48" t="e">
        <f>VLOOKUP(A48,HOP!A:U,21,0)</f>
        <v>#N/A</v>
      </c>
    </row>
    <row r="49" ht="14.25" hidden="1" customHeight="1" spans="1:9">
      <c r="A49" s="6" t="s">
        <v>490</v>
      </c>
      <c r="B49" s="7" t="s">
        <v>335</v>
      </c>
      <c r="C49" s="7" t="s">
        <v>451</v>
      </c>
      <c r="D49" s="3">
        <v>0</v>
      </c>
      <c r="E49" t="e">
        <f>VLOOKUP(A49,HOP!A:L,12,0)</f>
        <v>#N/A</v>
      </c>
      <c r="F49" t="e">
        <f>VLOOKUP(A49,HOP!A:C,3,0)</f>
        <v>#N/A</v>
      </c>
      <c r="G49" t="e">
        <f t="shared" si="2"/>
        <v>#N/A</v>
      </c>
      <c r="H49" t="e">
        <f t="shared" si="3"/>
        <v>#N/A</v>
      </c>
      <c r="I49" t="e">
        <f>VLOOKUP(A49,HOP!A:U,21,0)</f>
        <v>#N/A</v>
      </c>
    </row>
    <row r="50" ht="14.25" hidden="1" customHeight="1" spans="1:9">
      <c r="A50" s="6" t="s">
        <v>498</v>
      </c>
      <c r="B50" s="7" t="s">
        <v>503</v>
      </c>
      <c r="C50" s="7" t="s">
        <v>461</v>
      </c>
      <c r="D50" s="3">
        <v>0</v>
      </c>
      <c r="E50" t="e">
        <f>VLOOKUP(A50,HOP!A:L,12,0)</f>
        <v>#N/A</v>
      </c>
      <c r="F50" t="e">
        <f>VLOOKUP(A50,HOP!A:C,3,0)</f>
        <v>#N/A</v>
      </c>
      <c r="G50" t="e">
        <f t="shared" si="2"/>
        <v>#N/A</v>
      </c>
      <c r="H50" t="e">
        <f t="shared" si="3"/>
        <v>#N/A</v>
      </c>
      <c r="I50" t="e">
        <f>VLOOKUP(A50,HOP!A:U,21,0)</f>
        <v>#N/A</v>
      </c>
    </row>
    <row r="51" ht="14.25" hidden="1" customHeight="1" spans="1:9">
      <c r="A51" s="6" t="s">
        <v>507</v>
      </c>
      <c r="B51" s="7" t="s">
        <v>486</v>
      </c>
      <c r="C51" s="7" t="s">
        <v>512</v>
      </c>
      <c r="D51" s="3">
        <v>0</v>
      </c>
      <c r="E51" t="e">
        <f>VLOOKUP(A51,HOP!A:L,12,0)</f>
        <v>#N/A</v>
      </c>
      <c r="F51" t="e">
        <f>VLOOKUP(A51,HOP!A:C,3,0)</f>
        <v>#N/A</v>
      </c>
      <c r="G51" t="e">
        <f t="shared" si="2"/>
        <v>#N/A</v>
      </c>
      <c r="H51" t="e">
        <f t="shared" si="3"/>
        <v>#N/A</v>
      </c>
      <c r="I51" t="e">
        <f>VLOOKUP(A51,HOP!A:U,21,0)</f>
        <v>#N/A</v>
      </c>
    </row>
    <row r="52" ht="14.25" hidden="1" customHeight="1" spans="1:9">
      <c r="A52" s="6" t="s">
        <v>516</v>
      </c>
      <c r="B52" s="7" t="s">
        <v>519</v>
      </c>
      <c r="C52" s="7" t="s">
        <v>512</v>
      </c>
      <c r="D52" s="3">
        <v>0</v>
      </c>
      <c r="E52" t="e">
        <f>VLOOKUP(A52,HOP!A:L,12,0)</f>
        <v>#N/A</v>
      </c>
      <c r="F52" t="e">
        <f>VLOOKUP(A52,HOP!A:C,3,0)</f>
        <v>#N/A</v>
      </c>
      <c r="G52" t="e">
        <f t="shared" si="2"/>
        <v>#N/A</v>
      </c>
      <c r="H52" t="e">
        <f t="shared" si="3"/>
        <v>#N/A</v>
      </c>
      <c r="I52" t="e">
        <f>VLOOKUP(A52,HOP!A:U,21,0)</f>
        <v>#N/A</v>
      </c>
    </row>
    <row r="53" ht="14.25" hidden="1" customHeight="1" spans="1:9">
      <c r="A53" s="6" t="s">
        <v>523</v>
      </c>
      <c r="B53" s="7" t="s">
        <v>519</v>
      </c>
      <c r="C53" s="7" t="s">
        <v>512</v>
      </c>
      <c r="D53" s="3">
        <v>0</v>
      </c>
      <c r="E53" t="e">
        <f>VLOOKUP(A53,HOP!A:L,12,0)</f>
        <v>#N/A</v>
      </c>
      <c r="F53" t="e">
        <f>VLOOKUP(A53,HOP!A:C,3,0)</f>
        <v>#N/A</v>
      </c>
      <c r="G53" t="e">
        <f t="shared" si="2"/>
        <v>#N/A</v>
      </c>
      <c r="H53" t="e">
        <f t="shared" si="3"/>
        <v>#N/A</v>
      </c>
      <c r="I53" t="e">
        <f>VLOOKUP(A53,HOP!A:U,21,0)</f>
        <v>#N/A</v>
      </c>
    </row>
    <row r="54" ht="14.25" hidden="1" customHeight="1" spans="1:9">
      <c r="A54" s="6" t="s">
        <v>528</v>
      </c>
      <c r="B54" s="7" t="s">
        <v>335</v>
      </c>
      <c r="C54" s="7" t="s">
        <v>533</v>
      </c>
      <c r="D54" s="3">
        <v>0</v>
      </c>
      <c r="E54" t="e">
        <f>VLOOKUP(A54,HOP!A:L,12,0)</f>
        <v>#N/A</v>
      </c>
      <c r="F54" t="e">
        <f>VLOOKUP(A54,HOP!A:C,3,0)</f>
        <v>#N/A</v>
      </c>
      <c r="G54" t="e">
        <f t="shared" si="2"/>
        <v>#N/A</v>
      </c>
      <c r="H54" t="e">
        <f t="shared" si="3"/>
        <v>#N/A</v>
      </c>
      <c r="I54" t="e">
        <f>VLOOKUP(A54,HOP!A:U,21,0)</f>
        <v>#N/A</v>
      </c>
    </row>
    <row r="55" ht="14.25" hidden="1" customHeight="1" spans="1:9">
      <c r="A55" s="6" t="s">
        <v>536</v>
      </c>
      <c r="B55" s="7" t="s">
        <v>96</v>
      </c>
      <c r="C55" s="7" t="s">
        <v>267</v>
      </c>
      <c r="D55" s="3">
        <v>1392</v>
      </c>
      <c r="E55" t="str">
        <f>VLOOKUP(A55,HOP!A:L,12,0)</f>
        <v>1392.00</v>
      </c>
      <c r="F55" t="str">
        <f>VLOOKUP(A55,HOP!A:C,3,0)</f>
        <v>3874267</v>
      </c>
      <c r="G55">
        <f t="shared" si="2"/>
        <v>0</v>
      </c>
      <c r="H55" t="str">
        <f t="shared" si="3"/>
        <v>，3874267</v>
      </c>
      <c r="I55" t="str">
        <f>VLOOKUP(A55,HOP!A:U,21,0)</f>
        <v>直连</v>
      </c>
    </row>
    <row r="56" ht="14.25" hidden="1" customHeight="1" spans="1:9">
      <c r="A56" s="6" t="s">
        <v>545</v>
      </c>
      <c r="B56" s="7" t="s">
        <v>84</v>
      </c>
      <c r="C56" s="7" t="s">
        <v>267</v>
      </c>
      <c r="D56" s="3">
        <v>10742</v>
      </c>
      <c r="E56" t="str">
        <f>VLOOKUP(A56,HOP!A:L,12,0)</f>
        <v>10742.00</v>
      </c>
      <c r="F56" t="str">
        <f>VLOOKUP(A56,HOP!A:C,3,0)</f>
        <v>3868915</v>
      </c>
      <c r="G56">
        <f t="shared" si="2"/>
        <v>0</v>
      </c>
      <c r="H56" t="str">
        <f t="shared" si="3"/>
        <v>，3868915</v>
      </c>
      <c r="I56" t="str">
        <f>VLOOKUP(A56,HOP!A:U,21,0)</f>
        <v>直采</v>
      </c>
    </row>
    <row r="57" ht="14.25" hidden="1" customHeight="1" spans="1:9">
      <c r="A57" s="6" t="s">
        <v>550</v>
      </c>
      <c r="B57" s="7" t="s">
        <v>304</v>
      </c>
      <c r="C57" s="7" t="s">
        <v>267</v>
      </c>
      <c r="D57" s="3">
        <v>420</v>
      </c>
      <c r="E57" t="str">
        <f>VLOOKUP(A57,HOP!A:L,12,0)</f>
        <v>420.00</v>
      </c>
      <c r="F57" t="str">
        <f>VLOOKUP(A57,HOP!A:C,3,0)</f>
        <v>3895988</v>
      </c>
      <c r="G57">
        <f t="shared" si="2"/>
        <v>0</v>
      </c>
      <c r="H57" t="str">
        <f t="shared" si="3"/>
        <v>，3895988</v>
      </c>
      <c r="I57" t="str">
        <f>VLOOKUP(A57,HOP!A:U,21,0)</f>
        <v>直采</v>
      </c>
    </row>
    <row r="58" ht="14.25" hidden="1" customHeight="1" spans="1:9">
      <c r="A58" s="6" t="s">
        <v>557</v>
      </c>
      <c r="B58" s="7" t="s">
        <v>304</v>
      </c>
      <c r="C58" s="7" t="s">
        <v>267</v>
      </c>
      <c r="D58" s="3">
        <v>1035</v>
      </c>
      <c r="E58" t="str">
        <f>VLOOKUP(A58,HOP!A:L,12,0)</f>
        <v>1035.00</v>
      </c>
      <c r="F58" t="str">
        <f>VLOOKUP(A58,HOP!A:C,3,0)</f>
        <v>3879449</v>
      </c>
      <c r="G58">
        <f t="shared" si="2"/>
        <v>0</v>
      </c>
      <c r="H58" t="str">
        <f t="shared" si="3"/>
        <v>，3879449</v>
      </c>
      <c r="I58" t="str">
        <f>VLOOKUP(A58,HOP!A:U,21,0)</f>
        <v>直连</v>
      </c>
    </row>
    <row r="59" ht="14.25" hidden="1" customHeight="1" spans="1:9">
      <c r="A59" s="6" t="s">
        <v>566</v>
      </c>
      <c r="B59" s="7" t="s">
        <v>84</v>
      </c>
      <c r="C59" s="7" t="s">
        <v>267</v>
      </c>
      <c r="D59" s="3">
        <v>1730</v>
      </c>
      <c r="E59" t="str">
        <f>VLOOKUP(A59,HOP!A:L,12,0)</f>
        <v>1730.00</v>
      </c>
      <c r="F59" t="str">
        <f>VLOOKUP(A59,HOP!A:C,3,0)</f>
        <v>3748441</v>
      </c>
      <c r="G59">
        <f t="shared" si="2"/>
        <v>0</v>
      </c>
      <c r="H59" t="str">
        <f t="shared" si="3"/>
        <v>，3748441</v>
      </c>
      <c r="I59" t="str">
        <f>VLOOKUP(A59,HOP!A:U,21,0)</f>
        <v>直连</v>
      </c>
    </row>
    <row r="60" ht="14.25" hidden="1" customHeight="1" spans="1:9">
      <c r="A60" s="6" t="s">
        <v>575</v>
      </c>
      <c r="B60" s="7" t="s">
        <v>96</v>
      </c>
      <c r="C60" s="7" t="s">
        <v>267</v>
      </c>
      <c r="D60" s="3">
        <v>657</v>
      </c>
      <c r="E60" t="str">
        <f>VLOOKUP(A60,HOP!A:L,12,0)</f>
        <v>657.00</v>
      </c>
      <c r="F60" t="str">
        <f>VLOOKUP(A60,HOP!A:C,3,0)</f>
        <v>3840599</v>
      </c>
      <c r="G60">
        <f t="shared" si="2"/>
        <v>0</v>
      </c>
      <c r="H60" t="str">
        <f t="shared" si="3"/>
        <v>，3840599</v>
      </c>
      <c r="I60" t="str">
        <f>VLOOKUP(A60,HOP!A:U,21,0)</f>
        <v>直采</v>
      </c>
    </row>
    <row r="61" ht="14.25" hidden="1" customHeight="1" spans="1:9">
      <c r="A61" s="6" t="s">
        <v>585</v>
      </c>
      <c r="B61" s="7" t="s">
        <v>96</v>
      </c>
      <c r="C61" s="7" t="s">
        <v>267</v>
      </c>
      <c r="D61" s="3">
        <v>642</v>
      </c>
      <c r="E61" t="str">
        <f>VLOOKUP(A61,HOP!A:L,12,0)</f>
        <v>642.00</v>
      </c>
      <c r="F61" t="str">
        <f>VLOOKUP(A61,HOP!A:C,3,0)</f>
        <v>3840487</v>
      </c>
      <c r="G61">
        <f t="shared" si="2"/>
        <v>0</v>
      </c>
      <c r="H61" t="str">
        <f t="shared" si="3"/>
        <v>，3840487</v>
      </c>
      <c r="I61" t="str">
        <f>VLOOKUP(A61,HOP!A:U,21,0)</f>
        <v>直采</v>
      </c>
    </row>
    <row r="62" ht="14.25" hidden="1" customHeight="1" spans="1:9">
      <c r="A62" s="6" t="s">
        <v>591</v>
      </c>
      <c r="B62" s="7" t="s">
        <v>304</v>
      </c>
      <c r="C62" s="7" t="s">
        <v>267</v>
      </c>
      <c r="D62" s="3">
        <v>261</v>
      </c>
      <c r="E62" t="str">
        <f>VLOOKUP(A62,HOP!A:L,12,0)</f>
        <v>261.00</v>
      </c>
      <c r="F62" t="str">
        <f>VLOOKUP(A62,HOP!A:C,3,0)</f>
        <v>3878812</v>
      </c>
      <c r="G62">
        <f t="shared" si="2"/>
        <v>0</v>
      </c>
      <c r="H62" t="str">
        <f t="shared" si="3"/>
        <v>，3878812</v>
      </c>
      <c r="I62" t="str">
        <f>VLOOKUP(A62,HOP!A:U,21,0)</f>
        <v>直采</v>
      </c>
    </row>
    <row r="63" ht="14.25" hidden="1" customHeight="1" spans="1:9">
      <c r="A63" s="6" t="s">
        <v>596</v>
      </c>
      <c r="B63" s="7" t="s">
        <v>84</v>
      </c>
      <c r="C63" s="7" t="s">
        <v>267</v>
      </c>
      <c r="D63" s="3">
        <v>3392</v>
      </c>
      <c r="E63" t="str">
        <f>VLOOKUP(A63,HOP!A:L,12,0)</f>
        <v>3392.00</v>
      </c>
      <c r="F63" t="str">
        <f>VLOOKUP(A63,HOP!A:C,3,0)</f>
        <v>3875159</v>
      </c>
      <c r="G63">
        <f t="shared" si="2"/>
        <v>0</v>
      </c>
      <c r="H63" t="str">
        <f t="shared" si="3"/>
        <v>，3875159</v>
      </c>
      <c r="I63" t="str">
        <f>VLOOKUP(A63,HOP!A:U,21,0)</f>
        <v>直采</v>
      </c>
    </row>
    <row r="64" ht="14.25" hidden="1" customHeight="1" spans="1:9">
      <c r="A64" s="6" t="s">
        <v>605</v>
      </c>
      <c r="B64" s="7" t="s">
        <v>84</v>
      </c>
      <c r="C64" s="7" t="s">
        <v>267</v>
      </c>
      <c r="D64" s="3">
        <v>1076</v>
      </c>
      <c r="E64" t="str">
        <f>VLOOKUP(A64,HOP!A:L,12,0)</f>
        <v>1076.00</v>
      </c>
      <c r="F64" t="str">
        <f>VLOOKUP(A64,HOP!A:C,3,0)</f>
        <v>3881083</v>
      </c>
      <c r="G64">
        <f t="shared" si="2"/>
        <v>0</v>
      </c>
      <c r="H64" t="str">
        <f t="shared" si="3"/>
        <v>，3881083</v>
      </c>
      <c r="I64" t="str">
        <f>VLOOKUP(A64,HOP!A:U,21,0)</f>
        <v>直采</v>
      </c>
    </row>
    <row r="65" ht="14.25" customHeight="1" spans="1:10">
      <c r="A65" s="6" t="s">
        <v>612</v>
      </c>
      <c r="B65" s="7" t="s">
        <v>96</v>
      </c>
      <c r="C65" s="7" t="s">
        <v>267</v>
      </c>
      <c r="D65" s="3">
        <v>9369</v>
      </c>
      <c r="E65" t="str">
        <f>VLOOKUP(A65,HOP!A:L,12,0)</f>
        <v>12669.00</v>
      </c>
      <c r="F65" t="str">
        <f>VLOOKUP(A65,HOP!A:C,3,0)</f>
        <v>3905582</v>
      </c>
      <c r="G65">
        <f t="shared" si="2"/>
        <v>-3300</v>
      </c>
      <c r="H65" t="str">
        <f t="shared" si="3"/>
        <v>，3905582</v>
      </c>
      <c r="I65" t="str">
        <f>VLOOKUP(A65,HOP!A:U,21,0)</f>
        <v>直连</v>
      </c>
      <c r="J65" s="5" t="s">
        <v>1313</v>
      </c>
    </row>
    <row r="66" ht="14.25" hidden="1" customHeight="1" spans="1:9">
      <c r="A66" s="6" t="s">
        <v>621</v>
      </c>
      <c r="B66" s="7" t="s">
        <v>84</v>
      </c>
      <c r="C66" s="7" t="s">
        <v>267</v>
      </c>
      <c r="D66" s="3">
        <v>3084</v>
      </c>
      <c r="E66" t="str">
        <f>VLOOKUP(A66,HOP!A:L,12,0)</f>
        <v>3084.00</v>
      </c>
      <c r="F66" t="str">
        <f>VLOOKUP(A66,HOP!A:C,3,0)</f>
        <v>3911216</v>
      </c>
      <c r="G66">
        <f t="shared" si="2"/>
        <v>0</v>
      </c>
      <c r="H66" t="str">
        <f t="shared" si="3"/>
        <v>，3911216</v>
      </c>
      <c r="I66" t="str">
        <f>VLOOKUP(A66,HOP!A:U,21,0)</f>
        <v>直连</v>
      </c>
    </row>
    <row r="67" ht="14.25" hidden="1" customHeight="1" spans="1:9">
      <c r="A67" s="6" t="s">
        <v>630</v>
      </c>
      <c r="B67" s="7" t="s">
        <v>304</v>
      </c>
      <c r="C67" s="7" t="s">
        <v>267</v>
      </c>
      <c r="D67" s="3">
        <v>51</v>
      </c>
      <c r="E67" t="str">
        <f>VLOOKUP(A67,HOP!A:L,12,0)</f>
        <v>51.00</v>
      </c>
      <c r="F67" t="str">
        <f>VLOOKUP(A67,HOP!A:C,3,0)</f>
        <v>3917900</v>
      </c>
      <c r="G67">
        <f t="shared" ref="G67:G98" si="4">D67-E67</f>
        <v>0</v>
      </c>
      <c r="H67" t="str">
        <f t="shared" ref="H67:H98" si="5">$H$1&amp;F67</f>
        <v>，3917900</v>
      </c>
      <c r="I67" t="str">
        <f>VLOOKUP(A67,HOP!A:U,21,0)</f>
        <v>直连</v>
      </c>
    </row>
    <row r="68" ht="14.25" hidden="1" customHeight="1" spans="1:9">
      <c r="A68" s="6" t="s">
        <v>637</v>
      </c>
      <c r="B68" s="7" t="s">
        <v>304</v>
      </c>
      <c r="C68" s="7" t="s">
        <v>267</v>
      </c>
      <c r="D68" s="3">
        <v>558</v>
      </c>
      <c r="E68" t="str">
        <f>VLOOKUP(A68,HOP!A:L,12,0)</f>
        <v>558.00</v>
      </c>
      <c r="F68" t="str">
        <f>VLOOKUP(A68,HOP!A:C,3,0)</f>
        <v>3918087</v>
      </c>
      <c r="G68">
        <f t="shared" si="4"/>
        <v>0</v>
      </c>
      <c r="H68" t="str">
        <f t="shared" si="5"/>
        <v>，3918087</v>
      </c>
      <c r="I68" t="str">
        <f>VLOOKUP(A68,HOP!A:U,21,0)</f>
        <v>直连</v>
      </c>
    </row>
    <row r="69" ht="14.25" hidden="1" customHeight="1" spans="1:9">
      <c r="A69" s="6" t="s">
        <v>646</v>
      </c>
      <c r="B69" s="7" t="s">
        <v>304</v>
      </c>
      <c r="C69" s="7" t="s">
        <v>267</v>
      </c>
      <c r="D69" s="3">
        <v>399</v>
      </c>
      <c r="E69" t="str">
        <f>VLOOKUP(A69,HOP!A:L,12,0)</f>
        <v>399.00</v>
      </c>
      <c r="F69" t="str">
        <f>VLOOKUP(A69,HOP!A:C,3,0)</f>
        <v>3919825</v>
      </c>
      <c r="G69">
        <f t="shared" si="4"/>
        <v>0</v>
      </c>
      <c r="H69" t="str">
        <f t="shared" si="5"/>
        <v>，3919825</v>
      </c>
      <c r="I69" t="str">
        <f>VLOOKUP(A69,HOP!A:U,21,0)</f>
        <v>直连</v>
      </c>
    </row>
    <row r="70" ht="14.25" hidden="1" customHeight="1" spans="1:9">
      <c r="A70" s="6" t="s">
        <v>655</v>
      </c>
      <c r="B70" s="7" t="s">
        <v>304</v>
      </c>
      <c r="C70" s="7" t="s">
        <v>267</v>
      </c>
      <c r="D70" s="3">
        <v>639</v>
      </c>
      <c r="E70" t="str">
        <f>VLOOKUP(A70,HOP!A:L,12,0)</f>
        <v>639.00</v>
      </c>
      <c r="F70" t="str">
        <f>VLOOKUP(A70,HOP!A:C,3,0)</f>
        <v>3879135</v>
      </c>
      <c r="G70">
        <f t="shared" si="4"/>
        <v>0</v>
      </c>
      <c r="H70" t="str">
        <f t="shared" si="5"/>
        <v>，3879135</v>
      </c>
      <c r="I70" t="str">
        <f>VLOOKUP(A70,HOP!A:U,21,0)</f>
        <v>直采</v>
      </c>
    </row>
    <row r="71" ht="14.25" hidden="1" customHeight="1" spans="1:9">
      <c r="A71" s="6" t="s">
        <v>663</v>
      </c>
      <c r="B71" s="7" t="s">
        <v>668</v>
      </c>
      <c r="C71" s="7" t="s">
        <v>294</v>
      </c>
      <c r="D71" s="3">
        <v>0</v>
      </c>
      <c r="E71" t="e">
        <f>VLOOKUP(A71,HOP!A:L,12,0)</f>
        <v>#N/A</v>
      </c>
      <c r="F71" t="e">
        <f>VLOOKUP(A71,HOP!A:C,3,0)</f>
        <v>#N/A</v>
      </c>
      <c r="G71" t="e">
        <f t="shared" si="4"/>
        <v>#N/A</v>
      </c>
      <c r="H71" t="e">
        <f t="shared" si="5"/>
        <v>#N/A</v>
      </c>
      <c r="I71" t="e">
        <f>VLOOKUP(A71,HOP!A:U,21,0)</f>
        <v>#N/A</v>
      </c>
    </row>
    <row r="72" ht="14.25" hidden="1" customHeight="1" spans="1:9">
      <c r="A72" s="6" t="s">
        <v>672</v>
      </c>
      <c r="B72" s="7" t="s">
        <v>668</v>
      </c>
      <c r="C72" s="7" t="s">
        <v>677</v>
      </c>
      <c r="D72" s="3">
        <v>0</v>
      </c>
      <c r="E72" t="e">
        <f>VLOOKUP(A72,HOP!A:L,12,0)</f>
        <v>#N/A</v>
      </c>
      <c r="F72" t="e">
        <f>VLOOKUP(A72,HOP!A:C,3,0)</f>
        <v>#N/A</v>
      </c>
      <c r="G72" t="e">
        <f t="shared" si="4"/>
        <v>#N/A</v>
      </c>
      <c r="H72" t="e">
        <f t="shared" si="5"/>
        <v>#N/A</v>
      </c>
      <c r="I72" t="e">
        <f>VLOOKUP(A72,HOP!A:U,21,0)</f>
        <v>#N/A</v>
      </c>
    </row>
    <row r="73" ht="14.25" hidden="1" customHeight="1" spans="1:9">
      <c r="A73" s="6" t="s">
        <v>681</v>
      </c>
      <c r="B73" s="7" t="s">
        <v>486</v>
      </c>
      <c r="C73" s="7" t="s">
        <v>512</v>
      </c>
      <c r="D73" s="3">
        <v>0</v>
      </c>
      <c r="E73" t="e">
        <f>VLOOKUP(A73,HOP!A:L,12,0)</f>
        <v>#N/A</v>
      </c>
      <c r="F73" t="e">
        <f>VLOOKUP(A73,HOP!A:C,3,0)</f>
        <v>#N/A</v>
      </c>
      <c r="G73" t="e">
        <f t="shared" si="4"/>
        <v>#N/A</v>
      </c>
      <c r="H73" t="e">
        <f t="shared" si="5"/>
        <v>#N/A</v>
      </c>
      <c r="I73" t="e">
        <f>VLOOKUP(A73,HOP!A:U,21,0)</f>
        <v>#N/A</v>
      </c>
    </row>
    <row r="74" ht="14.25" hidden="1" customHeight="1" spans="1:9">
      <c r="A74" s="6" t="s">
        <v>688</v>
      </c>
      <c r="B74" s="7" t="s">
        <v>519</v>
      </c>
      <c r="C74" s="7" t="s">
        <v>486</v>
      </c>
      <c r="D74" s="3">
        <v>0</v>
      </c>
      <c r="E74" t="e">
        <f>VLOOKUP(A74,HOP!A:L,12,0)</f>
        <v>#N/A</v>
      </c>
      <c r="F74" t="e">
        <f>VLOOKUP(A74,HOP!A:C,3,0)</f>
        <v>#N/A</v>
      </c>
      <c r="G74" t="e">
        <f t="shared" si="4"/>
        <v>#N/A</v>
      </c>
      <c r="H74" t="e">
        <f t="shared" si="5"/>
        <v>#N/A</v>
      </c>
      <c r="I74" t="e">
        <f>VLOOKUP(A74,HOP!A:U,21,0)</f>
        <v>#N/A</v>
      </c>
    </row>
    <row r="75" ht="14.25" hidden="1" customHeight="1" spans="1:9">
      <c r="A75" s="6" t="s">
        <v>694</v>
      </c>
      <c r="B75" s="7" t="s">
        <v>696</v>
      </c>
      <c r="C75" s="7" t="s">
        <v>519</v>
      </c>
      <c r="D75" s="3">
        <v>0</v>
      </c>
      <c r="E75" t="e">
        <f>VLOOKUP(A75,HOP!A:L,12,0)</f>
        <v>#N/A</v>
      </c>
      <c r="F75" t="e">
        <f>VLOOKUP(A75,HOP!A:C,3,0)</f>
        <v>#N/A</v>
      </c>
      <c r="G75" t="e">
        <f t="shared" si="4"/>
        <v>#N/A</v>
      </c>
      <c r="H75" t="e">
        <f t="shared" si="5"/>
        <v>#N/A</v>
      </c>
      <c r="I75" t="e">
        <f>VLOOKUP(A75,HOP!A:U,21,0)</f>
        <v>#N/A</v>
      </c>
    </row>
    <row r="76" ht="14.25" hidden="1" customHeight="1" spans="1:9">
      <c r="A76" s="6" t="s">
        <v>699</v>
      </c>
      <c r="B76" s="7" t="s">
        <v>304</v>
      </c>
      <c r="C76" s="7" t="s">
        <v>267</v>
      </c>
      <c r="D76" s="3">
        <v>89</v>
      </c>
      <c r="E76" t="str">
        <f>VLOOKUP(A76,HOP!A:L,12,0)</f>
        <v>89.00</v>
      </c>
      <c r="F76" t="str">
        <f>VLOOKUP(A76,HOP!A:C,3,0)</f>
        <v>3920643</v>
      </c>
      <c r="G76">
        <f t="shared" si="4"/>
        <v>0</v>
      </c>
      <c r="H76" t="str">
        <f t="shared" si="5"/>
        <v>，3920643</v>
      </c>
      <c r="I76" t="str">
        <f>VLOOKUP(A76,HOP!A:U,21,0)</f>
        <v>直连</v>
      </c>
    </row>
    <row r="77" ht="14.25" hidden="1" customHeight="1" spans="1:9">
      <c r="A77" s="6" t="s">
        <v>708</v>
      </c>
      <c r="B77" s="7" t="s">
        <v>451</v>
      </c>
      <c r="C77" s="7" t="s">
        <v>452</v>
      </c>
      <c r="D77" s="3">
        <v>0</v>
      </c>
      <c r="E77" t="e">
        <f>VLOOKUP(A77,HOP!A:L,12,0)</f>
        <v>#N/A</v>
      </c>
      <c r="F77" t="e">
        <f>VLOOKUP(A77,HOP!A:C,3,0)</f>
        <v>#N/A</v>
      </c>
      <c r="G77" t="e">
        <f t="shared" si="4"/>
        <v>#N/A</v>
      </c>
      <c r="H77" t="e">
        <f t="shared" si="5"/>
        <v>#N/A</v>
      </c>
      <c r="I77" t="e">
        <f>VLOOKUP(A77,HOP!A:U,21,0)</f>
        <v>#N/A</v>
      </c>
    </row>
    <row r="78" ht="14.25" hidden="1" customHeight="1" spans="1:9">
      <c r="A78" s="6" t="s">
        <v>716</v>
      </c>
      <c r="B78" s="7" t="s">
        <v>452</v>
      </c>
      <c r="C78" s="7" t="s">
        <v>718</v>
      </c>
      <c r="D78" s="3">
        <v>0</v>
      </c>
      <c r="E78" t="e">
        <f>VLOOKUP(A78,HOP!A:L,12,0)</f>
        <v>#N/A</v>
      </c>
      <c r="F78" t="e">
        <f>VLOOKUP(A78,HOP!A:C,3,0)</f>
        <v>#N/A</v>
      </c>
      <c r="G78" t="e">
        <f t="shared" si="4"/>
        <v>#N/A</v>
      </c>
      <c r="H78" t="e">
        <f t="shared" si="5"/>
        <v>#N/A</v>
      </c>
      <c r="I78" t="e">
        <f>VLOOKUP(A78,HOP!A:U,21,0)</f>
        <v>#N/A</v>
      </c>
    </row>
    <row r="79" ht="14.25" hidden="1" customHeight="1" spans="1:9">
      <c r="A79" s="6" t="s">
        <v>721</v>
      </c>
      <c r="B79" s="7" t="s">
        <v>726</v>
      </c>
      <c r="C79" s="7" t="s">
        <v>727</v>
      </c>
      <c r="D79" s="3">
        <v>0</v>
      </c>
      <c r="E79" t="e">
        <f>VLOOKUP(A79,HOP!A:L,12,0)</f>
        <v>#N/A</v>
      </c>
      <c r="F79" t="e">
        <f>VLOOKUP(A79,HOP!A:C,3,0)</f>
        <v>#N/A</v>
      </c>
      <c r="G79" t="e">
        <f t="shared" si="4"/>
        <v>#N/A</v>
      </c>
      <c r="H79" t="e">
        <f t="shared" si="5"/>
        <v>#N/A</v>
      </c>
      <c r="I79" t="e">
        <f>VLOOKUP(A79,HOP!A:U,21,0)</f>
        <v>#N/A</v>
      </c>
    </row>
    <row r="80" ht="14.25" hidden="1" customHeight="1" spans="1:9">
      <c r="A80" s="6" t="s">
        <v>731</v>
      </c>
      <c r="B80" s="7" t="s">
        <v>485</v>
      </c>
      <c r="C80" s="7" t="s">
        <v>486</v>
      </c>
      <c r="D80" s="3">
        <v>0</v>
      </c>
      <c r="E80" t="e">
        <f>VLOOKUP(A80,HOP!A:L,12,0)</f>
        <v>#N/A</v>
      </c>
      <c r="F80" t="e">
        <f>VLOOKUP(A80,HOP!A:C,3,0)</f>
        <v>#N/A</v>
      </c>
      <c r="G80" t="e">
        <f t="shared" si="4"/>
        <v>#N/A</v>
      </c>
      <c r="H80" t="e">
        <f t="shared" si="5"/>
        <v>#N/A</v>
      </c>
      <c r="I80" t="e">
        <f>VLOOKUP(A80,HOP!A:U,21,0)</f>
        <v>#N/A</v>
      </c>
    </row>
    <row r="81" ht="14.25" hidden="1" customHeight="1" spans="1:9">
      <c r="A81" s="6" t="s">
        <v>739</v>
      </c>
      <c r="B81" s="7" t="s">
        <v>485</v>
      </c>
      <c r="C81" s="7" t="s">
        <v>519</v>
      </c>
      <c r="D81" s="3">
        <v>0</v>
      </c>
      <c r="E81" t="e">
        <f>VLOOKUP(A81,HOP!A:L,12,0)</f>
        <v>#N/A</v>
      </c>
      <c r="F81" t="e">
        <f>VLOOKUP(A81,HOP!A:C,3,0)</f>
        <v>#N/A</v>
      </c>
      <c r="G81" t="e">
        <f t="shared" si="4"/>
        <v>#N/A</v>
      </c>
      <c r="H81" t="e">
        <f t="shared" si="5"/>
        <v>#N/A</v>
      </c>
      <c r="I81" t="e">
        <f>VLOOKUP(A81,HOP!A:U,21,0)</f>
        <v>#N/A</v>
      </c>
    </row>
    <row r="82" ht="14.25" hidden="1" customHeight="1" spans="1:9">
      <c r="A82" s="6" t="s">
        <v>747</v>
      </c>
      <c r="B82" s="7" t="s">
        <v>267</v>
      </c>
      <c r="C82" s="7" t="s">
        <v>752</v>
      </c>
      <c r="D82" s="3">
        <v>592</v>
      </c>
      <c r="E82" t="str">
        <f>VLOOKUP(A82,HOP!A:L,12,0)</f>
        <v>592.00</v>
      </c>
      <c r="F82" t="str">
        <f>VLOOKUP(A82,HOP!A:C,3,0)</f>
        <v>3858903</v>
      </c>
      <c r="G82">
        <f t="shared" si="4"/>
        <v>0</v>
      </c>
      <c r="H82" t="str">
        <f t="shared" si="5"/>
        <v>，3858903</v>
      </c>
      <c r="I82" t="str">
        <f>VLOOKUP(A82,HOP!A:U,21,0)</f>
        <v>直连</v>
      </c>
    </row>
    <row r="83" ht="14.25" hidden="1" customHeight="1" spans="1:9">
      <c r="A83" s="6" t="s">
        <v>756</v>
      </c>
      <c r="B83" s="7" t="s">
        <v>96</v>
      </c>
      <c r="C83" s="7" t="s">
        <v>752</v>
      </c>
      <c r="D83" s="3">
        <v>6488</v>
      </c>
      <c r="E83" t="str">
        <f>VLOOKUP(A83,HOP!A:L,12,0)</f>
        <v>6488.00</v>
      </c>
      <c r="F83" t="str">
        <f>VLOOKUP(A83,HOP!A:C,3,0)</f>
        <v>3867560</v>
      </c>
      <c r="G83">
        <f t="shared" si="4"/>
        <v>0</v>
      </c>
      <c r="H83" t="str">
        <f t="shared" si="5"/>
        <v>，3867560</v>
      </c>
      <c r="I83" t="str">
        <f>VLOOKUP(A83,HOP!A:U,21,0)</f>
        <v>直连</v>
      </c>
    </row>
    <row r="84" ht="14.25" hidden="1" customHeight="1" spans="1:9">
      <c r="A84" s="6" t="s">
        <v>765</v>
      </c>
      <c r="B84" s="7" t="s">
        <v>267</v>
      </c>
      <c r="C84" s="7" t="s">
        <v>752</v>
      </c>
      <c r="D84" s="3">
        <v>266</v>
      </c>
      <c r="E84" t="str">
        <f>VLOOKUP(A84,HOP!A:L,12,0)</f>
        <v>266.00</v>
      </c>
      <c r="F84" t="str">
        <f>VLOOKUP(A84,HOP!A:C,3,0)</f>
        <v>3792866</v>
      </c>
      <c r="G84">
        <f t="shared" si="4"/>
        <v>0</v>
      </c>
      <c r="H84" t="str">
        <f t="shared" si="5"/>
        <v>，3792866</v>
      </c>
      <c r="I84" t="str">
        <f>VLOOKUP(A84,HOP!A:U,21,0)</f>
        <v>直采</v>
      </c>
    </row>
    <row r="85" ht="14.25" hidden="1" customHeight="1" spans="1:9">
      <c r="A85" s="6" t="s">
        <v>771</v>
      </c>
      <c r="B85" s="7" t="s">
        <v>84</v>
      </c>
      <c r="C85" s="7" t="s">
        <v>752</v>
      </c>
      <c r="D85" s="3">
        <v>642</v>
      </c>
      <c r="E85" t="str">
        <f>VLOOKUP(A85,HOP!A:L,12,0)</f>
        <v>642.00</v>
      </c>
      <c r="F85" t="str">
        <f>VLOOKUP(A85,HOP!A:C,3,0)</f>
        <v>3838634</v>
      </c>
      <c r="G85">
        <f t="shared" si="4"/>
        <v>0</v>
      </c>
      <c r="H85" t="str">
        <f t="shared" si="5"/>
        <v>，3838634</v>
      </c>
      <c r="I85" t="str">
        <f>VLOOKUP(A85,HOP!A:U,21,0)</f>
        <v>直采</v>
      </c>
    </row>
    <row r="86" ht="14.25" customHeight="1" spans="1:9">
      <c r="A86" s="6" t="s">
        <v>774</v>
      </c>
      <c r="B86" s="7" t="s">
        <v>84</v>
      </c>
      <c r="C86" s="7" t="s">
        <v>752</v>
      </c>
      <c r="D86" s="3">
        <v>4922</v>
      </c>
      <c r="E86" t="str">
        <f>VLOOKUP(A86,HOP!A:L,12,0)</f>
        <v>4922.01</v>
      </c>
      <c r="F86" t="str">
        <f>VLOOKUP(A86,HOP!A:C,3,0)</f>
        <v>3879359</v>
      </c>
      <c r="G86">
        <f t="shared" si="4"/>
        <v>-0.0100000000002183</v>
      </c>
      <c r="H86" t="str">
        <f t="shared" si="5"/>
        <v>，3879359</v>
      </c>
      <c r="I86" t="str">
        <f>VLOOKUP(A86,HOP!A:U,21,0)</f>
        <v>直连</v>
      </c>
    </row>
    <row r="87" ht="14.25" hidden="1" customHeight="1" spans="1:9">
      <c r="A87" s="6" t="s">
        <v>783</v>
      </c>
      <c r="B87" s="7" t="s">
        <v>267</v>
      </c>
      <c r="C87" s="7" t="s">
        <v>752</v>
      </c>
      <c r="D87" s="3">
        <v>275</v>
      </c>
      <c r="E87" t="str">
        <f>VLOOKUP(A87,HOP!A:L,12,0)</f>
        <v>275.00</v>
      </c>
      <c r="F87" t="str">
        <f>VLOOKUP(A87,HOP!A:C,3,0)</f>
        <v>3908540</v>
      </c>
      <c r="G87">
        <f t="shared" si="4"/>
        <v>0</v>
      </c>
      <c r="H87" t="str">
        <f t="shared" si="5"/>
        <v>，3908540</v>
      </c>
      <c r="I87" t="str">
        <f>VLOOKUP(A87,HOP!A:U,21,0)</f>
        <v>直采</v>
      </c>
    </row>
    <row r="88" ht="14.25" hidden="1" customHeight="1" spans="1:9">
      <c r="A88" s="6" t="s">
        <v>789</v>
      </c>
      <c r="B88" s="7" t="s">
        <v>267</v>
      </c>
      <c r="C88" s="7" t="s">
        <v>752</v>
      </c>
      <c r="D88" s="3">
        <v>296</v>
      </c>
      <c r="E88" t="str">
        <f>VLOOKUP(A88,HOP!A:L,12,0)</f>
        <v>296.00</v>
      </c>
      <c r="F88" t="str">
        <f>VLOOKUP(A88,HOP!A:C,3,0)</f>
        <v>3906268</v>
      </c>
      <c r="G88">
        <f t="shared" si="4"/>
        <v>0</v>
      </c>
      <c r="H88" t="str">
        <f t="shared" si="5"/>
        <v>，3906268</v>
      </c>
      <c r="I88" t="str">
        <f>VLOOKUP(A88,HOP!A:U,21,0)</f>
        <v>直连</v>
      </c>
    </row>
    <row r="89" ht="14.25" hidden="1" customHeight="1" spans="1:9">
      <c r="A89" s="6" t="s">
        <v>795</v>
      </c>
      <c r="B89" s="7" t="s">
        <v>267</v>
      </c>
      <c r="C89" s="7" t="s">
        <v>752</v>
      </c>
      <c r="D89" s="3">
        <v>4158</v>
      </c>
      <c r="E89" t="str">
        <f>VLOOKUP(A89,HOP!A:L,12,0)</f>
        <v>4158.00</v>
      </c>
      <c r="F89" t="str">
        <f>VLOOKUP(A89,HOP!A:C,3,0)</f>
        <v>3920142</v>
      </c>
      <c r="G89">
        <f t="shared" si="4"/>
        <v>0</v>
      </c>
      <c r="H89" t="str">
        <f t="shared" si="5"/>
        <v>，3920142</v>
      </c>
      <c r="I89" t="str">
        <f>VLOOKUP(A89,HOP!A:U,21,0)</f>
        <v>直连</v>
      </c>
    </row>
    <row r="90" ht="14.25" hidden="1" customHeight="1" spans="1:9">
      <c r="A90" s="6" t="s">
        <v>804</v>
      </c>
      <c r="B90" s="7" t="s">
        <v>267</v>
      </c>
      <c r="C90" s="7" t="s">
        <v>752</v>
      </c>
      <c r="D90" s="3">
        <v>1386</v>
      </c>
      <c r="E90" t="str">
        <f>VLOOKUP(A90,HOP!A:L,12,0)</f>
        <v>1386.00</v>
      </c>
      <c r="F90" t="str">
        <f>VLOOKUP(A90,HOP!A:C,3,0)</f>
        <v>3920154</v>
      </c>
      <c r="G90">
        <f t="shared" si="4"/>
        <v>0</v>
      </c>
      <c r="H90" t="str">
        <f t="shared" si="5"/>
        <v>，3920154</v>
      </c>
      <c r="I90" t="str">
        <f>VLOOKUP(A90,HOP!A:U,21,0)</f>
        <v>直连</v>
      </c>
    </row>
    <row r="91" ht="14.25" hidden="1" customHeight="1" spans="1:9">
      <c r="A91" s="6" t="s">
        <v>810</v>
      </c>
      <c r="B91" s="7" t="s">
        <v>267</v>
      </c>
      <c r="C91" s="7" t="s">
        <v>752</v>
      </c>
      <c r="D91" s="3">
        <v>1254</v>
      </c>
      <c r="E91" t="str">
        <f>VLOOKUP(A91,HOP!A:L,12,0)</f>
        <v>1254.00</v>
      </c>
      <c r="F91" t="str">
        <f>VLOOKUP(A91,HOP!A:C,3,0)</f>
        <v>3926990</v>
      </c>
      <c r="G91">
        <f t="shared" si="4"/>
        <v>0</v>
      </c>
      <c r="H91" t="str">
        <f t="shared" si="5"/>
        <v>，3926990</v>
      </c>
      <c r="I91" t="str">
        <f>VLOOKUP(A91,HOP!A:U,21,0)</f>
        <v>直连</v>
      </c>
    </row>
    <row r="92" ht="14.25" hidden="1" customHeight="1" spans="1:9">
      <c r="A92" s="6" t="s">
        <v>816</v>
      </c>
      <c r="B92" s="7" t="s">
        <v>116</v>
      </c>
      <c r="C92" s="7" t="s">
        <v>752</v>
      </c>
      <c r="D92" s="3">
        <v>2440</v>
      </c>
      <c r="E92" t="str">
        <f>VLOOKUP(A92,HOP!A:L,12,0)</f>
        <v>2440.00</v>
      </c>
      <c r="F92" t="str">
        <f>VLOOKUP(A92,HOP!A:C,3,0)</f>
        <v>3898578</v>
      </c>
      <c r="G92">
        <f t="shared" si="4"/>
        <v>0</v>
      </c>
      <c r="H92" t="str">
        <f t="shared" si="5"/>
        <v>，3898578</v>
      </c>
      <c r="I92" t="str">
        <f>VLOOKUP(A92,HOP!A:U,21,0)</f>
        <v>直采</v>
      </c>
    </row>
    <row r="93" ht="14.25" hidden="1" customHeight="1" spans="1:9">
      <c r="A93" s="6" t="s">
        <v>824</v>
      </c>
      <c r="B93" s="7" t="s">
        <v>267</v>
      </c>
      <c r="C93" s="7" t="s">
        <v>752</v>
      </c>
      <c r="D93" s="3">
        <v>183</v>
      </c>
      <c r="E93" t="str">
        <f>VLOOKUP(A93,HOP!A:L,12,0)</f>
        <v>183.00</v>
      </c>
      <c r="F93" t="str">
        <f>VLOOKUP(A93,HOP!A:C,3,0)</f>
        <v>3902728</v>
      </c>
      <c r="G93">
        <f t="shared" si="4"/>
        <v>0</v>
      </c>
      <c r="H93" t="str">
        <f t="shared" si="5"/>
        <v>，3902728</v>
      </c>
      <c r="I93" t="str">
        <f>VLOOKUP(A93,HOP!A:U,21,0)</f>
        <v>直采</v>
      </c>
    </row>
    <row r="94" ht="14.25" hidden="1" customHeight="1" spans="1:9">
      <c r="A94" s="6" t="s">
        <v>830</v>
      </c>
      <c r="B94" s="7" t="s">
        <v>267</v>
      </c>
      <c r="C94" s="7" t="s">
        <v>752</v>
      </c>
      <c r="D94" s="3">
        <v>980</v>
      </c>
      <c r="E94" t="str">
        <f>VLOOKUP(A94,HOP!A:L,12,0)</f>
        <v>980.00</v>
      </c>
      <c r="F94" t="str">
        <f>VLOOKUP(A94,HOP!A:C,3,0)</f>
        <v>3921182</v>
      </c>
      <c r="G94">
        <f t="shared" si="4"/>
        <v>0</v>
      </c>
      <c r="H94" t="str">
        <f t="shared" si="5"/>
        <v>，3921182</v>
      </c>
      <c r="I94" t="str">
        <f>VLOOKUP(A94,HOP!A:U,21,0)</f>
        <v>直采</v>
      </c>
    </row>
    <row r="95" ht="14.25" hidden="1" customHeight="1" spans="1:9">
      <c r="A95" s="6" t="s">
        <v>837</v>
      </c>
      <c r="B95" s="7" t="s">
        <v>267</v>
      </c>
      <c r="C95" s="7" t="s">
        <v>752</v>
      </c>
      <c r="D95" s="3">
        <v>610</v>
      </c>
      <c r="E95" t="str">
        <f>VLOOKUP(A95,HOP!A:L,12,0)</f>
        <v>610.00</v>
      </c>
      <c r="F95" t="str">
        <f>VLOOKUP(A95,HOP!A:C,3,0)</f>
        <v>3926957</v>
      </c>
      <c r="G95">
        <f t="shared" si="4"/>
        <v>0</v>
      </c>
      <c r="H95" t="str">
        <f t="shared" si="5"/>
        <v>，3926957</v>
      </c>
      <c r="I95" t="str">
        <f>VLOOKUP(A95,HOP!A:U,21,0)</f>
        <v>直连</v>
      </c>
    </row>
    <row r="96" ht="14.25" hidden="1" customHeight="1" spans="1:9">
      <c r="A96" s="6" t="s">
        <v>846</v>
      </c>
      <c r="B96" s="7" t="s">
        <v>519</v>
      </c>
      <c r="C96" s="7" t="s">
        <v>486</v>
      </c>
      <c r="D96" s="3">
        <v>0</v>
      </c>
      <c r="E96" t="e">
        <f>VLOOKUP(A96,HOP!A:L,12,0)</f>
        <v>#N/A</v>
      </c>
      <c r="F96" t="e">
        <f>VLOOKUP(A96,HOP!A:C,3,0)</f>
        <v>#N/A</v>
      </c>
      <c r="G96" t="e">
        <f t="shared" si="4"/>
        <v>#N/A</v>
      </c>
      <c r="H96" t="e">
        <f t="shared" si="5"/>
        <v>#N/A</v>
      </c>
      <c r="I96" t="e">
        <f>VLOOKUP(A96,HOP!A:U,21,0)</f>
        <v>#N/A</v>
      </c>
    </row>
    <row r="97" ht="14.25" hidden="1" customHeight="1" spans="1:9">
      <c r="A97" s="6" t="s">
        <v>854</v>
      </c>
      <c r="B97" s="7" t="s">
        <v>519</v>
      </c>
      <c r="C97" s="7" t="s">
        <v>859</v>
      </c>
      <c r="D97" s="3">
        <v>0</v>
      </c>
      <c r="E97" t="e">
        <f>VLOOKUP(A97,HOP!A:L,12,0)</f>
        <v>#N/A</v>
      </c>
      <c r="F97" t="e">
        <f>VLOOKUP(A97,HOP!A:C,3,0)</f>
        <v>#N/A</v>
      </c>
      <c r="G97" t="e">
        <f t="shared" si="4"/>
        <v>#N/A</v>
      </c>
      <c r="H97" t="e">
        <f t="shared" si="5"/>
        <v>#N/A</v>
      </c>
      <c r="I97" t="e">
        <f>VLOOKUP(A97,HOP!A:U,21,0)</f>
        <v>#N/A</v>
      </c>
    </row>
    <row r="98" ht="14.25" hidden="1" customHeight="1" spans="1:9">
      <c r="A98" s="6" t="s">
        <v>862</v>
      </c>
      <c r="B98" s="7" t="s">
        <v>451</v>
      </c>
      <c r="C98" s="7" t="s">
        <v>452</v>
      </c>
      <c r="D98" s="3">
        <v>0</v>
      </c>
      <c r="E98" t="e">
        <f>VLOOKUP(A98,HOP!A:L,12,0)</f>
        <v>#N/A</v>
      </c>
      <c r="F98" t="e">
        <f>VLOOKUP(A98,HOP!A:C,3,0)</f>
        <v>#N/A</v>
      </c>
      <c r="G98" t="e">
        <f t="shared" si="4"/>
        <v>#N/A</v>
      </c>
      <c r="H98" t="e">
        <f t="shared" si="5"/>
        <v>#N/A</v>
      </c>
      <c r="I98" t="e">
        <f>VLOOKUP(A98,HOP!A:U,21,0)</f>
        <v>#N/A</v>
      </c>
    </row>
    <row r="99" ht="14.25" hidden="1" customHeight="1" spans="1:9">
      <c r="A99" s="6" t="s">
        <v>870</v>
      </c>
      <c r="B99" s="7" t="s">
        <v>512</v>
      </c>
      <c r="C99" s="7" t="s">
        <v>341</v>
      </c>
      <c r="D99" s="3">
        <v>0</v>
      </c>
      <c r="E99" t="e">
        <f>VLOOKUP(A99,HOP!A:L,12,0)</f>
        <v>#N/A</v>
      </c>
      <c r="F99" t="e">
        <f>VLOOKUP(A99,HOP!A:C,3,0)</f>
        <v>#N/A</v>
      </c>
      <c r="G99" t="e">
        <f t="shared" ref="G99:G130" si="6">D99-E99</f>
        <v>#N/A</v>
      </c>
      <c r="H99" t="e">
        <f t="shared" ref="H99:H130" si="7">$H$1&amp;F99</f>
        <v>#N/A</v>
      </c>
      <c r="I99" t="e">
        <f>VLOOKUP(A99,HOP!A:U,21,0)</f>
        <v>#N/A</v>
      </c>
    </row>
    <row r="100" ht="14.25" hidden="1" customHeight="1" spans="1:9">
      <c r="A100" s="6" t="s">
        <v>877</v>
      </c>
      <c r="B100" s="7" t="s">
        <v>696</v>
      </c>
      <c r="C100" s="7" t="s">
        <v>519</v>
      </c>
      <c r="D100" s="3">
        <v>0</v>
      </c>
      <c r="E100" t="e">
        <f>VLOOKUP(A100,HOP!A:L,12,0)</f>
        <v>#N/A</v>
      </c>
      <c r="F100" t="e">
        <f>VLOOKUP(A100,HOP!A:C,3,0)</f>
        <v>#N/A</v>
      </c>
      <c r="G100" t="e">
        <f t="shared" si="6"/>
        <v>#N/A</v>
      </c>
      <c r="H100" t="e">
        <f t="shared" si="7"/>
        <v>#N/A</v>
      </c>
      <c r="I100" t="e">
        <f>VLOOKUP(A100,HOP!A:U,21,0)</f>
        <v>#N/A</v>
      </c>
    </row>
    <row r="101" ht="14.25" hidden="1" customHeight="1" spans="1:9">
      <c r="A101" s="6" t="s">
        <v>883</v>
      </c>
      <c r="B101" s="7" t="s">
        <v>512</v>
      </c>
      <c r="C101" s="7" t="s">
        <v>341</v>
      </c>
      <c r="D101" s="3">
        <v>0</v>
      </c>
      <c r="E101" t="e">
        <f>VLOOKUP(A101,HOP!A:L,12,0)</f>
        <v>#N/A</v>
      </c>
      <c r="F101" t="e">
        <f>VLOOKUP(A101,HOP!A:C,3,0)</f>
        <v>#N/A</v>
      </c>
      <c r="G101" t="e">
        <f t="shared" si="6"/>
        <v>#N/A</v>
      </c>
      <c r="H101" t="e">
        <f t="shared" si="7"/>
        <v>#N/A</v>
      </c>
      <c r="I101" t="e">
        <f>VLOOKUP(A101,HOP!A:U,21,0)</f>
        <v>#N/A</v>
      </c>
    </row>
    <row r="102" ht="14.25" hidden="1" customHeight="1" spans="1:9">
      <c r="A102" s="6" t="s">
        <v>887</v>
      </c>
      <c r="B102" s="7" t="s">
        <v>752</v>
      </c>
      <c r="C102" s="7" t="s">
        <v>503</v>
      </c>
      <c r="D102" s="3">
        <v>561</v>
      </c>
      <c r="E102" t="str">
        <f>VLOOKUP(A102,HOP!A:L,12,0)</f>
        <v>561.00</v>
      </c>
      <c r="F102" t="str">
        <f>VLOOKUP(A102,HOP!A:C,3,0)</f>
        <v>3810633</v>
      </c>
      <c r="G102">
        <f t="shared" si="6"/>
        <v>0</v>
      </c>
      <c r="H102" t="str">
        <f t="shared" si="7"/>
        <v>，3810633</v>
      </c>
      <c r="I102" t="str">
        <f>VLOOKUP(A102,HOP!A:U,21,0)</f>
        <v>直采</v>
      </c>
    </row>
    <row r="103" ht="14.25" hidden="1" customHeight="1" spans="1:9">
      <c r="A103" s="6" t="s">
        <v>897</v>
      </c>
      <c r="B103" s="7" t="s">
        <v>304</v>
      </c>
      <c r="C103" s="7" t="s">
        <v>503</v>
      </c>
      <c r="D103" s="3">
        <v>3726</v>
      </c>
      <c r="E103" t="str">
        <f>VLOOKUP(A103,HOP!A:L,12,0)</f>
        <v>3726.00</v>
      </c>
      <c r="F103" t="str">
        <f>VLOOKUP(A103,HOP!A:C,3,0)</f>
        <v>3888678</v>
      </c>
      <c r="G103">
        <f t="shared" si="6"/>
        <v>0</v>
      </c>
      <c r="H103" t="str">
        <f t="shared" si="7"/>
        <v>，3888678</v>
      </c>
      <c r="I103" t="str">
        <f>VLOOKUP(A103,HOP!A:U,21,0)</f>
        <v>直连</v>
      </c>
    </row>
    <row r="104" ht="14.25" hidden="1" customHeight="1" spans="1:9">
      <c r="A104" s="6" t="s">
        <v>905</v>
      </c>
      <c r="B104" s="7" t="s">
        <v>752</v>
      </c>
      <c r="C104" s="7" t="s">
        <v>503</v>
      </c>
      <c r="D104" s="3">
        <v>831</v>
      </c>
      <c r="E104" t="str">
        <f>VLOOKUP(A104,HOP!A:L,12,0)</f>
        <v>831.00</v>
      </c>
      <c r="F104" t="str">
        <f>VLOOKUP(A104,HOP!A:C,3,0)</f>
        <v>3910504</v>
      </c>
      <c r="G104">
        <f t="shared" si="6"/>
        <v>0</v>
      </c>
      <c r="H104" t="str">
        <f t="shared" si="7"/>
        <v>，3910504</v>
      </c>
      <c r="I104" t="str">
        <f>VLOOKUP(A104,HOP!A:U,21,0)</f>
        <v>直连</v>
      </c>
    </row>
    <row r="105" ht="14.25" hidden="1" customHeight="1" spans="1:9">
      <c r="A105" s="6" t="s">
        <v>914</v>
      </c>
      <c r="B105" s="7" t="s">
        <v>752</v>
      </c>
      <c r="C105" s="7" t="s">
        <v>503</v>
      </c>
      <c r="D105" s="3">
        <v>351</v>
      </c>
      <c r="E105" t="str">
        <f>VLOOKUP(A105,HOP!A:L,12,0)</f>
        <v>351.00</v>
      </c>
      <c r="F105" t="str">
        <f>VLOOKUP(A105,HOP!A:C,3,0)</f>
        <v>3927811</v>
      </c>
      <c r="G105">
        <f t="shared" si="6"/>
        <v>0</v>
      </c>
      <c r="H105" t="str">
        <f t="shared" si="7"/>
        <v>，3927811</v>
      </c>
      <c r="I105" t="str">
        <f>VLOOKUP(A105,HOP!A:U,21,0)</f>
        <v>直连</v>
      </c>
    </row>
    <row r="106" ht="14.25" hidden="1" customHeight="1" spans="1:9">
      <c r="A106" s="6" t="s">
        <v>923</v>
      </c>
      <c r="B106" s="7" t="s">
        <v>752</v>
      </c>
      <c r="C106" s="7" t="s">
        <v>503</v>
      </c>
      <c r="D106" s="3">
        <v>769</v>
      </c>
      <c r="E106" t="str">
        <f>VLOOKUP(A106,HOP!A:L,12,0)</f>
        <v>769.00</v>
      </c>
      <c r="F106" t="str">
        <f>VLOOKUP(A106,HOP!A:C,3,0)</f>
        <v>3928138</v>
      </c>
      <c r="G106">
        <f t="shared" si="6"/>
        <v>0</v>
      </c>
      <c r="H106" t="str">
        <f t="shared" si="7"/>
        <v>，3928138</v>
      </c>
      <c r="I106" t="str">
        <f>VLOOKUP(A106,HOP!A:U,21,0)</f>
        <v>直连</v>
      </c>
    </row>
    <row r="107" ht="14.25" hidden="1" customHeight="1" spans="1:9">
      <c r="A107" s="6" t="s">
        <v>931</v>
      </c>
      <c r="B107" s="7" t="s">
        <v>324</v>
      </c>
      <c r="C107" s="7" t="s">
        <v>294</v>
      </c>
      <c r="D107" s="3">
        <v>0</v>
      </c>
      <c r="E107" t="e">
        <f>VLOOKUP(A107,HOP!A:L,12,0)</f>
        <v>#N/A</v>
      </c>
      <c r="F107" t="e">
        <f>VLOOKUP(A107,HOP!A:C,3,0)</f>
        <v>#N/A</v>
      </c>
      <c r="G107" t="e">
        <f t="shared" si="6"/>
        <v>#N/A</v>
      </c>
      <c r="H107" t="e">
        <f t="shared" si="7"/>
        <v>#N/A</v>
      </c>
      <c r="I107" t="e">
        <f>VLOOKUP(A107,HOP!A:U,21,0)</f>
        <v>#N/A</v>
      </c>
    </row>
    <row r="108" ht="14.25" hidden="1" customHeight="1" spans="1:9">
      <c r="A108" s="6" t="s">
        <v>939</v>
      </c>
      <c r="B108" s="7" t="s">
        <v>84</v>
      </c>
      <c r="C108" s="7" t="s">
        <v>503</v>
      </c>
      <c r="D108" s="3">
        <v>2952</v>
      </c>
      <c r="E108" t="str">
        <f>VLOOKUP(A108,HOP!A:L,12,0)</f>
        <v>2952.00</v>
      </c>
      <c r="F108" t="str">
        <f>VLOOKUP(A108,HOP!A:C,3,0)</f>
        <v>3883980</v>
      </c>
      <c r="G108">
        <f t="shared" si="6"/>
        <v>0</v>
      </c>
      <c r="H108" t="str">
        <f t="shared" si="7"/>
        <v>，3883980</v>
      </c>
      <c r="I108" t="str">
        <f>VLOOKUP(A108,HOP!A:U,21,0)</f>
        <v>直采</v>
      </c>
    </row>
    <row r="109" ht="14.25" hidden="1" customHeight="1" spans="1:9">
      <c r="A109" s="6" t="s">
        <v>948</v>
      </c>
      <c r="B109" s="7" t="s">
        <v>752</v>
      </c>
      <c r="C109" s="7" t="s">
        <v>503</v>
      </c>
      <c r="D109" s="3">
        <v>538</v>
      </c>
      <c r="E109" t="str">
        <f>VLOOKUP(A109,HOP!A:L,12,0)</f>
        <v>538.00</v>
      </c>
      <c r="F109" t="str">
        <f>VLOOKUP(A109,HOP!A:C,3,0)</f>
        <v>3870215</v>
      </c>
      <c r="G109">
        <f t="shared" si="6"/>
        <v>0</v>
      </c>
      <c r="H109" t="str">
        <f t="shared" si="7"/>
        <v>，3870215</v>
      </c>
      <c r="I109" t="str">
        <f>VLOOKUP(A109,HOP!A:U,21,0)</f>
        <v>直采</v>
      </c>
    </row>
    <row r="110" ht="14.25" hidden="1" customHeight="1" spans="1:9">
      <c r="A110" s="6" t="s">
        <v>954</v>
      </c>
      <c r="B110" s="7" t="s">
        <v>267</v>
      </c>
      <c r="C110" s="7" t="s">
        <v>503</v>
      </c>
      <c r="D110" s="3">
        <v>1706</v>
      </c>
      <c r="E110" t="str">
        <f>VLOOKUP(A110,HOP!A:L,12,0)</f>
        <v>1706.00</v>
      </c>
      <c r="F110" t="str">
        <f>VLOOKUP(A110,HOP!A:C,3,0)</f>
        <v>3906763</v>
      </c>
      <c r="G110">
        <f t="shared" si="6"/>
        <v>0</v>
      </c>
      <c r="H110" t="str">
        <f t="shared" si="7"/>
        <v>，3906763</v>
      </c>
      <c r="I110" t="str">
        <f>VLOOKUP(A110,HOP!A:U,21,0)</f>
        <v>直采</v>
      </c>
    </row>
    <row r="111" ht="14.25" hidden="1" customHeight="1" spans="1:9">
      <c r="A111" s="6" t="s">
        <v>960</v>
      </c>
      <c r="B111" s="7" t="s">
        <v>752</v>
      </c>
      <c r="C111" s="7" t="s">
        <v>503</v>
      </c>
      <c r="D111" s="3">
        <v>764</v>
      </c>
      <c r="E111" t="str">
        <f>VLOOKUP(A111,HOP!A:L,12,0)</f>
        <v>764.00</v>
      </c>
      <c r="F111" t="str">
        <f>VLOOKUP(A111,HOP!A:C,3,0)</f>
        <v>3925538</v>
      </c>
      <c r="G111">
        <f t="shared" si="6"/>
        <v>0</v>
      </c>
      <c r="H111" t="str">
        <f t="shared" si="7"/>
        <v>，3925538</v>
      </c>
      <c r="I111" t="str">
        <f>VLOOKUP(A111,HOP!A:U,21,0)</f>
        <v>直连</v>
      </c>
    </row>
    <row r="112" ht="14.25" hidden="1" customHeight="1" spans="1:9">
      <c r="A112" s="6" t="s">
        <v>966</v>
      </c>
      <c r="B112" s="7" t="s">
        <v>96</v>
      </c>
      <c r="C112" s="7" t="s">
        <v>503</v>
      </c>
      <c r="D112" s="3">
        <v>4880</v>
      </c>
      <c r="E112" t="str">
        <f>VLOOKUP(A112,HOP!A:L,12,0)</f>
        <v>4880.00</v>
      </c>
      <c r="F112" t="str">
        <f>VLOOKUP(A112,HOP!A:C,3,0)</f>
        <v>3868912</v>
      </c>
      <c r="G112">
        <f t="shared" si="6"/>
        <v>0</v>
      </c>
      <c r="H112" t="str">
        <f t="shared" si="7"/>
        <v>，3868912</v>
      </c>
      <c r="I112" t="str">
        <f>VLOOKUP(A112,HOP!A:U,21,0)</f>
        <v>直采</v>
      </c>
    </row>
    <row r="113" ht="14.25" hidden="1" customHeight="1" spans="1:9">
      <c r="A113" s="6" t="s">
        <v>972</v>
      </c>
      <c r="B113" s="7" t="s">
        <v>267</v>
      </c>
      <c r="C113" s="7" t="s">
        <v>503</v>
      </c>
      <c r="D113" s="3">
        <v>4130</v>
      </c>
      <c r="E113" t="str">
        <f>VLOOKUP(A113,HOP!A:L,12,0)</f>
        <v>4130.00</v>
      </c>
      <c r="F113" t="str">
        <f>VLOOKUP(A113,HOP!A:C,3,0)</f>
        <v>3911246</v>
      </c>
      <c r="G113">
        <f t="shared" si="6"/>
        <v>0</v>
      </c>
      <c r="H113" t="str">
        <f t="shared" si="7"/>
        <v>，3911246</v>
      </c>
      <c r="I113" t="str">
        <f>VLOOKUP(A113,HOP!A:U,21,0)</f>
        <v>直采</v>
      </c>
    </row>
    <row r="114" ht="14.25" hidden="1" customHeight="1" spans="1:9">
      <c r="A114" s="6" t="s">
        <v>978</v>
      </c>
      <c r="B114" s="7" t="s">
        <v>752</v>
      </c>
      <c r="C114" s="7" t="s">
        <v>503</v>
      </c>
      <c r="D114" s="3">
        <v>226</v>
      </c>
      <c r="E114" t="str">
        <f>VLOOKUP(A114,HOP!A:L,12,0)</f>
        <v>226.00</v>
      </c>
      <c r="F114" t="str">
        <f>VLOOKUP(A114,HOP!A:C,3,0)</f>
        <v>3918526</v>
      </c>
      <c r="G114">
        <f t="shared" si="6"/>
        <v>0</v>
      </c>
      <c r="H114" t="str">
        <f t="shared" si="7"/>
        <v>，3918526</v>
      </c>
      <c r="I114" t="str">
        <f>VLOOKUP(A114,HOP!A:U,21,0)</f>
        <v>直连</v>
      </c>
    </row>
    <row r="115" ht="14.25" hidden="1" customHeight="1" spans="1:9">
      <c r="A115" s="6" t="s">
        <v>987</v>
      </c>
      <c r="B115" s="7" t="s">
        <v>752</v>
      </c>
      <c r="C115" s="7" t="s">
        <v>503</v>
      </c>
      <c r="D115" s="3">
        <v>383</v>
      </c>
      <c r="E115" t="str">
        <f>VLOOKUP(A115,HOP!A:L,12,0)</f>
        <v>383.00</v>
      </c>
      <c r="F115" t="str">
        <f>VLOOKUP(A115,HOP!A:C,3,0)</f>
        <v>3929723</v>
      </c>
      <c r="G115">
        <f t="shared" si="6"/>
        <v>0</v>
      </c>
      <c r="H115" t="str">
        <f t="shared" si="7"/>
        <v>，3929723</v>
      </c>
      <c r="I115" t="str">
        <f>VLOOKUP(A115,HOP!A:U,21,0)</f>
        <v>直采</v>
      </c>
    </row>
    <row r="116" ht="14.25" hidden="1" customHeight="1" spans="1:9">
      <c r="A116" s="6" t="s">
        <v>994</v>
      </c>
      <c r="B116" s="7" t="s">
        <v>999</v>
      </c>
      <c r="C116" s="7" t="s">
        <v>1000</v>
      </c>
      <c r="D116" s="3">
        <v>0</v>
      </c>
      <c r="E116" t="e">
        <f>VLOOKUP(A116,HOP!A:L,12,0)</f>
        <v>#N/A</v>
      </c>
      <c r="F116" t="e">
        <f>VLOOKUP(A116,HOP!A:C,3,0)</f>
        <v>#N/A</v>
      </c>
      <c r="G116" t="e">
        <f t="shared" si="6"/>
        <v>#N/A</v>
      </c>
      <c r="H116" t="e">
        <f t="shared" si="7"/>
        <v>#N/A</v>
      </c>
      <c r="I116" t="e">
        <f>VLOOKUP(A116,HOP!A:U,21,0)</f>
        <v>#N/A</v>
      </c>
    </row>
    <row r="117" ht="14.25" hidden="1" customHeight="1" spans="1:9">
      <c r="A117" s="6" t="s">
        <v>1003</v>
      </c>
      <c r="B117" s="7" t="s">
        <v>461</v>
      </c>
      <c r="C117" s="7" t="s">
        <v>305</v>
      </c>
      <c r="D117" s="3">
        <v>0</v>
      </c>
      <c r="E117" t="e">
        <f>VLOOKUP(A117,HOP!A:L,12,0)</f>
        <v>#N/A</v>
      </c>
      <c r="F117" t="e">
        <f>VLOOKUP(A117,HOP!A:C,3,0)</f>
        <v>#N/A</v>
      </c>
      <c r="G117" t="e">
        <f t="shared" si="6"/>
        <v>#N/A</v>
      </c>
      <c r="H117" t="e">
        <f t="shared" si="7"/>
        <v>#N/A</v>
      </c>
      <c r="I117" t="e">
        <f>VLOOKUP(A117,HOP!A:U,21,0)</f>
        <v>#N/A</v>
      </c>
    </row>
    <row r="118" ht="14.25" hidden="1" customHeight="1" spans="1:9">
      <c r="A118" s="6" t="s">
        <v>1007</v>
      </c>
      <c r="B118" s="7" t="s">
        <v>461</v>
      </c>
      <c r="C118" s="7" t="s">
        <v>305</v>
      </c>
      <c r="D118" s="3">
        <v>0</v>
      </c>
      <c r="E118" t="e">
        <f>VLOOKUP(A118,HOP!A:L,12,0)</f>
        <v>#N/A</v>
      </c>
      <c r="F118" t="e">
        <f>VLOOKUP(A118,HOP!A:C,3,0)</f>
        <v>#N/A</v>
      </c>
      <c r="G118" t="e">
        <f t="shared" si="6"/>
        <v>#N/A</v>
      </c>
      <c r="H118" t="e">
        <f t="shared" si="7"/>
        <v>#N/A</v>
      </c>
      <c r="I118" t="e">
        <f>VLOOKUP(A118,HOP!A:U,21,0)</f>
        <v>#N/A</v>
      </c>
    </row>
    <row r="119" ht="14.25" hidden="1" customHeight="1" spans="1:9">
      <c r="A119" s="6" t="s">
        <v>1010</v>
      </c>
      <c r="B119" s="7" t="s">
        <v>677</v>
      </c>
      <c r="C119" s="7" t="s">
        <v>696</v>
      </c>
      <c r="D119" s="3">
        <v>0</v>
      </c>
      <c r="E119" t="e">
        <f>VLOOKUP(A119,HOP!A:L,12,0)</f>
        <v>#N/A</v>
      </c>
      <c r="F119" t="e">
        <f>VLOOKUP(A119,HOP!A:C,3,0)</f>
        <v>#N/A</v>
      </c>
      <c r="G119" t="e">
        <f t="shared" si="6"/>
        <v>#N/A</v>
      </c>
      <c r="H119" t="e">
        <f t="shared" si="7"/>
        <v>#N/A</v>
      </c>
      <c r="I119" t="e">
        <f>VLOOKUP(A119,HOP!A:U,21,0)</f>
        <v>#N/A</v>
      </c>
    </row>
    <row r="120" ht="14.25" hidden="1" customHeight="1" spans="1:9">
      <c r="A120" s="6" t="s">
        <v>1017</v>
      </c>
      <c r="B120" s="7" t="s">
        <v>859</v>
      </c>
      <c r="C120" s="7" t="s">
        <v>512</v>
      </c>
      <c r="D120" s="3">
        <v>0</v>
      </c>
      <c r="E120" t="e">
        <f>VLOOKUP(A120,HOP!A:L,12,0)</f>
        <v>#N/A</v>
      </c>
      <c r="F120" t="e">
        <f>VLOOKUP(A120,HOP!A:C,3,0)</f>
        <v>#N/A</v>
      </c>
      <c r="G120" t="e">
        <f t="shared" si="6"/>
        <v>#N/A</v>
      </c>
      <c r="H120" t="e">
        <f t="shared" si="7"/>
        <v>#N/A</v>
      </c>
      <c r="I120" t="e">
        <f>VLOOKUP(A120,HOP!A:U,21,0)</f>
        <v>#N/A</v>
      </c>
    </row>
    <row r="121" ht="14.25" hidden="1" customHeight="1" spans="1:9">
      <c r="A121" s="6" t="s">
        <v>1025</v>
      </c>
      <c r="B121" s="7" t="s">
        <v>752</v>
      </c>
      <c r="C121" s="7" t="s">
        <v>503</v>
      </c>
      <c r="D121" s="3">
        <v>378</v>
      </c>
      <c r="E121" t="str">
        <f>VLOOKUP(A121,HOP!A:L,12,0)</f>
        <v>378.00</v>
      </c>
      <c r="F121" t="str">
        <f>VLOOKUP(A121,HOP!A:C,3,0)</f>
        <v>3928927</v>
      </c>
      <c r="G121">
        <f t="shared" si="6"/>
        <v>0</v>
      </c>
      <c r="H121" t="str">
        <f t="shared" si="7"/>
        <v>，3928927</v>
      </c>
      <c r="I121" t="str">
        <f>VLOOKUP(A121,HOP!A:U,21,0)</f>
        <v>直连</v>
      </c>
    </row>
    <row r="122" ht="14.25" customHeight="1" spans="1:9">
      <c r="A122" s="6" t="s">
        <v>1033</v>
      </c>
      <c r="B122" s="7" t="s">
        <v>267</v>
      </c>
      <c r="C122" s="7" t="s">
        <v>461</v>
      </c>
      <c r="D122" s="3">
        <v>2561</v>
      </c>
      <c r="E122" t="str">
        <f>VLOOKUP(A122,HOP!A:L,12,0)</f>
        <v>2561.01</v>
      </c>
      <c r="F122" t="str">
        <f>VLOOKUP(A122,HOP!A:C,3,0)</f>
        <v>3883386</v>
      </c>
      <c r="G122">
        <f t="shared" si="6"/>
        <v>-0.0100000000002183</v>
      </c>
      <c r="H122" t="str">
        <f t="shared" si="7"/>
        <v>，3883386</v>
      </c>
      <c r="I122" t="str">
        <f>VLOOKUP(A122,HOP!A:U,21,0)</f>
        <v>直采</v>
      </c>
    </row>
    <row r="123" ht="14.25" hidden="1" customHeight="1" spans="1:9">
      <c r="A123" s="6" t="s">
        <v>1042</v>
      </c>
      <c r="B123" s="7" t="s">
        <v>503</v>
      </c>
      <c r="C123" s="7" t="s">
        <v>461</v>
      </c>
      <c r="D123" s="3">
        <v>365</v>
      </c>
      <c r="E123" t="str">
        <f>VLOOKUP(A123,HOP!A:L,12,0)</f>
        <v>365.00</v>
      </c>
      <c r="F123" t="str">
        <f>VLOOKUP(A123,HOP!A:C,3,0)</f>
        <v>3922858</v>
      </c>
      <c r="G123">
        <f t="shared" si="6"/>
        <v>0</v>
      </c>
      <c r="H123" t="str">
        <f t="shared" si="7"/>
        <v>，3922858</v>
      </c>
      <c r="I123" t="str">
        <f>VLOOKUP(A123,HOP!A:U,21,0)</f>
        <v>直采</v>
      </c>
    </row>
    <row r="124" ht="14.25" hidden="1" customHeight="1" spans="1:9">
      <c r="A124" s="6" t="s">
        <v>1050</v>
      </c>
      <c r="B124" s="7" t="s">
        <v>503</v>
      </c>
      <c r="C124" s="7" t="s">
        <v>461</v>
      </c>
      <c r="D124" s="3">
        <v>1646</v>
      </c>
      <c r="E124" t="str">
        <f>VLOOKUP(A124,HOP!A:L,12,0)</f>
        <v>1646.00</v>
      </c>
      <c r="F124" t="str">
        <f>VLOOKUP(A124,HOP!A:C,3,0)</f>
        <v>3928276</v>
      </c>
      <c r="G124">
        <f t="shared" si="6"/>
        <v>0</v>
      </c>
      <c r="H124" t="str">
        <f t="shared" si="7"/>
        <v>，3928276</v>
      </c>
      <c r="I124" t="str">
        <f>VLOOKUP(A124,HOP!A:U,21,0)</f>
        <v>直采</v>
      </c>
    </row>
    <row r="125" ht="14.25" hidden="1" customHeight="1" spans="1:9">
      <c r="A125" s="6" t="s">
        <v>1059</v>
      </c>
      <c r="B125" s="7" t="s">
        <v>304</v>
      </c>
      <c r="C125" s="7" t="s">
        <v>461</v>
      </c>
      <c r="D125" s="3">
        <v>880</v>
      </c>
      <c r="E125" t="str">
        <f>VLOOKUP(A125,HOP!A:L,12,0)</f>
        <v>880.00</v>
      </c>
      <c r="F125" t="str">
        <f>VLOOKUP(A125,HOP!A:C,3,0)</f>
        <v>3780462</v>
      </c>
      <c r="G125">
        <f t="shared" si="6"/>
        <v>0</v>
      </c>
      <c r="H125" t="str">
        <f t="shared" si="7"/>
        <v>，3780462</v>
      </c>
      <c r="I125" t="str">
        <f>VLOOKUP(A125,HOP!A:U,21,0)</f>
        <v>直采</v>
      </c>
    </row>
    <row r="126" ht="14.25" hidden="1" customHeight="1" spans="1:9">
      <c r="A126" s="6" t="s">
        <v>1066</v>
      </c>
      <c r="B126" s="7" t="s">
        <v>752</v>
      </c>
      <c r="C126" s="7" t="s">
        <v>461</v>
      </c>
      <c r="D126" s="3">
        <v>2723</v>
      </c>
      <c r="E126" t="str">
        <f>VLOOKUP(A126,HOP!A:L,12,0)</f>
        <v>2723.00</v>
      </c>
      <c r="F126" t="str">
        <f>VLOOKUP(A126,HOP!A:C,3,0)</f>
        <v>3833741</v>
      </c>
      <c r="G126">
        <f t="shared" si="6"/>
        <v>0</v>
      </c>
      <c r="H126" t="str">
        <f t="shared" si="7"/>
        <v>，3833741</v>
      </c>
      <c r="I126" t="str">
        <f>VLOOKUP(A126,HOP!A:U,21,0)</f>
        <v>直采</v>
      </c>
    </row>
    <row r="127" ht="14.25" hidden="1" customHeight="1" spans="1:9">
      <c r="A127" s="6" t="s">
        <v>1072</v>
      </c>
      <c r="B127" s="7" t="s">
        <v>267</v>
      </c>
      <c r="C127" s="7" t="s">
        <v>461</v>
      </c>
      <c r="D127" s="3">
        <v>3318</v>
      </c>
      <c r="E127" t="str">
        <f>VLOOKUP(A127,HOP!A:L,12,0)</f>
        <v>3318.00</v>
      </c>
      <c r="F127" t="str">
        <f>VLOOKUP(A127,HOP!A:C,3,0)</f>
        <v>3906122</v>
      </c>
      <c r="G127">
        <f t="shared" si="6"/>
        <v>0</v>
      </c>
      <c r="H127" t="str">
        <f t="shared" si="7"/>
        <v>，3906122</v>
      </c>
      <c r="I127" t="str">
        <f>VLOOKUP(A127,HOP!A:U,21,0)</f>
        <v>直连</v>
      </c>
    </row>
    <row r="128" ht="14.25" hidden="1" customHeight="1" spans="1:9">
      <c r="A128" s="6" t="s">
        <v>1079</v>
      </c>
      <c r="B128" s="7" t="s">
        <v>503</v>
      </c>
      <c r="C128" s="7" t="s">
        <v>461</v>
      </c>
      <c r="D128" s="3">
        <v>288</v>
      </c>
      <c r="E128" t="str">
        <f>VLOOKUP(A128,HOP!A:L,12,0)</f>
        <v>288.00</v>
      </c>
      <c r="F128" t="str">
        <f>VLOOKUP(A128,HOP!A:C,3,0)</f>
        <v>3907521</v>
      </c>
      <c r="G128">
        <f t="shared" si="6"/>
        <v>0</v>
      </c>
      <c r="H128" t="str">
        <f t="shared" si="7"/>
        <v>，3907521</v>
      </c>
      <c r="I128" t="str">
        <f>VLOOKUP(A128,HOP!A:U,21,0)</f>
        <v>直采</v>
      </c>
    </row>
    <row r="129" ht="14.25" hidden="1" customHeight="1" spans="1:9">
      <c r="A129" s="6" t="s">
        <v>1087</v>
      </c>
      <c r="B129" s="7" t="s">
        <v>752</v>
      </c>
      <c r="C129" s="7" t="s">
        <v>461</v>
      </c>
      <c r="D129" s="3">
        <v>292</v>
      </c>
      <c r="E129" t="str">
        <f>VLOOKUP(A129,HOP!A:L,12,0)</f>
        <v>292.00</v>
      </c>
      <c r="F129" t="str">
        <f>VLOOKUP(A129,HOP!A:C,3,0)</f>
        <v>3926257</v>
      </c>
      <c r="G129">
        <f t="shared" si="6"/>
        <v>0</v>
      </c>
      <c r="H129" t="str">
        <f t="shared" si="7"/>
        <v>，3926257</v>
      </c>
      <c r="I129" t="str">
        <f>VLOOKUP(A129,HOP!A:U,21,0)</f>
        <v>直采</v>
      </c>
    </row>
    <row r="130" ht="14.25" hidden="1" customHeight="1" spans="1:9">
      <c r="A130" s="6" t="s">
        <v>1095</v>
      </c>
      <c r="B130" s="7" t="s">
        <v>503</v>
      </c>
      <c r="C130" s="7" t="s">
        <v>461</v>
      </c>
      <c r="D130" s="3">
        <v>1081</v>
      </c>
      <c r="E130" t="str">
        <f>VLOOKUP(A130,HOP!A:L,12,0)</f>
        <v>1081.00</v>
      </c>
      <c r="F130" t="str">
        <f>VLOOKUP(A130,HOP!A:C,3,0)</f>
        <v>3887766</v>
      </c>
      <c r="G130">
        <f t="shared" si="6"/>
        <v>0</v>
      </c>
      <c r="H130" t="str">
        <f t="shared" si="7"/>
        <v>，3887766</v>
      </c>
      <c r="I130" t="str">
        <f>VLOOKUP(A130,HOP!A:U,21,0)</f>
        <v>直采</v>
      </c>
    </row>
    <row r="131" ht="14.25" hidden="1" customHeight="1" spans="1:9">
      <c r="A131" s="6" t="s">
        <v>1103</v>
      </c>
      <c r="B131" s="7" t="s">
        <v>503</v>
      </c>
      <c r="C131" s="7" t="s">
        <v>461</v>
      </c>
      <c r="D131" s="3">
        <v>461</v>
      </c>
      <c r="E131" t="str">
        <f>VLOOKUP(A131,HOP!A:L,12,0)</f>
        <v>461.00</v>
      </c>
      <c r="F131" t="str">
        <f>VLOOKUP(A131,HOP!A:C,3,0)</f>
        <v>3934461</v>
      </c>
      <c r="G131">
        <f t="shared" ref="G131:G157" si="8">D131-E131</f>
        <v>0</v>
      </c>
      <c r="H131" t="str">
        <f t="shared" ref="H131:H157" si="9">$H$1&amp;F131</f>
        <v>，3934461</v>
      </c>
      <c r="I131" t="str">
        <f>VLOOKUP(A131,HOP!A:U,21,0)</f>
        <v>直连</v>
      </c>
    </row>
    <row r="132" ht="14.25" hidden="1" customHeight="1" spans="1:9">
      <c r="A132" s="6" t="s">
        <v>1111</v>
      </c>
      <c r="B132" s="7" t="s">
        <v>503</v>
      </c>
      <c r="C132" s="7" t="s">
        <v>461</v>
      </c>
      <c r="D132" s="3">
        <v>480</v>
      </c>
      <c r="E132" t="str">
        <f>VLOOKUP(A132,HOP!A:L,12,0)</f>
        <v>480.00</v>
      </c>
      <c r="F132" t="str">
        <f>VLOOKUP(A132,HOP!A:C,3,0)</f>
        <v>3935631</v>
      </c>
      <c r="G132">
        <f t="shared" si="8"/>
        <v>0</v>
      </c>
      <c r="H132" t="str">
        <f t="shared" si="9"/>
        <v>，3935631</v>
      </c>
      <c r="I132" t="str">
        <f>VLOOKUP(A132,HOP!A:U,21,0)</f>
        <v>直连</v>
      </c>
    </row>
    <row r="133" ht="14.25" hidden="1" customHeight="1" spans="1:9">
      <c r="A133" s="6" t="s">
        <v>1117</v>
      </c>
      <c r="B133" s="7" t="s">
        <v>304</v>
      </c>
      <c r="C133" s="7" t="s">
        <v>461</v>
      </c>
      <c r="D133" s="3">
        <v>1952</v>
      </c>
      <c r="E133" t="str">
        <f>VLOOKUP(A133,HOP!A:L,12,0)</f>
        <v>1952.00</v>
      </c>
      <c r="F133" t="str">
        <f>VLOOKUP(A133,HOP!A:C,3,0)</f>
        <v>3870063</v>
      </c>
      <c r="G133">
        <f t="shared" si="8"/>
        <v>0</v>
      </c>
      <c r="H133" t="str">
        <f t="shared" si="9"/>
        <v>，3870063</v>
      </c>
      <c r="I133" t="str">
        <f>VLOOKUP(A133,HOP!A:U,21,0)</f>
        <v>直采</v>
      </c>
    </row>
    <row r="134" ht="14.25" hidden="1" customHeight="1" spans="1:9">
      <c r="A134" s="6" t="s">
        <v>1123</v>
      </c>
      <c r="B134" s="7" t="s">
        <v>503</v>
      </c>
      <c r="C134" s="7" t="s">
        <v>461</v>
      </c>
      <c r="D134" s="3">
        <v>589</v>
      </c>
      <c r="E134" t="str">
        <f>VLOOKUP(A134,HOP!A:L,12,0)</f>
        <v>589.00</v>
      </c>
      <c r="F134" t="str">
        <f>VLOOKUP(A134,HOP!A:C,3,0)</f>
        <v>3932631</v>
      </c>
      <c r="G134">
        <f t="shared" si="8"/>
        <v>0</v>
      </c>
      <c r="H134" t="str">
        <f t="shared" si="9"/>
        <v>，3932631</v>
      </c>
      <c r="I134" t="str">
        <f>VLOOKUP(A134,HOP!A:U,21,0)</f>
        <v>直采</v>
      </c>
    </row>
    <row r="135" ht="14.25" hidden="1" customHeight="1" spans="1:9">
      <c r="A135" s="6" t="s">
        <v>1128</v>
      </c>
      <c r="B135" s="7" t="s">
        <v>503</v>
      </c>
      <c r="C135" s="7" t="s">
        <v>461</v>
      </c>
      <c r="D135" s="3">
        <v>383</v>
      </c>
      <c r="E135" t="str">
        <f>VLOOKUP(A135,HOP!A:L,12,0)</f>
        <v>383.00</v>
      </c>
      <c r="F135" t="str">
        <f>VLOOKUP(A135,HOP!A:C,3,0)</f>
        <v>3932231</v>
      </c>
      <c r="G135">
        <f t="shared" si="8"/>
        <v>0</v>
      </c>
      <c r="H135" t="str">
        <f t="shared" si="9"/>
        <v>，3932231</v>
      </c>
      <c r="I135" t="str">
        <f>VLOOKUP(A135,HOP!A:U,21,0)</f>
        <v>直采</v>
      </c>
    </row>
    <row r="136" ht="14.25" hidden="1" customHeight="1" spans="1:9">
      <c r="A136" s="6" t="s">
        <v>1133</v>
      </c>
      <c r="B136" s="7" t="s">
        <v>519</v>
      </c>
      <c r="C136" s="7" t="s">
        <v>486</v>
      </c>
      <c r="D136" s="3">
        <v>0</v>
      </c>
      <c r="E136" t="e">
        <f>VLOOKUP(A136,HOP!A:L,12,0)</f>
        <v>#N/A</v>
      </c>
      <c r="F136" t="e">
        <f>VLOOKUP(A136,HOP!A:C,3,0)</f>
        <v>#N/A</v>
      </c>
      <c r="G136" t="e">
        <f t="shared" si="8"/>
        <v>#N/A</v>
      </c>
      <c r="H136" t="e">
        <f t="shared" si="9"/>
        <v>#N/A</v>
      </c>
      <c r="I136" t="e">
        <f>VLOOKUP(A136,HOP!A:U,21,0)</f>
        <v>#N/A</v>
      </c>
    </row>
    <row r="137" ht="14.25" hidden="1" customHeight="1" spans="1:9">
      <c r="A137" s="6" t="s">
        <v>1141</v>
      </c>
      <c r="B137" s="7" t="s">
        <v>1144</v>
      </c>
      <c r="C137" s="7" t="s">
        <v>696</v>
      </c>
      <c r="D137" s="3">
        <v>0</v>
      </c>
      <c r="E137" t="e">
        <f>VLOOKUP(A137,HOP!A:L,12,0)</f>
        <v>#N/A</v>
      </c>
      <c r="F137" t="e">
        <f>VLOOKUP(A137,HOP!A:C,3,0)</f>
        <v>#N/A</v>
      </c>
      <c r="G137" t="e">
        <f t="shared" si="8"/>
        <v>#N/A</v>
      </c>
      <c r="H137" t="e">
        <f t="shared" si="9"/>
        <v>#N/A</v>
      </c>
      <c r="I137" t="e">
        <f>VLOOKUP(A137,HOP!A:U,21,0)</f>
        <v>#N/A</v>
      </c>
    </row>
    <row r="138" ht="14.25" hidden="1" customHeight="1" spans="1:9">
      <c r="A138" s="6" t="s">
        <v>1148</v>
      </c>
      <c r="B138" s="7" t="s">
        <v>324</v>
      </c>
      <c r="C138" s="7" t="s">
        <v>294</v>
      </c>
      <c r="D138" s="3">
        <v>0</v>
      </c>
      <c r="E138" t="e">
        <f>VLOOKUP(A138,HOP!A:L,12,0)</f>
        <v>#N/A</v>
      </c>
      <c r="F138" t="e">
        <f>VLOOKUP(A138,HOP!A:C,3,0)</f>
        <v>#N/A</v>
      </c>
      <c r="G138" t="e">
        <f t="shared" si="8"/>
        <v>#N/A</v>
      </c>
      <c r="H138" t="e">
        <f t="shared" si="9"/>
        <v>#N/A</v>
      </c>
      <c r="I138" t="e">
        <f>VLOOKUP(A138,HOP!A:U,21,0)</f>
        <v>#N/A</v>
      </c>
    </row>
    <row r="139" ht="14.25" hidden="1" customHeight="1" spans="1:9">
      <c r="A139" s="6" t="s">
        <v>1156</v>
      </c>
      <c r="B139" s="7" t="s">
        <v>485</v>
      </c>
      <c r="C139" s="7" t="s">
        <v>859</v>
      </c>
      <c r="D139" s="3">
        <v>0</v>
      </c>
      <c r="E139" t="e">
        <f>VLOOKUP(A139,HOP!A:L,12,0)</f>
        <v>#N/A</v>
      </c>
      <c r="F139" t="e">
        <f>VLOOKUP(A139,HOP!A:C,3,0)</f>
        <v>#N/A</v>
      </c>
      <c r="G139" t="e">
        <f t="shared" si="8"/>
        <v>#N/A</v>
      </c>
      <c r="H139" t="e">
        <f t="shared" si="9"/>
        <v>#N/A</v>
      </c>
      <c r="I139" t="e">
        <f>VLOOKUP(A139,HOP!A:U,21,0)</f>
        <v>#N/A</v>
      </c>
    </row>
    <row r="140" ht="14.25" hidden="1" customHeight="1" spans="1:9">
      <c r="A140" s="6" t="s">
        <v>1164</v>
      </c>
      <c r="B140" s="7" t="s">
        <v>752</v>
      </c>
      <c r="C140" s="7" t="s">
        <v>305</v>
      </c>
      <c r="D140" s="3">
        <v>2007</v>
      </c>
      <c r="E140" t="str">
        <f>VLOOKUP(A140,HOP!A:L,12,0)</f>
        <v>2007.00</v>
      </c>
      <c r="F140" t="str">
        <f>VLOOKUP(A140,HOP!A:C,3,0)</f>
        <v>3760027</v>
      </c>
      <c r="G140">
        <f t="shared" si="8"/>
        <v>0</v>
      </c>
      <c r="H140" t="str">
        <f t="shared" si="9"/>
        <v>，3760027</v>
      </c>
      <c r="I140" t="str">
        <f>VLOOKUP(A140,HOP!A:U,21,0)</f>
        <v>直连</v>
      </c>
    </row>
    <row r="141" ht="14.25" hidden="1" customHeight="1" spans="1:9">
      <c r="A141" s="6" t="s">
        <v>1173</v>
      </c>
      <c r="B141" s="7" t="s">
        <v>461</v>
      </c>
      <c r="C141" s="7" t="s">
        <v>305</v>
      </c>
      <c r="D141" s="3">
        <v>734</v>
      </c>
      <c r="E141" t="str">
        <f>VLOOKUP(A141,HOP!A:L,12,0)</f>
        <v>734.00</v>
      </c>
      <c r="F141" t="str">
        <f>VLOOKUP(A141,HOP!A:C,3,0)</f>
        <v>3921258</v>
      </c>
      <c r="G141">
        <f t="shared" si="8"/>
        <v>0</v>
      </c>
      <c r="H141" t="str">
        <f t="shared" si="9"/>
        <v>，3921258</v>
      </c>
      <c r="I141" t="str">
        <f>VLOOKUP(A141,HOP!A:U,21,0)</f>
        <v>直连</v>
      </c>
    </row>
    <row r="142" ht="14.25" hidden="1" customHeight="1" spans="1:9">
      <c r="A142" s="6" t="s">
        <v>1181</v>
      </c>
      <c r="B142" s="7" t="s">
        <v>461</v>
      </c>
      <c r="C142" s="7" t="s">
        <v>305</v>
      </c>
      <c r="D142" s="3">
        <v>928</v>
      </c>
      <c r="E142" t="str">
        <f>VLOOKUP(A142,HOP!A:L,12,0)</f>
        <v>928.00</v>
      </c>
      <c r="F142" t="str">
        <f>VLOOKUP(A142,HOP!A:C,3,0)</f>
        <v>3940989</v>
      </c>
      <c r="G142">
        <f t="shared" si="8"/>
        <v>0</v>
      </c>
      <c r="H142" t="str">
        <f t="shared" si="9"/>
        <v>，3940989</v>
      </c>
      <c r="I142" t="str">
        <f>VLOOKUP(A142,HOP!A:U,21,0)</f>
        <v>直连</v>
      </c>
    </row>
    <row r="143" ht="14.25" hidden="1" customHeight="1" spans="1:9">
      <c r="A143" s="6" t="s">
        <v>1189</v>
      </c>
      <c r="B143" s="7" t="s">
        <v>267</v>
      </c>
      <c r="C143" s="7" t="s">
        <v>305</v>
      </c>
      <c r="D143" s="3">
        <v>3252</v>
      </c>
      <c r="E143" t="str">
        <f>VLOOKUP(A143,HOP!A:L,12,0)</f>
        <v>3252.00</v>
      </c>
      <c r="F143" t="str">
        <f>VLOOKUP(A143,HOP!A:C,3,0)</f>
        <v>3766521</v>
      </c>
      <c r="G143">
        <f t="shared" si="8"/>
        <v>0</v>
      </c>
      <c r="H143" t="str">
        <f t="shared" si="9"/>
        <v>，3766521</v>
      </c>
      <c r="I143" t="str">
        <f>VLOOKUP(A143,HOP!A:U,21,0)</f>
        <v>直采</v>
      </c>
    </row>
    <row r="144" ht="14.25" hidden="1" customHeight="1" spans="1:9">
      <c r="A144" s="6" t="s">
        <v>1197</v>
      </c>
      <c r="B144" s="7" t="s">
        <v>503</v>
      </c>
      <c r="C144" s="7" t="s">
        <v>305</v>
      </c>
      <c r="D144" s="3">
        <v>1476</v>
      </c>
      <c r="E144" t="str">
        <f>VLOOKUP(A144,HOP!A:L,12,0)</f>
        <v>1476.00</v>
      </c>
      <c r="F144" t="str">
        <f>VLOOKUP(A144,HOP!A:C,3,0)</f>
        <v>3865180</v>
      </c>
      <c r="G144">
        <f t="shared" si="8"/>
        <v>0</v>
      </c>
      <c r="H144" t="str">
        <f t="shared" si="9"/>
        <v>，3865180</v>
      </c>
      <c r="I144" t="str">
        <f>VLOOKUP(A144,HOP!A:U,21,0)</f>
        <v>直采</v>
      </c>
    </row>
    <row r="145" ht="14.25" hidden="1" customHeight="1" spans="1:9">
      <c r="A145" s="6" t="s">
        <v>1203</v>
      </c>
      <c r="B145" s="7" t="s">
        <v>503</v>
      </c>
      <c r="C145" s="7" t="s">
        <v>305</v>
      </c>
      <c r="D145" s="3">
        <v>1290</v>
      </c>
      <c r="E145" t="str">
        <f>VLOOKUP(A145,HOP!A:L,12,0)</f>
        <v>1290.00</v>
      </c>
      <c r="F145" t="str">
        <f>VLOOKUP(A145,HOP!A:C,3,0)</f>
        <v>3876963</v>
      </c>
      <c r="G145">
        <f t="shared" si="8"/>
        <v>0</v>
      </c>
      <c r="H145" t="str">
        <f t="shared" si="9"/>
        <v>，3876963</v>
      </c>
      <c r="I145" t="str">
        <f>VLOOKUP(A145,HOP!A:U,21,0)</f>
        <v>直采</v>
      </c>
    </row>
    <row r="146" ht="14.25" hidden="1" customHeight="1" spans="1:9">
      <c r="A146" s="6" t="s">
        <v>1211</v>
      </c>
      <c r="B146" s="7" t="s">
        <v>461</v>
      </c>
      <c r="C146" s="7" t="s">
        <v>305</v>
      </c>
      <c r="D146" s="3">
        <v>590</v>
      </c>
      <c r="E146" t="str">
        <f>VLOOKUP(A146,HOP!A:L,12,0)</f>
        <v>590.00</v>
      </c>
      <c r="F146" t="str">
        <f>VLOOKUP(A146,HOP!A:C,3,0)</f>
        <v>3920013</v>
      </c>
      <c r="G146">
        <f t="shared" si="8"/>
        <v>0</v>
      </c>
      <c r="H146" t="str">
        <f t="shared" si="9"/>
        <v>，3920013</v>
      </c>
      <c r="I146" t="str">
        <f>VLOOKUP(A146,HOP!A:U,21,0)</f>
        <v>直采</v>
      </c>
    </row>
    <row r="147" ht="14.25" hidden="1" customHeight="1" spans="1:9">
      <c r="A147" s="6" t="s">
        <v>1215</v>
      </c>
      <c r="B147" s="7" t="s">
        <v>503</v>
      </c>
      <c r="C147" s="7" t="s">
        <v>305</v>
      </c>
      <c r="D147" s="3">
        <v>1510</v>
      </c>
      <c r="E147" t="str">
        <f>VLOOKUP(A147,HOP!A:L,12,0)</f>
        <v>1510.00</v>
      </c>
      <c r="F147" t="str">
        <f>VLOOKUP(A147,HOP!A:C,3,0)</f>
        <v>3921656</v>
      </c>
      <c r="G147">
        <f t="shared" si="8"/>
        <v>0</v>
      </c>
      <c r="H147" t="str">
        <f t="shared" si="9"/>
        <v>，3921656</v>
      </c>
      <c r="I147" t="str">
        <f>VLOOKUP(A147,HOP!A:U,21,0)</f>
        <v>直采</v>
      </c>
    </row>
    <row r="148" ht="14.25" hidden="1" customHeight="1" spans="1:9">
      <c r="A148" s="6" t="s">
        <v>1224</v>
      </c>
      <c r="B148" s="7" t="s">
        <v>503</v>
      </c>
      <c r="C148" s="7" t="s">
        <v>305</v>
      </c>
      <c r="D148" s="3">
        <v>1524</v>
      </c>
      <c r="E148" t="str">
        <f>VLOOKUP(A148,HOP!A:L,12,0)</f>
        <v>1524.00</v>
      </c>
      <c r="F148" t="str">
        <f>VLOOKUP(A148,HOP!A:C,3,0)</f>
        <v>3935475</v>
      </c>
      <c r="G148">
        <f t="shared" si="8"/>
        <v>0</v>
      </c>
      <c r="H148" t="str">
        <f t="shared" si="9"/>
        <v>，3935475</v>
      </c>
      <c r="I148" t="str">
        <f>VLOOKUP(A148,HOP!A:U,21,0)</f>
        <v>直连</v>
      </c>
    </row>
    <row r="149" ht="14.25" hidden="1" customHeight="1" spans="1:9">
      <c r="A149" s="6" t="s">
        <v>1230</v>
      </c>
      <c r="B149" s="7" t="s">
        <v>461</v>
      </c>
      <c r="C149" s="7" t="s">
        <v>305</v>
      </c>
      <c r="D149" s="3">
        <v>525</v>
      </c>
      <c r="E149" t="str">
        <f>VLOOKUP(A149,HOP!A:L,12,0)</f>
        <v>525.00</v>
      </c>
      <c r="F149" t="str">
        <f>VLOOKUP(A149,HOP!A:C,3,0)</f>
        <v>3930562</v>
      </c>
      <c r="G149">
        <f t="shared" si="8"/>
        <v>0</v>
      </c>
      <c r="H149" t="str">
        <f t="shared" si="9"/>
        <v>，3930562</v>
      </c>
      <c r="I149" t="str">
        <f>VLOOKUP(A149,HOP!A:U,21,0)</f>
        <v>直采</v>
      </c>
    </row>
    <row r="150" ht="14.25" hidden="1" customHeight="1" spans="1:9">
      <c r="A150" s="6" t="s">
        <v>1237</v>
      </c>
      <c r="B150" s="7" t="s">
        <v>461</v>
      </c>
      <c r="C150" s="7" t="s">
        <v>305</v>
      </c>
      <c r="D150" s="3">
        <v>1054</v>
      </c>
      <c r="E150" t="str">
        <f>VLOOKUP(A150,HOP!A:L,12,0)</f>
        <v>1054.00</v>
      </c>
      <c r="F150" t="str">
        <f>VLOOKUP(A150,HOP!A:C,3,0)</f>
        <v>3938430</v>
      </c>
      <c r="G150">
        <f t="shared" si="8"/>
        <v>0</v>
      </c>
      <c r="H150" t="str">
        <f t="shared" si="9"/>
        <v>，3938430</v>
      </c>
      <c r="I150" t="str">
        <f>VLOOKUP(A150,HOP!A:U,21,0)</f>
        <v>直连</v>
      </c>
    </row>
    <row r="151" ht="14.25" hidden="1" customHeight="1" spans="1:9">
      <c r="A151" s="6" t="s">
        <v>1243</v>
      </c>
      <c r="B151" s="7" t="s">
        <v>503</v>
      </c>
      <c r="C151" s="7" t="s">
        <v>305</v>
      </c>
      <c r="D151" s="3">
        <v>1180</v>
      </c>
      <c r="E151" t="str">
        <f>VLOOKUP(A151,HOP!A:L,12,0)</f>
        <v>1180.00</v>
      </c>
      <c r="F151" t="str">
        <f>VLOOKUP(A151,HOP!A:C,3,0)</f>
        <v>3899865</v>
      </c>
      <c r="G151">
        <f t="shared" si="8"/>
        <v>0</v>
      </c>
      <c r="H151" t="str">
        <f t="shared" si="9"/>
        <v>，3899865</v>
      </c>
      <c r="I151" t="str">
        <f>VLOOKUP(A151,HOP!A:U,21,0)</f>
        <v>直采</v>
      </c>
    </row>
    <row r="152" ht="14.25" hidden="1" customHeight="1" spans="1:9">
      <c r="A152" s="6" t="s">
        <v>1249</v>
      </c>
      <c r="B152" s="7" t="s">
        <v>461</v>
      </c>
      <c r="C152" s="7" t="s">
        <v>305</v>
      </c>
      <c r="D152" s="3">
        <v>1012</v>
      </c>
      <c r="E152" t="str">
        <f>VLOOKUP(A152,HOP!A:L,12,0)</f>
        <v>1012.00</v>
      </c>
      <c r="F152" t="str">
        <f>VLOOKUP(A152,HOP!A:C,3,0)</f>
        <v>3939002</v>
      </c>
      <c r="G152">
        <f t="shared" si="8"/>
        <v>0</v>
      </c>
      <c r="H152" t="str">
        <f t="shared" si="9"/>
        <v>，3939002</v>
      </c>
      <c r="I152" t="str">
        <f>VLOOKUP(A152,HOP!A:U,21,0)</f>
        <v>直连</v>
      </c>
    </row>
    <row r="153" ht="14.25" hidden="1" customHeight="1" spans="1:9">
      <c r="A153" s="6" t="s">
        <v>1258</v>
      </c>
      <c r="B153" s="7" t="s">
        <v>294</v>
      </c>
      <c r="C153" s="7" t="s">
        <v>295</v>
      </c>
      <c r="D153" s="3">
        <v>0</v>
      </c>
      <c r="E153" t="e">
        <f>VLOOKUP(A153,HOP!A:L,12,0)</f>
        <v>#N/A</v>
      </c>
      <c r="F153" t="e">
        <f>VLOOKUP(A153,HOP!A:C,3,0)</f>
        <v>#N/A</v>
      </c>
      <c r="G153" t="e">
        <f t="shared" si="8"/>
        <v>#N/A</v>
      </c>
      <c r="H153" t="e">
        <f t="shared" si="9"/>
        <v>#N/A</v>
      </c>
      <c r="I153" t="e">
        <f>VLOOKUP(A153,HOP!A:U,21,0)</f>
        <v>#N/A</v>
      </c>
    </row>
    <row r="154" ht="14.25" hidden="1" customHeight="1" spans="1:9">
      <c r="A154" s="6" t="s">
        <v>1265</v>
      </c>
      <c r="B154" s="7" t="s">
        <v>696</v>
      </c>
      <c r="C154" s="7" t="s">
        <v>486</v>
      </c>
      <c r="D154" s="3">
        <v>0</v>
      </c>
      <c r="E154" t="e">
        <f>VLOOKUP(A154,HOP!A:L,12,0)</f>
        <v>#N/A</v>
      </c>
      <c r="F154" t="e">
        <f>VLOOKUP(A154,HOP!A:C,3,0)</f>
        <v>#N/A</v>
      </c>
      <c r="G154" t="e">
        <f t="shared" si="8"/>
        <v>#N/A</v>
      </c>
      <c r="H154" t="e">
        <f t="shared" si="9"/>
        <v>#N/A</v>
      </c>
      <c r="I154" t="e">
        <f>VLOOKUP(A154,HOP!A:U,21,0)</f>
        <v>#N/A</v>
      </c>
    </row>
    <row r="155" ht="14.25" hidden="1" customHeight="1" spans="1:9">
      <c r="A155" s="6" t="s">
        <v>1273</v>
      </c>
      <c r="B155" s="7" t="s">
        <v>1278</v>
      </c>
      <c r="C155" s="7" t="s">
        <v>1279</v>
      </c>
      <c r="D155" s="3">
        <v>0</v>
      </c>
      <c r="E155" t="e">
        <f>VLOOKUP(A155,HOP!A:L,12,0)</f>
        <v>#N/A</v>
      </c>
      <c r="F155" t="e">
        <f>VLOOKUP(A155,HOP!A:C,3,0)</f>
        <v>#N/A</v>
      </c>
      <c r="G155" t="e">
        <f t="shared" si="8"/>
        <v>#N/A</v>
      </c>
      <c r="H155" t="e">
        <f t="shared" si="9"/>
        <v>#N/A</v>
      </c>
      <c r="I155" t="e">
        <f>VLOOKUP(A155,HOP!A:U,21,0)</f>
        <v>#N/A</v>
      </c>
    </row>
    <row r="156" ht="14.25" hidden="1" customHeight="1" spans="1:9">
      <c r="A156" s="6" t="s">
        <v>1283</v>
      </c>
      <c r="B156" s="7" t="s">
        <v>859</v>
      </c>
      <c r="C156" s="7" t="s">
        <v>334</v>
      </c>
      <c r="D156" s="3">
        <v>0</v>
      </c>
      <c r="E156" t="e">
        <f>VLOOKUP(A156,HOP!A:L,12,0)</f>
        <v>#N/A</v>
      </c>
      <c r="F156" t="e">
        <f>VLOOKUP(A156,HOP!A:C,3,0)</f>
        <v>#N/A</v>
      </c>
      <c r="G156" t="e">
        <f t="shared" si="8"/>
        <v>#N/A</v>
      </c>
      <c r="H156" t="e">
        <f t="shared" si="9"/>
        <v>#N/A</v>
      </c>
      <c r="I156" t="e">
        <f>VLOOKUP(A156,HOP!A:U,21,0)</f>
        <v>#N/A</v>
      </c>
    </row>
    <row r="157" ht="14.25" hidden="1" customHeight="1" spans="1:9">
      <c r="A157" s="6" t="s">
        <v>1288</v>
      </c>
      <c r="B157" s="7" t="s">
        <v>503</v>
      </c>
      <c r="C157" s="7" t="s">
        <v>305</v>
      </c>
      <c r="D157" s="3">
        <v>1864</v>
      </c>
      <c r="E157" t="str">
        <f>VLOOKUP(A157,HOP!A:L,12,0)</f>
        <v>1864.00</v>
      </c>
      <c r="F157" t="str">
        <f>VLOOKUP(A157,HOP!A:C,3,0)</f>
        <v>3903689</v>
      </c>
      <c r="G157">
        <f t="shared" si="8"/>
        <v>0</v>
      </c>
      <c r="H157" t="str">
        <f t="shared" si="9"/>
        <v>，3903689</v>
      </c>
      <c r="I157" t="str">
        <f>VLOOKUP(A157,HOP!A:U,21,0)</f>
        <v>直连</v>
      </c>
    </row>
    <row r="159" spans="4:4">
      <c r="D159" s="3">
        <f>SUM(D2:D158)</f>
        <v>171505</v>
      </c>
    </row>
    <row r="162" ht="14.25" spans="4:4">
      <c r="D162" s="8" t="s">
        <v>24</v>
      </c>
    </row>
    <row r="165" spans="1:3">
      <c r="A165" t="s">
        <v>1314</v>
      </c>
      <c r="C165">
        <v>100043</v>
      </c>
    </row>
    <row r="166" spans="1:3">
      <c r="A166" t="s">
        <v>1315</v>
      </c>
      <c r="C166">
        <v>71462</v>
      </c>
    </row>
    <row r="167" spans="1:3">
      <c r="A167" s="5" t="s">
        <v>1316</v>
      </c>
      <c r="C167">
        <f>SUBTOTAL(9,C165:C166)</f>
        <v>171505</v>
      </c>
    </row>
  </sheetData>
  <autoFilter ref="A1:I157">
    <filterColumn colId="3">
      <filters>
        <filter val="1,012.00"/>
        <filter val="1,035.00"/>
        <filter val="1,038.00"/>
        <filter val="1,054.00"/>
        <filter val="1,068.00"/>
        <filter val="1,076.00"/>
        <filter val="1,081.00"/>
        <filter val="1,092.00"/>
        <filter val="1,110.00"/>
        <filter val="1,180.00"/>
        <filter val="1,254.00"/>
        <filter val="1,290.00"/>
        <filter val="1,386.00"/>
        <filter val="1,392.00"/>
        <filter val="1,467.00"/>
        <filter val="1,476.00"/>
        <filter val="1,510.00"/>
        <filter val="1,524.00"/>
        <filter val="1,646.00"/>
        <filter val="1,706.00"/>
        <filter val="1,730.00"/>
        <filter val="1,748.00"/>
        <filter val="1,864.00"/>
        <filter val="1,922.00"/>
        <filter val="1,952.00"/>
        <filter val="10,742.00"/>
        <filter val="51.00"/>
        <filter val="89.00"/>
        <filter val="183.00"/>
        <filter val="187.00"/>
        <filter val="226.00"/>
        <filter val="261.00"/>
        <filter val="266.00"/>
        <filter val="275.00"/>
        <filter val="288.00"/>
        <filter val="292.00"/>
        <filter val="296.00"/>
        <filter val="331.00"/>
        <filter val="344.00"/>
        <filter val="345.00"/>
        <filter val="351.00"/>
        <filter val="365.00"/>
        <filter val="378.00"/>
        <filter val="383.00"/>
        <filter val="399.00"/>
        <filter val="420.00"/>
        <filter val="461.00"/>
        <filter val="480.00"/>
        <filter val="503.00"/>
        <filter val="504.00"/>
        <filter val="522.00"/>
        <filter val="525.00"/>
        <filter val="530.00"/>
        <filter val="538.00"/>
        <filter val="558.00"/>
        <filter val="561.00"/>
        <filter val="568.00"/>
        <filter val="589.00"/>
        <filter val="590.00"/>
        <filter val="592.00"/>
        <filter val="610.00"/>
        <filter val="639.00"/>
        <filter val="640.00"/>
        <filter val="642.00"/>
        <filter val="657.00"/>
        <filter val="669.00"/>
        <filter val="705.00"/>
        <filter val="728.00"/>
        <filter val="734.00"/>
        <filter val="764.00"/>
        <filter val="769.00"/>
        <filter val="822.00"/>
        <filter val="824.00"/>
        <filter val="831.00"/>
        <filter val="880.00"/>
        <filter val="910.00"/>
        <filter val="928.00"/>
        <filter val="980.00"/>
        <filter val="5,371.00"/>
        <filter val="4,130.00"/>
        <filter val="4,158.00"/>
        <filter val="4,340.00"/>
        <filter val="4,404.00"/>
        <filter val="4,424.00"/>
        <filter val="4,880.00"/>
        <filter val="4,922.00"/>
        <filter val="3,084.00"/>
        <filter val="3,102.00"/>
        <filter val="3,252.00"/>
        <filter val="3,318.00"/>
        <filter val="3,324.00"/>
        <filter val="3,392.00"/>
        <filter val="3,726.00"/>
        <filter val="2,007.00"/>
        <filter val="2,183.00"/>
        <filter val="2,436.00"/>
        <filter val="2,440.00"/>
        <filter val="2,561.00"/>
        <filter val="2,723.00"/>
        <filter val="2,936.00"/>
        <filter val="2,952.00"/>
        <filter val="9,369.00"/>
        <filter val="6,488.00"/>
      </filters>
    </filterColumn>
    <filterColumn colId="6">
      <filters>
        <filter val="-3300"/>
        <filter val="-0.01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1317</v>
      </c>
      <c r="B1" s="2" t="s">
        <v>1318</v>
      </c>
      <c r="C1" s="2" t="s">
        <v>1319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1320</v>
      </c>
      <c r="I1" s="2" t="s">
        <v>1321</v>
      </c>
      <c r="J1" s="2" t="s">
        <v>1322</v>
      </c>
      <c r="K1" s="2" t="s">
        <v>1323</v>
      </c>
      <c r="L1" s="2" t="s">
        <v>1324</v>
      </c>
      <c r="M1" s="2" t="s">
        <v>1325</v>
      </c>
      <c r="N1" s="2" t="s">
        <v>1326</v>
      </c>
      <c r="O1" s="2" t="s">
        <v>1327</v>
      </c>
      <c r="P1" s="2" t="s">
        <v>1328</v>
      </c>
      <c r="Q1" s="2" t="s">
        <v>1329</v>
      </c>
      <c r="R1" s="2" t="s">
        <v>1330</v>
      </c>
      <c r="S1" s="2" t="s">
        <v>1331</v>
      </c>
      <c r="T1" s="2" t="s">
        <v>1332</v>
      </c>
      <c r="U1" s="2" t="s">
        <v>1333</v>
      </c>
      <c r="V1" s="2" t="s">
        <v>1334</v>
      </c>
    </row>
    <row r="2" s="1" customFormat="1" spans="1:22">
      <c r="A2" s="1" t="s">
        <v>1181</v>
      </c>
      <c r="B2" s="1" t="s">
        <v>461</v>
      </c>
      <c r="C2" s="1" t="s">
        <v>1182</v>
      </c>
      <c r="D2" s="1" t="s">
        <v>1335</v>
      </c>
      <c r="E2" s="1" t="s">
        <v>1336</v>
      </c>
      <c r="F2" s="1" t="s">
        <v>461</v>
      </c>
      <c r="G2" s="1" t="s">
        <v>305</v>
      </c>
      <c r="H2" s="1" t="s">
        <v>1337</v>
      </c>
      <c r="I2" s="1" t="s">
        <v>1338</v>
      </c>
      <c r="J2" s="1" t="s">
        <v>1339</v>
      </c>
      <c r="K2" s="1" t="s">
        <v>1338</v>
      </c>
      <c r="L2" s="1" t="s">
        <v>1338</v>
      </c>
      <c r="M2" s="1" t="s">
        <v>1340</v>
      </c>
      <c r="N2" s="1" t="s">
        <v>1340</v>
      </c>
      <c r="O2" s="1" t="s">
        <v>1341</v>
      </c>
      <c r="P2" s="1" t="s">
        <v>1342</v>
      </c>
      <c r="Q2" s="1" t="s">
        <v>1343</v>
      </c>
      <c r="R2" s="1" t="s">
        <v>1344</v>
      </c>
      <c r="S2" s="1" t="s">
        <v>76</v>
      </c>
      <c r="T2" s="1" t="s">
        <v>37</v>
      </c>
      <c r="U2" s="1" t="s">
        <v>1345</v>
      </c>
      <c r="V2" s="1" t="s">
        <v>1346</v>
      </c>
    </row>
    <row r="3" s="1" customFormat="1" spans="1:22">
      <c r="A3" s="1" t="s">
        <v>1249</v>
      </c>
      <c r="B3" s="1" t="s">
        <v>461</v>
      </c>
      <c r="C3" s="1" t="s">
        <v>1250</v>
      </c>
      <c r="D3" s="1" t="s">
        <v>1252</v>
      </c>
      <c r="E3" s="1" t="s">
        <v>1347</v>
      </c>
      <c r="F3" s="1" t="s">
        <v>461</v>
      </c>
      <c r="G3" s="1" t="s">
        <v>305</v>
      </c>
      <c r="H3" s="1" t="s">
        <v>1337</v>
      </c>
      <c r="I3" s="1" t="s">
        <v>1348</v>
      </c>
      <c r="J3" s="1" t="s">
        <v>1339</v>
      </c>
      <c r="K3" s="1" t="s">
        <v>1348</v>
      </c>
      <c r="L3" s="1" t="s">
        <v>1348</v>
      </c>
      <c r="M3" s="1" t="s">
        <v>1340</v>
      </c>
      <c r="N3" s="1" t="s">
        <v>1340</v>
      </c>
      <c r="O3" s="1" t="s">
        <v>1341</v>
      </c>
      <c r="P3" s="1" t="s">
        <v>1342</v>
      </c>
      <c r="Q3" s="1" t="s">
        <v>1343</v>
      </c>
      <c r="R3" s="1" t="s">
        <v>1349</v>
      </c>
      <c r="S3" s="1" t="s">
        <v>76</v>
      </c>
      <c r="T3" s="1" t="s">
        <v>37</v>
      </c>
      <c r="U3" s="1" t="s">
        <v>1345</v>
      </c>
      <c r="V3" s="1" t="s">
        <v>1350</v>
      </c>
    </row>
    <row r="4" s="1" customFormat="1" spans="1:22">
      <c r="A4" s="1" t="s">
        <v>1237</v>
      </c>
      <c r="B4" s="1" t="s">
        <v>461</v>
      </c>
      <c r="C4" s="1" t="s">
        <v>1238</v>
      </c>
      <c r="D4" s="1" t="s">
        <v>1106</v>
      </c>
      <c r="E4" s="1" t="s">
        <v>1351</v>
      </c>
      <c r="F4" s="1" t="s">
        <v>461</v>
      </c>
      <c r="G4" s="1" t="s">
        <v>305</v>
      </c>
      <c r="H4" s="1" t="s">
        <v>1337</v>
      </c>
      <c r="I4" s="1" t="s">
        <v>1352</v>
      </c>
      <c r="J4" s="1" t="s">
        <v>1339</v>
      </c>
      <c r="K4" s="1" t="s">
        <v>1352</v>
      </c>
      <c r="L4" s="1" t="s">
        <v>1352</v>
      </c>
      <c r="M4" s="1" t="s">
        <v>1340</v>
      </c>
      <c r="N4" s="1" t="s">
        <v>1340</v>
      </c>
      <c r="O4" s="1" t="s">
        <v>1341</v>
      </c>
      <c r="P4" s="1" t="s">
        <v>1342</v>
      </c>
      <c r="Q4" s="1" t="s">
        <v>1343</v>
      </c>
      <c r="R4" s="1" t="s">
        <v>1353</v>
      </c>
      <c r="S4" s="1" t="s">
        <v>76</v>
      </c>
      <c r="T4" s="1" t="s">
        <v>37</v>
      </c>
      <c r="U4" s="1" t="s">
        <v>1345</v>
      </c>
      <c r="V4" s="1" t="s">
        <v>1354</v>
      </c>
    </row>
    <row r="5" s="1" customFormat="1" spans="1:22">
      <c r="A5" s="1" t="s">
        <v>1111</v>
      </c>
      <c r="B5" s="1" t="s">
        <v>503</v>
      </c>
      <c r="C5" s="1" t="s">
        <v>1112</v>
      </c>
      <c r="D5" s="1" t="s">
        <v>1106</v>
      </c>
      <c r="E5" s="1" t="s">
        <v>1355</v>
      </c>
      <c r="F5" s="1" t="s">
        <v>503</v>
      </c>
      <c r="G5" s="1" t="s">
        <v>461</v>
      </c>
      <c r="H5" s="1" t="s">
        <v>1337</v>
      </c>
      <c r="I5" s="1" t="s">
        <v>1356</v>
      </c>
      <c r="J5" s="1" t="s">
        <v>1339</v>
      </c>
      <c r="K5" s="1" t="s">
        <v>1356</v>
      </c>
      <c r="L5" s="1" t="s">
        <v>1356</v>
      </c>
      <c r="M5" s="1" t="s">
        <v>1340</v>
      </c>
      <c r="N5" s="1" t="s">
        <v>1340</v>
      </c>
      <c r="O5" s="1" t="s">
        <v>1341</v>
      </c>
      <c r="P5" s="1" t="s">
        <v>1342</v>
      </c>
      <c r="Q5" s="1" t="s">
        <v>1343</v>
      </c>
      <c r="R5" s="1" t="s">
        <v>1357</v>
      </c>
      <c r="S5" s="1" t="s">
        <v>76</v>
      </c>
      <c r="T5" s="1" t="s">
        <v>37</v>
      </c>
      <c r="U5" s="1" t="s">
        <v>1345</v>
      </c>
      <c r="V5" s="1" t="s">
        <v>1354</v>
      </c>
    </row>
    <row r="6" s="1" customFormat="1" spans="1:22">
      <c r="A6" s="1" t="s">
        <v>1224</v>
      </c>
      <c r="B6" s="1" t="s">
        <v>503</v>
      </c>
      <c r="C6" s="1" t="s">
        <v>1225</v>
      </c>
      <c r="D6" s="1" t="s">
        <v>1106</v>
      </c>
      <c r="E6" s="1" t="s">
        <v>1358</v>
      </c>
      <c r="F6" s="1" t="s">
        <v>503</v>
      </c>
      <c r="G6" s="1" t="s">
        <v>305</v>
      </c>
      <c r="H6" s="1" t="s">
        <v>1337</v>
      </c>
      <c r="I6" s="1" t="s">
        <v>1359</v>
      </c>
      <c r="J6" s="1" t="s">
        <v>1339</v>
      </c>
      <c r="K6" s="1" t="s">
        <v>1359</v>
      </c>
      <c r="L6" s="1" t="s">
        <v>1359</v>
      </c>
      <c r="M6" s="1" t="s">
        <v>1340</v>
      </c>
      <c r="N6" s="1" t="s">
        <v>1340</v>
      </c>
      <c r="O6" s="1" t="s">
        <v>1341</v>
      </c>
      <c r="P6" s="1" t="s">
        <v>1342</v>
      </c>
      <c r="Q6" s="1" t="s">
        <v>1343</v>
      </c>
      <c r="R6" s="1" t="s">
        <v>1360</v>
      </c>
      <c r="S6" s="1" t="s">
        <v>76</v>
      </c>
      <c r="T6" s="1" t="s">
        <v>37</v>
      </c>
      <c r="U6" s="1" t="s">
        <v>1345</v>
      </c>
      <c r="V6" s="1" t="s">
        <v>1354</v>
      </c>
    </row>
    <row r="7" s="1" customFormat="1" spans="1:22">
      <c r="A7" s="1" t="s">
        <v>1103</v>
      </c>
      <c r="B7" s="1" t="s">
        <v>503</v>
      </c>
      <c r="C7" s="1" t="s">
        <v>1104</v>
      </c>
      <c r="D7" s="1" t="s">
        <v>1106</v>
      </c>
      <c r="E7" s="1" t="s">
        <v>1361</v>
      </c>
      <c r="F7" s="1" t="s">
        <v>503</v>
      </c>
      <c r="G7" s="1" t="s">
        <v>461</v>
      </c>
      <c r="H7" s="1" t="s">
        <v>1337</v>
      </c>
      <c r="I7" s="1" t="s">
        <v>1362</v>
      </c>
      <c r="J7" s="1" t="s">
        <v>1339</v>
      </c>
      <c r="K7" s="1" t="s">
        <v>1362</v>
      </c>
      <c r="L7" s="1" t="s">
        <v>1362</v>
      </c>
      <c r="M7" s="1" t="s">
        <v>1340</v>
      </c>
      <c r="N7" s="1" t="s">
        <v>1340</v>
      </c>
      <c r="O7" s="1" t="s">
        <v>1341</v>
      </c>
      <c r="P7" s="1" t="s">
        <v>1342</v>
      </c>
      <c r="Q7" s="1" t="s">
        <v>1343</v>
      </c>
      <c r="R7" s="1" t="s">
        <v>1363</v>
      </c>
      <c r="S7" s="1" t="s">
        <v>76</v>
      </c>
      <c r="T7" s="1" t="s">
        <v>37</v>
      </c>
      <c r="U7" s="1" t="s">
        <v>1345</v>
      </c>
      <c r="V7" s="1" t="s">
        <v>1354</v>
      </c>
    </row>
    <row r="8" s="1" customFormat="1" spans="1:22">
      <c r="A8" s="1" t="s">
        <v>1123</v>
      </c>
      <c r="B8" s="1" t="s">
        <v>503</v>
      </c>
      <c r="C8" s="1" t="s">
        <v>1124</v>
      </c>
      <c r="D8" s="1" t="s">
        <v>990</v>
      </c>
      <c r="E8" s="1" t="s">
        <v>1364</v>
      </c>
      <c r="F8" s="1" t="s">
        <v>503</v>
      </c>
      <c r="G8" s="1" t="s">
        <v>461</v>
      </c>
      <c r="H8" s="1" t="s">
        <v>1337</v>
      </c>
      <c r="I8" s="1" t="s">
        <v>1365</v>
      </c>
      <c r="J8" s="1" t="s">
        <v>1339</v>
      </c>
      <c r="K8" s="1" t="s">
        <v>1365</v>
      </c>
      <c r="L8" s="1" t="s">
        <v>1365</v>
      </c>
      <c r="M8" s="1" t="s">
        <v>1340</v>
      </c>
      <c r="N8" s="1" t="s">
        <v>1340</v>
      </c>
      <c r="O8" s="1" t="s">
        <v>1341</v>
      </c>
      <c r="P8" s="1" t="s">
        <v>1342</v>
      </c>
      <c r="Q8" s="1" t="s">
        <v>1343</v>
      </c>
      <c r="R8" s="1" t="s">
        <v>1366</v>
      </c>
      <c r="S8" s="1" t="s">
        <v>76</v>
      </c>
      <c r="T8" s="1" t="s">
        <v>37</v>
      </c>
      <c r="U8" s="1" t="s">
        <v>1367</v>
      </c>
      <c r="V8" s="1" t="s">
        <v>1368</v>
      </c>
    </row>
    <row r="9" s="1" customFormat="1" spans="1:22">
      <c r="A9" s="1" t="s">
        <v>1128</v>
      </c>
      <c r="B9" s="1" t="s">
        <v>752</v>
      </c>
      <c r="C9" s="1" t="s">
        <v>1129</v>
      </c>
      <c r="D9" s="1" t="s">
        <v>990</v>
      </c>
      <c r="E9" s="1" t="s">
        <v>1369</v>
      </c>
      <c r="F9" s="1" t="s">
        <v>503</v>
      </c>
      <c r="G9" s="1" t="s">
        <v>461</v>
      </c>
      <c r="H9" s="1" t="s">
        <v>1337</v>
      </c>
      <c r="I9" s="1" t="s">
        <v>1370</v>
      </c>
      <c r="J9" s="1" t="s">
        <v>1339</v>
      </c>
      <c r="K9" s="1" t="s">
        <v>1370</v>
      </c>
      <c r="L9" s="1" t="s">
        <v>1370</v>
      </c>
      <c r="M9" s="1" t="s">
        <v>1340</v>
      </c>
      <c r="N9" s="1" t="s">
        <v>1340</v>
      </c>
      <c r="O9" s="1" t="s">
        <v>1341</v>
      </c>
      <c r="P9" s="1" t="s">
        <v>1342</v>
      </c>
      <c r="Q9" s="1" t="s">
        <v>1343</v>
      </c>
      <c r="R9" s="1" t="s">
        <v>1371</v>
      </c>
      <c r="S9" s="1" t="s">
        <v>76</v>
      </c>
      <c r="T9" s="1" t="s">
        <v>37</v>
      </c>
      <c r="U9" s="1" t="s">
        <v>1367</v>
      </c>
      <c r="V9" s="1" t="s">
        <v>1368</v>
      </c>
    </row>
    <row r="10" s="1" customFormat="1" spans="1:22">
      <c r="A10" s="1" t="s">
        <v>1230</v>
      </c>
      <c r="B10" s="1" t="s">
        <v>752</v>
      </c>
      <c r="C10" s="1" t="s">
        <v>1231</v>
      </c>
      <c r="D10" s="1" t="s">
        <v>1372</v>
      </c>
      <c r="E10" s="1" t="s">
        <v>1373</v>
      </c>
      <c r="F10" s="1" t="s">
        <v>461</v>
      </c>
      <c r="G10" s="1" t="s">
        <v>305</v>
      </c>
      <c r="H10" s="1" t="s">
        <v>1337</v>
      </c>
      <c r="I10" s="1" t="s">
        <v>1374</v>
      </c>
      <c r="J10" s="1" t="s">
        <v>1339</v>
      </c>
      <c r="K10" s="1" t="s">
        <v>1374</v>
      </c>
      <c r="L10" s="1" t="s">
        <v>1374</v>
      </c>
      <c r="M10" s="1" t="s">
        <v>1340</v>
      </c>
      <c r="N10" s="1" t="s">
        <v>1340</v>
      </c>
      <c r="O10" s="1" t="s">
        <v>1341</v>
      </c>
      <c r="P10" s="1" t="s">
        <v>1342</v>
      </c>
      <c r="Q10" s="1" t="s">
        <v>1343</v>
      </c>
      <c r="R10" s="1" t="s">
        <v>1375</v>
      </c>
      <c r="S10" s="1" t="s">
        <v>76</v>
      </c>
      <c r="T10" s="1" t="s">
        <v>37</v>
      </c>
      <c r="U10" s="1" t="s">
        <v>1367</v>
      </c>
      <c r="V10" s="1" t="s">
        <v>1376</v>
      </c>
    </row>
    <row r="11" s="1" customFormat="1" spans="1:22">
      <c r="A11" s="1" t="s">
        <v>987</v>
      </c>
      <c r="B11" s="1" t="s">
        <v>752</v>
      </c>
      <c r="C11" s="1" t="s">
        <v>988</v>
      </c>
      <c r="D11" s="1" t="s">
        <v>990</v>
      </c>
      <c r="E11" s="1" t="s">
        <v>1364</v>
      </c>
      <c r="F11" s="1" t="s">
        <v>752</v>
      </c>
      <c r="G11" s="1" t="s">
        <v>503</v>
      </c>
      <c r="H11" s="1" t="s">
        <v>1337</v>
      </c>
      <c r="I11" s="1" t="s">
        <v>1370</v>
      </c>
      <c r="J11" s="1" t="s">
        <v>1339</v>
      </c>
      <c r="K11" s="1" t="s">
        <v>1370</v>
      </c>
      <c r="L11" s="1" t="s">
        <v>1370</v>
      </c>
      <c r="M11" s="1" t="s">
        <v>1340</v>
      </c>
      <c r="N11" s="1" t="s">
        <v>1340</v>
      </c>
      <c r="O11" s="1" t="s">
        <v>1341</v>
      </c>
      <c r="P11" s="1" t="s">
        <v>1342</v>
      </c>
      <c r="Q11" s="1" t="s">
        <v>1343</v>
      </c>
      <c r="R11" s="1" t="s">
        <v>1377</v>
      </c>
      <c r="S11" s="1" t="s">
        <v>76</v>
      </c>
      <c r="T11" s="1" t="s">
        <v>37</v>
      </c>
      <c r="U11" s="1" t="s">
        <v>1367</v>
      </c>
      <c r="V11" s="1" t="s">
        <v>1368</v>
      </c>
    </row>
    <row r="12" s="1" customFormat="1" spans="1:22">
      <c r="A12" s="1" t="s">
        <v>1025</v>
      </c>
      <c r="B12" s="1" t="s">
        <v>752</v>
      </c>
      <c r="C12" s="1" t="s">
        <v>1026</v>
      </c>
      <c r="D12" s="1" t="s">
        <v>1378</v>
      </c>
      <c r="E12" s="1" t="s">
        <v>1379</v>
      </c>
      <c r="F12" s="1" t="s">
        <v>752</v>
      </c>
      <c r="G12" s="1" t="s">
        <v>503</v>
      </c>
      <c r="H12" s="1" t="s">
        <v>1337</v>
      </c>
      <c r="I12" s="1" t="s">
        <v>1380</v>
      </c>
      <c r="J12" s="1" t="s">
        <v>1339</v>
      </c>
      <c r="K12" s="1" t="s">
        <v>1380</v>
      </c>
      <c r="L12" s="1" t="s">
        <v>1380</v>
      </c>
      <c r="M12" s="1" t="s">
        <v>1340</v>
      </c>
      <c r="N12" s="1" t="s">
        <v>1340</v>
      </c>
      <c r="O12" s="1" t="s">
        <v>1341</v>
      </c>
      <c r="P12" s="1" t="s">
        <v>1342</v>
      </c>
      <c r="Q12" s="1" t="s">
        <v>1343</v>
      </c>
      <c r="R12" s="1" t="s">
        <v>1381</v>
      </c>
      <c r="S12" s="1" t="s">
        <v>76</v>
      </c>
      <c r="T12" s="1" t="s">
        <v>37</v>
      </c>
      <c r="U12" s="1" t="s">
        <v>1345</v>
      </c>
      <c r="V12" s="1" t="s">
        <v>1376</v>
      </c>
    </row>
    <row r="13" s="1" customFormat="1" spans="1:22">
      <c r="A13" s="1" t="s">
        <v>1050</v>
      </c>
      <c r="B13" s="1" t="s">
        <v>752</v>
      </c>
      <c r="C13" s="1" t="s">
        <v>1051</v>
      </c>
      <c r="D13" s="1" t="s">
        <v>1382</v>
      </c>
      <c r="E13" s="1" t="s">
        <v>1383</v>
      </c>
      <c r="F13" s="1" t="s">
        <v>503</v>
      </c>
      <c r="G13" s="1" t="s">
        <v>461</v>
      </c>
      <c r="H13" s="1" t="s">
        <v>1337</v>
      </c>
      <c r="I13" s="1" t="s">
        <v>1384</v>
      </c>
      <c r="J13" s="1" t="s">
        <v>1339</v>
      </c>
      <c r="K13" s="1" t="s">
        <v>1384</v>
      </c>
      <c r="L13" s="1" t="s">
        <v>1384</v>
      </c>
      <c r="M13" s="1" t="s">
        <v>1340</v>
      </c>
      <c r="N13" s="1" t="s">
        <v>1340</v>
      </c>
      <c r="O13" s="1" t="s">
        <v>1341</v>
      </c>
      <c r="P13" s="1" t="s">
        <v>1342</v>
      </c>
      <c r="Q13" s="1" t="s">
        <v>1343</v>
      </c>
      <c r="R13" s="1" t="s">
        <v>1385</v>
      </c>
      <c r="S13" s="1" t="s">
        <v>76</v>
      </c>
      <c r="T13" s="1" t="s">
        <v>37</v>
      </c>
      <c r="U13" s="1" t="s">
        <v>1367</v>
      </c>
      <c r="V13" s="1" t="s">
        <v>1386</v>
      </c>
    </row>
    <row r="14" s="1" customFormat="1" spans="1:22">
      <c r="A14" s="1" t="s">
        <v>923</v>
      </c>
      <c r="B14" s="1" t="s">
        <v>752</v>
      </c>
      <c r="C14" s="1" t="s">
        <v>924</v>
      </c>
      <c r="D14" s="1" t="s">
        <v>926</v>
      </c>
      <c r="E14" s="1" t="s">
        <v>1387</v>
      </c>
      <c r="F14" s="1" t="s">
        <v>752</v>
      </c>
      <c r="G14" s="1" t="s">
        <v>503</v>
      </c>
      <c r="H14" s="1" t="s">
        <v>1337</v>
      </c>
      <c r="I14" s="1" t="s">
        <v>1388</v>
      </c>
      <c r="J14" s="1" t="s">
        <v>1339</v>
      </c>
      <c r="K14" s="1" t="s">
        <v>1388</v>
      </c>
      <c r="L14" s="1" t="s">
        <v>1388</v>
      </c>
      <c r="M14" s="1" t="s">
        <v>1340</v>
      </c>
      <c r="N14" s="1" t="s">
        <v>1340</v>
      </c>
      <c r="O14" s="1" t="s">
        <v>1341</v>
      </c>
      <c r="P14" s="1" t="s">
        <v>1342</v>
      </c>
      <c r="Q14" s="1" t="s">
        <v>1343</v>
      </c>
      <c r="R14" s="1" t="s">
        <v>1389</v>
      </c>
      <c r="S14" s="1" t="s">
        <v>76</v>
      </c>
      <c r="T14" s="1" t="s">
        <v>37</v>
      </c>
      <c r="U14" s="1" t="s">
        <v>1345</v>
      </c>
      <c r="V14" s="1" t="s">
        <v>1346</v>
      </c>
    </row>
    <row r="15" s="1" customFormat="1" spans="1:22">
      <c r="A15" s="1" t="s">
        <v>914</v>
      </c>
      <c r="B15" s="1" t="s">
        <v>752</v>
      </c>
      <c r="C15" s="1" t="s">
        <v>915</v>
      </c>
      <c r="D15" s="1" t="s">
        <v>1390</v>
      </c>
      <c r="E15" s="1" t="s">
        <v>1391</v>
      </c>
      <c r="F15" s="1" t="s">
        <v>752</v>
      </c>
      <c r="G15" s="1" t="s">
        <v>503</v>
      </c>
      <c r="H15" s="1" t="s">
        <v>1337</v>
      </c>
      <c r="I15" s="1" t="s">
        <v>1392</v>
      </c>
      <c r="J15" s="1" t="s">
        <v>1339</v>
      </c>
      <c r="K15" s="1" t="s">
        <v>1392</v>
      </c>
      <c r="L15" s="1" t="s">
        <v>1392</v>
      </c>
      <c r="M15" s="1" t="s">
        <v>1340</v>
      </c>
      <c r="N15" s="1" t="s">
        <v>1340</v>
      </c>
      <c r="O15" s="1" t="s">
        <v>1341</v>
      </c>
      <c r="P15" s="1" t="s">
        <v>1342</v>
      </c>
      <c r="Q15" s="1" t="s">
        <v>1343</v>
      </c>
      <c r="R15" s="1" t="s">
        <v>1393</v>
      </c>
      <c r="S15" s="1" t="s">
        <v>76</v>
      </c>
      <c r="T15" s="1" t="s">
        <v>37</v>
      </c>
      <c r="U15" s="1" t="s">
        <v>1345</v>
      </c>
      <c r="V15" s="1" t="s">
        <v>1346</v>
      </c>
    </row>
    <row r="16" s="1" customFormat="1" spans="1:22">
      <c r="A16" s="1" t="s">
        <v>810</v>
      </c>
      <c r="B16" s="1" t="s">
        <v>267</v>
      </c>
      <c r="C16" s="1" t="s">
        <v>811</v>
      </c>
      <c r="D16" s="1" t="s">
        <v>798</v>
      </c>
      <c r="E16" s="1" t="s">
        <v>1394</v>
      </c>
      <c r="F16" s="1" t="s">
        <v>267</v>
      </c>
      <c r="G16" s="1" t="s">
        <v>752</v>
      </c>
      <c r="H16" s="1" t="s">
        <v>1337</v>
      </c>
      <c r="I16" s="1" t="s">
        <v>1395</v>
      </c>
      <c r="J16" s="1" t="s">
        <v>1339</v>
      </c>
      <c r="K16" s="1" t="s">
        <v>1395</v>
      </c>
      <c r="L16" s="1" t="s">
        <v>1395</v>
      </c>
      <c r="M16" s="1" t="s">
        <v>1340</v>
      </c>
      <c r="N16" s="1" t="s">
        <v>1340</v>
      </c>
      <c r="O16" s="1" t="s">
        <v>1341</v>
      </c>
      <c r="P16" s="1" t="s">
        <v>1342</v>
      </c>
      <c r="Q16" s="1" t="s">
        <v>1343</v>
      </c>
      <c r="R16" s="1" t="s">
        <v>1396</v>
      </c>
      <c r="S16" s="1" t="s">
        <v>76</v>
      </c>
      <c r="T16" s="1" t="s">
        <v>37</v>
      </c>
      <c r="U16" s="1" t="s">
        <v>1345</v>
      </c>
      <c r="V16" s="1" t="s">
        <v>1354</v>
      </c>
    </row>
    <row r="17" s="1" customFormat="1" spans="1:22">
      <c r="A17" s="1" t="s">
        <v>837</v>
      </c>
      <c r="B17" s="1" t="s">
        <v>267</v>
      </c>
      <c r="C17" s="1" t="s">
        <v>838</v>
      </c>
      <c r="D17" s="1" t="s">
        <v>1397</v>
      </c>
      <c r="E17" s="1" t="s">
        <v>1398</v>
      </c>
      <c r="F17" s="1" t="s">
        <v>267</v>
      </c>
      <c r="G17" s="1" t="s">
        <v>752</v>
      </c>
      <c r="H17" s="1" t="s">
        <v>1337</v>
      </c>
      <c r="I17" s="1" t="s">
        <v>1399</v>
      </c>
      <c r="J17" s="1" t="s">
        <v>1339</v>
      </c>
      <c r="K17" s="1" t="s">
        <v>1399</v>
      </c>
      <c r="L17" s="1" t="s">
        <v>1399</v>
      </c>
      <c r="M17" s="1" t="s">
        <v>1340</v>
      </c>
      <c r="N17" s="1" t="s">
        <v>1340</v>
      </c>
      <c r="O17" s="1" t="s">
        <v>1341</v>
      </c>
      <c r="P17" s="1" t="s">
        <v>1342</v>
      </c>
      <c r="Q17" s="1" t="s">
        <v>1343</v>
      </c>
      <c r="R17" s="1" t="s">
        <v>1400</v>
      </c>
      <c r="S17" s="1" t="s">
        <v>76</v>
      </c>
      <c r="T17" s="1" t="s">
        <v>37</v>
      </c>
      <c r="U17" s="1" t="s">
        <v>1345</v>
      </c>
      <c r="V17" s="1" t="s">
        <v>1401</v>
      </c>
    </row>
    <row r="18" s="1" customFormat="1" spans="1:22">
      <c r="A18" s="1" t="s">
        <v>1087</v>
      </c>
      <c r="B18" s="1" t="s">
        <v>267</v>
      </c>
      <c r="C18" s="1" t="s">
        <v>1088</v>
      </c>
      <c r="D18" s="1" t="s">
        <v>1090</v>
      </c>
      <c r="E18" s="1" t="s">
        <v>1402</v>
      </c>
      <c r="F18" s="1" t="s">
        <v>752</v>
      </c>
      <c r="G18" s="1" t="s">
        <v>461</v>
      </c>
      <c r="H18" s="1" t="s">
        <v>1337</v>
      </c>
      <c r="I18" s="1" t="s">
        <v>1403</v>
      </c>
      <c r="J18" s="1" t="s">
        <v>1339</v>
      </c>
      <c r="K18" s="1" t="s">
        <v>1403</v>
      </c>
      <c r="L18" s="1" t="s">
        <v>1403</v>
      </c>
      <c r="M18" s="1" t="s">
        <v>1340</v>
      </c>
      <c r="N18" s="1" t="s">
        <v>1340</v>
      </c>
      <c r="O18" s="1" t="s">
        <v>1341</v>
      </c>
      <c r="P18" s="1" t="s">
        <v>1342</v>
      </c>
      <c r="Q18" s="1" t="s">
        <v>1343</v>
      </c>
      <c r="R18" s="1" t="s">
        <v>1404</v>
      </c>
      <c r="S18" s="1" t="s">
        <v>76</v>
      </c>
      <c r="T18" s="1" t="s">
        <v>37</v>
      </c>
      <c r="U18" s="1" t="s">
        <v>1367</v>
      </c>
      <c r="V18" s="1" t="s">
        <v>1376</v>
      </c>
    </row>
    <row r="19" s="1" customFormat="1" spans="1:22">
      <c r="A19" s="1" t="s">
        <v>960</v>
      </c>
      <c r="B19" s="1" t="s">
        <v>267</v>
      </c>
      <c r="C19" s="1" t="s">
        <v>961</v>
      </c>
      <c r="D19" s="1" t="s">
        <v>569</v>
      </c>
      <c r="E19" s="1" t="s">
        <v>1405</v>
      </c>
      <c r="F19" s="1" t="s">
        <v>752</v>
      </c>
      <c r="G19" s="1" t="s">
        <v>503</v>
      </c>
      <c r="H19" s="1" t="s">
        <v>1337</v>
      </c>
      <c r="I19" s="1" t="s">
        <v>1406</v>
      </c>
      <c r="J19" s="1" t="s">
        <v>1339</v>
      </c>
      <c r="K19" s="1" t="s">
        <v>1406</v>
      </c>
      <c r="L19" s="1" t="s">
        <v>1406</v>
      </c>
      <c r="M19" s="1" t="s">
        <v>1340</v>
      </c>
      <c r="N19" s="1" t="s">
        <v>1340</v>
      </c>
      <c r="O19" s="1" t="s">
        <v>1341</v>
      </c>
      <c r="P19" s="1" t="s">
        <v>1342</v>
      </c>
      <c r="Q19" s="1" t="s">
        <v>1343</v>
      </c>
      <c r="R19" s="1" t="s">
        <v>1407</v>
      </c>
      <c r="S19" s="1" t="s">
        <v>76</v>
      </c>
      <c r="T19" s="1" t="s">
        <v>37</v>
      </c>
      <c r="U19" s="1" t="s">
        <v>1345</v>
      </c>
      <c r="V19" s="1" t="s">
        <v>1354</v>
      </c>
    </row>
    <row r="20" s="1" customFormat="1" spans="1:22">
      <c r="A20" s="1" t="s">
        <v>1042</v>
      </c>
      <c r="B20" s="1" t="s">
        <v>267</v>
      </c>
      <c r="C20" s="1" t="s">
        <v>1043</v>
      </c>
      <c r="D20" s="1" t="s">
        <v>1045</v>
      </c>
      <c r="E20" s="1" t="s">
        <v>1408</v>
      </c>
      <c r="F20" s="1" t="s">
        <v>503</v>
      </c>
      <c r="G20" s="1" t="s">
        <v>461</v>
      </c>
      <c r="H20" s="1" t="s">
        <v>1337</v>
      </c>
      <c r="I20" s="1" t="s">
        <v>1409</v>
      </c>
      <c r="J20" s="1" t="s">
        <v>1339</v>
      </c>
      <c r="K20" s="1" t="s">
        <v>1409</v>
      </c>
      <c r="L20" s="1" t="s">
        <v>1409</v>
      </c>
      <c r="M20" s="1" t="s">
        <v>1340</v>
      </c>
      <c r="N20" s="1" t="s">
        <v>1340</v>
      </c>
      <c r="O20" s="1" t="s">
        <v>1341</v>
      </c>
      <c r="P20" s="1" t="s">
        <v>1342</v>
      </c>
      <c r="Q20" s="1" t="s">
        <v>1343</v>
      </c>
      <c r="R20" s="1" t="s">
        <v>1410</v>
      </c>
      <c r="S20" s="1" t="s">
        <v>76</v>
      </c>
      <c r="T20" s="1" t="s">
        <v>37</v>
      </c>
      <c r="U20" s="1" t="s">
        <v>1367</v>
      </c>
      <c r="V20" s="1" t="s">
        <v>1386</v>
      </c>
    </row>
    <row r="21" s="1" customFormat="1" spans="1:22">
      <c r="A21" s="1" t="s">
        <v>1215</v>
      </c>
      <c r="B21" s="1" t="s">
        <v>304</v>
      </c>
      <c r="C21" s="1" t="s">
        <v>1216</v>
      </c>
      <c r="D21" s="1" t="s">
        <v>1411</v>
      </c>
      <c r="E21" s="1" t="s">
        <v>1412</v>
      </c>
      <c r="F21" s="1" t="s">
        <v>503</v>
      </c>
      <c r="G21" s="1" t="s">
        <v>305</v>
      </c>
      <c r="H21" s="1" t="s">
        <v>1337</v>
      </c>
      <c r="I21" s="1" t="s">
        <v>1413</v>
      </c>
      <c r="J21" s="1" t="s">
        <v>1339</v>
      </c>
      <c r="K21" s="1" t="s">
        <v>1413</v>
      </c>
      <c r="L21" s="1" t="s">
        <v>1413</v>
      </c>
      <c r="M21" s="1" t="s">
        <v>1340</v>
      </c>
      <c r="N21" s="1" t="s">
        <v>1340</v>
      </c>
      <c r="O21" s="1" t="s">
        <v>1341</v>
      </c>
      <c r="P21" s="1" t="s">
        <v>1342</v>
      </c>
      <c r="Q21" s="1" t="s">
        <v>1343</v>
      </c>
      <c r="R21" s="1" t="s">
        <v>1414</v>
      </c>
      <c r="S21" s="1" t="s">
        <v>76</v>
      </c>
      <c r="T21" s="1" t="s">
        <v>37</v>
      </c>
      <c r="U21" s="1" t="s">
        <v>1367</v>
      </c>
      <c r="V21" s="1" t="s">
        <v>1401</v>
      </c>
    </row>
    <row r="22" s="1" customFormat="1" spans="1:22">
      <c r="A22" s="1" t="s">
        <v>1173</v>
      </c>
      <c r="B22" s="1" t="s">
        <v>304</v>
      </c>
      <c r="C22" s="1" t="s">
        <v>1174</v>
      </c>
      <c r="D22" s="1" t="s">
        <v>1415</v>
      </c>
      <c r="E22" s="1" t="s">
        <v>1416</v>
      </c>
      <c r="F22" s="1" t="s">
        <v>461</v>
      </c>
      <c r="G22" s="1" t="s">
        <v>305</v>
      </c>
      <c r="H22" s="1" t="s">
        <v>1337</v>
      </c>
      <c r="I22" s="1" t="s">
        <v>1417</v>
      </c>
      <c r="J22" s="1" t="s">
        <v>1339</v>
      </c>
      <c r="K22" s="1" t="s">
        <v>1417</v>
      </c>
      <c r="L22" s="1" t="s">
        <v>1417</v>
      </c>
      <c r="M22" s="1" t="s">
        <v>1340</v>
      </c>
      <c r="N22" s="1" t="s">
        <v>1340</v>
      </c>
      <c r="O22" s="1" t="s">
        <v>1341</v>
      </c>
      <c r="P22" s="1" t="s">
        <v>1342</v>
      </c>
      <c r="Q22" s="1" t="s">
        <v>1343</v>
      </c>
      <c r="R22" s="1" t="s">
        <v>1418</v>
      </c>
      <c r="S22" s="1" t="s">
        <v>76</v>
      </c>
      <c r="T22" s="1" t="s">
        <v>37</v>
      </c>
      <c r="U22" s="1" t="s">
        <v>1345</v>
      </c>
      <c r="V22" s="1" t="s">
        <v>1346</v>
      </c>
    </row>
    <row r="23" s="1" customFormat="1" spans="1:22">
      <c r="A23" s="1" t="s">
        <v>830</v>
      </c>
      <c r="B23" s="1" t="s">
        <v>304</v>
      </c>
      <c r="C23" s="1" t="s">
        <v>831</v>
      </c>
      <c r="D23" s="1" t="s">
        <v>1419</v>
      </c>
      <c r="E23" s="1" t="s">
        <v>1420</v>
      </c>
      <c r="F23" s="1" t="s">
        <v>267</v>
      </c>
      <c r="G23" s="1" t="s">
        <v>752</v>
      </c>
      <c r="H23" s="1" t="s">
        <v>1337</v>
      </c>
      <c r="I23" s="1" t="s">
        <v>1421</v>
      </c>
      <c r="J23" s="1" t="s">
        <v>1339</v>
      </c>
      <c r="K23" s="1" t="s">
        <v>1421</v>
      </c>
      <c r="L23" s="1" t="s">
        <v>1421</v>
      </c>
      <c r="M23" s="1" t="s">
        <v>1340</v>
      </c>
      <c r="N23" s="1" t="s">
        <v>1340</v>
      </c>
      <c r="O23" s="1" t="s">
        <v>1341</v>
      </c>
      <c r="P23" s="1" t="s">
        <v>1342</v>
      </c>
      <c r="Q23" s="1" t="s">
        <v>1343</v>
      </c>
      <c r="R23" s="1" t="s">
        <v>1422</v>
      </c>
      <c r="S23" s="1" t="s">
        <v>76</v>
      </c>
      <c r="T23" s="1" t="s">
        <v>37</v>
      </c>
      <c r="U23" s="1" t="s">
        <v>1367</v>
      </c>
      <c r="V23" s="1" t="s">
        <v>1368</v>
      </c>
    </row>
    <row r="24" s="1" customFormat="1" spans="1:22">
      <c r="A24" s="1" t="s">
        <v>699</v>
      </c>
      <c r="B24" s="1" t="s">
        <v>304</v>
      </c>
      <c r="C24" s="1" t="s">
        <v>700</v>
      </c>
      <c r="D24" s="1" t="s">
        <v>702</v>
      </c>
      <c r="E24" s="1" t="s">
        <v>1423</v>
      </c>
      <c r="F24" s="1" t="s">
        <v>304</v>
      </c>
      <c r="G24" s="1" t="s">
        <v>267</v>
      </c>
      <c r="H24" s="1" t="s">
        <v>1337</v>
      </c>
      <c r="I24" s="1" t="s">
        <v>1424</v>
      </c>
      <c r="J24" s="1" t="s">
        <v>1339</v>
      </c>
      <c r="K24" s="1" t="s">
        <v>1424</v>
      </c>
      <c r="L24" s="1" t="s">
        <v>1424</v>
      </c>
      <c r="M24" s="1" t="s">
        <v>1340</v>
      </c>
      <c r="N24" s="1" t="s">
        <v>1340</v>
      </c>
      <c r="O24" s="1" t="s">
        <v>1341</v>
      </c>
      <c r="P24" s="1" t="s">
        <v>1342</v>
      </c>
      <c r="Q24" s="1" t="s">
        <v>1343</v>
      </c>
      <c r="R24" s="1" t="s">
        <v>1425</v>
      </c>
      <c r="S24" s="1" t="s">
        <v>76</v>
      </c>
      <c r="T24" s="1" t="s">
        <v>37</v>
      </c>
      <c r="U24" s="1" t="s">
        <v>1345</v>
      </c>
      <c r="V24" s="1" t="s">
        <v>1426</v>
      </c>
    </row>
    <row r="25" s="1" customFormat="1" spans="1:22">
      <c r="A25" s="1" t="s">
        <v>804</v>
      </c>
      <c r="B25" s="1" t="s">
        <v>304</v>
      </c>
      <c r="C25" s="1" t="s">
        <v>805</v>
      </c>
      <c r="D25" s="1" t="s">
        <v>798</v>
      </c>
      <c r="E25" s="1" t="s">
        <v>1427</v>
      </c>
      <c r="F25" s="1" t="s">
        <v>267</v>
      </c>
      <c r="G25" s="1" t="s">
        <v>752</v>
      </c>
      <c r="H25" s="1" t="s">
        <v>1337</v>
      </c>
      <c r="I25" s="1" t="s">
        <v>1428</v>
      </c>
      <c r="J25" s="1" t="s">
        <v>1339</v>
      </c>
      <c r="K25" s="1" t="s">
        <v>1428</v>
      </c>
      <c r="L25" s="1" t="s">
        <v>1428</v>
      </c>
      <c r="M25" s="1" t="s">
        <v>1340</v>
      </c>
      <c r="N25" s="1" t="s">
        <v>1340</v>
      </c>
      <c r="O25" s="1" t="s">
        <v>1341</v>
      </c>
      <c r="P25" s="1" t="s">
        <v>1342</v>
      </c>
      <c r="Q25" s="1" t="s">
        <v>1343</v>
      </c>
      <c r="R25" s="1" t="s">
        <v>1429</v>
      </c>
      <c r="S25" s="1" t="s">
        <v>76</v>
      </c>
      <c r="T25" s="1" t="s">
        <v>37</v>
      </c>
      <c r="U25" s="1" t="s">
        <v>1345</v>
      </c>
      <c r="V25" s="1" t="s">
        <v>1354</v>
      </c>
    </row>
    <row r="26" s="1" customFormat="1" spans="1:22">
      <c r="A26" s="1" t="s">
        <v>795</v>
      </c>
      <c r="B26" s="1" t="s">
        <v>304</v>
      </c>
      <c r="C26" s="1" t="s">
        <v>796</v>
      </c>
      <c r="D26" s="1" t="s">
        <v>798</v>
      </c>
      <c r="E26" s="1" t="s">
        <v>1430</v>
      </c>
      <c r="F26" s="1" t="s">
        <v>267</v>
      </c>
      <c r="G26" s="1" t="s">
        <v>752</v>
      </c>
      <c r="H26" s="1" t="s">
        <v>1337</v>
      </c>
      <c r="I26" s="1" t="s">
        <v>1431</v>
      </c>
      <c r="J26" s="1" t="s">
        <v>1339</v>
      </c>
      <c r="K26" s="1" t="s">
        <v>1431</v>
      </c>
      <c r="L26" s="1" t="s">
        <v>1431</v>
      </c>
      <c r="M26" s="1" t="s">
        <v>1340</v>
      </c>
      <c r="N26" s="1" t="s">
        <v>1340</v>
      </c>
      <c r="O26" s="1" t="s">
        <v>1341</v>
      </c>
      <c r="P26" s="1" t="s">
        <v>1342</v>
      </c>
      <c r="Q26" s="1" t="s">
        <v>1343</v>
      </c>
      <c r="R26" s="1" t="s">
        <v>1432</v>
      </c>
      <c r="S26" s="1" t="s">
        <v>76</v>
      </c>
      <c r="T26" s="1" t="s">
        <v>37</v>
      </c>
      <c r="U26" s="1" t="s">
        <v>1345</v>
      </c>
      <c r="V26" s="1" t="s">
        <v>1354</v>
      </c>
    </row>
    <row r="27" s="1" customFormat="1" spans="1:22">
      <c r="A27" s="1" t="s">
        <v>1211</v>
      </c>
      <c r="B27" s="1" t="s">
        <v>304</v>
      </c>
      <c r="C27" s="1" t="s">
        <v>1212</v>
      </c>
      <c r="D27" s="1" t="s">
        <v>459</v>
      </c>
      <c r="E27" s="1" t="s">
        <v>1433</v>
      </c>
      <c r="F27" s="1" t="s">
        <v>461</v>
      </c>
      <c r="G27" s="1" t="s">
        <v>305</v>
      </c>
      <c r="H27" s="1" t="s">
        <v>1337</v>
      </c>
      <c r="I27" s="1" t="s">
        <v>1434</v>
      </c>
      <c r="J27" s="1" t="s">
        <v>1339</v>
      </c>
      <c r="K27" s="1" t="s">
        <v>1434</v>
      </c>
      <c r="L27" s="1" t="s">
        <v>1434</v>
      </c>
      <c r="M27" s="1" t="s">
        <v>1340</v>
      </c>
      <c r="N27" s="1" t="s">
        <v>1340</v>
      </c>
      <c r="O27" s="1" t="s">
        <v>1341</v>
      </c>
      <c r="P27" s="1" t="s">
        <v>1342</v>
      </c>
      <c r="Q27" s="1" t="s">
        <v>1343</v>
      </c>
      <c r="R27" s="1" t="s">
        <v>1435</v>
      </c>
      <c r="S27" s="1" t="s">
        <v>76</v>
      </c>
      <c r="T27" s="1" t="s">
        <v>37</v>
      </c>
      <c r="U27" s="1" t="s">
        <v>1367</v>
      </c>
      <c r="V27" s="1" t="s">
        <v>1376</v>
      </c>
    </row>
    <row r="28" s="1" customFormat="1" spans="1:22">
      <c r="A28" s="1" t="s">
        <v>646</v>
      </c>
      <c r="B28" s="1" t="s">
        <v>304</v>
      </c>
      <c r="C28" s="1" t="s">
        <v>647</v>
      </c>
      <c r="D28" s="1" t="s">
        <v>649</v>
      </c>
      <c r="E28" s="1" t="s">
        <v>1436</v>
      </c>
      <c r="F28" s="1" t="s">
        <v>304</v>
      </c>
      <c r="G28" s="1" t="s">
        <v>267</v>
      </c>
      <c r="H28" s="1" t="s">
        <v>1337</v>
      </c>
      <c r="I28" s="1" t="s">
        <v>1437</v>
      </c>
      <c r="J28" s="1" t="s">
        <v>1339</v>
      </c>
      <c r="K28" s="1" t="s">
        <v>1437</v>
      </c>
      <c r="L28" s="1" t="s">
        <v>1437</v>
      </c>
      <c r="M28" s="1" t="s">
        <v>1340</v>
      </c>
      <c r="N28" s="1" t="s">
        <v>1340</v>
      </c>
      <c r="O28" s="1" t="s">
        <v>1341</v>
      </c>
      <c r="P28" s="1" t="s">
        <v>1342</v>
      </c>
      <c r="Q28" s="1" t="s">
        <v>1343</v>
      </c>
      <c r="R28" s="1" t="s">
        <v>1438</v>
      </c>
      <c r="S28" s="1" t="s">
        <v>76</v>
      </c>
      <c r="T28" s="1" t="s">
        <v>37</v>
      </c>
      <c r="U28" s="1" t="s">
        <v>1345</v>
      </c>
      <c r="V28" s="1" t="s">
        <v>1354</v>
      </c>
    </row>
    <row r="29" s="1" customFormat="1" spans="1:22">
      <c r="A29" s="1" t="s">
        <v>978</v>
      </c>
      <c r="B29" s="1" t="s">
        <v>304</v>
      </c>
      <c r="C29" s="1" t="s">
        <v>979</v>
      </c>
      <c r="D29" s="1" t="s">
        <v>1439</v>
      </c>
      <c r="E29" s="1" t="s">
        <v>1440</v>
      </c>
      <c r="F29" s="1" t="s">
        <v>752</v>
      </c>
      <c r="G29" s="1" t="s">
        <v>503</v>
      </c>
      <c r="H29" s="1" t="s">
        <v>1337</v>
      </c>
      <c r="I29" s="1" t="s">
        <v>1441</v>
      </c>
      <c r="J29" s="1" t="s">
        <v>1339</v>
      </c>
      <c r="K29" s="1" t="s">
        <v>1441</v>
      </c>
      <c r="L29" s="1" t="s">
        <v>1441</v>
      </c>
      <c r="M29" s="1" t="s">
        <v>1340</v>
      </c>
      <c r="N29" s="1" t="s">
        <v>1340</v>
      </c>
      <c r="O29" s="1" t="s">
        <v>1341</v>
      </c>
      <c r="P29" s="1" t="s">
        <v>1342</v>
      </c>
      <c r="Q29" s="1" t="s">
        <v>1343</v>
      </c>
      <c r="R29" s="1" t="s">
        <v>1442</v>
      </c>
      <c r="S29" s="1" t="s">
        <v>76</v>
      </c>
      <c r="T29" s="1" t="s">
        <v>37</v>
      </c>
      <c r="U29" s="1" t="s">
        <v>1345</v>
      </c>
      <c r="V29" s="1" t="s">
        <v>1368</v>
      </c>
    </row>
    <row r="30" s="1" customFormat="1" spans="1:22">
      <c r="A30" s="1" t="s">
        <v>637</v>
      </c>
      <c r="B30" s="1" t="s">
        <v>304</v>
      </c>
      <c r="C30" s="1" t="s">
        <v>638</v>
      </c>
      <c r="D30" s="1" t="s">
        <v>640</v>
      </c>
      <c r="E30" s="1" t="s">
        <v>1443</v>
      </c>
      <c r="F30" s="1" t="s">
        <v>304</v>
      </c>
      <c r="G30" s="1" t="s">
        <v>267</v>
      </c>
      <c r="H30" s="1" t="s">
        <v>1337</v>
      </c>
      <c r="I30" s="1" t="s">
        <v>1444</v>
      </c>
      <c r="J30" s="1" t="s">
        <v>1339</v>
      </c>
      <c r="K30" s="1" t="s">
        <v>1444</v>
      </c>
      <c r="L30" s="1" t="s">
        <v>1444</v>
      </c>
      <c r="M30" s="1" t="s">
        <v>1340</v>
      </c>
      <c r="N30" s="1" t="s">
        <v>1340</v>
      </c>
      <c r="O30" s="1" t="s">
        <v>1341</v>
      </c>
      <c r="P30" s="1" t="s">
        <v>1342</v>
      </c>
      <c r="Q30" s="1" t="s">
        <v>1343</v>
      </c>
      <c r="R30" s="1" t="s">
        <v>1445</v>
      </c>
      <c r="S30" s="1" t="s">
        <v>76</v>
      </c>
      <c r="T30" s="1" t="s">
        <v>37</v>
      </c>
      <c r="U30" s="1" t="s">
        <v>1345</v>
      </c>
      <c r="V30" s="1" t="s">
        <v>1354</v>
      </c>
    </row>
    <row r="31" s="1" customFormat="1" spans="1:22">
      <c r="A31" s="1" t="s">
        <v>630</v>
      </c>
      <c r="B31" s="1" t="s">
        <v>304</v>
      </c>
      <c r="C31" s="1" t="s">
        <v>631</v>
      </c>
      <c r="D31" s="1" t="s">
        <v>1446</v>
      </c>
      <c r="E31" s="1" t="s">
        <v>1447</v>
      </c>
      <c r="F31" s="1" t="s">
        <v>304</v>
      </c>
      <c r="G31" s="1" t="s">
        <v>267</v>
      </c>
      <c r="H31" s="1" t="s">
        <v>1337</v>
      </c>
      <c r="I31" s="1" t="s">
        <v>1448</v>
      </c>
      <c r="J31" s="1" t="s">
        <v>1339</v>
      </c>
      <c r="K31" s="1" t="s">
        <v>1448</v>
      </c>
      <c r="L31" s="1" t="s">
        <v>1448</v>
      </c>
      <c r="M31" s="1" t="s">
        <v>1340</v>
      </c>
      <c r="N31" s="1" t="s">
        <v>1340</v>
      </c>
      <c r="O31" s="1" t="s">
        <v>1341</v>
      </c>
      <c r="P31" s="1" t="s">
        <v>1342</v>
      </c>
      <c r="Q31" s="1" t="s">
        <v>1343</v>
      </c>
      <c r="R31" s="1" t="s">
        <v>1449</v>
      </c>
      <c r="S31" s="1" t="s">
        <v>76</v>
      </c>
      <c r="T31" s="1" t="s">
        <v>37</v>
      </c>
      <c r="U31" s="1" t="s">
        <v>1345</v>
      </c>
      <c r="V31" s="1" t="s">
        <v>1376</v>
      </c>
    </row>
    <row r="32" s="1" customFormat="1" spans="1:22">
      <c r="A32" s="1" t="s">
        <v>402</v>
      </c>
      <c r="B32" s="1" t="s">
        <v>84</v>
      </c>
      <c r="C32" s="1" t="s">
        <v>403</v>
      </c>
      <c r="D32" s="1" t="s">
        <v>1450</v>
      </c>
      <c r="E32" s="1" t="s">
        <v>1451</v>
      </c>
      <c r="F32" s="1" t="s">
        <v>84</v>
      </c>
      <c r="G32" s="1" t="s">
        <v>304</v>
      </c>
      <c r="H32" s="1" t="s">
        <v>1337</v>
      </c>
      <c r="I32" s="1" t="s">
        <v>1452</v>
      </c>
      <c r="J32" s="1" t="s">
        <v>1339</v>
      </c>
      <c r="K32" s="1" t="s">
        <v>1452</v>
      </c>
      <c r="L32" s="1" t="s">
        <v>1452</v>
      </c>
      <c r="M32" s="1" t="s">
        <v>1340</v>
      </c>
      <c r="N32" s="1" t="s">
        <v>1340</v>
      </c>
      <c r="O32" s="1" t="s">
        <v>1341</v>
      </c>
      <c r="P32" s="1" t="s">
        <v>1342</v>
      </c>
      <c r="Q32" s="1" t="s">
        <v>1343</v>
      </c>
      <c r="R32" s="1" t="s">
        <v>1453</v>
      </c>
      <c r="S32" s="1" t="s">
        <v>76</v>
      </c>
      <c r="T32" s="1" t="s">
        <v>37</v>
      </c>
      <c r="U32" s="1" t="s">
        <v>1367</v>
      </c>
      <c r="V32" s="1" t="s">
        <v>1454</v>
      </c>
    </row>
    <row r="33" s="1" customFormat="1" spans="1:22">
      <c r="A33" s="1" t="s">
        <v>427</v>
      </c>
      <c r="B33" s="1" t="s">
        <v>84</v>
      </c>
      <c r="C33" s="1" t="s">
        <v>428</v>
      </c>
      <c r="D33" s="1" t="s">
        <v>1455</v>
      </c>
      <c r="E33" s="1" t="s">
        <v>1456</v>
      </c>
      <c r="F33" s="1" t="s">
        <v>84</v>
      </c>
      <c r="G33" s="1" t="s">
        <v>304</v>
      </c>
      <c r="H33" s="1" t="s">
        <v>1337</v>
      </c>
      <c r="I33" s="1" t="s">
        <v>1457</v>
      </c>
      <c r="J33" s="1" t="s">
        <v>1339</v>
      </c>
      <c r="K33" s="1" t="s">
        <v>1457</v>
      </c>
      <c r="L33" s="1" t="s">
        <v>1457</v>
      </c>
      <c r="M33" s="1" t="s">
        <v>1340</v>
      </c>
      <c r="N33" s="1" t="s">
        <v>1340</v>
      </c>
      <c r="O33" s="1" t="s">
        <v>1341</v>
      </c>
      <c r="P33" s="1" t="s">
        <v>1342</v>
      </c>
      <c r="Q33" s="1" t="s">
        <v>1343</v>
      </c>
      <c r="R33" s="1" t="s">
        <v>1458</v>
      </c>
      <c r="S33" s="1" t="s">
        <v>76</v>
      </c>
      <c r="T33" s="1" t="s">
        <v>37</v>
      </c>
      <c r="U33" s="1" t="s">
        <v>1345</v>
      </c>
      <c r="V33" s="1" t="s">
        <v>1350</v>
      </c>
    </row>
    <row r="34" s="1" customFormat="1" spans="1:22">
      <c r="A34" s="1" t="s">
        <v>420</v>
      </c>
      <c r="B34" s="1" t="s">
        <v>84</v>
      </c>
      <c r="C34" s="1" t="s">
        <v>421</v>
      </c>
      <c r="D34" s="1" t="s">
        <v>1459</v>
      </c>
      <c r="E34" s="1" t="s">
        <v>1460</v>
      </c>
      <c r="F34" s="1" t="s">
        <v>84</v>
      </c>
      <c r="G34" s="1" t="s">
        <v>304</v>
      </c>
      <c r="H34" s="1" t="s">
        <v>1337</v>
      </c>
      <c r="I34" s="1" t="s">
        <v>1461</v>
      </c>
      <c r="J34" s="1" t="s">
        <v>1339</v>
      </c>
      <c r="K34" s="1" t="s">
        <v>1461</v>
      </c>
      <c r="L34" s="1" t="s">
        <v>1461</v>
      </c>
      <c r="M34" s="1" t="s">
        <v>1340</v>
      </c>
      <c r="N34" s="1" t="s">
        <v>1340</v>
      </c>
      <c r="O34" s="1" t="s">
        <v>1341</v>
      </c>
      <c r="P34" s="1" t="s">
        <v>1342</v>
      </c>
      <c r="Q34" s="1" t="s">
        <v>1343</v>
      </c>
      <c r="R34" s="1" t="s">
        <v>1462</v>
      </c>
      <c r="S34" s="1" t="s">
        <v>76</v>
      </c>
      <c r="T34" s="1" t="s">
        <v>37</v>
      </c>
      <c r="U34" s="1" t="s">
        <v>1367</v>
      </c>
      <c r="V34" s="1" t="s">
        <v>1368</v>
      </c>
    </row>
    <row r="35" s="1" customFormat="1" spans="1:22">
      <c r="A35" s="1" t="s">
        <v>972</v>
      </c>
      <c r="B35" s="1" t="s">
        <v>96</v>
      </c>
      <c r="C35" s="1" t="s">
        <v>973</v>
      </c>
      <c r="D35" s="1" t="s">
        <v>734</v>
      </c>
      <c r="E35" s="1" t="s">
        <v>1463</v>
      </c>
      <c r="F35" s="1" t="s">
        <v>267</v>
      </c>
      <c r="G35" s="1" t="s">
        <v>503</v>
      </c>
      <c r="H35" s="1" t="s">
        <v>1337</v>
      </c>
      <c r="I35" s="1" t="s">
        <v>1464</v>
      </c>
      <c r="J35" s="1" t="s">
        <v>1339</v>
      </c>
      <c r="K35" s="1" t="s">
        <v>1464</v>
      </c>
      <c r="L35" s="1" t="s">
        <v>1464</v>
      </c>
      <c r="M35" s="1" t="s">
        <v>1340</v>
      </c>
      <c r="N35" s="1" t="s">
        <v>1340</v>
      </c>
      <c r="O35" s="1" t="s">
        <v>1341</v>
      </c>
      <c r="P35" s="1" t="s">
        <v>1342</v>
      </c>
      <c r="Q35" s="1" t="s">
        <v>1343</v>
      </c>
      <c r="R35" s="1" t="s">
        <v>1465</v>
      </c>
      <c r="S35" s="1" t="s">
        <v>76</v>
      </c>
      <c r="T35" s="1" t="s">
        <v>37</v>
      </c>
      <c r="U35" s="1" t="s">
        <v>1367</v>
      </c>
      <c r="V35" s="1" t="s">
        <v>1368</v>
      </c>
    </row>
    <row r="36" s="1" customFormat="1" spans="1:22">
      <c r="A36" s="1" t="s">
        <v>621</v>
      </c>
      <c r="B36" s="1" t="s">
        <v>96</v>
      </c>
      <c r="C36" s="1" t="s">
        <v>622</v>
      </c>
      <c r="D36" s="1" t="s">
        <v>1466</v>
      </c>
      <c r="E36" s="1" t="s">
        <v>1467</v>
      </c>
      <c r="F36" s="1" t="s">
        <v>84</v>
      </c>
      <c r="G36" s="1" t="s">
        <v>267</v>
      </c>
      <c r="H36" s="1" t="s">
        <v>1337</v>
      </c>
      <c r="I36" s="1" t="s">
        <v>1468</v>
      </c>
      <c r="J36" s="1" t="s">
        <v>1339</v>
      </c>
      <c r="K36" s="1" t="s">
        <v>1468</v>
      </c>
      <c r="L36" s="1" t="s">
        <v>1468</v>
      </c>
      <c r="M36" s="1" t="s">
        <v>1340</v>
      </c>
      <c r="N36" s="1" t="s">
        <v>1340</v>
      </c>
      <c r="O36" s="1" t="s">
        <v>1341</v>
      </c>
      <c r="P36" s="1" t="s">
        <v>1342</v>
      </c>
      <c r="Q36" s="1" t="s">
        <v>1343</v>
      </c>
      <c r="R36" s="1" t="s">
        <v>1469</v>
      </c>
      <c r="S36" s="1" t="s">
        <v>76</v>
      </c>
      <c r="T36" s="1" t="s">
        <v>37</v>
      </c>
      <c r="U36" s="1" t="s">
        <v>1345</v>
      </c>
      <c r="V36" s="1" t="s">
        <v>1470</v>
      </c>
    </row>
    <row r="37" s="1" customFormat="1" spans="1:22">
      <c r="A37" s="1" t="s">
        <v>905</v>
      </c>
      <c r="B37" s="1" t="s">
        <v>96</v>
      </c>
      <c r="C37" s="1" t="s">
        <v>906</v>
      </c>
      <c r="D37" s="1" t="s">
        <v>1471</v>
      </c>
      <c r="E37" s="1" t="s">
        <v>1472</v>
      </c>
      <c r="F37" s="1" t="s">
        <v>752</v>
      </c>
      <c r="G37" s="1" t="s">
        <v>503</v>
      </c>
      <c r="H37" s="1" t="s">
        <v>1337</v>
      </c>
      <c r="I37" s="1" t="s">
        <v>1473</v>
      </c>
      <c r="J37" s="1" t="s">
        <v>1339</v>
      </c>
      <c r="K37" s="1" t="s">
        <v>1473</v>
      </c>
      <c r="L37" s="1" t="s">
        <v>1473</v>
      </c>
      <c r="M37" s="1" t="s">
        <v>1340</v>
      </c>
      <c r="N37" s="1" t="s">
        <v>1340</v>
      </c>
      <c r="O37" s="1" t="s">
        <v>1341</v>
      </c>
      <c r="P37" s="1" t="s">
        <v>1342</v>
      </c>
      <c r="Q37" s="1" t="s">
        <v>1343</v>
      </c>
      <c r="R37" s="1" t="s">
        <v>1474</v>
      </c>
      <c r="S37" s="1" t="s">
        <v>76</v>
      </c>
      <c r="T37" s="1" t="s">
        <v>37</v>
      </c>
      <c r="U37" s="1" t="s">
        <v>1345</v>
      </c>
      <c r="V37" s="1" t="s">
        <v>1346</v>
      </c>
    </row>
    <row r="38" s="1" customFormat="1" spans="1:22">
      <c r="A38" s="1" t="s">
        <v>188</v>
      </c>
      <c r="B38" s="1" t="s">
        <v>96</v>
      </c>
      <c r="C38" s="1" t="s">
        <v>189</v>
      </c>
      <c r="D38" s="1" t="s">
        <v>191</v>
      </c>
      <c r="E38" s="1" t="s">
        <v>1475</v>
      </c>
      <c r="F38" s="1" t="s">
        <v>96</v>
      </c>
      <c r="G38" s="1" t="s">
        <v>84</v>
      </c>
      <c r="H38" s="1" t="s">
        <v>1337</v>
      </c>
      <c r="I38" s="1" t="s">
        <v>1476</v>
      </c>
      <c r="J38" s="1" t="s">
        <v>1339</v>
      </c>
      <c r="K38" s="1" t="s">
        <v>1476</v>
      </c>
      <c r="L38" s="1" t="s">
        <v>1476</v>
      </c>
      <c r="M38" s="1" t="s">
        <v>1340</v>
      </c>
      <c r="N38" s="1" t="s">
        <v>1340</v>
      </c>
      <c r="O38" s="1" t="s">
        <v>1341</v>
      </c>
      <c r="P38" s="1" t="s">
        <v>1342</v>
      </c>
      <c r="Q38" s="1" t="s">
        <v>1343</v>
      </c>
      <c r="R38" s="1" t="s">
        <v>1477</v>
      </c>
      <c r="S38" s="1" t="s">
        <v>76</v>
      </c>
      <c r="T38" s="1" t="s">
        <v>37</v>
      </c>
      <c r="U38" s="1" t="s">
        <v>1345</v>
      </c>
      <c r="V38" s="1" t="s">
        <v>1401</v>
      </c>
    </row>
    <row r="39" s="1" customFormat="1" spans="1:22">
      <c r="A39" s="1" t="s">
        <v>783</v>
      </c>
      <c r="B39" s="1" t="s">
        <v>96</v>
      </c>
      <c r="C39" s="1" t="s">
        <v>784</v>
      </c>
      <c r="D39" s="1" t="s">
        <v>135</v>
      </c>
      <c r="E39" s="1" t="s">
        <v>1478</v>
      </c>
      <c r="F39" s="1" t="s">
        <v>267</v>
      </c>
      <c r="G39" s="1" t="s">
        <v>752</v>
      </c>
      <c r="H39" s="1" t="s">
        <v>1337</v>
      </c>
      <c r="I39" s="1" t="s">
        <v>1479</v>
      </c>
      <c r="J39" s="1" t="s">
        <v>1339</v>
      </c>
      <c r="K39" s="1" t="s">
        <v>1479</v>
      </c>
      <c r="L39" s="1" t="s">
        <v>1479</v>
      </c>
      <c r="M39" s="1" t="s">
        <v>1340</v>
      </c>
      <c r="N39" s="1" t="s">
        <v>1340</v>
      </c>
      <c r="O39" s="1" t="s">
        <v>1341</v>
      </c>
      <c r="P39" s="1" t="s">
        <v>1342</v>
      </c>
      <c r="Q39" s="1" t="s">
        <v>1343</v>
      </c>
      <c r="R39" s="1" t="s">
        <v>1480</v>
      </c>
      <c r="S39" s="1" t="s">
        <v>76</v>
      </c>
      <c r="T39" s="1" t="s">
        <v>37</v>
      </c>
      <c r="U39" s="1" t="s">
        <v>1367</v>
      </c>
      <c r="V39" s="1" t="s">
        <v>1376</v>
      </c>
    </row>
    <row r="40" s="1" customFormat="1" spans="1:22">
      <c r="A40" s="1" t="s">
        <v>394</v>
      </c>
      <c r="B40" s="1" t="s">
        <v>96</v>
      </c>
      <c r="C40" s="1" t="s">
        <v>395</v>
      </c>
      <c r="D40" s="1" t="s">
        <v>397</v>
      </c>
      <c r="E40" s="1" t="s">
        <v>1481</v>
      </c>
      <c r="F40" s="1" t="s">
        <v>84</v>
      </c>
      <c r="G40" s="1" t="s">
        <v>304</v>
      </c>
      <c r="H40" s="1" t="s">
        <v>1337</v>
      </c>
      <c r="I40" s="1" t="s">
        <v>1482</v>
      </c>
      <c r="J40" s="1" t="s">
        <v>1339</v>
      </c>
      <c r="K40" s="1" t="s">
        <v>1482</v>
      </c>
      <c r="L40" s="1" t="s">
        <v>1482</v>
      </c>
      <c r="M40" s="1" t="s">
        <v>1340</v>
      </c>
      <c r="N40" s="1" t="s">
        <v>1340</v>
      </c>
      <c r="O40" s="1" t="s">
        <v>1341</v>
      </c>
      <c r="P40" s="1" t="s">
        <v>1342</v>
      </c>
      <c r="Q40" s="1" t="s">
        <v>1343</v>
      </c>
      <c r="R40" s="1" t="s">
        <v>1483</v>
      </c>
      <c r="S40" s="1" t="s">
        <v>76</v>
      </c>
      <c r="T40" s="1" t="s">
        <v>37</v>
      </c>
      <c r="U40" s="1" t="s">
        <v>1345</v>
      </c>
      <c r="V40" s="1" t="s">
        <v>1354</v>
      </c>
    </row>
    <row r="41" s="1" customFormat="1" spans="1:22">
      <c r="A41" s="1" t="s">
        <v>1079</v>
      </c>
      <c r="B41" s="1" t="s">
        <v>96</v>
      </c>
      <c r="C41" s="1" t="s">
        <v>1080</v>
      </c>
      <c r="D41" s="1" t="s">
        <v>1082</v>
      </c>
      <c r="E41" s="1" t="s">
        <v>1484</v>
      </c>
      <c r="F41" s="1" t="s">
        <v>503</v>
      </c>
      <c r="G41" s="1" t="s">
        <v>461</v>
      </c>
      <c r="H41" s="1" t="s">
        <v>1337</v>
      </c>
      <c r="I41" s="1" t="s">
        <v>1485</v>
      </c>
      <c r="J41" s="1" t="s">
        <v>1339</v>
      </c>
      <c r="K41" s="1" t="s">
        <v>1485</v>
      </c>
      <c r="L41" s="1" t="s">
        <v>1485</v>
      </c>
      <c r="M41" s="1" t="s">
        <v>1340</v>
      </c>
      <c r="N41" s="1" t="s">
        <v>1340</v>
      </c>
      <c r="O41" s="1" t="s">
        <v>1341</v>
      </c>
      <c r="P41" s="1" t="s">
        <v>1342</v>
      </c>
      <c r="Q41" s="1" t="s">
        <v>1343</v>
      </c>
      <c r="R41" s="1" t="s">
        <v>1486</v>
      </c>
      <c r="S41" s="1" t="s">
        <v>76</v>
      </c>
      <c r="T41" s="1" t="s">
        <v>37</v>
      </c>
      <c r="U41" s="1" t="s">
        <v>1367</v>
      </c>
      <c r="V41" s="1" t="s">
        <v>1401</v>
      </c>
    </row>
    <row r="42" s="1" customFormat="1" spans="1:22">
      <c r="A42" s="1" t="s">
        <v>954</v>
      </c>
      <c r="B42" s="1" t="s">
        <v>116</v>
      </c>
      <c r="C42" s="1" t="s">
        <v>955</v>
      </c>
      <c r="D42" s="1" t="s">
        <v>599</v>
      </c>
      <c r="E42" s="1" t="s">
        <v>1487</v>
      </c>
      <c r="F42" s="1" t="s">
        <v>267</v>
      </c>
      <c r="G42" s="1" t="s">
        <v>503</v>
      </c>
      <c r="H42" s="1" t="s">
        <v>1337</v>
      </c>
      <c r="I42" s="1" t="s">
        <v>1488</v>
      </c>
      <c r="J42" s="1" t="s">
        <v>1339</v>
      </c>
      <c r="K42" s="1" t="s">
        <v>1488</v>
      </c>
      <c r="L42" s="1" t="s">
        <v>1488</v>
      </c>
      <c r="M42" s="1" t="s">
        <v>1340</v>
      </c>
      <c r="N42" s="1" t="s">
        <v>1340</v>
      </c>
      <c r="O42" s="1" t="s">
        <v>1341</v>
      </c>
      <c r="P42" s="1" t="s">
        <v>1342</v>
      </c>
      <c r="Q42" s="1" t="s">
        <v>1343</v>
      </c>
      <c r="R42" s="1" t="s">
        <v>1489</v>
      </c>
      <c r="S42" s="1" t="s">
        <v>76</v>
      </c>
      <c r="T42" s="1" t="s">
        <v>37</v>
      </c>
      <c r="U42" s="1" t="s">
        <v>1367</v>
      </c>
      <c r="V42" s="1" t="s">
        <v>1454</v>
      </c>
    </row>
    <row r="43" s="1" customFormat="1" spans="1:22">
      <c r="A43" s="1" t="s">
        <v>789</v>
      </c>
      <c r="B43" s="1" t="s">
        <v>116</v>
      </c>
      <c r="C43" s="1" t="s">
        <v>790</v>
      </c>
      <c r="D43" s="1" t="s">
        <v>397</v>
      </c>
      <c r="E43" s="1" t="s">
        <v>1490</v>
      </c>
      <c r="F43" s="1" t="s">
        <v>267</v>
      </c>
      <c r="G43" s="1" t="s">
        <v>752</v>
      </c>
      <c r="H43" s="1" t="s">
        <v>1337</v>
      </c>
      <c r="I43" s="1" t="s">
        <v>1491</v>
      </c>
      <c r="J43" s="1" t="s">
        <v>1339</v>
      </c>
      <c r="K43" s="1" t="s">
        <v>1491</v>
      </c>
      <c r="L43" s="1" t="s">
        <v>1491</v>
      </c>
      <c r="M43" s="1" t="s">
        <v>1340</v>
      </c>
      <c r="N43" s="1" t="s">
        <v>1340</v>
      </c>
      <c r="O43" s="1" t="s">
        <v>1341</v>
      </c>
      <c r="P43" s="1" t="s">
        <v>1342</v>
      </c>
      <c r="Q43" s="1" t="s">
        <v>1343</v>
      </c>
      <c r="R43" s="1" t="s">
        <v>1492</v>
      </c>
      <c r="S43" s="1" t="s">
        <v>76</v>
      </c>
      <c r="T43" s="1" t="s">
        <v>37</v>
      </c>
      <c r="U43" s="1" t="s">
        <v>1345</v>
      </c>
      <c r="V43" s="1" t="s">
        <v>1354</v>
      </c>
    </row>
    <row r="44" s="1" customFormat="1" spans="1:22">
      <c r="A44" s="1" t="s">
        <v>1072</v>
      </c>
      <c r="B44" s="1" t="s">
        <v>116</v>
      </c>
      <c r="C44" s="1" t="s">
        <v>1073</v>
      </c>
      <c r="D44" s="1" t="s">
        <v>569</v>
      </c>
      <c r="E44" s="1" t="s">
        <v>1493</v>
      </c>
      <c r="F44" s="1" t="s">
        <v>267</v>
      </c>
      <c r="G44" s="1" t="s">
        <v>461</v>
      </c>
      <c r="H44" s="1" t="s">
        <v>1337</v>
      </c>
      <c r="I44" s="1" t="s">
        <v>1494</v>
      </c>
      <c r="J44" s="1" t="s">
        <v>1339</v>
      </c>
      <c r="K44" s="1" t="s">
        <v>1494</v>
      </c>
      <c r="L44" s="1" t="s">
        <v>1494</v>
      </c>
      <c r="M44" s="1" t="s">
        <v>1340</v>
      </c>
      <c r="N44" s="1" t="s">
        <v>1340</v>
      </c>
      <c r="O44" s="1" t="s">
        <v>1341</v>
      </c>
      <c r="P44" s="1" t="s">
        <v>1342</v>
      </c>
      <c r="Q44" s="1" t="s">
        <v>1343</v>
      </c>
      <c r="R44" s="1" t="s">
        <v>1495</v>
      </c>
      <c r="S44" s="1" t="s">
        <v>76</v>
      </c>
      <c r="T44" s="1" t="s">
        <v>37</v>
      </c>
      <c r="U44" s="1" t="s">
        <v>1345</v>
      </c>
      <c r="V44" s="1" t="s">
        <v>1354</v>
      </c>
    </row>
    <row r="45" s="1" customFormat="1" spans="1:22">
      <c r="A45" s="1" t="s">
        <v>612</v>
      </c>
      <c r="B45" s="1" t="s">
        <v>116</v>
      </c>
      <c r="C45" s="1" t="s">
        <v>613</v>
      </c>
      <c r="D45" s="1" t="s">
        <v>1496</v>
      </c>
      <c r="E45" s="1" t="s">
        <v>1497</v>
      </c>
      <c r="F45" s="1" t="s">
        <v>96</v>
      </c>
      <c r="G45" s="1" t="s">
        <v>267</v>
      </c>
      <c r="H45" s="1" t="s">
        <v>1337</v>
      </c>
      <c r="I45" s="1" t="s">
        <v>1498</v>
      </c>
      <c r="J45" s="1" t="s">
        <v>1339</v>
      </c>
      <c r="K45" s="1" t="s">
        <v>1498</v>
      </c>
      <c r="L45" s="1" t="s">
        <v>1498</v>
      </c>
      <c r="M45" s="1" t="s">
        <v>1340</v>
      </c>
      <c r="N45" s="1" t="s">
        <v>1340</v>
      </c>
      <c r="O45" s="1" t="s">
        <v>1341</v>
      </c>
      <c r="P45" s="1" t="s">
        <v>1342</v>
      </c>
      <c r="Q45" s="1" t="s">
        <v>1343</v>
      </c>
      <c r="R45" s="1" t="s">
        <v>1499</v>
      </c>
      <c r="S45" s="1" t="s">
        <v>76</v>
      </c>
      <c r="T45" s="1" t="s">
        <v>37</v>
      </c>
      <c r="U45" s="1" t="s">
        <v>1345</v>
      </c>
      <c r="V45" s="1" t="s">
        <v>1354</v>
      </c>
    </row>
    <row r="46" s="1" customFormat="1" spans="1:22">
      <c r="A46" s="1" t="s">
        <v>254</v>
      </c>
      <c r="B46" s="1" t="s">
        <v>116</v>
      </c>
      <c r="C46" s="1" t="s">
        <v>255</v>
      </c>
      <c r="D46" s="1" t="s">
        <v>1500</v>
      </c>
      <c r="E46" s="1" t="s">
        <v>1501</v>
      </c>
      <c r="F46" s="1" t="s">
        <v>116</v>
      </c>
      <c r="G46" s="1" t="s">
        <v>84</v>
      </c>
      <c r="H46" s="1" t="s">
        <v>1337</v>
      </c>
      <c r="I46" s="1" t="s">
        <v>1502</v>
      </c>
      <c r="J46" s="1" t="s">
        <v>1339</v>
      </c>
      <c r="K46" s="1" t="s">
        <v>1502</v>
      </c>
      <c r="L46" s="1" t="s">
        <v>1502</v>
      </c>
      <c r="M46" s="1" t="s">
        <v>1340</v>
      </c>
      <c r="N46" s="1" t="s">
        <v>1340</v>
      </c>
      <c r="O46" s="1" t="s">
        <v>1341</v>
      </c>
      <c r="P46" s="1" t="s">
        <v>1342</v>
      </c>
      <c r="Q46" s="1" t="s">
        <v>1343</v>
      </c>
      <c r="R46" s="1" t="s">
        <v>1503</v>
      </c>
      <c r="S46" s="1" t="s">
        <v>76</v>
      </c>
      <c r="T46" s="1" t="s">
        <v>37</v>
      </c>
      <c r="U46" s="1" t="s">
        <v>1367</v>
      </c>
      <c r="V46" s="1" t="s">
        <v>1368</v>
      </c>
    </row>
    <row r="47" s="1" customFormat="1" spans="1:22">
      <c r="A47" s="1" t="s">
        <v>259</v>
      </c>
      <c r="B47" s="1" t="s">
        <v>116</v>
      </c>
      <c r="C47" s="1" t="s">
        <v>260</v>
      </c>
      <c r="D47" s="1" t="s">
        <v>1500</v>
      </c>
      <c r="E47" s="1" t="s">
        <v>1504</v>
      </c>
      <c r="F47" s="1" t="s">
        <v>116</v>
      </c>
      <c r="G47" s="1" t="s">
        <v>84</v>
      </c>
      <c r="H47" s="1" t="s">
        <v>1337</v>
      </c>
      <c r="I47" s="1" t="s">
        <v>1502</v>
      </c>
      <c r="J47" s="1" t="s">
        <v>1339</v>
      </c>
      <c r="K47" s="1" t="s">
        <v>1502</v>
      </c>
      <c r="L47" s="1" t="s">
        <v>1502</v>
      </c>
      <c r="M47" s="1" t="s">
        <v>1340</v>
      </c>
      <c r="N47" s="1" t="s">
        <v>1340</v>
      </c>
      <c r="O47" s="1" t="s">
        <v>1341</v>
      </c>
      <c r="P47" s="1" t="s">
        <v>1342</v>
      </c>
      <c r="Q47" s="1" t="s">
        <v>1343</v>
      </c>
      <c r="R47" s="1" t="s">
        <v>1505</v>
      </c>
      <c r="S47" s="1" t="s">
        <v>76</v>
      </c>
      <c r="T47" s="1" t="s">
        <v>37</v>
      </c>
      <c r="U47" s="1" t="s">
        <v>1367</v>
      </c>
      <c r="V47" s="1" t="s">
        <v>1368</v>
      </c>
    </row>
    <row r="48" s="1" customFormat="1" spans="1:22">
      <c r="A48" s="1" t="s">
        <v>111</v>
      </c>
      <c r="B48" s="1" t="s">
        <v>116</v>
      </c>
      <c r="C48" s="1" t="s">
        <v>112</v>
      </c>
      <c r="D48" s="1" t="s">
        <v>114</v>
      </c>
      <c r="E48" s="1" t="s">
        <v>1506</v>
      </c>
      <c r="F48" s="1" t="s">
        <v>96</v>
      </c>
      <c r="G48" s="1" t="s">
        <v>84</v>
      </c>
      <c r="H48" s="1" t="s">
        <v>1337</v>
      </c>
      <c r="I48" s="1" t="s">
        <v>1507</v>
      </c>
      <c r="J48" s="1" t="s">
        <v>1339</v>
      </c>
      <c r="K48" s="1" t="s">
        <v>1507</v>
      </c>
      <c r="L48" s="1" t="s">
        <v>1507</v>
      </c>
      <c r="M48" s="1" t="s">
        <v>1340</v>
      </c>
      <c r="N48" s="1" t="s">
        <v>1340</v>
      </c>
      <c r="O48" s="1" t="s">
        <v>1341</v>
      </c>
      <c r="P48" s="1" t="s">
        <v>1342</v>
      </c>
      <c r="Q48" s="1" t="s">
        <v>1343</v>
      </c>
      <c r="R48" s="1" t="s">
        <v>1508</v>
      </c>
      <c r="S48" s="1" t="s">
        <v>76</v>
      </c>
      <c r="T48" s="1" t="s">
        <v>37</v>
      </c>
      <c r="U48" s="1" t="s">
        <v>1345</v>
      </c>
      <c r="V48" s="1" t="s">
        <v>1346</v>
      </c>
    </row>
    <row r="49" s="1" customFormat="1" spans="1:22">
      <c r="A49" s="1" t="s">
        <v>179</v>
      </c>
      <c r="B49" s="1" t="s">
        <v>116</v>
      </c>
      <c r="C49" s="1" t="s">
        <v>180</v>
      </c>
      <c r="D49" s="1" t="s">
        <v>1509</v>
      </c>
      <c r="E49" s="1" t="s">
        <v>1510</v>
      </c>
      <c r="F49" s="1" t="s">
        <v>96</v>
      </c>
      <c r="G49" s="1" t="s">
        <v>84</v>
      </c>
      <c r="H49" s="1" t="s">
        <v>1337</v>
      </c>
      <c r="I49" s="1" t="s">
        <v>1511</v>
      </c>
      <c r="J49" s="1" t="s">
        <v>1339</v>
      </c>
      <c r="K49" s="1" t="s">
        <v>1511</v>
      </c>
      <c r="L49" s="1" t="s">
        <v>1511</v>
      </c>
      <c r="M49" s="1" t="s">
        <v>1340</v>
      </c>
      <c r="N49" s="1" t="s">
        <v>1340</v>
      </c>
      <c r="O49" s="1" t="s">
        <v>1341</v>
      </c>
      <c r="P49" s="1" t="s">
        <v>1342</v>
      </c>
      <c r="Q49" s="1" t="s">
        <v>1343</v>
      </c>
      <c r="R49" s="1" t="s">
        <v>1512</v>
      </c>
      <c r="S49" s="1" t="s">
        <v>76</v>
      </c>
      <c r="T49" s="1" t="s">
        <v>37</v>
      </c>
      <c r="U49" s="1" t="s">
        <v>1345</v>
      </c>
      <c r="V49" s="1" t="s">
        <v>1470</v>
      </c>
    </row>
    <row r="50" s="1" customFormat="1" spans="1:22">
      <c r="A50" s="1" t="s">
        <v>1288</v>
      </c>
      <c r="B50" s="1" t="s">
        <v>116</v>
      </c>
      <c r="C50" s="1" t="s">
        <v>1289</v>
      </c>
      <c r="D50" s="1" t="s">
        <v>1291</v>
      </c>
      <c r="E50" s="1" t="s">
        <v>1513</v>
      </c>
      <c r="F50" s="1" t="s">
        <v>503</v>
      </c>
      <c r="G50" s="1" t="s">
        <v>305</v>
      </c>
      <c r="H50" s="1" t="s">
        <v>1337</v>
      </c>
      <c r="I50" s="1" t="s">
        <v>1514</v>
      </c>
      <c r="J50" s="1" t="s">
        <v>1339</v>
      </c>
      <c r="K50" s="1" t="s">
        <v>1514</v>
      </c>
      <c r="L50" s="1" t="s">
        <v>1514</v>
      </c>
      <c r="M50" s="1" t="s">
        <v>1340</v>
      </c>
      <c r="N50" s="1" t="s">
        <v>1340</v>
      </c>
      <c r="O50" s="1" t="s">
        <v>1341</v>
      </c>
      <c r="P50" s="1" t="s">
        <v>1342</v>
      </c>
      <c r="Q50" s="1" t="s">
        <v>1343</v>
      </c>
      <c r="R50" s="1" t="s">
        <v>1515</v>
      </c>
      <c r="S50" s="1" t="s">
        <v>76</v>
      </c>
      <c r="T50" s="1" t="s">
        <v>37</v>
      </c>
      <c r="U50" s="1" t="s">
        <v>1345</v>
      </c>
      <c r="V50" s="1" t="s">
        <v>1516</v>
      </c>
    </row>
    <row r="51" s="1" customFormat="1" spans="1:22">
      <c r="A51" s="1" t="s">
        <v>411</v>
      </c>
      <c r="B51" s="1" t="s">
        <v>138</v>
      </c>
      <c r="C51" s="1" t="s">
        <v>412</v>
      </c>
      <c r="D51" s="1" t="s">
        <v>1517</v>
      </c>
      <c r="E51" s="1" t="s">
        <v>1518</v>
      </c>
      <c r="F51" s="1" t="s">
        <v>96</v>
      </c>
      <c r="G51" s="1" t="s">
        <v>304</v>
      </c>
      <c r="H51" s="1" t="s">
        <v>1337</v>
      </c>
      <c r="I51" s="1" t="s">
        <v>1519</v>
      </c>
      <c r="J51" s="1" t="s">
        <v>1339</v>
      </c>
      <c r="K51" s="1" t="s">
        <v>1519</v>
      </c>
      <c r="L51" s="1" t="s">
        <v>1519</v>
      </c>
      <c r="M51" s="1" t="s">
        <v>1340</v>
      </c>
      <c r="N51" s="1" t="s">
        <v>1340</v>
      </c>
      <c r="O51" s="1" t="s">
        <v>1341</v>
      </c>
      <c r="P51" s="1" t="s">
        <v>1342</v>
      </c>
      <c r="Q51" s="1" t="s">
        <v>1343</v>
      </c>
      <c r="R51" s="1" t="s">
        <v>1520</v>
      </c>
      <c r="S51" s="1" t="s">
        <v>76</v>
      </c>
      <c r="T51" s="1" t="s">
        <v>37</v>
      </c>
      <c r="U51" s="1" t="s">
        <v>1367</v>
      </c>
      <c r="V51" s="1" t="s">
        <v>1368</v>
      </c>
    </row>
    <row r="52" s="1" customFormat="1" spans="1:22">
      <c r="A52" s="1" t="s">
        <v>824</v>
      </c>
      <c r="B52" s="1" t="s">
        <v>138</v>
      </c>
      <c r="C52" s="1" t="s">
        <v>825</v>
      </c>
      <c r="D52" s="1" t="s">
        <v>1517</v>
      </c>
      <c r="E52" s="1" t="s">
        <v>1521</v>
      </c>
      <c r="F52" s="1" t="s">
        <v>267</v>
      </c>
      <c r="G52" s="1" t="s">
        <v>752</v>
      </c>
      <c r="H52" s="1" t="s">
        <v>1337</v>
      </c>
      <c r="I52" s="1" t="s">
        <v>1522</v>
      </c>
      <c r="J52" s="1" t="s">
        <v>1339</v>
      </c>
      <c r="K52" s="1" t="s">
        <v>1522</v>
      </c>
      <c r="L52" s="1" t="s">
        <v>1522</v>
      </c>
      <c r="M52" s="1" t="s">
        <v>1340</v>
      </c>
      <c r="N52" s="1" t="s">
        <v>1340</v>
      </c>
      <c r="O52" s="1" t="s">
        <v>1341</v>
      </c>
      <c r="P52" s="1" t="s">
        <v>1342</v>
      </c>
      <c r="Q52" s="1" t="s">
        <v>1343</v>
      </c>
      <c r="R52" s="1" t="s">
        <v>1523</v>
      </c>
      <c r="S52" s="1" t="s">
        <v>76</v>
      </c>
      <c r="T52" s="1" t="s">
        <v>37</v>
      </c>
      <c r="U52" s="1" t="s">
        <v>1367</v>
      </c>
      <c r="V52" s="1" t="s">
        <v>1368</v>
      </c>
    </row>
    <row r="53" s="1" customFormat="1" spans="1:22">
      <c r="A53" s="1" t="s">
        <v>245</v>
      </c>
      <c r="B53" s="1" t="s">
        <v>138</v>
      </c>
      <c r="C53" s="1" t="s">
        <v>246</v>
      </c>
      <c r="D53" s="1" t="s">
        <v>1500</v>
      </c>
      <c r="E53" s="1" t="s">
        <v>1524</v>
      </c>
      <c r="F53" s="1" t="s">
        <v>116</v>
      </c>
      <c r="G53" s="1" t="s">
        <v>84</v>
      </c>
      <c r="H53" s="1" t="s">
        <v>1337</v>
      </c>
      <c r="I53" s="1" t="s">
        <v>1502</v>
      </c>
      <c r="J53" s="1" t="s">
        <v>1339</v>
      </c>
      <c r="K53" s="1" t="s">
        <v>1502</v>
      </c>
      <c r="L53" s="1" t="s">
        <v>1502</v>
      </c>
      <c r="M53" s="1" t="s">
        <v>1340</v>
      </c>
      <c r="N53" s="1" t="s">
        <v>1340</v>
      </c>
      <c r="O53" s="1" t="s">
        <v>1341</v>
      </c>
      <c r="P53" s="1" t="s">
        <v>1342</v>
      </c>
      <c r="Q53" s="1" t="s">
        <v>1343</v>
      </c>
      <c r="R53" s="1" t="s">
        <v>1525</v>
      </c>
      <c r="S53" s="1" t="s">
        <v>76</v>
      </c>
      <c r="T53" s="1" t="s">
        <v>37</v>
      </c>
      <c r="U53" s="1" t="s">
        <v>1367</v>
      </c>
      <c r="V53" s="1" t="s">
        <v>1368</v>
      </c>
    </row>
    <row r="54" s="1" customFormat="1" spans="1:22">
      <c r="A54" s="1" t="s">
        <v>1243</v>
      </c>
      <c r="B54" s="1" t="s">
        <v>138</v>
      </c>
      <c r="C54" s="1" t="s">
        <v>1244</v>
      </c>
      <c r="D54" s="1" t="s">
        <v>459</v>
      </c>
      <c r="E54" s="1" t="s">
        <v>1526</v>
      </c>
      <c r="F54" s="1" t="s">
        <v>503</v>
      </c>
      <c r="G54" s="1" t="s">
        <v>305</v>
      </c>
      <c r="H54" s="1" t="s">
        <v>1337</v>
      </c>
      <c r="I54" s="1" t="s">
        <v>1527</v>
      </c>
      <c r="J54" s="1" t="s">
        <v>1339</v>
      </c>
      <c r="K54" s="1" t="s">
        <v>1527</v>
      </c>
      <c r="L54" s="1" t="s">
        <v>1527</v>
      </c>
      <c r="M54" s="1" t="s">
        <v>1340</v>
      </c>
      <c r="N54" s="1" t="s">
        <v>1340</v>
      </c>
      <c r="O54" s="1" t="s">
        <v>1341</v>
      </c>
      <c r="P54" s="1" t="s">
        <v>1342</v>
      </c>
      <c r="Q54" s="1" t="s">
        <v>1343</v>
      </c>
      <c r="R54" s="1" t="s">
        <v>1528</v>
      </c>
      <c r="S54" s="1" t="s">
        <v>76</v>
      </c>
      <c r="T54" s="1" t="s">
        <v>37</v>
      </c>
      <c r="U54" s="1" t="s">
        <v>1367</v>
      </c>
      <c r="V54" s="1" t="s">
        <v>1376</v>
      </c>
    </row>
    <row r="55" s="1" customFormat="1" spans="1:22">
      <c r="A55" s="1" t="s">
        <v>816</v>
      </c>
      <c r="B55" s="1" t="s">
        <v>138</v>
      </c>
      <c r="C55" s="1" t="s">
        <v>817</v>
      </c>
      <c r="D55" s="1" t="s">
        <v>1529</v>
      </c>
      <c r="E55" s="1" t="s">
        <v>1530</v>
      </c>
      <c r="F55" s="1" t="s">
        <v>116</v>
      </c>
      <c r="G55" s="1" t="s">
        <v>752</v>
      </c>
      <c r="H55" s="1" t="s">
        <v>1337</v>
      </c>
      <c r="I55" s="1" t="s">
        <v>1531</v>
      </c>
      <c r="J55" s="1" t="s">
        <v>1339</v>
      </c>
      <c r="K55" s="1" t="s">
        <v>1531</v>
      </c>
      <c r="L55" s="1" t="s">
        <v>1531</v>
      </c>
      <c r="M55" s="1" t="s">
        <v>1340</v>
      </c>
      <c r="N55" s="1" t="s">
        <v>1340</v>
      </c>
      <c r="O55" s="1" t="s">
        <v>1341</v>
      </c>
      <c r="P55" s="1" t="s">
        <v>1342</v>
      </c>
      <c r="Q55" s="1" t="s">
        <v>1343</v>
      </c>
      <c r="R55" s="1" t="s">
        <v>1532</v>
      </c>
      <c r="S55" s="1" t="s">
        <v>76</v>
      </c>
      <c r="T55" s="1" t="s">
        <v>37</v>
      </c>
      <c r="U55" s="1" t="s">
        <v>1367</v>
      </c>
      <c r="V55" s="1" t="s">
        <v>1368</v>
      </c>
    </row>
    <row r="56" s="1" customFormat="1" spans="1:22">
      <c r="A56" s="1" t="s">
        <v>550</v>
      </c>
      <c r="B56" s="1" t="s">
        <v>83</v>
      </c>
      <c r="C56" s="1" t="s">
        <v>551</v>
      </c>
      <c r="D56" s="1" t="s">
        <v>553</v>
      </c>
      <c r="E56" s="1" t="s">
        <v>1533</v>
      </c>
      <c r="F56" s="1" t="s">
        <v>304</v>
      </c>
      <c r="G56" s="1" t="s">
        <v>267</v>
      </c>
      <c r="H56" s="1" t="s">
        <v>1337</v>
      </c>
      <c r="I56" s="1" t="s">
        <v>1534</v>
      </c>
      <c r="J56" s="1" t="s">
        <v>1339</v>
      </c>
      <c r="K56" s="1" t="s">
        <v>1534</v>
      </c>
      <c r="L56" s="1" t="s">
        <v>1534</v>
      </c>
      <c r="M56" s="1" t="s">
        <v>1340</v>
      </c>
      <c r="N56" s="1" t="s">
        <v>1340</v>
      </c>
      <c r="O56" s="1" t="s">
        <v>1341</v>
      </c>
      <c r="P56" s="1" t="s">
        <v>1342</v>
      </c>
      <c r="Q56" s="1" t="s">
        <v>1343</v>
      </c>
      <c r="R56" s="1" t="s">
        <v>1535</v>
      </c>
      <c r="S56" s="1" t="s">
        <v>76</v>
      </c>
      <c r="T56" s="1" t="s">
        <v>37</v>
      </c>
      <c r="U56" s="1" t="s">
        <v>1367</v>
      </c>
      <c r="V56" s="1" t="s">
        <v>1386</v>
      </c>
    </row>
    <row r="57" s="1" customFormat="1" spans="1:22">
      <c r="A57" s="1" t="s">
        <v>309</v>
      </c>
      <c r="B57" s="1" t="s">
        <v>83</v>
      </c>
      <c r="C57" s="1" t="s">
        <v>310</v>
      </c>
      <c r="D57" s="1" t="s">
        <v>1536</v>
      </c>
      <c r="E57" s="1" t="s">
        <v>1537</v>
      </c>
      <c r="F57" s="1" t="s">
        <v>138</v>
      </c>
      <c r="G57" s="1" t="s">
        <v>84</v>
      </c>
      <c r="H57" s="1" t="s">
        <v>1337</v>
      </c>
      <c r="I57" s="1" t="s">
        <v>1538</v>
      </c>
      <c r="J57" s="1" t="s">
        <v>1339</v>
      </c>
      <c r="K57" s="1" t="s">
        <v>1538</v>
      </c>
      <c r="L57" s="1" t="s">
        <v>1538</v>
      </c>
      <c r="M57" s="1" t="s">
        <v>1340</v>
      </c>
      <c r="N57" s="1" t="s">
        <v>1340</v>
      </c>
      <c r="O57" s="1" t="s">
        <v>1341</v>
      </c>
      <c r="P57" s="1" t="s">
        <v>1342</v>
      </c>
      <c r="Q57" s="1" t="s">
        <v>1343</v>
      </c>
      <c r="R57" s="1" t="s">
        <v>1539</v>
      </c>
      <c r="S57" s="1" t="s">
        <v>76</v>
      </c>
      <c r="T57" s="1" t="s">
        <v>37</v>
      </c>
      <c r="U57" s="1" t="s">
        <v>1345</v>
      </c>
      <c r="V57" s="1" t="s">
        <v>1540</v>
      </c>
    </row>
    <row r="58" s="1" customFormat="1" spans="1:22">
      <c r="A58" s="1" t="s">
        <v>271</v>
      </c>
      <c r="B58" s="1" t="s">
        <v>106</v>
      </c>
      <c r="C58" s="1" t="s">
        <v>272</v>
      </c>
      <c r="D58" s="1" t="s">
        <v>274</v>
      </c>
      <c r="E58" s="1" t="s">
        <v>1541</v>
      </c>
      <c r="F58" s="1" t="s">
        <v>96</v>
      </c>
      <c r="G58" s="1" t="s">
        <v>84</v>
      </c>
      <c r="H58" s="1" t="s">
        <v>1337</v>
      </c>
      <c r="I58" s="1" t="s">
        <v>1542</v>
      </c>
      <c r="J58" s="1" t="s">
        <v>1339</v>
      </c>
      <c r="K58" s="1" t="s">
        <v>1542</v>
      </c>
      <c r="L58" s="1" t="s">
        <v>1542</v>
      </c>
      <c r="M58" s="1" t="s">
        <v>1340</v>
      </c>
      <c r="N58" s="1" t="s">
        <v>1340</v>
      </c>
      <c r="O58" s="1" t="s">
        <v>1341</v>
      </c>
      <c r="P58" s="1" t="s">
        <v>1342</v>
      </c>
      <c r="Q58" s="1" t="s">
        <v>1343</v>
      </c>
      <c r="R58" s="1" t="s">
        <v>1543</v>
      </c>
      <c r="S58" s="1" t="s">
        <v>76</v>
      </c>
      <c r="T58" s="1" t="s">
        <v>37</v>
      </c>
      <c r="U58" s="1" t="s">
        <v>1345</v>
      </c>
      <c r="V58" s="1" t="s">
        <v>1544</v>
      </c>
    </row>
    <row r="59" s="1" customFormat="1" spans="1:22">
      <c r="A59" s="1" t="s">
        <v>236</v>
      </c>
      <c r="B59" s="1" t="s">
        <v>106</v>
      </c>
      <c r="C59" s="1" t="s">
        <v>237</v>
      </c>
      <c r="D59" s="1" t="s">
        <v>1419</v>
      </c>
      <c r="E59" s="1" t="s">
        <v>1545</v>
      </c>
      <c r="F59" s="1" t="s">
        <v>83</v>
      </c>
      <c r="G59" s="1" t="s">
        <v>84</v>
      </c>
      <c r="H59" s="1" t="s">
        <v>1337</v>
      </c>
      <c r="I59" s="1" t="s">
        <v>1546</v>
      </c>
      <c r="J59" s="1" t="s">
        <v>1339</v>
      </c>
      <c r="K59" s="1" t="s">
        <v>1546</v>
      </c>
      <c r="L59" s="1" t="s">
        <v>1546</v>
      </c>
      <c r="M59" s="1" t="s">
        <v>1340</v>
      </c>
      <c r="N59" s="1" t="s">
        <v>1340</v>
      </c>
      <c r="O59" s="1" t="s">
        <v>1341</v>
      </c>
      <c r="P59" s="1" t="s">
        <v>1342</v>
      </c>
      <c r="Q59" s="1" t="s">
        <v>1343</v>
      </c>
      <c r="R59" s="1" t="s">
        <v>1547</v>
      </c>
      <c r="S59" s="1" t="s">
        <v>76</v>
      </c>
      <c r="T59" s="1" t="s">
        <v>37</v>
      </c>
      <c r="U59" s="1" t="s">
        <v>1367</v>
      </c>
      <c r="V59" s="1" t="s">
        <v>1368</v>
      </c>
    </row>
    <row r="60" s="1" customFormat="1" spans="1:22">
      <c r="A60" s="1" t="s">
        <v>170</v>
      </c>
      <c r="B60" s="1" t="s">
        <v>106</v>
      </c>
      <c r="C60" s="1" t="s">
        <v>171</v>
      </c>
      <c r="D60" s="1" t="s">
        <v>173</v>
      </c>
      <c r="E60" s="1" t="s">
        <v>1548</v>
      </c>
      <c r="F60" s="1" t="s">
        <v>116</v>
      </c>
      <c r="G60" s="1" t="s">
        <v>84</v>
      </c>
      <c r="H60" s="1" t="s">
        <v>1337</v>
      </c>
      <c r="I60" s="1" t="s">
        <v>1549</v>
      </c>
      <c r="J60" s="1" t="s">
        <v>1339</v>
      </c>
      <c r="K60" s="1" t="s">
        <v>1549</v>
      </c>
      <c r="L60" s="1" t="s">
        <v>1549</v>
      </c>
      <c r="M60" s="1" t="s">
        <v>1340</v>
      </c>
      <c r="N60" s="1" t="s">
        <v>1340</v>
      </c>
      <c r="O60" s="1" t="s">
        <v>1341</v>
      </c>
      <c r="P60" s="1" t="s">
        <v>1342</v>
      </c>
      <c r="Q60" s="1" t="s">
        <v>1343</v>
      </c>
      <c r="R60" s="1" t="s">
        <v>1550</v>
      </c>
      <c r="S60" s="1" t="s">
        <v>76</v>
      </c>
      <c r="T60" s="1" t="s">
        <v>37</v>
      </c>
      <c r="U60" s="1" t="s">
        <v>1367</v>
      </c>
      <c r="V60" s="1" t="s">
        <v>1354</v>
      </c>
    </row>
    <row r="61" s="1" customFormat="1" spans="1:22">
      <c r="A61" s="1" t="s">
        <v>280</v>
      </c>
      <c r="B61" s="1" t="s">
        <v>106</v>
      </c>
      <c r="C61" s="1" t="s">
        <v>281</v>
      </c>
      <c r="D61" s="1" t="s">
        <v>283</v>
      </c>
      <c r="E61" s="1" t="s">
        <v>1551</v>
      </c>
      <c r="F61" s="1" t="s">
        <v>138</v>
      </c>
      <c r="G61" s="1" t="s">
        <v>84</v>
      </c>
      <c r="H61" s="1" t="s">
        <v>1337</v>
      </c>
      <c r="I61" s="1" t="s">
        <v>1552</v>
      </c>
      <c r="J61" s="1" t="s">
        <v>1339</v>
      </c>
      <c r="K61" s="1" t="s">
        <v>1552</v>
      </c>
      <c r="L61" s="1" t="s">
        <v>1552</v>
      </c>
      <c r="M61" s="1" t="s">
        <v>1340</v>
      </c>
      <c r="N61" s="1" t="s">
        <v>1340</v>
      </c>
      <c r="O61" s="1" t="s">
        <v>1341</v>
      </c>
      <c r="P61" s="1" t="s">
        <v>1342</v>
      </c>
      <c r="Q61" s="1" t="s">
        <v>1343</v>
      </c>
      <c r="R61" s="1" t="s">
        <v>1553</v>
      </c>
      <c r="S61" s="1" t="s">
        <v>76</v>
      </c>
      <c r="T61" s="1" t="s">
        <v>37</v>
      </c>
      <c r="U61" s="1" t="s">
        <v>1345</v>
      </c>
      <c r="V61" s="1" t="s">
        <v>1554</v>
      </c>
    </row>
    <row r="62" s="1" customFormat="1" spans="1:22">
      <c r="A62" s="1" t="s">
        <v>101</v>
      </c>
      <c r="B62" s="1" t="s">
        <v>106</v>
      </c>
      <c r="C62" s="1" t="s">
        <v>102</v>
      </c>
      <c r="D62" s="1" t="s">
        <v>1555</v>
      </c>
      <c r="E62" s="1" t="s">
        <v>1556</v>
      </c>
      <c r="F62" s="1" t="s">
        <v>96</v>
      </c>
      <c r="G62" s="1" t="s">
        <v>84</v>
      </c>
      <c r="H62" s="1" t="s">
        <v>1337</v>
      </c>
      <c r="I62" s="1" t="s">
        <v>1557</v>
      </c>
      <c r="J62" s="1" t="s">
        <v>1339</v>
      </c>
      <c r="K62" s="1" t="s">
        <v>1557</v>
      </c>
      <c r="L62" s="1" t="s">
        <v>1557</v>
      </c>
      <c r="M62" s="1" t="s">
        <v>1340</v>
      </c>
      <c r="N62" s="1" t="s">
        <v>1340</v>
      </c>
      <c r="O62" s="1" t="s">
        <v>1341</v>
      </c>
      <c r="P62" s="1" t="s">
        <v>1342</v>
      </c>
      <c r="Q62" s="1" t="s">
        <v>1343</v>
      </c>
      <c r="R62" s="1" t="s">
        <v>1558</v>
      </c>
      <c r="S62" s="1" t="s">
        <v>76</v>
      </c>
      <c r="T62" s="1" t="s">
        <v>37</v>
      </c>
      <c r="U62" s="1" t="s">
        <v>1345</v>
      </c>
      <c r="V62" s="1" t="s">
        <v>1346</v>
      </c>
    </row>
    <row r="63" s="1" customFormat="1" spans="1:22">
      <c r="A63" s="1" t="s">
        <v>161</v>
      </c>
      <c r="B63" s="1" t="s">
        <v>106</v>
      </c>
      <c r="C63" s="1" t="s">
        <v>162</v>
      </c>
      <c r="D63" s="1" t="s">
        <v>1559</v>
      </c>
      <c r="E63" s="1" t="s">
        <v>1560</v>
      </c>
      <c r="F63" s="1" t="s">
        <v>116</v>
      </c>
      <c r="G63" s="1" t="s">
        <v>84</v>
      </c>
      <c r="H63" s="1" t="s">
        <v>1337</v>
      </c>
      <c r="I63" s="1" t="s">
        <v>1561</v>
      </c>
      <c r="J63" s="1" t="s">
        <v>1339</v>
      </c>
      <c r="K63" s="1" t="s">
        <v>1561</v>
      </c>
      <c r="L63" s="1" t="s">
        <v>1561</v>
      </c>
      <c r="M63" s="1" t="s">
        <v>1340</v>
      </c>
      <c r="N63" s="1" t="s">
        <v>1340</v>
      </c>
      <c r="O63" s="1" t="s">
        <v>1341</v>
      </c>
      <c r="P63" s="1" t="s">
        <v>1342</v>
      </c>
      <c r="Q63" s="1" t="s">
        <v>1343</v>
      </c>
      <c r="R63" s="1" t="s">
        <v>1562</v>
      </c>
      <c r="S63" s="1" t="s">
        <v>76</v>
      </c>
      <c r="T63" s="1" t="s">
        <v>37</v>
      </c>
      <c r="U63" s="1" t="s">
        <v>1345</v>
      </c>
      <c r="V63" s="1" t="s">
        <v>1376</v>
      </c>
    </row>
    <row r="64" s="1" customFormat="1" spans="1:22">
      <c r="A64" s="1" t="s">
        <v>897</v>
      </c>
      <c r="B64" s="1" t="s">
        <v>900</v>
      </c>
      <c r="C64" s="1" t="s">
        <v>898</v>
      </c>
      <c r="D64" s="1" t="s">
        <v>711</v>
      </c>
      <c r="E64" s="1" t="s">
        <v>1563</v>
      </c>
      <c r="F64" s="1" t="s">
        <v>304</v>
      </c>
      <c r="G64" s="1" t="s">
        <v>503</v>
      </c>
      <c r="H64" s="1" t="s">
        <v>1337</v>
      </c>
      <c r="I64" s="1" t="s">
        <v>1564</v>
      </c>
      <c r="J64" s="1" t="s">
        <v>1339</v>
      </c>
      <c r="K64" s="1" t="s">
        <v>1564</v>
      </c>
      <c r="L64" s="1" t="s">
        <v>1564</v>
      </c>
      <c r="M64" s="1" t="s">
        <v>1340</v>
      </c>
      <c r="N64" s="1" t="s">
        <v>1340</v>
      </c>
      <c r="O64" s="1" t="s">
        <v>1341</v>
      </c>
      <c r="P64" s="1" t="s">
        <v>1342</v>
      </c>
      <c r="Q64" s="1" t="s">
        <v>1343</v>
      </c>
      <c r="R64" s="1" t="s">
        <v>1565</v>
      </c>
      <c r="S64" s="1" t="s">
        <v>76</v>
      </c>
      <c r="T64" s="1" t="s">
        <v>37</v>
      </c>
      <c r="U64" s="1" t="s">
        <v>1345</v>
      </c>
      <c r="V64" s="1" t="s">
        <v>1346</v>
      </c>
    </row>
    <row r="65" s="1" customFormat="1" spans="1:22">
      <c r="A65" s="1" t="s">
        <v>1095</v>
      </c>
      <c r="B65" s="1" t="s">
        <v>900</v>
      </c>
      <c r="C65" s="1" t="s">
        <v>1096</v>
      </c>
      <c r="D65" s="1" t="s">
        <v>1098</v>
      </c>
      <c r="E65" s="1" t="s">
        <v>1566</v>
      </c>
      <c r="F65" s="1" t="s">
        <v>503</v>
      </c>
      <c r="G65" s="1" t="s">
        <v>461</v>
      </c>
      <c r="H65" s="1" t="s">
        <v>1337</v>
      </c>
      <c r="I65" s="1" t="s">
        <v>1567</v>
      </c>
      <c r="J65" s="1" t="s">
        <v>1339</v>
      </c>
      <c r="K65" s="1" t="s">
        <v>1567</v>
      </c>
      <c r="L65" s="1" t="s">
        <v>1567</v>
      </c>
      <c r="M65" s="1" t="s">
        <v>1340</v>
      </c>
      <c r="N65" s="1" t="s">
        <v>1340</v>
      </c>
      <c r="O65" s="1" t="s">
        <v>1341</v>
      </c>
      <c r="P65" s="1" t="s">
        <v>1342</v>
      </c>
      <c r="Q65" s="1" t="s">
        <v>1343</v>
      </c>
      <c r="R65" s="1" t="s">
        <v>1568</v>
      </c>
      <c r="S65" s="1" t="s">
        <v>76</v>
      </c>
      <c r="T65" s="1" t="s">
        <v>37</v>
      </c>
      <c r="U65" s="1" t="s">
        <v>1367</v>
      </c>
      <c r="V65" s="1" t="s">
        <v>1354</v>
      </c>
    </row>
    <row r="66" s="1" customFormat="1" spans="1:22">
      <c r="A66" s="1" t="s">
        <v>939</v>
      </c>
      <c r="B66" s="1" t="s">
        <v>900</v>
      </c>
      <c r="C66" s="1" t="s">
        <v>940</v>
      </c>
      <c r="D66" s="1" t="s">
        <v>942</v>
      </c>
      <c r="E66" s="1" t="s">
        <v>1569</v>
      </c>
      <c r="F66" s="1" t="s">
        <v>84</v>
      </c>
      <c r="G66" s="1" t="s">
        <v>503</v>
      </c>
      <c r="H66" s="1" t="s">
        <v>1337</v>
      </c>
      <c r="I66" s="1" t="s">
        <v>1570</v>
      </c>
      <c r="J66" s="1" t="s">
        <v>1339</v>
      </c>
      <c r="K66" s="1" t="s">
        <v>1570</v>
      </c>
      <c r="L66" s="1" t="s">
        <v>1570</v>
      </c>
      <c r="M66" s="1" t="s">
        <v>1340</v>
      </c>
      <c r="N66" s="1" t="s">
        <v>1340</v>
      </c>
      <c r="O66" s="1" t="s">
        <v>1341</v>
      </c>
      <c r="P66" s="1" t="s">
        <v>1342</v>
      </c>
      <c r="Q66" s="1" t="s">
        <v>1343</v>
      </c>
      <c r="R66" s="1" t="s">
        <v>1571</v>
      </c>
      <c r="S66" s="1" t="s">
        <v>76</v>
      </c>
      <c r="T66" s="1" t="s">
        <v>37</v>
      </c>
      <c r="U66" s="1" t="s">
        <v>1367</v>
      </c>
      <c r="V66" s="1" t="s">
        <v>1354</v>
      </c>
    </row>
    <row r="67" s="1" customFormat="1" spans="1:22">
      <c r="A67" s="1" t="s">
        <v>1033</v>
      </c>
      <c r="B67" s="1" t="s">
        <v>82</v>
      </c>
      <c r="C67" s="1" t="s">
        <v>1034</v>
      </c>
      <c r="D67" s="1" t="s">
        <v>1036</v>
      </c>
      <c r="E67" s="1" t="s">
        <v>1572</v>
      </c>
      <c r="F67" s="1" t="s">
        <v>267</v>
      </c>
      <c r="G67" s="1" t="s">
        <v>461</v>
      </c>
      <c r="H67" s="1" t="s">
        <v>1337</v>
      </c>
      <c r="I67" s="1" t="s">
        <v>1573</v>
      </c>
      <c r="J67" s="1" t="s">
        <v>1339</v>
      </c>
      <c r="K67" s="1" t="s">
        <v>1573</v>
      </c>
      <c r="L67" s="1" t="s">
        <v>1573</v>
      </c>
      <c r="M67" s="1" t="s">
        <v>1340</v>
      </c>
      <c r="N67" s="1" t="s">
        <v>1340</v>
      </c>
      <c r="O67" s="1" t="s">
        <v>1341</v>
      </c>
      <c r="P67" s="1" t="s">
        <v>1342</v>
      </c>
      <c r="Q67" s="1" t="s">
        <v>1343</v>
      </c>
      <c r="R67" s="1" t="s">
        <v>1574</v>
      </c>
      <c r="S67" s="1" t="s">
        <v>76</v>
      </c>
      <c r="T67" s="1" t="s">
        <v>37</v>
      </c>
      <c r="U67" s="1" t="s">
        <v>1367</v>
      </c>
      <c r="V67" s="1" t="s">
        <v>1346</v>
      </c>
    </row>
    <row r="68" s="1" customFormat="1" spans="1:22">
      <c r="A68" s="1" t="s">
        <v>605</v>
      </c>
      <c r="B68" s="1" t="s">
        <v>82</v>
      </c>
      <c r="C68" s="1" t="s">
        <v>606</v>
      </c>
      <c r="D68" s="1" t="s">
        <v>459</v>
      </c>
      <c r="E68" s="1" t="s">
        <v>1575</v>
      </c>
      <c r="F68" s="1" t="s">
        <v>84</v>
      </c>
      <c r="G68" s="1" t="s">
        <v>267</v>
      </c>
      <c r="H68" s="1" t="s">
        <v>1337</v>
      </c>
      <c r="I68" s="1" t="s">
        <v>1576</v>
      </c>
      <c r="J68" s="1" t="s">
        <v>1339</v>
      </c>
      <c r="K68" s="1" t="s">
        <v>1576</v>
      </c>
      <c r="L68" s="1" t="s">
        <v>1576</v>
      </c>
      <c r="M68" s="1" t="s">
        <v>1340</v>
      </c>
      <c r="N68" s="1" t="s">
        <v>1340</v>
      </c>
      <c r="O68" s="1" t="s">
        <v>1341</v>
      </c>
      <c r="P68" s="1" t="s">
        <v>1342</v>
      </c>
      <c r="Q68" s="1" t="s">
        <v>1343</v>
      </c>
      <c r="R68" s="1" t="s">
        <v>1577</v>
      </c>
      <c r="S68" s="1" t="s">
        <v>76</v>
      </c>
      <c r="T68" s="1" t="s">
        <v>37</v>
      </c>
      <c r="U68" s="1" t="s">
        <v>1367</v>
      </c>
      <c r="V68" s="1" t="s">
        <v>1376</v>
      </c>
    </row>
    <row r="69" s="1" customFormat="1" spans="1:22">
      <c r="A69" s="1" t="s">
        <v>73</v>
      </c>
      <c r="B69" s="1" t="s">
        <v>82</v>
      </c>
      <c r="C69" s="1" t="s">
        <v>74</v>
      </c>
      <c r="D69" s="1" t="s">
        <v>79</v>
      </c>
      <c r="E69" s="1" t="s">
        <v>1578</v>
      </c>
      <c r="F69" s="1" t="s">
        <v>83</v>
      </c>
      <c r="G69" s="1" t="s">
        <v>84</v>
      </c>
      <c r="H69" s="1" t="s">
        <v>1337</v>
      </c>
      <c r="I69" s="1" t="s">
        <v>1579</v>
      </c>
      <c r="J69" s="1" t="s">
        <v>1339</v>
      </c>
      <c r="K69" s="1" t="s">
        <v>1579</v>
      </c>
      <c r="L69" s="1" t="s">
        <v>1579</v>
      </c>
      <c r="M69" s="1" t="s">
        <v>1340</v>
      </c>
      <c r="N69" s="1" t="s">
        <v>1340</v>
      </c>
      <c r="O69" s="1" t="s">
        <v>1341</v>
      </c>
      <c r="P69" s="1" t="s">
        <v>1342</v>
      </c>
      <c r="Q69" s="1" t="s">
        <v>1343</v>
      </c>
      <c r="R69" s="1" t="s">
        <v>1580</v>
      </c>
      <c r="S69" s="1" t="s">
        <v>76</v>
      </c>
      <c r="T69" s="1" t="s">
        <v>37</v>
      </c>
      <c r="U69" s="1" t="s">
        <v>1367</v>
      </c>
      <c r="V69" s="1" t="s">
        <v>1386</v>
      </c>
    </row>
    <row r="70" s="1" customFormat="1" spans="1:22">
      <c r="A70" s="1" t="s">
        <v>557</v>
      </c>
      <c r="B70" s="1" t="s">
        <v>82</v>
      </c>
      <c r="C70" s="1" t="s">
        <v>558</v>
      </c>
      <c r="D70" s="1" t="s">
        <v>560</v>
      </c>
      <c r="E70" s="1" t="s">
        <v>1581</v>
      </c>
      <c r="F70" s="1" t="s">
        <v>304</v>
      </c>
      <c r="G70" s="1" t="s">
        <v>267</v>
      </c>
      <c r="H70" s="1" t="s">
        <v>1337</v>
      </c>
      <c r="I70" s="1" t="s">
        <v>1582</v>
      </c>
      <c r="J70" s="1" t="s">
        <v>1339</v>
      </c>
      <c r="K70" s="1" t="s">
        <v>1582</v>
      </c>
      <c r="L70" s="1" t="s">
        <v>1582</v>
      </c>
      <c r="M70" s="1" t="s">
        <v>1340</v>
      </c>
      <c r="N70" s="1" t="s">
        <v>1340</v>
      </c>
      <c r="O70" s="1" t="s">
        <v>1341</v>
      </c>
      <c r="P70" s="1" t="s">
        <v>1342</v>
      </c>
      <c r="Q70" s="1" t="s">
        <v>1343</v>
      </c>
      <c r="R70" s="1" t="s">
        <v>1583</v>
      </c>
      <c r="S70" s="1" t="s">
        <v>76</v>
      </c>
      <c r="T70" s="1" t="s">
        <v>37</v>
      </c>
      <c r="U70" s="1" t="s">
        <v>1345</v>
      </c>
      <c r="V70" s="1" t="s">
        <v>1346</v>
      </c>
    </row>
    <row r="71" s="1" customFormat="1" spans="1:22">
      <c r="A71" s="1" t="s">
        <v>774</v>
      </c>
      <c r="B71" s="1" t="s">
        <v>82</v>
      </c>
      <c r="C71" s="1" t="s">
        <v>775</v>
      </c>
      <c r="D71" s="1" t="s">
        <v>1584</v>
      </c>
      <c r="E71" s="1" t="s">
        <v>1585</v>
      </c>
      <c r="F71" s="1" t="s">
        <v>84</v>
      </c>
      <c r="G71" s="1" t="s">
        <v>752</v>
      </c>
      <c r="H71" s="1" t="s">
        <v>1337</v>
      </c>
      <c r="I71" s="1" t="s">
        <v>1586</v>
      </c>
      <c r="J71" s="1" t="s">
        <v>1339</v>
      </c>
      <c r="K71" s="1" t="s">
        <v>1586</v>
      </c>
      <c r="L71" s="1" t="s">
        <v>1586</v>
      </c>
      <c r="M71" s="1" t="s">
        <v>1340</v>
      </c>
      <c r="N71" s="1" t="s">
        <v>1340</v>
      </c>
      <c r="O71" s="1" t="s">
        <v>1341</v>
      </c>
      <c r="P71" s="1" t="s">
        <v>1342</v>
      </c>
      <c r="Q71" s="1" t="s">
        <v>1343</v>
      </c>
      <c r="R71" s="1" t="s">
        <v>1587</v>
      </c>
      <c r="S71" s="1" t="s">
        <v>76</v>
      </c>
      <c r="T71" s="1" t="s">
        <v>37</v>
      </c>
      <c r="U71" s="1" t="s">
        <v>1345</v>
      </c>
      <c r="V71" s="1" t="s">
        <v>1470</v>
      </c>
    </row>
    <row r="72" s="1" customFormat="1" spans="1:22">
      <c r="A72" s="1" t="s">
        <v>655</v>
      </c>
      <c r="B72" s="1" t="s">
        <v>156</v>
      </c>
      <c r="C72" s="1" t="s">
        <v>656</v>
      </c>
      <c r="D72" s="1" t="s">
        <v>658</v>
      </c>
      <c r="E72" s="1" t="s">
        <v>1588</v>
      </c>
      <c r="F72" s="1" t="s">
        <v>304</v>
      </c>
      <c r="G72" s="1" t="s">
        <v>267</v>
      </c>
      <c r="H72" s="1" t="s">
        <v>1337</v>
      </c>
      <c r="I72" s="1" t="s">
        <v>1589</v>
      </c>
      <c r="J72" s="1" t="s">
        <v>1339</v>
      </c>
      <c r="K72" s="1" t="s">
        <v>1589</v>
      </c>
      <c r="L72" s="1" t="s">
        <v>1589</v>
      </c>
      <c r="M72" s="1" t="s">
        <v>1340</v>
      </c>
      <c r="N72" s="1" t="s">
        <v>1340</v>
      </c>
      <c r="O72" s="1" t="s">
        <v>1341</v>
      </c>
      <c r="P72" s="1" t="s">
        <v>1342</v>
      </c>
      <c r="Q72" s="1" t="s">
        <v>1343</v>
      </c>
      <c r="R72" s="1" t="s">
        <v>1590</v>
      </c>
      <c r="S72" s="1" t="s">
        <v>76</v>
      </c>
      <c r="T72" s="1" t="s">
        <v>37</v>
      </c>
      <c r="U72" s="1" t="s">
        <v>1367</v>
      </c>
      <c r="V72" s="1" t="s">
        <v>1354</v>
      </c>
    </row>
    <row r="73" s="1" customFormat="1" spans="1:22">
      <c r="A73" s="1" t="s">
        <v>591</v>
      </c>
      <c r="B73" s="1" t="s">
        <v>156</v>
      </c>
      <c r="C73" s="1" t="s">
        <v>592</v>
      </c>
      <c r="D73" s="1" t="s">
        <v>135</v>
      </c>
      <c r="E73" s="1" t="s">
        <v>1591</v>
      </c>
      <c r="F73" s="1" t="s">
        <v>304</v>
      </c>
      <c r="G73" s="1" t="s">
        <v>267</v>
      </c>
      <c r="H73" s="1" t="s">
        <v>1337</v>
      </c>
      <c r="I73" s="1" t="s">
        <v>1592</v>
      </c>
      <c r="J73" s="1" t="s">
        <v>1339</v>
      </c>
      <c r="K73" s="1" t="s">
        <v>1592</v>
      </c>
      <c r="L73" s="1" t="s">
        <v>1592</v>
      </c>
      <c r="M73" s="1" t="s">
        <v>1340</v>
      </c>
      <c r="N73" s="1" t="s">
        <v>1340</v>
      </c>
      <c r="O73" s="1" t="s">
        <v>1341</v>
      </c>
      <c r="P73" s="1" t="s">
        <v>1342</v>
      </c>
      <c r="Q73" s="1" t="s">
        <v>1343</v>
      </c>
      <c r="R73" s="1" t="s">
        <v>1593</v>
      </c>
      <c r="S73" s="1" t="s">
        <v>76</v>
      </c>
      <c r="T73" s="1" t="s">
        <v>37</v>
      </c>
      <c r="U73" s="1" t="s">
        <v>1367</v>
      </c>
      <c r="V73" s="1" t="s">
        <v>1376</v>
      </c>
    </row>
    <row r="74" s="1" customFormat="1" spans="1:22">
      <c r="A74" s="1" t="s">
        <v>1203</v>
      </c>
      <c r="B74" s="1" t="s">
        <v>156</v>
      </c>
      <c r="C74" s="1" t="s">
        <v>1204</v>
      </c>
      <c r="D74" s="1" t="s">
        <v>1206</v>
      </c>
      <c r="E74" s="1" t="s">
        <v>1594</v>
      </c>
      <c r="F74" s="1" t="s">
        <v>503</v>
      </c>
      <c r="G74" s="1" t="s">
        <v>305</v>
      </c>
      <c r="H74" s="1" t="s">
        <v>1337</v>
      </c>
      <c r="I74" s="1" t="s">
        <v>1595</v>
      </c>
      <c r="J74" s="1" t="s">
        <v>1339</v>
      </c>
      <c r="K74" s="1" t="s">
        <v>1595</v>
      </c>
      <c r="L74" s="1" t="s">
        <v>1595</v>
      </c>
      <c r="M74" s="1" t="s">
        <v>1340</v>
      </c>
      <c r="N74" s="1" t="s">
        <v>1340</v>
      </c>
      <c r="O74" s="1" t="s">
        <v>1341</v>
      </c>
      <c r="P74" s="1" t="s">
        <v>1342</v>
      </c>
      <c r="Q74" s="1" t="s">
        <v>1343</v>
      </c>
      <c r="R74" s="1" t="s">
        <v>1596</v>
      </c>
      <c r="S74" s="1" t="s">
        <v>76</v>
      </c>
      <c r="T74" s="1" t="s">
        <v>37</v>
      </c>
      <c r="U74" s="1" t="s">
        <v>1367</v>
      </c>
      <c r="V74" s="1" t="s">
        <v>1354</v>
      </c>
    </row>
    <row r="75" s="1" customFormat="1" spans="1:22">
      <c r="A75" s="1" t="s">
        <v>151</v>
      </c>
      <c r="B75" s="1" t="s">
        <v>156</v>
      </c>
      <c r="C75" s="1" t="s">
        <v>152</v>
      </c>
      <c r="D75" s="1" t="s">
        <v>154</v>
      </c>
      <c r="E75" s="1" t="s">
        <v>1597</v>
      </c>
      <c r="F75" s="1" t="s">
        <v>116</v>
      </c>
      <c r="G75" s="1" t="s">
        <v>84</v>
      </c>
      <c r="H75" s="1" t="s">
        <v>1337</v>
      </c>
      <c r="I75" s="1" t="s">
        <v>1598</v>
      </c>
      <c r="J75" s="1" t="s">
        <v>1339</v>
      </c>
      <c r="K75" s="1" t="s">
        <v>1598</v>
      </c>
      <c r="L75" s="1" t="s">
        <v>1598</v>
      </c>
      <c r="M75" s="1" t="s">
        <v>1340</v>
      </c>
      <c r="N75" s="1" t="s">
        <v>1340</v>
      </c>
      <c r="O75" s="1" t="s">
        <v>1341</v>
      </c>
      <c r="P75" s="1" t="s">
        <v>1342</v>
      </c>
      <c r="Q75" s="1" t="s">
        <v>1343</v>
      </c>
      <c r="R75" s="1" t="s">
        <v>1599</v>
      </c>
      <c r="S75" s="1" t="s">
        <v>76</v>
      </c>
      <c r="T75" s="1" t="s">
        <v>37</v>
      </c>
      <c r="U75" s="1" t="s">
        <v>1367</v>
      </c>
      <c r="V75" s="1" t="s">
        <v>1354</v>
      </c>
    </row>
    <row r="76" s="1" customFormat="1" spans="1:22">
      <c r="A76" s="1" t="s">
        <v>596</v>
      </c>
      <c r="B76" s="1" t="s">
        <v>156</v>
      </c>
      <c r="C76" s="1" t="s">
        <v>597</v>
      </c>
      <c r="D76" s="1" t="s">
        <v>599</v>
      </c>
      <c r="E76" s="1" t="s">
        <v>1600</v>
      </c>
      <c r="F76" s="1" t="s">
        <v>84</v>
      </c>
      <c r="G76" s="1" t="s">
        <v>267</v>
      </c>
      <c r="H76" s="1" t="s">
        <v>1337</v>
      </c>
      <c r="I76" s="1" t="s">
        <v>1601</v>
      </c>
      <c r="J76" s="1" t="s">
        <v>1339</v>
      </c>
      <c r="K76" s="1" t="s">
        <v>1601</v>
      </c>
      <c r="L76" s="1" t="s">
        <v>1601</v>
      </c>
      <c r="M76" s="1" t="s">
        <v>1340</v>
      </c>
      <c r="N76" s="1" t="s">
        <v>1340</v>
      </c>
      <c r="O76" s="1" t="s">
        <v>1341</v>
      </c>
      <c r="P76" s="1" t="s">
        <v>1342</v>
      </c>
      <c r="Q76" s="1" t="s">
        <v>1343</v>
      </c>
      <c r="R76" s="1" t="s">
        <v>1602</v>
      </c>
      <c r="S76" s="1" t="s">
        <v>76</v>
      </c>
      <c r="T76" s="1" t="s">
        <v>37</v>
      </c>
      <c r="U76" s="1" t="s">
        <v>1367</v>
      </c>
      <c r="V76" s="1" t="s">
        <v>1454</v>
      </c>
    </row>
    <row r="77" s="1" customFormat="1" spans="1:22">
      <c r="A77" s="1" t="s">
        <v>536</v>
      </c>
      <c r="B77" s="1" t="s">
        <v>390</v>
      </c>
      <c r="C77" s="1" t="s">
        <v>537</v>
      </c>
      <c r="D77" s="1" t="s">
        <v>539</v>
      </c>
      <c r="E77" s="1" t="s">
        <v>1603</v>
      </c>
      <c r="F77" s="1" t="s">
        <v>96</v>
      </c>
      <c r="G77" s="1" t="s">
        <v>267</v>
      </c>
      <c r="H77" s="1" t="s">
        <v>1337</v>
      </c>
      <c r="I77" s="1" t="s">
        <v>1604</v>
      </c>
      <c r="J77" s="1" t="s">
        <v>1339</v>
      </c>
      <c r="K77" s="1" t="s">
        <v>1604</v>
      </c>
      <c r="L77" s="1" t="s">
        <v>1604</v>
      </c>
      <c r="M77" s="1" t="s">
        <v>1340</v>
      </c>
      <c r="N77" s="1" t="s">
        <v>1340</v>
      </c>
      <c r="O77" s="1" t="s">
        <v>1341</v>
      </c>
      <c r="P77" s="1" t="s">
        <v>1342</v>
      </c>
      <c r="Q77" s="1" t="s">
        <v>1343</v>
      </c>
      <c r="R77" s="1" t="s">
        <v>1605</v>
      </c>
      <c r="S77" s="1" t="s">
        <v>76</v>
      </c>
      <c r="T77" s="1" t="s">
        <v>37</v>
      </c>
      <c r="U77" s="1" t="s">
        <v>1345</v>
      </c>
      <c r="V77" s="1" t="s">
        <v>1346</v>
      </c>
    </row>
    <row r="78" s="1" customFormat="1" spans="1:22">
      <c r="A78" s="1" t="s">
        <v>387</v>
      </c>
      <c r="B78" s="1" t="s">
        <v>390</v>
      </c>
      <c r="C78" s="1" t="s">
        <v>388</v>
      </c>
      <c r="D78" s="1" t="s">
        <v>200</v>
      </c>
      <c r="E78" s="1" t="s">
        <v>1606</v>
      </c>
      <c r="F78" s="1" t="s">
        <v>116</v>
      </c>
      <c r="G78" s="1" t="s">
        <v>304</v>
      </c>
      <c r="H78" s="1" t="s">
        <v>1337</v>
      </c>
      <c r="I78" s="1" t="s">
        <v>1607</v>
      </c>
      <c r="J78" s="1" t="s">
        <v>1339</v>
      </c>
      <c r="K78" s="1" t="s">
        <v>1607</v>
      </c>
      <c r="L78" s="1" t="s">
        <v>1607</v>
      </c>
      <c r="M78" s="1" t="s">
        <v>1340</v>
      </c>
      <c r="N78" s="1" t="s">
        <v>1340</v>
      </c>
      <c r="O78" s="1" t="s">
        <v>1341</v>
      </c>
      <c r="P78" s="1" t="s">
        <v>1342</v>
      </c>
      <c r="Q78" s="1" t="s">
        <v>1343</v>
      </c>
      <c r="R78" s="1" t="s">
        <v>1608</v>
      </c>
      <c r="S78" s="1" t="s">
        <v>76</v>
      </c>
      <c r="T78" s="1" t="s">
        <v>37</v>
      </c>
      <c r="U78" s="1" t="s">
        <v>1367</v>
      </c>
      <c r="V78" s="1" t="s">
        <v>1354</v>
      </c>
    </row>
    <row r="79" s="1" customFormat="1" spans="1:22">
      <c r="A79" s="1" t="s">
        <v>948</v>
      </c>
      <c r="B79" s="1" t="s">
        <v>95</v>
      </c>
      <c r="C79" s="1" t="s">
        <v>949</v>
      </c>
      <c r="D79" s="1" t="s">
        <v>459</v>
      </c>
      <c r="E79" s="1" t="s">
        <v>1609</v>
      </c>
      <c r="F79" s="1" t="s">
        <v>752</v>
      </c>
      <c r="G79" s="1" t="s">
        <v>503</v>
      </c>
      <c r="H79" s="1" t="s">
        <v>1337</v>
      </c>
      <c r="I79" s="1" t="s">
        <v>1610</v>
      </c>
      <c r="J79" s="1" t="s">
        <v>1339</v>
      </c>
      <c r="K79" s="1" t="s">
        <v>1610</v>
      </c>
      <c r="L79" s="1" t="s">
        <v>1610</v>
      </c>
      <c r="M79" s="1" t="s">
        <v>1340</v>
      </c>
      <c r="N79" s="1" t="s">
        <v>1340</v>
      </c>
      <c r="O79" s="1" t="s">
        <v>1341</v>
      </c>
      <c r="P79" s="1" t="s">
        <v>1342</v>
      </c>
      <c r="Q79" s="1" t="s">
        <v>1343</v>
      </c>
      <c r="R79" s="1" t="s">
        <v>1611</v>
      </c>
      <c r="S79" s="1" t="s">
        <v>76</v>
      </c>
      <c r="T79" s="1" t="s">
        <v>37</v>
      </c>
      <c r="U79" s="1" t="s">
        <v>1367</v>
      </c>
      <c r="V79" s="1" t="s">
        <v>1376</v>
      </c>
    </row>
    <row r="80" s="1" customFormat="1" spans="1:22">
      <c r="A80" s="1" t="s">
        <v>1117</v>
      </c>
      <c r="B80" s="1" t="s">
        <v>95</v>
      </c>
      <c r="C80" s="1" t="s">
        <v>1118</v>
      </c>
      <c r="D80" s="1" t="s">
        <v>1459</v>
      </c>
      <c r="E80" s="1" t="s">
        <v>1612</v>
      </c>
      <c r="F80" s="1" t="s">
        <v>304</v>
      </c>
      <c r="G80" s="1" t="s">
        <v>461</v>
      </c>
      <c r="H80" s="1" t="s">
        <v>1337</v>
      </c>
      <c r="I80" s="1" t="s">
        <v>1613</v>
      </c>
      <c r="J80" s="1" t="s">
        <v>1339</v>
      </c>
      <c r="K80" s="1" t="s">
        <v>1613</v>
      </c>
      <c r="L80" s="1" t="s">
        <v>1613</v>
      </c>
      <c r="M80" s="1" t="s">
        <v>1340</v>
      </c>
      <c r="N80" s="1" t="s">
        <v>1340</v>
      </c>
      <c r="O80" s="1" t="s">
        <v>1341</v>
      </c>
      <c r="P80" s="1" t="s">
        <v>1342</v>
      </c>
      <c r="Q80" s="1" t="s">
        <v>1343</v>
      </c>
      <c r="R80" s="1" t="s">
        <v>1614</v>
      </c>
      <c r="S80" s="1" t="s">
        <v>76</v>
      </c>
      <c r="T80" s="1" t="s">
        <v>37</v>
      </c>
      <c r="U80" s="1" t="s">
        <v>1367</v>
      </c>
      <c r="V80" s="1" t="s">
        <v>1368</v>
      </c>
    </row>
    <row r="81" s="1" customFormat="1" spans="1:22">
      <c r="A81" s="1" t="s">
        <v>545</v>
      </c>
      <c r="B81" s="1" t="s">
        <v>95</v>
      </c>
      <c r="C81" s="1" t="s">
        <v>546</v>
      </c>
      <c r="D81" s="1" t="s">
        <v>93</v>
      </c>
      <c r="E81" s="1" t="s">
        <v>1615</v>
      </c>
      <c r="F81" s="1" t="s">
        <v>84</v>
      </c>
      <c r="G81" s="1" t="s">
        <v>267</v>
      </c>
      <c r="H81" s="1" t="s">
        <v>1337</v>
      </c>
      <c r="I81" s="1" t="s">
        <v>1616</v>
      </c>
      <c r="J81" s="1" t="s">
        <v>1339</v>
      </c>
      <c r="K81" s="1" t="s">
        <v>1616</v>
      </c>
      <c r="L81" s="1" t="s">
        <v>1616</v>
      </c>
      <c r="M81" s="1" t="s">
        <v>1340</v>
      </c>
      <c r="N81" s="1" t="s">
        <v>1340</v>
      </c>
      <c r="O81" s="1" t="s">
        <v>1341</v>
      </c>
      <c r="P81" s="1" t="s">
        <v>1342</v>
      </c>
      <c r="Q81" s="1" t="s">
        <v>1343</v>
      </c>
      <c r="R81" s="1" t="s">
        <v>1617</v>
      </c>
      <c r="S81" s="1" t="s">
        <v>76</v>
      </c>
      <c r="T81" s="1" t="s">
        <v>37</v>
      </c>
      <c r="U81" s="1" t="s">
        <v>1367</v>
      </c>
      <c r="V81" s="1" t="s">
        <v>1346</v>
      </c>
    </row>
    <row r="82" s="1" customFormat="1" spans="1:22">
      <c r="A82" s="1" t="s">
        <v>966</v>
      </c>
      <c r="B82" s="1" t="s">
        <v>95</v>
      </c>
      <c r="C82" s="1" t="s">
        <v>967</v>
      </c>
      <c r="D82" s="1" t="s">
        <v>1459</v>
      </c>
      <c r="E82" s="1" t="s">
        <v>1618</v>
      </c>
      <c r="F82" s="1" t="s">
        <v>96</v>
      </c>
      <c r="G82" s="1" t="s">
        <v>503</v>
      </c>
      <c r="H82" s="1" t="s">
        <v>1337</v>
      </c>
      <c r="I82" s="1" t="s">
        <v>1619</v>
      </c>
      <c r="J82" s="1" t="s">
        <v>1339</v>
      </c>
      <c r="K82" s="1" t="s">
        <v>1619</v>
      </c>
      <c r="L82" s="1" t="s">
        <v>1619</v>
      </c>
      <c r="M82" s="1" t="s">
        <v>1340</v>
      </c>
      <c r="N82" s="1" t="s">
        <v>1340</v>
      </c>
      <c r="O82" s="1" t="s">
        <v>1341</v>
      </c>
      <c r="P82" s="1" t="s">
        <v>1342</v>
      </c>
      <c r="Q82" s="1" t="s">
        <v>1343</v>
      </c>
      <c r="R82" s="1" t="s">
        <v>1620</v>
      </c>
      <c r="S82" s="1" t="s">
        <v>76</v>
      </c>
      <c r="T82" s="1" t="s">
        <v>37</v>
      </c>
      <c r="U82" s="1" t="s">
        <v>1367</v>
      </c>
      <c r="V82" s="1" t="s">
        <v>1368</v>
      </c>
    </row>
    <row r="83" s="1" customFormat="1" spans="1:22">
      <c r="A83" s="1" t="s">
        <v>90</v>
      </c>
      <c r="B83" s="1" t="s">
        <v>95</v>
      </c>
      <c r="C83" s="1" t="s">
        <v>91</v>
      </c>
      <c r="D83" s="1" t="s">
        <v>93</v>
      </c>
      <c r="E83" s="1" t="s">
        <v>1615</v>
      </c>
      <c r="F83" s="1" t="s">
        <v>96</v>
      </c>
      <c r="G83" s="1" t="s">
        <v>84</v>
      </c>
      <c r="H83" s="1" t="s">
        <v>1337</v>
      </c>
      <c r="I83" s="1" t="s">
        <v>1621</v>
      </c>
      <c r="J83" s="1" t="s">
        <v>1339</v>
      </c>
      <c r="K83" s="1" t="s">
        <v>1621</v>
      </c>
      <c r="L83" s="1" t="s">
        <v>1621</v>
      </c>
      <c r="M83" s="1" t="s">
        <v>1340</v>
      </c>
      <c r="N83" s="1" t="s">
        <v>1340</v>
      </c>
      <c r="O83" s="1" t="s">
        <v>1341</v>
      </c>
      <c r="P83" s="1" t="s">
        <v>1342</v>
      </c>
      <c r="Q83" s="1" t="s">
        <v>1343</v>
      </c>
      <c r="R83" s="1" t="s">
        <v>1622</v>
      </c>
      <c r="S83" s="1" t="s">
        <v>76</v>
      </c>
      <c r="T83" s="1" t="s">
        <v>37</v>
      </c>
      <c r="U83" s="1" t="s">
        <v>1367</v>
      </c>
      <c r="V83" s="1" t="s">
        <v>1346</v>
      </c>
    </row>
    <row r="84" s="1" customFormat="1" spans="1:22">
      <c r="A84" s="1" t="s">
        <v>756</v>
      </c>
      <c r="B84" s="1" t="s">
        <v>95</v>
      </c>
      <c r="C84" s="1" t="s">
        <v>757</v>
      </c>
      <c r="D84" s="1" t="s">
        <v>759</v>
      </c>
      <c r="E84" s="1" t="s">
        <v>1623</v>
      </c>
      <c r="F84" s="1" t="s">
        <v>96</v>
      </c>
      <c r="G84" s="1" t="s">
        <v>752</v>
      </c>
      <c r="H84" s="1" t="s">
        <v>1337</v>
      </c>
      <c r="I84" s="1" t="s">
        <v>1624</v>
      </c>
      <c r="J84" s="1" t="s">
        <v>1339</v>
      </c>
      <c r="K84" s="1" t="s">
        <v>1624</v>
      </c>
      <c r="L84" s="1" t="s">
        <v>1624</v>
      </c>
      <c r="M84" s="1" t="s">
        <v>1340</v>
      </c>
      <c r="N84" s="1" t="s">
        <v>1340</v>
      </c>
      <c r="O84" s="1" t="s">
        <v>1341</v>
      </c>
      <c r="P84" s="1" t="s">
        <v>1342</v>
      </c>
      <c r="Q84" s="1" t="s">
        <v>1343</v>
      </c>
      <c r="R84" s="1" t="s">
        <v>1625</v>
      </c>
      <c r="S84" s="1" t="s">
        <v>76</v>
      </c>
      <c r="T84" s="1" t="s">
        <v>37</v>
      </c>
      <c r="U84" s="1" t="s">
        <v>1345</v>
      </c>
      <c r="V84" s="1" t="s">
        <v>1346</v>
      </c>
    </row>
    <row r="85" s="1" customFormat="1" spans="1:22">
      <c r="A85" s="1" t="s">
        <v>1197</v>
      </c>
      <c r="B85" s="1" t="s">
        <v>333</v>
      </c>
      <c r="C85" s="1" t="s">
        <v>1198</v>
      </c>
      <c r="D85" s="1" t="s">
        <v>942</v>
      </c>
      <c r="E85" s="1" t="s">
        <v>1626</v>
      </c>
      <c r="F85" s="1" t="s">
        <v>503</v>
      </c>
      <c r="G85" s="1" t="s">
        <v>305</v>
      </c>
      <c r="H85" s="1" t="s">
        <v>1337</v>
      </c>
      <c r="I85" s="1" t="s">
        <v>1627</v>
      </c>
      <c r="J85" s="1" t="s">
        <v>1339</v>
      </c>
      <c r="K85" s="1" t="s">
        <v>1627</v>
      </c>
      <c r="L85" s="1" t="s">
        <v>1627</v>
      </c>
      <c r="M85" s="1" t="s">
        <v>1340</v>
      </c>
      <c r="N85" s="1" t="s">
        <v>1340</v>
      </c>
      <c r="O85" s="1" t="s">
        <v>1341</v>
      </c>
      <c r="P85" s="1" t="s">
        <v>1342</v>
      </c>
      <c r="Q85" s="1" t="s">
        <v>1343</v>
      </c>
      <c r="R85" s="1" t="s">
        <v>1628</v>
      </c>
      <c r="S85" s="1" t="s">
        <v>76</v>
      </c>
      <c r="T85" s="1" t="s">
        <v>37</v>
      </c>
      <c r="U85" s="1" t="s">
        <v>1367</v>
      </c>
      <c r="V85" s="1" t="s">
        <v>1354</v>
      </c>
    </row>
    <row r="86" s="1" customFormat="1" spans="1:22">
      <c r="A86" s="1" t="s">
        <v>143</v>
      </c>
      <c r="B86" s="1" t="s">
        <v>146</v>
      </c>
      <c r="C86" s="1" t="s">
        <v>144</v>
      </c>
      <c r="D86" s="1" t="s">
        <v>135</v>
      </c>
      <c r="E86" s="1" t="s">
        <v>1629</v>
      </c>
      <c r="F86" s="1" t="s">
        <v>116</v>
      </c>
      <c r="G86" s="1" t="s">
        <v>84</v>
      </c>
      <c r="H86" s="1" t="s">
        <v>1337</v>
      </c>
      <c r="I86" s="1" t="s">
        <v>1630</v>
      </c>
      <c r="J86" s="1" t="s">
        <v>1339</v>
      </c>
      <c r="K86" s="1" t="s">
        <v>1630</v>
      </c>
      <c r="L86" s="1" t="s">
        <v>1630</v>
      </c>
      <c r="M86" s="1" t="s">
        <v>1340</v>
      </c>
      <c r="N86" s="1" t="s">
        <v>1340</v>
      </c>
      <c r="O86" s="1" t="s">
        <v>1341</v>
      </c>
      <c r="P86" s="1" t="s">
        <v>1342</v>
      </c>
      <c r="Q86" s="1" t="s">
        <v>1343</v>
      </c>
      <c r="R86" s="1" t="s">
        <v>1631</v>
      </c>
      <c r="S86" s="1" t="s">
        <v>76</v>
      </c>
      <c r="T86" s="1" t="s">
        <v>37</v>
      </c>
      <c r="U86" s="1" t="s">
        <v>1367</v>
      </c>
      <c r="V86" s="1" t="s">
        <v>1376</v>
      </c>
    </row>
    <row r="87" s="1" customFormat="1" spans="1:22">
      <c r="A87" s="1" t="s">
        <v>354</v>
      </c>
      <c r="B87" s="1" t="s">
        <v>146</v>
      </c>
      <c r="C87" s="1" t="s">
        <v>355</v>
      </c>
      <c r="D87" s="1" t="s">
        <v>1632</v>
      </c>
      <c r="E87" s="1" t="s">
        <v>1633</v>
      </c>
      <c r="F87" s="1" t="s">
        <v>84</v>
      </c>
      <c r="G87" s="1" t="s">
        <v>304</v>
      </c>
      <c r="H87" s="1" t="s">
        <v>1337</v>
      </c>
      <c r="I87" s="1" t="s">
        <v>1634</v>
      </c>
      <c r="J87" s="1" t="s">
        <v>1339</v>
      </c>
      <c r="K87" s="1" t="s">
        <v>1634</v>
      </c>
      <c r="L87" s="1" t="s">
        <v>1634</v>
      </c>
      <c r="M87" s="1" t="s">
        <v>1340</v>
      </c>
      <c r="N87" s="1" t="s">
        <v>1340</v>
      </c>
      <c r="O87" s="1" t="s">
        <v>1341</v>
      </c>
      <c r="P87" s="1" t="s">
        <v>1342</v>
      </c>
      <c r="Q87" s="1" t="s">
        <v>1343</v>
      </c>
      <c r="R87" s="1" t="s">
        <v>1635</v>
      </c>
      <c r="S87" s="1" t="s">
        <v>76</v>
      </c>
      <c r="T87" s="1" t="s">
        <v>37</v>
      </c>
      <c r="U87" s="1" t="s">
        <v>1367</v>
      </c>
      <c r="V87" s="1" t="s">
        <v>1386</v>
      </c>
    </row>
    <row r="88" s="1" customFormat="1" spans="1:22">
      <c r="A88" s="1" t="s">
        <v>747</v>
      </c>
      <c r="B88" s="1" t="s">
        <v>146</v>
      </c>
      <c r="C88" s="1" t="s">
        <v>748</v>
      </c>
      <c r="D88" s="1" t="s">
        <v>750</v>
      </c>
      <c r="E88" s="1" t="s">
        <v>1636</v>
      </c>
      <c r="F88" s="1" t="s">
        <v>267</v>
      </c>
      <c r="G88" s="1" t="s">
        <v>752</v>
      </c>
      <c r="H88" s="1" t="s">
        <v>1337</v>
      </c>
      <c r="I88" s="1" t="s">
        <v>1637</v>
      </c>
      <c r="J88" s="1" t="s">
        <v>1339</v>
      </c>
      <c r="K88" s="1" t="s">
        <v>1637</v>
      </c>
      <c r="L88" s="1" t="s">
        <v>1637</v>
      </c>
      <c r="M88" s="1" t="s">
        <v>1340</v>
      </c>
      <c r="N88" s="1" t="s">
        <v>1340</v>
      </c>
      <c r="O88" s="1" t="s">
        <v>1341</v>
      </c>
      <c r="P88" s="1" t="s">
        <v>1342</v>
      </c>
      <c r="Q88" s="1" t="s">
        <v>1343</v>
      </c>
      <c r="R88" s="1" t="s">
        <v>1638</v>
      </c>
      <c r="S88" s="1" t="s">
        <v>76</v>
      </c>
      <c r="T88" s="1" t="s">
        <v>37</v>
      </c>
      <c r="U88" s="1" t="s">
        <v>1345</v>
      </c>
      <c r="V88" s="1" t="s">
        <v>1346</v>
      </c>
    </row>
    <row r="89" s="1" customFormat="1" spans="1:22">
      <c r="A89" s="1" t="s">
        <v>207</v>
      </c>
      <c r="B89" s="1" t="s">
        <v>146</v>
      </c>
      <c r="C89" s="1" t="s">
        <v>208</v>
      </c>
      <c r="D89" s="1" t="s">
        <v>1639</v>
      </c>
      <c r="E89" s="1" t="s">
        <v>1640</v>
      </c>
      <c r="F89" s="1" t="s">
        <v>116</v>
      </c>
      <c r="G89" s="1" t="s">
        <v>84</v>
      </c>
      <c r="H89" s="1" t="s">
        <v>1337</v>
      </c>
      <c r="I89" s="1" t="s">
        <v>1641</v>
      </c>
      <c r="J89" s="1" t="s">
        <v>1339</v>
      </c>
      <c r="K89" s="1" t="s">
        <v>1641</v>
      </c>
      <c r="L89" s="1" t="s">
        <v>1641</v>
      </c>
      <c r="M89" s="1" t="s">
        <v>1340</v>
      </c>
      <c r="N89" s="1" t="s">
        <v>1340</v>
      </c>
      <c r="O89" s="1" t="s">
        <v>1341</v>
      </c>
      <c r="P89" s="1" t="s">
        <v>1342</v>
      </c>
      <c r="Q89" s="1" t="s">
        <v>1343</v>
      </c>
      <c r="R89" s="1" t="s">
        <v>1642</v>
      </c>
      <c r="S89" s="1" t="s">
        <v>76</v>
      </c>
      <c r="T89" s="1" t="s">
        <v>37</v>
      </c>
      <c r="U89" s="1" t="s">
        <v>1367</v>
      </c>
      <c r="V89" s="1" t="s">
        <v>1401</v>
      </c>
    </row>
    <row r="90" s="1" customFormat="1" spans="1:22">
      <c r="A90" s="1" t="s">
        <v>226</v>
      </c>
      <c r="B90" s="1" t="s">
        <v>231</v>
      </c>
      <c r="C90" s="1" t="s">
        <v>227</v>
      </c>
      <c r="D90" s="1" t="s">
        <v>229</v>
      </c>
      <c r="E90" s="1" t="s">
        <v>1643</v>
      </c>
      <c r="F90" s="1" t="s">
        <v>116</v>
      </c>
      <c r="G90" s="1" t="s">
        <v>84</v>
      </c>
      <c r="H90" s="1" t="s">
        <v>1337</v>
      </c>
      <c r="I90" s="1" t="s">
        <v>1644</v>
      </c>
      <c r="J90" s="1" t="s">
        <v>1339</v>
      </c>
      <c r="K90" s="1" t="s">
        <v>1644</v>
      </c>
      <c r="L90" s="1" t="s">
        <v>1644</v>
      </c>
      <c r="M90" s="1" t="s">
        <v>1340</v>
      </c>
      <c r="N90" s="1" t="s">
        <v>1340</v>
      </c>
      <c r="O90" s="1" t="s">
        <v>1341</v>
      </c>
      <c r="P90" s="1" t="s">
        <v>1342</v>
      </c>
      <c r="Q90" s="1" t="s">
        <v>1343</v>
      </c>
      <c r="R90" s="1" t="s">
        <v>1645</v>
      </c>
      <c r="S90" s="1" t="s">
        <v>76</v>
      </c>
      <c r="T90" s="1" t="s">
        <v>37</v>
      </c>
      <c r="U90" s="1" t="s">
        <v>1367</v>
      </c>
      <c r="V90" s="1" t="s">
        <v>1368</v>
      </c>
    </row>
    <row r="91" s="1" customFormat="1" spans="1:22">
      <c r="A91" s="1" t="s">
        <v>575</v>
      </c>
      <c r="B91" s="1" t="s">
        <v>580</v>
      </c>
      <c r="C91" s="1" t="s">
        <v>576</v>
      </c>
      <c r="D91" s="1" t="s">
        <v>578</v>
      </c>
      <c r="E91" s="1" t="s">
        <v>1646</v>
      </c>
      <c r="F91" s="1" t="s">
        <v>96</v>
      </c>
      <c r="G91" s="1" t="s">
        <v>267</v>
      </c>
      <c r="H91" s="1" t="s">
        <v>1337</v>
      </c>
      <c r="I91" s="1" t="s">
        <v>1647</v>
      </c>
      <c r="J91" s="1" t="s">
        <v>1339</v>
      </c>
      <c r="K91" s="1" t="s">
        <v>1647</v>
      </c>
      <c r="L91" s="1" t="s">
        <v>1647</v>
      </c>
      <c r="M91" s="1" t="s">
        <v>1340</v>
      </c>
      <c r="N91" s="1" t="s">
        <v>1340</v>
      </c>
      <c r="O91" s="1" t="s">
        <v>1341</v>
      </c>
      <c r="P91" s="1" t="s">
        <v>1342</v>
      </c>
      <c r="Q91" s="1" t="s">
        <v>1343</v>
      </c>
      <c r="R91" s="1" t="s">
        <v>1648</v>
      </c>
      <c r="S91" s="1" t="s">
        <v>76</v>
      </c>
      <c r="T91" s="1" t="s">
        <v>37</v>
      </c>
      <c r="U91" s="1" t="s">
        <v>1367</v>
      </c>
      <c r="V91" s="1" t="s">
        <v>1376</v>
      </c>
    </row>
    <row r="92" s="1" customFormat="1" spans="1:22">
      <c r="A92" s="1" t="s">
        <v>585</v>
      </c>
      <c r="B92" s="1" t="s">
        <v>580</v>
      </c>
      <c r="C92" s="1" t="s">
        <v>586</v>
      </c>
      <c r="D92" s="1" t="s">
        <v>135</v>
      </c>
      <c r="E92" s="1" t="s">
        <v>1649</v>
      </c>
      <c r="F92" s="1" t="s">
        <v>96</v>
      </c>
      <c r="G92" s="1" t="s">
        <v>267</v>
      </c>
      <c r="H92" s="1" t="s">
        <v>1337</v>
      </c>
      <c r="I92" s="1" t="s">
        <v>1650</v>
      </c>
      <c r="J92" s="1" t="s">
        <v>1339</v>
      </c>
      <c r="K92" s="1" t="s">
        <v>1650</v>
      </c>
      <c r="L92" s="1" t="s">
        <v>1650</v>
      </c>
      <c r="M92" s="1" t="s">
        <v>1340</v>
      </c>
      <c r="N92" s="1" t="s">
        <v>1340</v>
      </c>
      <c r="O92" s="1" t="s">
        <v>1341</v>
      </c>
      <c r="P92" s="1" t="s">
        <v>1342</v>
      </c>
      <c r="Q92" s="1" t="s">
        <v>1343</v>
      </c>
      <c r="R92" s="1" t="s">
        <v>1651</v>
      </c>
      <c r="S92" s="1" t="s">
        <v>76</v>
      </c>
      <c r="T92" s="1" t="s">
        <v>37</v>
      </c>
      <c r="U92" s="1" t="s">
        <v>1367</v>
      </c>
      <c r="V92" s="1" t="s">
        <v>1376</v>
      </c>
    </row>
    <row r="93" s="1" customFormat="1" spans="1:22">
      <c r="A93" s="1" t="s">
        <v>771</v>
      </c>
      <c r="B93" s="1" t="s">
        <v>580</v>
      </c>
      <c r="C93" s="1" t="s">
        <v>772</v>
      </c>
      <c r="D93" s="1" t="s">
        <v>135</v>
      </c>
      <c r="E93" s="1" t="s">
        <v>1652</v>
      </c>
      <c r="F93" s="1" t="s">
        <v>84</v>
      </c>
      <c r="G93" s="1" t="s">
        <v>752</v>
      </c>
      <c r="H93" s="1" t="s">
        <v>1337</v>
      </c>
      <c r="I93" s="1" t="s">
        <v>1650</v>
      </c>
      <c r="J93" s="1" t="s">
        <v>1339</v>
      </c>
      <c r="K93" s="1" t="s">
        <v>1650</v>
      </c>
      <c r="L93" s="1" t="s">
        <v>1650</v>
      </c>
      <c r="M93" s="1" t="s">
        <v>1340</v>
      </c>
      <c r="N93" s="1" t="s">
        <v>1340</v>
      </c>
      <c r="O93" s="1" t="s">
        <v>1341</v>
      </c>
      <c r="P93" s="1" t="s">
        <v>1342</v>
      </c>
      <c r="Q93" s="1" t="s">
        <v>1343</v>
      </c>
      <c r="R93" s="1" t="s">
        <v>1653</v>
      </c>
      <c r="S93" s="1" t="s">
        <v>76</v>
      </c>
      <c r="T93" s="1" t="s">
        <v>37</v>
      </c>
      <c r="U93" s="1" t="s">
        <v>1367</v>
      </c>
      <c r="V93" s="1" t="s">
        <v>1376</v>
      </c>
    </row>
    <row r="94" s="1" customFormat="1" spans="1:22">
      <c r="A94" s="1" t="s">
        <v>1066</v>
      </c>
      <c r="B94" s="1" t="s">
        <v>221</v>
      </c>
      <c r="C94" s="1" t="s">
        <v>1067</v>
      </c>
      <c r="D94" s="1" t="s">
        <v>173</v>
      </c>
      <c r="E94" s="1" t="s">
        <v>1654</v>
      </c>
      <c r="F94" s="1" t="s">
        <v>752</v>
      </c>
      <c r="G94" s="1" t="s">
        <v>461</v>
      </c>
      <c r="H94" s="1" t="s">
        <v>1337</v>
      </c>
      <c r="I94" s="1" t="s">
        <v>1655</v>
      </c>
      <c r="J94" s="1" t="s">
        <v>1339</v>
      </c>
      <c r="K94" s="1" t="s">
        <v>1655</v>
      </c>
      <c r="L94" s="1" t="s">
        <v>1655</v>
      </c>
      <c r="M94" s="1" t="s">
        <v>1340</v>
      </c>
      <c r="N94" s="1" t="s">
        <v>1340</v>
      </c>
      <c r="O94" s="1" t="s">
        <v>1341</v>
      </c>
      <c r="P94" s="1" t="s">
        <v>1342</v>
      </c>
      <c r="Q94" s="1" t="s">
        <v>1343</v>
      </c>
      <c r="R94" s="1" t="s">
        <v>1656</v>
      </c>
      <c r="S94" s="1" t="s">
        <v>76</v>
      </c>
      <c r="T94" s="1" t="s">
        <v>37</v>
      </c>
      <c r="U94" s="1" t="s">
        <v>1367</v>
      </c>
      <c r="V94" s="1" t="s">
        <v>1354</v>
      </c>
    </row>
    <row r="95" s="1" customFormat="1" spans="1:22">
      <c r="A95" s="1" t="s">
        <v>216</v>
      </c>
      <c r="B95" s="1" t="s">
        <v>221</v>
      </c>
      <c r="C95" s="1" t="s">
        <v>217</v>
      </c>
      <c r="D95" s="1" t="s">
        <v>1459</v>
      </c>
      <c r="E95" s="1" t="s">
        <v>1657</v>
      </c>
      <c r="F95" s="1" t="s">
        <v>138</v>
      </c>
      <c r="G95" s="1" t="s">
        <v>84</v>
      </c>
      <c r="H95" s="1" t="s">
        <v>1337</v>
      </c>
      <c r="I95" s="1" t="s">
        <v>1658</v>
      </c>
      <c r="J95" s="1" t="s">
        <v>1339</v>
      </c>
      <c r="K95" s="1" t="s">
        <v>1658</v>
      </c>
      <c r="L95" s="1" t="s">
        <v>1658</v>
      </c>
      <c r="M95" s="1" t="s">
        <v>1340</v>
      </c>
      <c r="N95" s="1" t="s">
        <v>1340</v>
      </c>
      <c r="O95" s="1" t="s">
        <v>1341</v>
      </c>
      <c r="P95" s="1" t="s">
        <v>1342</v>
      </c>
      <c r="Q95" s="1" t="s">
        <v>1343</v>
      </c>
      <c r="R95" s="1" t="s">
        <v>1659</v>
      </c>
      <c r="S95" s="1" t="s">
        <v>76</v>
      </c>
      <c r="T95" s="1" t="s">
        <v>37</v>
      </c>
      <c r="U95" s="1" t="s">
        <v>1367</v>
      </c>
      <c r="V95" s="1" t="s">
        <v>1368</v>
      </c>
    </row>
    <row r="96" s="1" customFormat="1" spans="1:22">
      <c r="A96" s="1" t="s">
        <v>377</v>
      </c>
      <c r="B96" s="1" t="s">
        <v>382</v>
      </c>
      <c r="C96" s="1" t="s">
        <v>378</v>
      </c>
      <c r="D96" s="1" t="s">
        <v>380</v>
      </c>
      <c r="E96" s="1" t="s">
        <v>1660</v>
      </c>
      <c r="F96" s="1" t="s">
        <v>96</v>
      </c>
      <c r="G96" s="1" t="s">
        <v>304</v>
      </c>
      <c r="H96" s="1" t="s">
        <v>1337</v>
      </c>
      <c r="I96" s="1" t="s">
        <v>1661</v>
      </c>
      <c r="J96" s="1" t="s">
        <v>1339</v>
      </c>
      <c r="K96" s="1" t="s">
        <v>1661</v>
      </c>
      <c r="L96" s="1" t="s">
        <v>1661</v>
      </c>
      <c r="M96" s="1" t="s">
        <v>1340</v>
      </c>
      <c r="N96" s="1" t="s">
        <v>1340</v>
      </c>
      <c r="O96" s="1" t="s">
        <v>1341</v>
      </c>
      <c r="P96" s="1" t="s">
        <v>1342</v>
      </c>
      <c r="Q96" s="1" t="s">
        <v>1343</v>
      </c>
      <c r="R96" s="1" t="s">
        <v>1662</v>
      </c>
      <c r="S96" s="1" t="s">
        <v>76</v>
      </c>
      <c r="T96" s="1" t="s">
        <v>37</v>
      </c>
      <c r="U96" s="1" t="s">
        <v>1345</v>
      </c>
      <c r="V96" s="1" t="s">
        <v>1354</v>
      </c>
    </row>
    <row r="97" s="1" customFormat="1" spans="1:22">
      <c r="A97" s="1" t="s">
        <v>887</v>
      </c>
      <c r="B97" s="1" t="s">
        <v>892</v>
      </c>
      <c r="C97" s="1" t="s">
        <v>888</v>
      </c>
      <c r="D97" s="1" t="s">
        <v>1663</v>
      </c>
      <c r="E97" s="1" t="s">
        <v>1664</v>
      </c>
      <c r="F97" s="1" t="s">
        <v>752</v>
      </c>
      <c r="G97" s="1" t="s">
        <v>503</v>
      </c>
      <c r="H97" s="1" t="s">
        <v>1337</v>
      </c>
      <c r="I97" s="1" t="s">
        <v>1665</v>
      </c>
      <c r="J97" s="1" t="s">
        <v>1339</v>
      </c>
      <c r="K97" s="1" t="s">
        <v>1665</v>
      </c>
      <c r="L97" s="1" t="s">
        <v>1665</v>
      </c>
      <c r="M97" s="1" t="s">
        <v>1340</v>
      </c>
      <c r="N97" s="1" t="s">
        <v>1340</v>
      </c>
      <c r="O97" s="1" t="s">
        <v>1341</v>
      </c>
      <c r="P97" s="1" t="s">
        <v>1342</v>
      </c>
      <c r="Q97" s="1" t="s">
        <v>1343</v>
      </c>
      <c r="R97" s="1" t="s">
        <v>1666</v>
      </c>
      <c r="S97" s="1" t="s">
        <v>76</v>
      </c>
      <c r="T97" s="1" t="s">
        <v>37</v>
      </c>
      <c r="U97" s="1" t="s">
        <v>1367</v>
      </c>
      <c r="V97" s="1" t="s">
        <v>1346</v>
      </c>
    </row>
    <row r="98" s="1" customFormat="1" spans="1:22">
      <c r="A98" s="1" t="s">
        <v>765</v>
      </c>
      <c r="B98" s="1" t="s">
        <v>202</v>
      </c>
      <c r="C98" s="1" t="s">
        <v>766</v>
      </c>
      <c r="D98" s="1" t="s">
        <v>135</v>
      </c>
      <c r="E98" s="1" t="s">
        <v>1667</v>
      </c>
      <c r="F98" s="1" t="s">
        <v>267</v>
      </c>
      <c r="G98" s="1" t="s">
        <v>752</v>
      </c>
      <c r="H98" s="1" t="s">
        <v>1337</v>
      </c>
      <c r="I98" s="1" t="s">
        <v>1668</v>
      </c>
      <c r="J98" s="1" t="s">
        <v>1339</v>
      </c>
      <c r="K98" s="1" t="s">
        <v>1668</v>
      </c>
      <c r="L98" s="1" t="s">
        <v>1668</v>
      </c>
      <c r="M98" s="1" t="s">
        <v>1340</v>
      </c>
      <c r="N98" s="1" t="s">
        <v>1340</v>
      </c>
      <c r="O98" s="1" t="s">
        <v>1341</v>
      </c>
      <c r="P98" s="1" t="s">
        <v>1342</v>
      </c>
      <c r="Q98" s="1" t="s">
        <v>1343</v>
      </c>
      <c r="R98" s="1" t="s">
        <v>1669</v>
      </c>
      <c r="S98" s="1" t="s">
        <v>76</v>
      </c>
      <c r="T98" s="1" t="s">
        <v>37</v>
      </c>
      <c r="U98" s="1" t="s">
        <v>1367</v>
      </c>
      <c r="V98" s="1" t="s">
        <v>1376</v>
      </c>
    </row>
    <row r="99" s="1" customFormat="1" spans="1:22">
      <c r="A99" s="1" t="s">
        <v>197</v>
      </c>
      <c r="B99" s="1" t="s">
        <v>202</v>
      </c>
      <c r="C99" s="1" t="s">
        <v>198</v>
      </c>
      <c r="D99" s="1" t="s">
        <v>200</v>
      </c>
      <c r="E99" s="1" t="s">
        <v>1670</v>
      </c>
      <c r="F99" s="1" t="s">
        <v>96</v>
      </c>
      <c r="G99" s="1" t="s">
        <v>84</v>
      </c>
      <c r="H99" s="1" t="s">
        <v>1337</v>
      </c>
      <c r="I99" s="1" t="s">
        <v>1671</v>
      </c>
      <c r="J99" s="1" t="s">
        <v>1339</v>
      </c>
      <c r="K99" s="1" t="s">
        <v>1671</v>
      </c>
      <c r="L99" s="1" t="s">
        <v>1671</v>
      </c>
      <c r="M99" s="1" t="s">
        <v>1340</v>
      </c>
      <c r="N99" s="1" t="s">
        <v>1340</v>
      </c>
      <c r="O99" s="1" t="s">
        <v>1341</v>
      </c>
      <c r="P99" s="1" t="s">
        <v>1342</v>
      </c>
      <c r="Q99" s="1" t="s">
        <v>1343</v>
      </c>
      <c r="R99" s="1" t="s">
        <v>1672</v>
      </c>
      <c r="S99" s="1" t="s">
        <v>76</v>
      </c>
      <c r="T99" s="1" t="s">
        <v>37</v>
      </c>
      <c r="U99" s="1" t="s">
        <v>1367</v>
      </c>
      <c r="V99" s="1" t="s">
        <v>1354</v>
      </c>
    </row>
    <row r="100" s="1" customFormat="1" spans="1:22">
      <c r="A100" s="1" t="s">
        <v>1059</v>
      </c>
      <c r="B100" s="1" t="s">
        <v>1062</v>
      </c>
      <c r="C100" s="1" t="s">
        <v>1060</v>
      </c>
      <c r="D100" s="1" t="s">
        <v>135</v>
      </c>
      <c r="E100" s="1" t="s">
        <v>1673</v>
      </c>
      <c r="F100" s="1" t="s">
        <v>304</v>
      </c>
      <c r="G100" s="1" t="s">
        <v>461</v>
      </c>
      <c r="H100" s="1" t="s">
        <v>1337</v>
      </c>
      <c r="I100" s="1" t="s">
        <v>1674</v>
      </c>
      <c r="J100" s="1" t="s">
        <v>1339</v>
      </c>
      <c r="K100" s="1" t="s">
        <v>1674</v>
      </c>
      <c r="L100" s="1" t="s">
        <v>1674</v>
      </c>
      <c r="M100" s="1" t="s">
        <v>1340</v>
      </c>
      <c r="N100" s="1" t="s">
        <v>1340</v>
      </c>
      <c r="O100" s="1" t="s">
        <v>1341</v>
      </c>
      <c r="P100" s="1" t="s">
        <v>1342</v>
      </c>
      <c r="Q100" s="1" t="s">
        <v>1343</v>
      </c>
      <c r="R100" s="1" t="s">
        <v>1675</v>
      </c>
      <c r="S100" s="1" t="s">
        <v>76</v>
      </c>
      <c r="T100" s="1" t="s">
        <v>37</v>
      </c>
      <c r="U100" s="1" t="s">
        <v>1367</v>
      </c>
      <c r="V100" s="1" t="s">
        <v>1376</v>
      </c>
    </row>
    <row r="101" s="1" customFormat="1" spans="1:22">
      <c r="A101" s="1" t="s">
        <v>362</v>
      </c>
      <c r="B101" s="1" t="s">
        <v>367</v>
      </c>
      <c r="C101" s="1" t="s">
        <v>363</v>
      </c>
      <c r="D101" s="1" t="s">
        <v>365</v>
      </c>
      <c r="E101" s="1" t="s">
        <v>1676</v>
      </c>
      <c r="F101" s="1" t="s">
        <v>96</v>
      </c>
      <c r="G101" s="1" t="s">
        <v>304</v>
      </c>
      <c r="H101" s="1" t="s">
        <v>1337</v>
      </c>
      <c r="I101" s="1" t="s">
        <v>1677</v>
      </c>
      <c r="J101" s="1" t="s">
        <v>1339</v>
      </c>
      <c r="K101" s="1" t="s">
        <v>1677</v>
      </c>
      <c r="L101" s="1" t="s">
        <v>1677</v>
      </c>
      <c r="M101" s="1" t="s">
        <v>1340</v>
      </c>
      <c r="N101" s="1" t="s">
        <v>1340</v>
      </c>
      <c r="O101" s="1" t="s">
        <v>1341</v>
      </c>
      <c r="P101" s="1" t="s">
        <v>1342</v>
      </c>
      <c r="Q101" s="1" t="s">
        <v>1343</v>
      </c>
      <c r="R101" s="1" t="s">
        <v>1678</v>
      </c>
      <c r="S101" s="1" t="s">
        <v>76</v>
      </c>
      <c r="T101" s="1" t="s">
        <v>37</v>
      </c>
      <c r="U101" s="1" t="s">
        <v>1367</v>
      </c>
      <c r="V101" s="1" t="s">
        <v>1376</v>
      </c>
    </row>
    <row r="102" s="1" customFormat="1" spans="1:22">
      <c r="A102" s="1" t="s">
        <v>372</v>
      </c>
      <c r="B102" s="1" t="s">
        <v>367</v>
      </c>
      <c r="C102" s="1" t="s">
        <v>373</v>
      </c>
      <c r="D102" s="1" t="s">
        <v>365</v>
      </c>
      <c r="E102" s="1" t="s">
        <v>1679</v>
      </c>
      <c r="F102" s="1" t="s">
        <v>96</v>
      </c>
      <c r="G102" s="1" t="s">
        <v>304</v>
      </c>
      <c r="H102" s="1" t="s">
        <v>1337</v>
      </c>
      <c r="I102" s="1" t="s">
        <v>1680</v>
      </c>
      <c r="J102" s="1" t="s">
        <v>1339</v>
      </c>
      <c r="K102" s="1" t="s">
        <v>1680</v>
      </c>
      <c r="L102" s="1" t="s">
        <v>1680</v>
      </c>
      <c r="M102" s="1" t="s">
        <v>1340</v>
      </c>
      <c r="N102" s="1" t="s">
        <v>1340</v>
      </c>
      <c r="O102" s="1" t="s">
        <v>1341</v>
      </c>
      <c r="P102" s="1" t="s">
        <v>1342</v>
      </c>
      <c r="Q102" s="1" t="s">
        <v>1343</v>
      </c>
      <c r="R102" s="1" t="s">
        <v>1681</v>
      </c>
      <c r="S102" s="1" t="s">
        <v>76</v>
      </c>
      <c r="T102" s="1" t="s">
        <v>37</v>
      </c>
      <c r="U102" s="1" t="s">
        <v>1367</v>
      </c>
      <c r="V102" s="1" t="s">
        <v>1376</v>
      </c>
    </row>
    <row r="103" s="1" customFormat="1" spans="1:22">
      <c r="A103" s="1" t="s">
        <v>1189</v>
      </c>
      <c r="B103" s="1" t="s">
        <v>1192</v>
      </c>
      <c r="C103" s="1" t="s">
        <v>1190</v>
      </c>
      <c r="D103" s="1" t="s">
        <v>365</v>
      </c>
      <c r="E103" s="1" t="s">
        <v>1682</v>
      </c>
      <c r="F103" s="1" t="s">
        <v>267</v>
      </c>
      <c r="G103" s="1" t="s">
        <v>305</v>
      </c>
      <c r="H103" s="1" t="s">
        <v>1337</v>
      </c>
      <c r="I103" s="1" t="s">
        <v>1683</v>
      </c>
      <c r="J103" s="1" t="s">
        <v>1339</v>
      </c>
      <c r="K103" s="1" t="s">
        <v>1683</v>
      </c>
      <c r="L103" s="1" t="s">
        <v>1683</v>
      </c>
      <c r="M103" s="1" t="s">
        <v>1340</v>
      </c>
      <c r="N103" s="1" t="s">
        <v>1340</v>
      </c>
      <c r="O103" s="1" t="s">
        <v>1341</v>
      </c>
      <c r="P103" s="1" t="s">
        <v>1342</v>
      </c>
      <c r="Q103" s="1" t="s">
        <v>1343</v>
      </c>
      <c r="R103" s="1" t="s">
        <v>1684</v>
      </c>
      <c r="S103" s="1" t="s">
        <v>76</v>
      </c>
      <c r="T103" s="1" t="s">
        <v>37</v>
      </c>
      <c r="U103" s="1" t="s">
        <v>1367</v>
      </c>
      <c r="V103" s="1" t="s">
        <v>1376</v>
      </c>
    </row>
    <row r="104" s="1" customFormat="1" spans="1:22">
      <c r="A104" s="1" t="s">
        <v>1164</v>
      </c>
      <c r="B104" s="1" t="s">
        <v>1169</v>
      </c>
      <c r="C104" s="1" t="s">
        <v>1165</v>
      </c>
      <c r="D104" s="1" t="s">
        <v>1167</v>
      </c>
      <c r="E104" s="1" t="s">
        <v>1685</v>
      </c>
      <c r="F104" s="1" t="s">
        <v>752</v>
      </c>
      <c r="G104" s="1" t="s">
        <v>305</v>
      </c>
      <c r="H104" s="1" t="s">
        <v>1337</v>
      </c>
      <c r="I104" s="1" t="s">
        <v>1686</v>
      </c>
      <c r="J104" s="1" t="s">
        <v>1339</v>
      </c>
      <c r="K104" s="1" t="s">
        <v>1686</v>
      </c>
      <c r="L104" s="1" t="s">
        <v>1686</v>
      </c>
      <c r="M104" s="1" t="s">
        <v>1340</v>
      </c>
      <c r="N104" s="1" t="s">
        <v>1340</v>
      </c>
      <c r="O104" s="1" t="s">
        <v>1341</v>
      </c>
      <c r="P104" s="1" t="s">
        <v>1342</v>
      </c>
      <c r="Q104" s="1" t="s">
        <v>1343</v>
      </c>
      <c r="R104" s="1" t="s">
        <v>1687</v>
      </c>
      <c r="S104" s="1" t="s">
        <v>76</v>
      </c>
      <c r="T104" s="1" t="s">
        <v>37</v>
      </c>
      <c r="U104" s="1" t="s">
        <v>1345</v>
      </c>
      <c r="V104" s="1" t="s">
        <v>1346</v>
      </c>
    </row>
    <row r="105" s="1" customFormat="1" spans="1:22">
      <c r="A105" s="1" t="s">
        <v>132</v>
      </c>
      <c r="B105" s="1" t="s">
        <v>137</v>
      </c>
      <c r="C105" s="1" t="s">
        <v>133</v>
      </c>
      <c r="D105" s="1" t="s">
        <v>135</v>
      </c>
      <c r="E105" s="1" t="s">
        <v>1688</v>
      </c>
      <c r="F105" s="1" t="s">
        <v>138</v>
      </c>
      <c r="G105" s="1" t="s">
        <v>84</v>
      </c>
      <c r="H105" s="1" t="s">
        <v>1337</v>
      </c>
      <c r="I105" s="1" t="s">
        <v>1689</v>
      </c>
      <c r="J105" s="1" t="s">
        <v>1339</v>
      </c>
      <c r="K105" s="1" t="s">
        <v>1689</v>
      </c>
      <c r="L105" s="1" t="s">
        <v>1689</v>
      </c>
      <c r="M105" s="1" t="s">
        <v>1340</v>
      </c>
      <c r="N105" s="1" t="s">
        <v>1340</v>
      </c>
      <c r="O105" s="1" t="s">
        <v>1341</v>
      </c>
      <c r="P105" s="1" t="s">
        <v>1342</v>
      </c>
      <c r="Q105" s="1" t="s">
        <v>1343</v>
      </c>
      <c r="R105" s="1" t="s">
        <v>1690</v>
      </c>
      <c r="S105" s="1" t="s">
        <v>76</v>
      </c>
      <c r="T105" s="1" t="s">
        <v>37</v>
      </c>
      <c r="U105" s="1" t="s">
        <v>1367</v>
      </c>
      <c r="V105" s="1" t="s">
        <v>1376</v>
      </c>
    </row>
    <row r="106" s="1" customFormat="1" spans="1:22">
      <c r="A106" s="1" t="s">
        <v>344</v>
      </c>
      <c r="B106" s="1" t="s">
        <v>349</v>
      </c>
      <c r="C106" s="1" t="s">
        <v>345</v>
      </c>
      <c r="D106" s="1" t="s">
        <v>1691</v>
      </c>
      <c r="E106" s="1" t="s">
        <v>1692</v>
      </c>
      <c r="F106" s="1" t="s">
        <v>84</v>
      </c>
      <c r="G106" s="1" t="s">
        <v>304</v>
      </c>
      <c r="H106" s="1" t="s">
        <v>1337</v>
      </c>
      <c r="I106" s="1" t="s">
        <v>1693</v>
      </c>
      <c r="J106" s="1" t="s">
        <v>1339</v>
      </c>
      <c r="K106" s="1" t="s">
        <v>1693</v>
      </c>
      <c r="L106" s="1" t="s">
        <v>1693</v>
      </c>
      <c r="M106" s="1" t="s">
        <v>1340</v>
      </c>
      <c r="N106" s="1" t="s">
        <v>1340</v>
      </c>
      <c r="O106" s="1" t="s">
        <v>1341</v>
      </c>
      <c r="P106" s="1" t="s">
        <v>1342</v>
      </c>
      <c r="Q106" s="1" t="s">
        <v>1343</v>
      </c>
      <c r="R106" s="1" t="s">
        <v>1694</v>
      </c>
      <c r="S106" s="1" t="s">
        <v>76</v>
      </c>
      <c r="T106" s="1" t="s">
        <v>37</v>
      </c>
      <c r="U106" s="1" t="s">
        <v>1345</v>
      </c>
      <c r="V106" s="1" t="s">
        <v>1346</v>
      </c>
    </row>
    <row r="107" s="1" customFormat="1" spans="1:22">
      <c r="A107" s="1" t="s">
        <v>566</v>
      </c>
      <c r="B107" s="1" t="s">
        <v>349</v>
      </c>
      <c r="C107" s="1" t="s">
        <v>567</v>
      </c>
      <c r="D107" s="1" t="s">
        <v>569</v>
      </c>
      <c r="E107" s="1" t="s">
        <v>1695</v>
      </c>
      <c r="F107" s="1" t="s">
        <v>84</v>
      </c>
      <c r="G107" s="1" t="s">
        <v>267</v>
      </c>
      <c r="H107" s="1" t="s">
        <v>1337</v>
      </c>
      <c r="I107" s="1" t="s">
        <v>1696</v>
      </c>
      <c r="J107" s="1" t="s">
        <v>1339</v>
      </c>
      <c r="K107" s="1" t="s">
        <v>1696</v>
      </c>
      <c r="L107" s="1" t="s">
        <v>1696</v>
      </c>
      <c r="M107" s="1" t="s">
        <v>1340</v>
      </c>
      <c r="N107" s="1" t="s">
        <v>1340</v>
      </c>
      <c r="O107" s="1" t="s">
        <v>1341</v>
      </c>
      <c r="P107" s="1" t="s">
        <v>1342</v>
      </c>
      <c r="Q107" s="1" t="s">
        <v>1343</v>
      </c>
      <c r="R107" s="1" t="s">
        <v>1697</v>
      </c>
      <c r="S107" s="1" t="s">
        <v>76</v>
      </c>
      <c r="T107" s="1" t="s">
        <v>37</v>
      </c>
      <c r="U107" s="1" t="s">
        <v>1345</v>
      </c>
      <c r="V107" s="1" t="s">
        <v>1354</v>
      </c>
    </row>
    <row r="108" s="1" customFormat="1" spans="1:22">
      <c r="A108" s="1" t="s">
        <v>121</v>
      </c>
      <c r="B108" s="1" t="s">
        <v>126</v>
      </c>
      <c r="C108" s="1" t="s">
        <v>122</v>
      </c>
      <c r="D108" s="1" t="s">
        <v>1698</v>
      </c>
      <c r="E108" s="1" t="s">
        <v>1699</v>
      </c>
      <c r="F108" s="1" t="s">
        <v>96</v>
      </c>
      <c r="G108" s="1" t="s">
        <v>84</v>
      </c>
      <c r="H108" s="1" t="s">
        <v>1337</v>
      </c>
      <c r="I108" s="1" t="s">
        <v>1700</v>
      </c>
      <c r="J108" s="1" t="s">
        <v>1339</v>
      </c>
      <c r="K108" s="1" t="s">
        <v>1700</v>
      </c>
      <c r="L108" s="1" t="s">
        <v>1700</v>
      </c>
      <c r="M108" s="1" t="s">
        <v>1340</v>
      </c>
      <c r="N108" s="1" t="s">
        <v>1340</v>
      </c>
      <c r="O108" s="1" t="s">
        <v>1341</v>
      </c>
      <c r="P108" s="1" t="s">
        <v>1342</v>
      </c>
      <c r="Q108" s="1" t="s">
        <v>1343</v>
      </c>
      <c r="R108" s="1" t="s">
        <v>1701</v>
      </c>
      <c r="S108" s="1" t="s">
        <v>76</v>
      </c>
      <c r="T108" s="1" t="s">
        <v>37</v>
      </c>
      <c r="U108" s="1" t="s">
        <v>1345</v>
      </c>
      <c r="V108" s="1" t="s">
        <v>1386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2023-09-19T03:10:07Z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A041139BA8104B3E95EA247AEA95D47E_12</vt:lpwstr>
  </property>
</Properties>
</file>