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对账!$A$1:$I$403</definedName>
  </definedNames>
  <calcPr calcId="144525"/>
</workbook>
</file>

<file path=xl/sharedStrings.xml><?xml version="1.0" encoding="utf-8"?>
<sst xmlns="http://schemas.openxmlformats.org/spreadsheetml/2006/main" count="19898" uniqueCount="3917">
  <si>
    <t>去哪儿网酒店预付对账单</t>
  </si>
  <si>
    <t>供应商名称：</t>
  </si>
  <si>
    <t>趣悠游</t>
  </si>
  <si>
    <t>结算周期：</t>
  </si>
  <si>
    <t>2023-09-11至2023-09-17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</si>
  <si>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</si>
  <si>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</si>
  <si>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</si>
  <si>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</si>
  <si>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</si>
  <si>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</si>
  <si>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</si>
  <si>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</si>
  <si>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</si>
  <si>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</si>
  <si>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</si>
  <si>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</si>
  <si>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</si>
  <si>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</si>
  <si>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</si>
  <si>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¥774,114.06</t>
  </si>
  <si>
    <t>¥252,781.06</t>
  </si>
  <si>
    <t>¥114,624.96</t>
  </si>
  <si>
    <t>-¥3,960.57</t>
  </si>
  <si>
    <t>¥401,145.47</t>
  </si>
  <si>
    <t>分类信息</t>
  </si>
  <si>
    <t>业务类型</t>
  </si>
  <si>
    <t>酒店预付（点击查看明细）</t>
  </si>
  <si>
    <t>¥405,106.04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</si>
  <si>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</si>
  <si>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</si>
  <si>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</si>
  <si>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</si>
  <si>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</si>
  <si>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</si>
  <si>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</si>
  <si>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</si>
  <si>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</si>
  <si>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</si>
  <si>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</si>
  <si>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</si>
  <si>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</si>
  <si>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</si>
  <si>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</si>
  <si>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</si>
  <si>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</si>
  <si>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</si>
  <si>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</si>
  <si>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</si>
  <si>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</si>
  <si>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</si>
  <si>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</si>
  <si>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</si>
  <si>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</si>
  <si>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</si>
  <si>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</si>
  <si>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</si>
  <si>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</si>
  <si>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</si>
  <si>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</si>
  <si>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</si>
  <si>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</si>
  <si>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</si>
  <si>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</si>
  <si>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</si>
  <si>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</si>
  <si>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</si>
  <si>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</si>
  <si>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</si>
  <si>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</si>
  <si>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</si>
  <si>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</si>
  <si>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703480676615</t>
  </si>
  <si>
    <t>3902980</t>
  </si>
  <si>
    <t>酒店预付</t>
  </si>
  <si>
    <t>否</t>
  </si>
  <si>
    <t>普通</t>
  </si>
  <si>
    <t>881665300</t>
  </si>
  <si>
    <t>莱恩酒店</t>
  </si>
  <si>
    <t>1626188</t>
  </si>
  <si>
    <t>YANG/YUZHEN</t>
  </si>
  <si>
    <t>2023-09-09</t>
  </si>
  <si>
    <t>2023-10-05</t>
  </si>
  <si>
    <t>2023-10-07</t>
  </si>
  <si>
    <t>¥766.00</t>
  </si>
  <si>
    <t>2023-09-11 01:08:02</t>
  </si>
  <si>
    <t>Superior Twin</t>
  </si>
  <si>
    <t>WEBSITE</t>
  </si>
  <si>
    <t>703463062676</t>
  </si>
  <si>
    <t>3825744</t>
  </si>
  <si>
    <t>221839064</t>
  </si>
  <si>
    <t>香港园景轩</t>
  </si>
  <si>
    <t>ZHANG/LI|LIU/FEI</t>
  </si>
  <si>
    <t>2023-08-23</t>
  </si>
  <si>
    <t>2023-09-17</t>
  </si>
  <si>
    <t>2023-09-19</t>
  </si>
  <si>
    <t>¥2,812.00</t>
  </si>
  <si>
    <t>2023-09-11 02:07:40</t>
  </si>
  <si>
    <t>Twin/Double room - Superior</t>
  </si>
  <si>
    <t>703448350880</t>
  </si>
  <si>
    <t>3750550</t>
  </si>
  <si>
    <t>804837856</t>
  </si>
  <si>
    <t>OMO5 东京大塚 by 星野集团</t>
  </si>
  <si>
    <t>YANG/JINJING|YANG/ZHAOYANG</t>
  </si>
  <si>
    <t>2023-08-08</t>
  </si>
  <si>
    <t>2023-09-07</t>
  </si>
  <si>
    <t>2023-09-11</t>
  </si>
  <si>
    <t>¥4,292.00</t>
  </si>
  <si>
    <t>¥394.00</t>
  </si>
  <si>
    <t>¥3,898.00</t>
  </si>
  <si>
    <t>YAGURA Room</t>
  </si>
  <si>
    <t>703445780785</t>
  </si>
  <si>
    <t>3739256</t>
  </si>
  <si>
    <t>871941072</t>
  </si>
  <si>
    <t>日本桥滨町科科高级酒店</t>
  </si>
  <si>
    <t>LIN/XIAOFENG|HUANG/SHUHONG</t>
  </si>
  <si>
    <t>2023-08-05</t>
  </si>
  <si>
    <t>¥1,592.00</t>
  </si>
  <si>
    <t>¥132.30</t>
  </si>
  <si>
    <t>¥1,387.70</t>
  </si>
  <si>
    <t>Semi Double Room Non Smoking(Extended Stay)</t>
  </si>
  <si>
    <t>¥72.00</t>
  </si>
  <si>
    <t>703459785098</t>
  </si>
  <si>
    <t>3802928</t>
  </si>
  <si>
    <t>197586716</t>
  </si>
  <si>
    <t>三井花园饭店五反田 / 东京</t>
  </si>
  <si>
    <t>FAN/HUIJUN|WANG/BIN</t>
  </si>
  <si>
    <t>2023-08-19</t>
  </si>
  <si>
    <t>2023-09-10</t>
  </si>
  <si>
    <t>¥1,024.00</t>
  </si>
  <si>
    <t>¥207.68</t>
  </si>
  <si>
    <t>¥775.32</t>
  </si>
  <si>
    <t>moderate double bed room non smoking</t>
  </si>
  <si>
    <t>¥41.00</t>
  </si>
  <si>
    <t>703465588183</t>
  </si>
  <si>
    <t>3834359</t>
  </si>
  <si>
    <t>197298023</t>
  </si>
  <si>
    <t>济州岛海洋套房酒店</t>
  </si>
  <si>
    <t>XU/TINGTING|QIAN/MIN</t>
  </si>
  <si>
    <t>2023-08-25</t>
  </si>
  <si>
    <t>2023-09-08</t>
  </si>
  <si>
    <t>¥4,872.00</t>
  </si>
  <si>
    <t>¥2,635.00</t>
  </si>
  <si>
    <t>¥2,237.00</t>
  </si>
  <si>
    <t>ocean view standard twin beds room</t>
  </si>
  <si>
    <t>703466970790</t>
  </si>
  <si>
    <t>3838954</t>
  </si>
  <si>
    <t>197319152</t>
  </si>
  <si>
    <t>大阪康莱德酒店</t>
  </si>
  <si>
    <t>LI/JINGHAN</t>
  </si>
  <si>
    <t>2023-08-26</t>
  </si>
  <si>
    <t>¥7,832.00</t>
  </si>
  <si>
    <t>¥776.00</t>
  </si>
  <si>
    <t>¥7,056.00</t>
  </si>
  <si>
    <t>Deluxe Room</t>
  </si>
  <si>
    <t>703476389969</t>
  </si>
  <si>
    <t>3885939</t>
  </si>
  <si>
    <t>197282162</t>
  </si>
  <si>
    <t>利奥酒店</t>
  </si>
  <si>
    <t>DUAN/JING|SHI/WEILING</t>
  </si>
  <si>
    <t>2023-09-05</t>
  </si>
  <si>
    <t>¥704.00</t>
  </si>
  <si>
    <t>¥202.00</t>
  </si>
  <si>
    <t>¥502.00</t>
  </si>
  <si>
    <t>Superior Double Room</t>
  </si>
  <si>
    <t>703479570165</t>
  </si>
  <si>
    <t>3899454</t>
  </si>
  <si>
    <t>197296784</t>
  </si>
  <si>
    <t>济州格洛斯特酒店</t>
  </si>
  <si>
    <t>ZHANG/XINYU|XU/ZIXUAN</t>
  </si>
  <si>
    <t>¥431.00</t>
  </si>
  <si>
    <t>¥46.00</t>
  </si>
  <si>
    <t>¥385.00</t>
  </si>
  <si>
    <t>Deluxe Twin bed room</t>
  </si>
  <si>
    <t>703480872988</t>
  </si>
  <si>
    <t>3906948</t>
  </si>
  <si>
    <t>197327375</t>
  </si>
  <si>
    <t>奥瑞卡松岛公园酒店</t>
  </si>
  <si>
    <t>ZHANG/LINLONG|ZHANG/SHU</t>
  </si>
  <si>
    <t>¥605.00</t>
  </si>
  <si>
    <t>¥73.03</t>
  </si>
  <si>
    <t>¥531.97</t>
  </si>
  <si>
    <t>Deluxe Twin Room</t>
  </si>
  <si>
    <t>703468094288</t>
  </si>
  <si>
    <t>3848516</t>
  </si>
  <si>
    <t>197296427</t>
  </si>
  <si>
    <t>首尔花园酒店</t>
  </si>
  <si>
    <t>CHENG/QIONG</t>
  </si>
  <si>
    <t>2023-08-28</t>
  </si>
  <si>
    <t>¥623.00</t>
  </si>
  <si>
    <t>¥68.81</t>
  </si>
  <si>
    <t>¥554.19</t>
  </si>
  <si>
    <t>Superior Twin Room</t>
  </si>
  <si>
    <t>703451974375</t>
  </si>
  <si>
    <t>3765989</t>
  </si>
  <si>
    <t>WEI/XIAOLI|FAN/MINGZHONG</t>
  </si>
  <si>
    <t>2023-08-11</t>
  </si>
  <si>
    <t>¥684.00</t>
  </si>
  <si>
    <t>¥70.96</t>
  </si>
  <si>
    <t>¥613.04</t>
  </si>
  <si>
    <t>703453235324</t>
  </si>
  <si>
    <t>3776663</t>
  </si>
  <si>
    <t>880378570</t>
  </si>
  <si>
    <t>Grace 海景酒店</t>
  </si>
  <si>
    <t>GAN/LIN|ZHOU/XUE</t>
  </si>
  <si>
    <t>2023-08-13</t>
  </si>
  <si>
    <t>2023-09-06</t>
  </si>
  <si>
    <t>¥2,810.00</t>
  </si>
  <si>
    <t>¥339.00</t>
  </si>
  <si>
    <t>¥2,471.00</t>
  </si>
  <si>
    <t>Deluxe Seaview Twin with balcony</t>
  </si>
  <si>
    <t>703470812835</t>
  </si>
  <si>
    <t>3857485</t>
  </si>
  <si>
    <t>221875580</t>
  </si>
  <si>
    <t>澳门威尼斯人</t>
  </si>
  <si>
    <t>DENG/DONGHONG|QIU/JINHAI</t>
  </si>
  <si>
    <t>2023-08-30</t>
  </si>
  <si>
    <t>¥1,640.00</t>
  </si>
  <si>
    <t>¥188.80</t>
  </si>
  <si>
    <t>¥1,451.20</t>
  </si>
  <si>
    <t>Royale Deluxe Suite - One King Bed</t>
  </si>
  <si>
    <t>703470590161</t>
  </si>
  <si>
    <t>3860508</t>
  </si>
  <si>
    <t>880298566</t>
  </si>
  <si>
    <t>仙本那海景酒店</t>
  </si>
  <si>
    <t>ZHANG/KE|LI/YAXI</t>
  </si>
  <si>
    <t>¥656.00</t>
  </si>
  <si>
    <t>¥108.00</t>
  </si>
  <si>
    <t>¥548.00</t>
  </si>
  <si>
    <t>Standard Queen Bed Room</t>
  </si>
  <si>
    <t>703471106465</t>
  </si>
  <si>
    <t>3863550</t>
  </si>
  <si>
    <t>197304566</t>
  </si>
  <si>
    <t>吉隆坡皇家朱兰酒店</t>
  </si>
  <si>
    <t>CUI/LING|CUI/LING</t>
  </si>
  <si>
    <t>2023-08-31</t>
  </si>
  <si>
    <t>¥722.00</t>
  </si>
  <si>
    <t>¥331.00</t>
  </si>
  <si>
    <t>¥391.00</t>
  </si>
  <si>
    <t>Superior Room</t>
  </si>
  <si>
    <t>703472005319</t>
  </si>
  <si>
    <t>3866841</t>
  </si>
  <si>
    <t>240098834</t>
  </si>
  <si>
    <t>吉隆坡 EQ 酒店</t>
  </si>
  <si>
    <t>GONG/HANCHEN</t>
  </si>
  <si>
    <t>2023-09-01</t>
  </si>
  <si>
    <t>¥5,340.00</t>
  </si>
  <si>
    <t>¥1,308.00</t>
  </si>
  <si>
    <t>¥4,032.00</t>
  </si>
  <si>
    <t>Premier King</t>
  </si>
  <si>
    <t>703469051115</t>
  </si>
  <si>
    <t>3855735</t>
  </si>
  <si>
    <t>LIU/JING|WANG/YING</t>
  </si>
  <si>
    <t>2023-08-29</t>
  </si>
  <si>
    <t>¥768.00</t>
  </si>
  <si>
    <t>¥377.00</t>
  </si>
  <si>
    <t>703475530748</t>
  </si>
  <si>
    <t>3880577</t>
  </si>
  <si>
    <t>221839022</t>
  </si>
  <si>
    <t>香港都会海逸酒店</t>
  </si>
  <si>
    <t>XU/BOWEN</t>
  </si>
  <si>
    <t>2023-09-04</t>
  </si>
  <si>
    <t>¥2,642.00</t>
  </si>
  <si>
    <t>¥849.00</t>
  </si>
  <si>
    <t>¥1,793.00</t>
  </si>
  <si>
    <t>703475201674</t>
  </si>
  <si>
    <t>3880387</t>
  </si>
  <si>
    <t>197296367</t>
  </si>
  <si>
    <t>新加坡龙都大酒店 - 远东集团</t>
  </si>
  <si>
    <t>ZHANG/ZIRONG</t>
  </si>
  <si>
    <t>¥2,041.00</t>
  </si>
  <si>
    <t>¥1,042.43</t>
  </si>
  <si>
    <t>¥998.57</t>
  </si>
  <si>
    <t>703476403589</t>
  </si>
  <si>
    <t>3885974</t>
  </si>
  <si>
    <t>888387652</t>
  </si>
  <si>
    <t>香港富丽敦海洋公园酒店</t>
  </si>
  <si>
    <t>TAN/YONGYAN|CHAU/CHUNDOU</t>
  </si>
  <si>
    <t>¥2,027.00</t>
  </si>
  <si>
    <t>¥185.98</t>
  </si>
  <si>
    <t>¥1,841.02</t>
  </si>
  <si>
    <t>Oceanfront Room King Bed</t>
  </si>
  <si>
    <t>703476316288</t>
  </si>
  <si>
    <t>3884871</t>
  </si>
  <si>
    <t>241142194</t>
  </si>
  <si>
    <t>槟城乔治市彩鸿酒店</t>
  </si>
  <si>
    <t>HUANG/DAN</t>
  </si>
  <si>
    <t>¥2,046.00</t>
  </si>
  <si>
    <t>¥1,388.00</t>
  </si>
  <si>
    <t>¥658.00</t>
  </si>
  <si>
    <t>superior double bed room</t>
  </si>
  <si>
    <t>703479357450</t>
  </si>
  <si>
    <t>3899854</t>
  </si>
  <si>
    <t>221888783</t>
  </si>
  <si>
    <t>香港君立酒店</t>
  </si>
  <si>
    <t>LUO/BAOLING</t>
  </si>
  <si>
    <t>¥650.00</t>
  </si>
  <si>
    <t>¥146.20</t>
  </si>
  <si>
    <t>¥503.80</t>
  </si>
  <si>
    <t>Standard Room</t>
  </si>
  <si>
    <t>703479833237</t>
  </si>
  <si>
    <t>3901058</t>
  </si>
  <si>
    <t>WU/YANGZHUO</t>
  </si>
  <si>
    <t>¥773.00</t>
  </si>
  <si>
    <t>¥269.20</t>
  </si>
  <si>
    <t>703479620119</t>
  </si>
  <si>
    <t>3901638</t>
  </si>
  <si>
    <t>240010715</t>
  </si>
  <si>
    <t>关丹凯悦酒店</t>
  </si>
  <si>
    <t>QIN/ZIHANG</t>
  </si>
  <si>
    <t>¥780.00</t>
  </si>
  <si>
    <t>¥83.84</t>
  </si>
  <si>
    <t>¥696.16</t>
  </si>
  <si>
    <t>Deluxe King Room</t>
  </si>
  <si>
    <t>703479492878</t>
  </si>
  <si>
    <t>3900886</t>
  </si>
  <si>
    <t>221852906</t>
  </si>
  <si>
    <t>香港瑰丽酒店</t>
  </si>
  <si>
    <t>Kan/Ying</t>
  </si>
  <si>
    <t>¥4,398.00</t>
  </si>
  <si>
    <t>¥470.88</t>
  </si>
  <si>
    <t>¥3,927.12</t>
  </si>
  <si>
    <t>Classic Room</t>
  </si>
  <si>
    <t>703479440007</t>
  </si>
  <si>
    <t>3901431</t>
  </si>
  <si>
    <t>WEN/GUIYONG|YU/ZHIHUA|YOU/YONG</t>
  </si>
  <si>
    <t>¥2,340.00</t>
  </si>
  <si>
    <t>¥251.52</t>
  </si>
  <si>
    <t>¥2,088.48</t>
  </si>
  <si>
    <t>703475138022</t>
  </si>
  <si>
    <t>3880105</t>
  </si>
  <si>
    <t>DU/SHENGLAN|HE/JING</t>
  </si>
  <si>
    <t>¥2,704.00</t>
  </si>
  <si>
    <t>¥921.00</t>
  </si>
  <si>
    <t>¥1,783.00</t>
  </si>
  <si>
    <t>703480796290</t>
  </si>
  <si>
    <t>3907366</t>
  </si>
  <si>
    <t>221840861</t>
  </si>
  <si>
    <t>新山晶冠酒店</t>
  </si>
  <si>
    <t>HUANG/JIANGONG|YU/XIUFANG</t>
  </si>
  <si>
    <t>¥416.00</t>
  </si>
  <si>
    <t>¥143.40</t>
  </si>
  <si>
    <t>¥272.60</t>
  </si>
  <si>
    <t>Superior Twin Room - Newly Renovated</t>
  </si>
  <si>
    <t>703473964472</t>
  </si>
  <si>
    <t>3871545</t>
  </si>
  <si>
    <t>SUN/YI|WANG/MINGCHAO</t>
  </si>
  <si>
    <t>2023-09-02</t>
  </si>
  <si>
    <t>¥4,824.00</t>
  </si>
  <si>
    <t>¥1,410.00</t>
  </si>
  <si>
    <t>¥3,414.00</t>
  </si>
  <si>
    <t>703481941646</t>
  </si>
  <si>
    <t>3909330</t>
  </si>
  <si>
    <t>197319830</t>
  </si>
  <si>
    <t>吉隆坡希尔顿花园酒店北店</t>
  </si>
  <si>
    <t>WEN/JIAYI|LI/JINDE|MO/GUANGCAN|FAN/JIANWEI</t>
  </si>
  <si>
    <t>¥882.00</t>
  </si>
  <si>
    <t>¥152.82</t>
  </si>
  <si>
    <t>¥729.18</t>
  </si>
  <si>
    <t>queen bed room</t>
  </si>
  <si>
    <t>703481498703</t>
  </si>
  <si>
    <t>3908216</t>
  </si>
  <si>
    <t>859497608</t>
  </si>
  <si>
    <t>香港悦品度假酒店(屯门)</t>
  </si>
  <si>
    <t>WANG/JUNTAO</t>
  </si>
  <si>
    <t>¥463.00</t>
  </si>
  <si>
    <t>¥59.20</t>
  </si>
  <si>
    <t>¥403.80</t>
  </si>
  <si>
    <t>Superior Room (Run of the house)</t>
  </si>
  <si>
    <t>703481124157</t>
  </si>
  <si>
    <t>3908767</t>
  </si>
  <si>
    <t>197310488</t>
  </si>
  <si>
    <t>努沙杜瓦的水晶奢华海湾度假村</t>
  </si>
  <si>
    <t>LI/HUI</t>
  </si>
  <si>
    <t>¥356.00</t>
  </si>
  <si>
    <t>¥35.08</t>
  </si>
  <si>
    <t>¥320.92</t>
  </si>
  <si>
    <t>Deluxe Pool View</t>
  </si>
  <si>
    <t>703481624079</t>
  </si>
  <si>
    <t>3910341</t>
  </si>
  <si>
    <t>221861708</t>
  </si>
  <si>
    <t>香港富豪九龙酒店</t>
  </si>
  <si>
    <t>CAI/JUNPENG</t>
  </si>
  <si>
    <t>¥828.00</t>
  </si>
  <si>
    <t>¥115.86</t>
  </si>
  <si>
    <t>¥712.14</t>
  </si>
  <si>
    <t>703481805486</t>
  </si>
  <si>
    <t>3911192</t>
  </si>
  <si>
    <t>221835086</t>
  </si>
  <si>
    <t>香港港岛海逸君绰酒店</t>
  </si>
  <si>
    <t>LU/QIN</t>
  </si>
  <si>
    <t>¥1,183.00</t>
  </si>
  <si>
    <t>¥142.33</t>
  </si>
  <si>
    <t>¥1,040.67</t>
  </si>
  <si>
    <t>grand deluxe room with harbor view</t>
  </si>
  <si>
    <t>703481165836</t>
  </si>
  <si>
    <t>3908821</t>
  </si>
  <si>
    <t>ZHANG/CHENG</t>
  </si>
  <si>
    <t>703447358211</t>
  </si>
  <si>
    <t>3745412</t>
  </si>
  <si>
    <t>197292470</t>
  </si>
  <si>
    <t>曼谷苏阁索酒店</t>
  </si>
  <si>
    <t>YIN/HAITAO|ZHANG/MENGFEI|LIU/HUA|YIN/SHUWEN</t>
  </si>
  <si>
    <t>2023-08-07</t>
  </si>
  <si>
    <t>¥3,666.00</t>
  </si>
  <si>
    <t>¥330.00</t>
  </si>
  <si>
    <t>¥3,168.00</t>
  </si>
  <si>
    <t>¥168.00</t>
  </si>
  <si>
    <t>703463688363</t>
  </si>
  <si>
    <t>3822952</t>
  </si>
  <si>
    <t>197335286</t>
  </si>
  <si>
    <t>普吉岛铂尔曼阿卡迪亚卡隆海滩酒店</t>
  </si>
  <si>
    <t>LI/CHENXI</t>
  </si>
  <si>
    <t>¥1,512.00</t>
  </si>
  <si>
    <t>¥172.00</t>
  </si>
  <si>
    <t>¥1,340.00</t>
  </si>
  <si>
    <t>Superior Twin Room with Garden View</t>
  </si>
  <si>
    <t>703467168479</t>
  </si>
  <si>
    <t>3845947</t>
  </si>
  <si>
    <t>197308922</t>
  </si>
  <si>
    <t>芭堤雅硬石酒店</t>
  </si>
  <si>
    <t>SONG/YU</t>
  </si>
  <si>
    <t>2023-08-27</t>
  </si>
  <si>
    <t>¥624.00</t>
  </si>
  <si>
    <t>¥112.00</t>
  </si>
  <si>
    <t>¥512.00</t>
  </si>
  <si>
    <t>703474003097</t>
  </si>
  <si>
    <t>3877956</t>
  </si>
  <si>
    <t>197586383</t>
  </si>
  <si>
    <t>苏梅岛通塞湾悦柳酒店</t>
  </si>
  <si>
    <t>SUN/XIAOJIE|GMEINER/STEFANKLAUS</t>
  </si>
  <si>
    <t>2023-09-03</t>
  </si>
  <si>
    <t>¥2,334.00</t>
  </si>
  <si>
    <t>¥234.00</t>
  </si>
  <si>
    <t>¥2,100.00</t>
  </si>
  <si>
    <t>Beachfront Suite</t>
  </si>
  <si>
    <t>703476606207</t>
  </si>
  <si>
    <t>3887650</t>
  </si>
  <si>
    <t>806648011</t>
  </si>
  <si>
    <t>曼谷拉差达宜必思尚品酒店</t>
  </si>
  <si>
    <t>DU/QIANRONG</t>
  </si>
  <si>
    <t>¥1,392.00</t>
  </si>
  <si>
    <t>¥212.00</t>
  </si>
  <si>
    <t>¥1,180.00</t>
  </si>
  <si>
    <t>Standard Queen Room</t>
  </si>
  <si>
    <t>703477461137</t>
  </si>
  <si>
    <t>3892914</t>
  </si>
  <si>
    <t>197322620</t>
  </si>
  <si>
    <t>曼谷安曼纳酒店</t>
  </si>
  <si>
    <t>YAN/MENGFEI|ZHANG/LI</t>
  </si>
  <si>
    <t>¥1,414.00</t>
  </si>
  <si>
    <t>¥188.00</t>
  </si>
  <si>
    <t>¥1,226.00</t>
  </si>
  <si>
    <t>deluxe twin room</t>
  </si>
  <si>
    <t>703477777012</t>
  </si>
  <si>
    <t>3892917</t>
  </si>
  <si>
    <t>DONG/JUNLIANG|ZHOU/ZITONG</t>
  </si>
  <si>
    <t>703477303482</t>
  </si>
  <si>
    <t>3892920</t>
  </si>
  <si>
    <t>YANG/YI</t>
  </si>
  <si>
    <t>703478278634</t>
  </si>
  <si>
    <t>3893942</t>
  </si>
  <si>
    <t>241135216</t>
  </si>
  <si>
    <t>曼谷瑞享 BDMS 健康度假村</t>
  </si>
  <si>
    <t>LEI/TIANTIAN|LIN/ZHENCHUAN</t>
  </si>
  <si>
    <t>¥1,510.00</t>
  </si>
  <si>
    <t>¥190.00</t>
  </si>
  <si>
    <t>¥1,320.00</t>
  </si>
  <si>
    <t>703477178009</t>
  </si>
  <si>
    <t>3892350</t>
  </si>
  <si>
    <t>HU/YOUDAN|HAN/JUN</t>
  </si>
  <si>
    <t>¥2,988.00</t>
  </si>
  <si>
    <t>¥348.00</t>
  </si>
  <si>
    <t>¥2,640.00</t>
  </si>
  <si>
    <t>703478308573</t>
  </si>
  <si>
    <t>3894792</t>
  </si>
  <si>
    <t>871138851</t>
  </si>
  <si>
    <t>宜必思曼谷素坤逸24店</t>
  </si>
  <si>
    <t>CHENG/JIANYONG</t>
  </si>
  <si>
    <t>¥1,012.00</t>
  </si>
  <si>
    <t>¥210.00</t>
  </si>
  <si>
    <t>¥802.00</t>
  </si>
  <si>
    <t>Standard Room 1 Queen bed</t>
  </si>
  <si>
    <t>703481894036</t>
  </si>
  <si>
    <t>3910578</t>
  </si>
  <si>
    <t>239985410</t>
  </si>
  <si>
    <t>曼谷爵士酒店</t>
  </si>
  <si>
    <t>ZHANG/SHENGZHONG</t>
  </si>
  <si>
    <t>¥585.00</t>
  </si>
  <si>
    <t>¥303.75</t>
  </si>
  <si>
    <t>¥281.25</t>
  </si>
  <si>
    <t>703479262269</t>
  </si>
  <si>
    <t>3901315</t>
  </si>
  <si>
    <t>197275130</t>
  </si>
  <si>
    <t>芽庄洲际酒店</t>
  </si>
  <si>
    <t>FANG/HUIJIN|FANG/SHUQING</t>
  </si>
  <si>
    <t>¥4,992.00</t>
  </si>
  <si>
    <t>¥784.00</t>
  </si>
  <si>
    <t>¥4,208.00</t>
  </si>
  <si>
    <t>1 King Classic Ocean View</t>
  </si>
  <si>
    <t>703479599422</t>
  </si>
  <si>
    <t>3900695</t>
  </si>
  <si>
    <t>197295836</t>
  </si>
  <si>
    <t>宜必思尚品曼谷素坤逸康福酒店</t>
  </si>
  <si>
    <t>QU/FENGMING</t>
  </si>
  <si>
    <t>¥308.00</t>
  </si>
  <si>
    <t>¥30.00</t>
  </si>
  <si>
    <t>¥278.00</t>
  </si>
  <si>
    <t>Standard Double Room</t>
  </si>
  <si>
    <t>703479392981</t>
  </si>
  <si>
    <t>3900903</t>
  </si>
  <si>
    <t>820883917</t>
  </si>
  <si>
    <t>城市爱丽酒店</t>
  </si>
  <si>
    <t>TIAN/ZHANCONG|ZHOU/TIEJUN</t>
  </si>
  <si>
    <t>¥468.00</t>
  </si>
  <si>
    <t>¥133.46</t>
  </si>
  <si>
    <t>¥334.54</t>
  </si>
  <si>
    <t>703480202480</t>
  </si>
  <si>
    <t>3905309</t>
  </si>
  <si>
    <t>197289695</t>
  </si>
  <si>
    <t>曼谷千禧希尔顿酒店</t>
  </si>
  <si>
    <t>LI/HONGJIANG</t>
  </si>
  <si>
    <t>¥1,389.00</t>
  </si>
  <si>
    <t>¥487.35</t>
  </si>
  <si>
    <t>¥901.65</t>
  </si>
  <si>
    <t>Twin/Double room - King - De Luxe</t>
  </si>
  <si>
    <t>703481578418</t>
  </si>
  <si>
    <t>3908359</t>
  </si>
  <si>
    <t>876864817</t>
  </si>
  <si>
    <t>天空宝石中央酒店</t>
  </si>
  <si>
    <t>LI/CHANGJIANG</t>
  </si>
  <si>
    <t>¥494.00</t>
  </si>
  <si>
    <t>¥114.00</t>
  </si>
  <si>
    <t>¥380.00</t>
  </si>
  <si>
    <t>Executive Room Non smoking</t>
  </si>
  <si>
    <t>703481002349</t>
  </si>
  <si>
    <t>3911643</t>
  </si>
  <si>
    <t>201622055</t>
  </si>
  <si>
    <t>曼谷华尔道夫酒店</t>
  </si>
  <si>
    <t>JIANG/BILI</t>
  </si>
  <si>
    <t>¥1,825.00</t>
  </si>
  <si>
    <t>¥32.42</t>
  </si>
  <si>
    <t>¥1,792.58</t>
  </si>
  <si>
    <t>703481865684</t>
  </si>
  <si>
    <t>3909268</t>
  </si>
  <si>
    <t>197301557</t>
  </si>
  <si>
    <t>阿玛拉素万那普酒店</t>
  </si>
  <si>
    <t>liu/jun</t>
  </si>
  <si>
    <t>¥438.00</t>
  </si>
  <si>
    <t>¥42.00</t>
  </si>
  <si>
    <t>¥396.00</t>
  </si>
  <si>
    <t>deluxe single room</t>
  </si>
  <si>
    <t>703481426883</t>
  </si>
  <si>
    <t>3910933</t>
  </si>
  <si>
    <t>197282081</t>
  </si>
  <si>
    <t>济州岛阳光酒店</t>
  </si>
  <si>
    <t>WANG/LIHONG|CHEN/YAN|SUN/JI</t>
  </si>
  <si>
    <t>2023-09-21</t>
  </si>
  <si>
    <t>¥1,810.00</t>
  </si>
  <si>
    <t>2023-09-11 10:01:56</t>
  </si>
  <si>
    <t>Standard Triple</t>
  </si>
  <si>
    <t>703482670981</t>
  </si>
  <si>
    <t>3913035</t>
  </si>
  <si>
    <t>859488374</t>
  </si>
  <si>
    <t>九棵树至尊酒店仁寺洞</t>
  </si>
  <si>
    <t>TANG/ZHENLONG</t>
  </si>
  <si>
    <t>2023-09-18</t>
  </si>
  <si>
    <t>¥908.00</t>
  </si>
  <si>
    <t>2023-09-11 10:02:23</t>
  </si>
  <si>
    <t>703481802348</t>
  </si>
  <si>
    <t>3911540</t>
  </si>
  <si>
    <t>221879522</t>
  </si>
  <si>
    <t>华美达济州市酒店</t>
  </si>
  <si>
    <t>LIU/JIANQIAO</t>
  </si>
  <si>
    <t>2023-09-29</t>
  </si>
  <si>
    <t>2023-10-01</t>
  </si>
  <si>
    <t>¥2,158.00</t>
  </si>
  <si>
    <t>703481817692</t>
  </si>
  <si>
    <t>3911515</t>
  </si>
  <si>
    <t>880401457</t>
  </si>
  <si>
    <t>佐贺城酒店</t>
  </si>
  <si>
    <t>BAO/TIANYUE</t>
  </si>
  <si>
    <t>2023-10-06</t>
  </si>
  <si>
    <t>¥389.00</t>
  </si>
  <si>
    <t>2023-09-11 12:19:26</t>
  </si>
  <si>
    <t>Twin Room</t>
  </si>
  <si>
    <t>703463331621</t>
  </si>
  <si>
    <t>3823382</t>
  </si>
  <si>
    <t>197331416</t>
  </si>
  <si>
    <t>诺富特套房，巴黎世博会凡尔赛宫</t>
  </si>
  <si>
    <t>WU/XIPING</t>
  </si>
  <si>
    <t>¥9,248.00</t>
  </si>
  <si>
    <t>¥781.65</t>
  </si>
  <si>
    <t>¥8,466.35</t>
  </si>
  <si>
    <t>Superior Suite Queen Bed</t>
  </si>
  <si>
    <t>703482701906</t>
  </si>
  <si>
    <t>3914865</t>
  </si>
  <si>
    <t>820581700</t>
  </si>
  <si>
    <t>海蓝丽景酒店</t>
  </si>
  <si>
    <t>ZHANG/QI|JIANG/XUEPING</t>
  </si>
  <si>
    <t>2023-09-11 15:17:00</t>
  </si>
  <si>
    <t>Standard Family Twin Room with City View</t>
  </si>
  <si>
    <t>703482171884</t>
  </si>
  <si>
    <t>3915335</t>
  </si>
  <si>
    <t>239072282</t>
  </si>
  <si>
    <t>伊势凯富酒店</t>
  </si>
  <si>
    <t>GUO/JING</t>
  </si>
  <si>
    <t>2023-09-20</t>
  </si>
  <si>
    <t>2023-09-11 16:17:09</t>
  </si>
  <si>
    <t>standard double bed room non smoking</t>
  </si>
  <si>
    <t>703482746273</t>
  </si>
  <si>
    <t>3915331</t>
  </si>
  <si>
    <t>197284793</t>
  </si>
  <si>
    <t>伦敦伯爵府宜必思酒店</t>
  </si>
  <si>
    <t>ZENG/YAN</t>
  </si>
  <si>
    <t>2023-09-12</t>
  </si>
  <si>
    <t>2023-09-13</t>
  </si>
  <si>
    <t>¥2,302.00</t>
  </si>
  <si>
    <t>2023-09-11 16:42:08</t>
  </si>
  <si>
    <t>Standard Room with 1 Double Bed</t>
  </si>
  <si>
    <t>703472106957</t>
  </si>
  <si>
    <t>3866232</t>
  </si>
  <si>
    <t>197280137</t>
  </si>
  <si>
    <t>丽亭维多利亚度假酒店</t>
  </si>
  <si>
    <t>LU/JIAXIN</t>
  </si>
  <si>
    <t>¥1,893.00</t>
  </si>
  <si>
    <t>¥390.91</t>
  </si>
  <si>
    <t>¥1,502.09</t>
  </si>
  <si>
    <t>703453579211</t>
  </si>
  <si>
    <t>3774943</t>
  </si>
  <si>
    <t>197283581</t>
  </si>
  <si>
    <t>洛杉矶国际机场索内斯塔酒店</t>
  </si>
  <si>
    <t>GUO/XINRAN</t>
  </si>
  <si>
    <t>¥889.00</t>
  </si>
  <si>
    <t>¥80.86</t>
  </si>
  <si>
    <t>¥768.14</t>
  </si>
  <si>
    <t>¥40.00</t>
  </si>
  <si>
    <t>703482893944</t>
  </si>
  <si>
    <t>3915083</t>
  </si>
  <si>
    <t>HU/YUQING</t>
  </si>
  <si>
    <t>2023-10-20</t>
  </si>
  <si>
    <t>2023-10-24</t>
  </si>
  <si>
    <t>¥7,064.00</t>
  </si>
  <si>
    <t>2023-09-11 22:00:03</t>
  </si>
  <si>
    <t>Standard Triple Room</t>
  </si>
  <si>
    <t>703483948595</t>
  </si>
  <si>
    <t>3917757</t>
  </si>
  <si>
    <t>221838017</t>
  </si>
  <si>
    <t>澳门银河酒店</t>
  </si>
  <si>
    <t>GUAN/YANXIA</t>
  </si>
  <si>
    <t>2023-09-15</t>
  </si>
  <si>
    <t>¥7,071.00</t>
  </si>
  <si>
    <t>2023-09-12 01:43:19</t>
  </si>
  <si>
    <t>Deluxe City Twin</t>
  </si>
  <si>
    <t>703483215651</t>
  </si>
  <si>
    <t>3917947</t>
  </si>
  <si>
    <t>221861711</t>
  </si>
  <si>
    <t>荃湾西如心酒店</t>
  </si>
  <si>
    <t>HAN/XUE</t>
  </si>
  <si>
    <t>¥1,738.00</t>
  </si>
  <si>
    <t>2023-09-12 05:12:46</t>
  </si>
  <si>
    <t>Harbour View Room</t>
  </si>
  <si>
    <t>703392217818</t>
  </si>
  <si>
    <t>3498154</t>
  </si>
  <si>
    <t>216958178</t>
  </si>
  <si>
    <t>三井花园饭店上野 / 东京</t>
  </si>
  <si>
    <t>CAI/LAN</t>
  </si>
  <si>
    <t>2023-06-13</t>
  </si>
  <si>
    <t>¥709.00</t>
  </si>
  <si>
    <t>¥61.71</t>
  </si>
  <si>
    <t>¥647.29</t>
  </si>
  <si>
    <t>Moderate Queen Room - Non-Smoking</t>
  </si>
  <si>
    <t>703468127103</t>
  </si>
  <si>
    <t>3847421</t>
  </si>
  <si>
    <t>SHI/YING</t>
  </si>
  <si>
    <t>¥2,532.00</t>
  </si>
  <si>
    <t>¥716.00</t>
  </si>
  <si>
    <t>¥1,816.00</t>
  </si>
  <si>
    <t>703432721730</t>
  </si>
  <si>
    <t>3674126</t>
  </si>
  <si>
    <t>197285048</t>
  </si>
  <si>
    <t>东京王子大饭店</t>
  </si>
  <si>
    <t>ZHANG/NA</t>
  </si>
  <si>
    <t>2023-07-23</t>
  </si>
  <si>
    <t>¥3,606.00</t>
  </si>
  <si>
    <t>¥298.74</t>
  </si>
  <si>
    <t>¥3,142.26</t>
  </si>
  <si>
    <t>Deluxe King 9-11F (29.7sqm)</t>
  </si>
  <si>
    <t>¥165.00</t>
  </si>
  <si>
    <t>703479630709</t>
  </si>
  <si>
    <t>3902839</t>
  </si>
  <si>
    <t>¥677.00</t>
  </si>
  <si>
    <t>¥185.00</t>
  </si>
  <si>
    <t>¥492.00</t>
  </si>
  <si>
    <t>703481895550</t>
  </si>
  <si>
    <t>3909292</t>
  </si>
  <si>
    <t>ZHU/MENG</t>
  </si>
  <si>
    <t>¥2,994.00</t>
  </si>
  <si>
    <t>¥321.00</t>
  </si>
  <si>
    <t>¥2,673.00</t>
  </si>
  <si>
    <t>703404927123</t>
  </si>
  <si>
    <t>3548022</t>
  </si>
  <si>
    <t>197285879</t>
  </si>
  <si>
    <t>六十三酒店</t>
  </si>
  <si>
    <t>ZHANG/LUANJUN|ZHANG/HUIMIN</t>
  </si>
  <si>
    <t>2023-06-25</t>
  </si>
  <si>
    <t>¥268.00</t>
  </si>
  <si>
    <t>¥14.52</t>
  </si>
  <si>
    <t>¥240.48</t>
  </si>
  <si>
    <t>(Super Standard Twin)</t>
  </si>
  <si>
    <t>¥13.00</t>
  </si>
  <si>
    <t>703458426270</t>
  </si>
  <si>
    <t>3798019</t>
  </si>
  <si>
    <t>221876558</t>
  </si>
  <si>
    <t>迪士尼探索家度假酒店</t>
  </si>
  <si>
    <t>LI/MINNI</t>
  </si>
  <si>
    <t>2023-08-18</t>
  </si>
  <si>
    <t>¥3,246.00</t>
  </si>
  <si>
    <t>¥515.00</t>
  </si>
  <si>
    <t>¥2,595.00</t>
  </si>
  <si>
    <t>¥136.00</t>
  </si>
  <si>
    <t>703473908564</t>
  </si>
  <si>
    <t>3871326</t>
  </si>
  <si>
    <t>221842448</t>
  </si>
  <si>
    <t>澳门帝濠酒店</t>
  </si>
  <si>
    <t>GUAN/WEI</t>
  </si>
  <si>
    <t>¥272.00</t>
  </si>
  <si>
    <t>¥1,142.00</t>
  </si>
  <si>
    <t>703481114469</t>
  </si>
  <si>
    <t>3907803</t>
  </si>
  <si>
    <t>245698234</t>
  </si>
  <si>
    <t>澳门巴黎人</t>
  </si>
  <si>
    <t>ZHOU/ZHIHAI|WU/JIAOHUI</t>
  </si>
  <si>
    <t>¥1,848.00</t>
  </si>
  <si>
    <t>¥212.36</t>
  </si>
  <si>
    <t>¥1,635.64</t>
  </si>
  <si>
    <t>deluxe Double bed room</t>
  </si>
  <si>
    <t>703481536876</t>
  </si>
  <si>
    <t>3911876</t>
  </si>
  <si>
    <t>240000311</t>
  </si>
  <si>
    <t>芙蓉皇家朱兰酒店</t>
  </si>
  <si>
    <t>ZHANG/JINGZHAO</t>
  </si>
  <si>
    <t>¥414.00</t>
  </si>
  <si>
    <t>¥19.00</t>
  </si>
  <si>
    <t>¥395.00</t>
  </si>
  <si>
    <t>703481942901</t>
  </si>
  <si>
    <t>3911608</t>
  </si>
  <si>
    <t>SHI/ANQI|HUANG/WENXIANG</t>
  </si>
  <si>
    <t>¥1,027.00</t>
  </si>
  <si>
    <t>¥715.00</t>
  </si>
  <si>
    <t>¥312.00</t>
  </si>
  <si>
    <t>703482954283</t>
  </si>
  <si>
    <t>3912921</t>
  </si>
  <si>
    <t>703482415097</t>
  </si>
  <si>
    <t>3913014</t>
  </si>
  <si>
    <t>221888795</t>
  </si>
  <si>
    <t>英皇骏景酒店</t>
  </si>
  <si>
    <t>LIU/XIAO|LIU/YANG</t>
  </si>
  <si>
    <t>¥735.00</t>
  </si>
  <si>
    <t>¥242.70</t>
  </si>
  <si>
    <t>¥492.30</t>
  </si>
  <si>
    <t>Superior Double or Twin Room</t>
  </si>
  <si>
    <t>703468924379</t>
  </si>
  <si>
    <t>3849123</t>
  </si>
  <si>
    <t>197316770</t>
  </si>
  <si>
    <t>假日酒店披披岛度假村</t>
  </si>
  <si>
    <t>JIN/RUNYAN|XIANG/YU</t>
  </si>
  <si>
    <t>¥2,136.00</t>
  </si>
  <si>
    <t>¥808.00</t>
  </si>
  <si>
    <t>¥1,328.00</t>
  </si>
  <si>
    <t>Garden Bungalow</t>
  </si>
  <si>
    <t>703475311761</t>
  </si>
  <si>
    <t>3880065</t>
  </si>
  <si>
    <t>221851265</t>
  </si>
  <si>
    <t>普吉市宜必思尚品酒店</t>
  </si>
  <si>
    <t>KHOO/KARWENG</t>
  </si>
  <si>
    <t>¥936.00</t>
  </si>
  <si>
    <t>¥92.00</t>
  </si>
  <si>
    <t>¥844.00</t>
  </si>
  <si>
    <t>703475977523</t>
  </si>
  <si>
    <t>3880085</t>
  </si>
  <si>
    <t>CHEN/YUJIE|TIAN/XIAOLEI</t>
  </si>
  <si>
    <t>Standard Twin Room</t>
  </si>
  <si>
    <t>703480491823</t>
  </si>
  <si>
    <t>3907222</t>
  </si>
  <si>
    <t>ZHU/GUOBING|SUN/ZHONG</t>
  </si>
  <si>
    <t>¥832.00</t>
  </si>
  <si>
    <t>¥720.00</t>
  </si>
  <si>
    <t>703481880013</t>
  </si>
  <si>
    <t>3909030</t>
  </si>
  <si>
    <t>197311988</t>
  </si>
  <si>
    <t>萨提卡高级哈亚乌鲁雅加达酒店</t>
  </si>
  <si>
    <t>LIN/QILIN</t>
  </si>
  <si>
    <t>¥423.00</t>
  </si>
  <si>
    <t>¥63.00</t>
  </si>
  <si>
    <t>¥360.00</t>
  </si>
  <si>
    <t>Deluxe Double Room</t>
  </si>
  <si>
    <t>703482956904</t>
  </si>
  <si>
    <t>3913924</t>
  </si>
  <si>
    <t>197316458</t>
  </si>
  <si>
    <t>曼谷林布兰套房酒店</t>
  </si>
  <si>
    <t>LI/XING|LU/NING</t>
  </si>
  <si>
    <t>¥825.00</t>
  </si>
  <si>
    <t>¥310.00</t>
  </si>
  <si>
    <t>Supeior Room</t>
  </si>
  <si>
    <t>703481475843</t>
  </si>
  <si>
    <t>3907935</t>
  </si>
  <si>
    <t>197275586</t>
  </si>
  <si>
    <t>关西机场华盛顿酒店</t>
  </si>
  <si>
    <t>SHI/LI</t>
  </si>
  <si>
    <t>2023-09-28</t>
  </si>
  <si>
    <t>2023-09-30</t>
  </si>
  <si>
    <t>¥998.00</t>
  </si>
  <si>
    <t>2023-09-12 09:06:54</t>
  </si>
  <si>
    <t>Small Double Room, Smoking (140cm bed)</t>
  </si>
  <si>
    <t>703482418540</t>
  </si>
  <si>
    <t>3916130</t>
  </si>
  <si>
    <t>221865938</t>
  </si>
  <si>
    <t>首尔麻浦格莱德酒店</t>
  </si>
  <si>
    <t>GE/QUANZHE|QUAN/MEILAN</t>
  </si>
  <si>
    <t>2023-09-22</t>
  </si>
  <si>
    <t>¥1,082.00</t>
  </si>
  <si>
    <t>2023-09-12 10:28:23</t>
  </si>
  <si>
    <t>Jumbo Twin Room</t>
  </si>
  <si>
    <t>703482660249</t>
  </si>
  <si>
    <t>3917231</t>
  </si>
  <si>
    <t>203704574</t>
  </si>
  <si>
    <t>济州东方娱乐场酒店</t>
  </si>
  <si>
    <t>wu/xi|zhu/ruili</t>
  </si>
  <si>
    <t>2023-10-19</t>
  </si>
  <si>
    <t>2023-10-22</t>
  </si>
  <si>
    <t>¥2,343.00</t>
  </si>
  <si>
    <t>2023-09-12 11:00:03</t>
  </si>
  <si>
    <t>Deluxe Twin Mountain View</t>
  </si>
  <si>
    <t>703482122960</t>
  </si>
  <si>
    <t>3916626</t>
  </si>
  <si>
    <t>PENG/KEWEI|ZHU/MING</t>
  </si>
  <si>
    <t>¥2,844.00</t>
  </si>
  <si>
    <t>2023-09-12 11:00:04</t>
  </si>
  <si>
    <t>703482864123</t>
  </si>
  <si>
    <t>3917576</t>
  </si>
  <si>
    <t>LEUNG/HOMING</t>
  </si>
  <si>
    <t>2023-10-08</t>
  </si>
  <si>
    <t>2023-10-09</t>
  </si>
  <si>
    <t>¥1,731.00</t>
  </si>
  <si>
    <t>703482996514</t>
  </si>
  <si>
    <t>3915413</t>
  </si>
  <si>
    <t>880883053</t>
  </si>
  <si>
    <t>全景拉姆西斯酒店及咖啡厅</t>
  </si>
  <si>
    <t>CAO/YANGSHEN|WANG/JINGJING</t>
  </si>
  <si>
    <t>¥392.00</t>
  </si>
  <si>
    <t>¥151.84</t>
  </si>
  <si>
    <t>¥240.16</t>
  </si>
  <si>
    <t>Double Room</t>
  </si>
  <si>
    <t>703483158413</t>
  </si>
  <si>
    <t>3919467</t>
  </si>
  <si>
    <t>221856893</t>
  </si>
  <si>
    <t>首尔明洞相铁喜普乐吉酒店</t>
  </si>
  <si>
    <t>WANG/YING</t>
  </si>
  <si>
    <t>2023-09-12 13:24:17</t>
  </si>
  <si>
    <t>Deluxe Hinoki Triple Room</t>
  </si>
  <si>
    <t>703483745682</t>
  </si>
  <si>
    <t>3922069</t>
  </si>
  <si>
    <t>871138002</t>
  </si>
  <si>
    <t>雅加达塔曼帕林希尔顿花园酒店</t>
  </si>
  <si>
    <t>ZHANG/HAIBO</t>
  </si>
  <si>
    <t>2023-09-12 21:52:56</t>
  </si>
  <si>
    <t>Room, 1 King Bed</t>
  </si>
  <si>
    <t>703471669726</t>
  </si>
  <si>
    <t>3861131</t>
  </si>
  <si>
    <t>TANG/YUQIAN|LIN/HONGMEI</t>
  </si>
  <si>
    <t>¥1,026.00</t>
  </si>
  <si>
    <t>¥228.93</t>
  </si>
  <si>
    <t>¥797.07</t>
  </si>
  <si>
    <t>Deluxe Two Doubles</t>
  </si>
  <si>
    <t>703481920999</t>
  </si>
  <si>
    <t>3911143</t>
  </si>
  <si>
    <t>197306057</t>
  </si>
  <si>
    <t>雅诗顿威基基环岛酒店</t>
  </si>
  <si>
    <t>XIAN/JUTAO|ZHONG/MINGQIAO</t>
  </si>
  <si>
    <t>¥1,071.00</t>
  </si>
  <si>
    <t>¥109.16</t>
  </si>
  <si>
    <t>¥961.84</t>
  </si>
  <si>
    <t>City View</t>
  </si>
  <si>
    <t>703484101467</t>
  </si>
  <si>
    <t>3922795</t>
  </si>
  <si>
    <t>197314157</t>
  </si>
  <si>
    <t>斯德哥尔摩水滨丽笙酒店</t>
  </si>
  <si>
    <t>WANG/YUJUE|XIE/ZHONGFU</t>
  </si>
  <si>
    <t>¥1,327.00</t>
  </si>
  <si>
    <t>2023-09-13 01:33:25</t>
  </si>
  <si>
    <t>703450823625</t>
  </si>
  <si>
    <t>3761477</t>
  </si>
  <si>
    <t>XU/DANDAN|LIN/XIA</t>
  </si>
  <si>
    <t>2023-08-10</t>
  </si>
  <si>
    <t>¥772.00</t>
  </si>
  <si>
    <t>¥84.00</t>
  </si>
  <si>
    <t>¥688.00</t>
  </si>
  <si>
    <t>Superior Double</t>
  </si>
  <si>
    <t>703467003251</t>
  </si>
  <si>
    <t>3844076</t>
  </si>
  <si>
    <t>820670872</t>
  </si>
  <si>
    <t>埃比尼泽酒店</t>
  </si>
  <si>
    <t>LIN/YANLI</t>
  </si>
  <si>
    <t>¥655.00</t>
  </si>
  <si>
    <t>¥196.03</t>
  </si>
  <si>
    <t>¥458.97</t>
  </si>
  <si>
    <t>Deluxe Ocean Double</t>
  </si>
  <si>
    <t>703463440976</t>
  </si>
  <si>
    <t>3826759</t>
  </si>
  <si>
    <t>LU/JINGWEN</t>
  </si>
  <si>
    <t>¥1,329.00</t>
  </si>
  <si>
    <t>¥243.00</t>
  </si>
  <si>
    <t>¥1,086.00</t>
  </si>
  <si>
    <t>703466960507</t>
  </si>
  <si>
    <t>3841491</t>
  </si>
  <si>
    <t>197275376</t>
  </si>
  <si>
    <t>佐贺舒适酒店</t>
  </si>
  <si>
    <t>HSU/AHTING|CHENG/CHOMINGRAYMOND</t>
  </si>
  <si>
    <t>¥374.00</t>
  </si>
  <si>
    <t>¥34.00</t>
  </si>
  <si>
    <t>¥340.00</t>
  </si>
  <si>
    <t>double bed room non smoking</t>
  </si>
  <si>
    <t>703468127983</t>
  </si>
  <si>
    <t>3847271</t>
  </si>
  <si>
    <t>WANG/TINGYUE|CAO/XIAOTIAN|CAO/HENGYI</t>
  </si>
  <si>
    <t>¥1,866.00</t>
  </si>
  <si>
    <t>¥510.00</t>
  </si>
  <si>
    <t>¥1,356.00</t>
  </si>
  <si>
    <t>Family Twin Room</t>
  </si>
  <si>
    <t>703468458519</t>
  </si>
  <si>
    <t>3847265</t>
  </si>
  <si>
    <t>WU/WEI|SANG/YUJIAO</t>
  </si>
  <si>
    <t>¥1,734.00</t>
  </si>
  <si>
    <t>¥378.00</t>
  </si>
  <si>
    <t>703471575516</t>
  </si>
  <si>
    <t>3864512</t>
  </si>
  <si>
    <t>221871605</t>
  </si>
  <si>
    <t>济州航空城酒店</t>
  </si>
  <si>
    <t>chen/jun|chen/xiaojun</t>
  </si>
  <si>
    <t>¥2,320.00</t>
  </si>
  <si>
    <t>¥280.00</t>
  </si>
  <si>
    <t>¥2,040.00</t>
  </si>
  <si>
    <t>Superior Twin Room with Balcony</t>
  </si>
  <si>
    <t>703468106230</t>
  </si>
  <si>
    <t>3848562</t>
  </si>
  <si>
    <t>QIAN/YUAN|XU/JING</t>
  </si>
  <si>
    <t>¥4,134.00</t>
  </si>
  <si>
    <t>¥2,232.00</t>
  </si>
  <si>
    <t>¥1,902.00</t>
  </si>
  <si>
    <t>standard Twin room</t>
  </si>
  <si>
    <t>703482207588</t>
  </si>
  <si>
    <t>3916473</t>
  </si>
  <si>
    <t>875630599</t>
  </si>
  <si>
    <t>亚洲酒店-济州</t>
  </si>
  <si>
    <t>SUN/YONGQI|SHI/YUANXIN</t>
  </si>
  <si>
    <t>¥507.00</t>
  </si>
  <si>
    <t>¥54.00</t>
  </si>
  <si>
    <t>¥453.00</t>
  </si>
  <si>
    <t>703480909614</t>
  </si>
  <si>
    <t>3904193</t>
  </si>
  <si>
    <t>ZHU/LIYE|ZHU/RUI</t>
  </si>
  <si>
    <t>¥478.00</t>
  </si>
  <si>
    <t>¥51.00</t>
  </si>
  <si>
    <t>¥427.00</t>
  </si>
  <si>
    <t>703482823155</t>
  </si>
  <si>
    <t>3917227</t>
  </si>
  <si>
    <t>ZHANG/JIE</t>
  </si>
  <si>
    <t>703443344978</t>
  </si>
  <si>
    <t>3730272</t>
  </si>
  <si>
    <t>197287835</t>
  </si>
  <si>
    <t>巴厘岛阿雅娜度假酒店</t>
  </si>
  <si>
    <t>XIE/LEI</t>
  </si>
  <si>
    <t>2023-08-03</t>
  </si>
  <si>
    <t>¥6,478.00</t>
  </si>
  <si>
    <t>¥744.10</t>
  </si>
  <si>
    <t>¥5,733.90</t>
  </si>
  <si>
    <t>Ocean View King Room</t>
  </si>
  <si>
    <t>703467412157</t>
  </si>
  <si>
    <t>3843298</t>
  </si>
  <si>
    <t>880875469</t>
  </si>
  <si>
    <t>亚马里亚乌布度假村</t>
  </si>
  <si>
    <t>ZHANG/YU|ZHU/XINYUN</t>
  </si>
  <si>
    <t>¥746.00</t>
  </si>
  <si>
    <t>¥134.00</t>
  </si>
  <si>
    <t>¥612.00</t>
  </si>
  <si>
    <t>Ubud Suite</t>
  </si>
  <si>
    <t>703463077535</t>
  </si>
  <si>
    <t>3823751</t>
  </si>
  <si>
    <t>MENG/KAIBO|WANG/HAO</t>
  </si>
  <si>
    <t>¥1,035.00</t>
  </si>
  <si>
    <t>¥198.00</t>
  </si>
  <si>
    <t>¥837.00</t>
  </si>
  <si>
    <t>Deluxe King Room with Balcony</t>
  </si>
  <si>
    <t>703472063078</t>
  </si>
  <si>
    <t>3868116</t>
  </si>
  <si>
    <t>221835587</t>
  </si>
  <si>
    <t>香港荃湾帝盛酒店</t>
  </si>
  <si>
    <t>FENG/XIANQIONG</t>
  </si>
  <si>
    <t>¥2,598.70</t>
  </si>
  <si>
    <t>¥603.18</t>
  </si>
  <si>
    <t>¥1,995.52</t>
  </si>
  <si>
    <t>703478294450</t>
  </si>
  <si>
    <t>3895901</t>
  </si>
  <si>
    <t>221867084</t>
  </si>
  <si>
    <t>得菲律宾马尼拉布鲁拉尼瑞士贝尔酒店</t>
  </si>
  <si>
    <t>FENG/MING|ZENG/XIAO</t>
  </si>
  <si>
    <t>¥916.00</t>
  </si>
  <si>
    <t>¥108.40</t>
  </si>
  <si>
    <t>¥807.60</t>
  </si>
  <si>
    <t>703478515400</t>
  </si>
  <si>
    <t>3898396</t>
  </si>
  <si>
    <t>ZHU/PEIQUN|ZHANG/JIE</t>
  </si>
  <si>
    <t>¥4,100.00</t>
  </si>
  <si>
    <t>¥2,760.00</t>
  </si>
  <si>
    <t>703483488775</t>
  </si>
  <si>
    <t>3921987</t>
  </si>
  <si>
    <t>JIN/QIANSONG</t>
  </si>
  <si>
    <t>¥539.00</t>
  </si>
  <si>
    <t>¥97.64</t>
  </si>
  <si>
    <t>¥441.36</t>
  </si>
  <si>
    <t>cozi superior run of house</t>
  </si>
  <si>
    <t>703469943978</t>
  </si>
  <si>
    <t>3855748</t>
  </si>
  <si>
    <t>¥408.00</t>
  </si>
  <si>
    <t>703475799797</t>
  </si>
  <si>
    <t>3879999</t>
  </si>
  <si>
    <t>LIN/LIN|HU/XIUZHEN</t>
  </si>
  <si>
    <t>¥287.00</t>
  </si>
  <si>
    <t>¥44.93</t>
  </si>
  <si>
    <t>¥242.07</t>
  </si>
  <si>
    <t>703483449610</t>
  </si>
  <si>
    <t>3919244</t>
  </si>
  <si>
    <t>ZHAI/LUPING|ZHANG/GUOYAN|YU/WENTING|HE/ZHANYI</t>
  </si>
  <si>
    <t>¥588.00</t>
  </si>
  <si>
    <t>¥105.00</t>
  </si>
  <si>
    <t>¥483.00</t>
  </si>
  <si>
    <t>703483467024</t>
  </si>
  <si>
    <t>3920370</t>
  </si>
  <si>
    <t>221861702</t>
  </si>
  <si>
    <t>香港丽豪酒店</t>
  </si>
  <si>
    <t>HE/RUIMING</t>
  </si>
  <si>
    <t>¥99.66</t>
  </si>
  <si>
    <t>¥725.34</t>
  </si>
  <si>
    <t>Triple Room</t>
  </si>
  <si>
    <t>703483410446</t>
  </si>
  <si>
    <t>3922073</t>
  </si>
  <si>
    <t>CHUNG/TATMING</t>
  </si>
  <si>
    <t>¥636.00</t>
  </si>
  <si>
    <t>¥221.43</t>
  </si>
  <si>
    <t>¥414.57</t>
  </si>
  <si>
    <t>703483156807</t>
  </si>
  <si>
    <t>3921296</t>
  </si>
  <si>
    <t>820596493</t>
  </si>
  <si>
    <t>城市中心酒店@吉隆坡中环广场</t>
  </si>
  <si>
    <t>ZHANG/MENG|ZHANG/HEFEI</t>
  </si>
  <si>
    <t>¥245.00</t>
  </si>
  <si>
    <t>¥109.47</t>
  </si>
  <si>
    <t>¥135.53</t>
  </si>
  <si>
    <t>Deluxe Queen Room</t>
  </si>
  <si>
    <t>703459673595</t>
  </si>
  <si>
    <t>3805414</t>
  </si>
  <si>
    <t>LIN/JINGJING|YU/ZHUANGZHUANG</t>
  </si>
  <si>
    <t>¥2,112.00</t>
  </si>
  <si>
    <t>¥102.00</t>
  </si>
  <si>
    <t>¥2,010.00</t>
  </si>
  <si>
    <t>Superior King Room with Garden View</t>
  </si>
  <si>
    <t>703480963584</t>
  </si>
  <si>
    <t>3906656</t>
  </si>
  <si>
    <t>197321534</t>
  </si>
  <si>
    <t>普吉岛卡塔阿维斯塔诺富特酒店度假村</t>
  </si>
  <si>
    <t>LIU/HUAYING</t>
  </si>
  <si>
    <t>¥1,812.00</t>
  </si>
  <si>
    <t>¥800.00</t>
  </si>
  <si>
    <t>Family Room, 47sqm, Garden View, Balcony, 1 King Bed and 1 Queen Bed</t>
  </si>
  <si>
    <t>703480463056</t>
  </si>
  <si>
    <t>3903691</t>
  </si>
  <si>
    <t>242705995</t>
  </si>
  <si>
    <t>新城市贝卡麦克斯酒店</t>
  </si>
  <si>
    <t>SHAN/QI|LEI/YUNZHONG</t>
  </si>
  <si>
    <t>¥1,074.00</t>
  </si>
  <si>
    <t>¥122.10</t>
  </si>
  <si>
    <t>¥951.90</t>
  </si>
  <si>
    <t>Deluxe Twin</t>
  </si>
  <si>
    <t>703480720678</t>
  </si>
  <si>
    <t>3906994</t>
  </si>
  <si>
    <t>铂尔曼普吉岛卡隆海滩度假酒店</t>
  </si>
  <si>
    <t>YIN/ZHIHUI|YANG/YAN</t>
  </si>
  <si>
    <t>¥1,959.00</t>
  </si>
  <si>
    <t>¥129.00</t>
  </si>
  <si>
    <t>¥1,830.00</t>
  </si>
  <si>
    <t>703481447715</t>
  </si>
  <si>
    <t>3912151</t>
  </si>
  <si>
    <t>¥1,544.00</t>
  </si>
  <si>
    <t>¥224.00</t>
  </si>
  <si>
    <t>703482237960</t>
  </si>
  <si>
    <t>3913279</t>
  </si>
  <si>
    <t>871616385</t>
  </si>
  <si>
    <t>河内易思廷公寓式酒店</t>
  </si>
  <si>
    <t>PENG/WENHUA</t>
  </si>
  <si>
    <t>¥1,268.00</t>
  </si>
  <si>
    <t>¥126.00</t>
  </si>
  <si>
    <t>Premium Deluxe</t>
  </si>
  <si>
    <t>703482714203</t>
  </si>
  <si>
    <t>3913817</t>
  </si>
  <si>
    <t>197275976</t>
  </si>
  <si>
    <t>普吉岛秘密悬崖度假村</t>
  </si>
  <si>
    <t>CHEN/ZHEN|WU/XUN|YAN/WENZHUANG</t>
  </si>
  <si>
    <t>¥1,160.00</t>
  </si>
  <si>
    <t>¥116.56</t>
  </si>
  <si>
    <t>¥1,043.44</t>
  </si>
  <si>
    <t>Deluxe Sunset Villa</t>
  </si>
  <si>
    <t>703482345042</t>
  </si>
  <si>
    <t>3915814</t>
  </si>
  <si>
    <t>210831068</t>
  </si>
  <si>
    <t>普吉岛玛丽莎别墅酒店</t>
  </si>
  <si>
    <t>WANG/HEXIANG|ZHOU/YANGJIEYU</t>
  </si>
  <si>
    <t>¥1,109.00</t>
  </si>
  <si>
    <t>¥119.00</t>
  </si>
  <si>
    <t>¥990.00</t>
  </si>
  <si>
    <t>Deluxe Suite with Private Pool</t>
  </si>
  <si>
    <t>703482665044</t>
  </si>
  <si>
    <t>3915883</t>
  </si>
  <si>
    <t>CHEN/ZHIHONG</t>
  </si>
  <si>
    <t>¥117.00</t>
  </si>
  <si>
    <t>703481741504</t>
  </si>
  <si>
    <t>3908551</t>
  </si>
  <si>
    <t>197277995</t>
  </si>
  <si>
    <t>拉斯纳珍珠大酒店</t>
  </si>
  <si>
    <t>WANG/MO</t>
  </si>
  <si>
    <t>¥1,398.00</t>
  </si>
  <si>
    <t>¥529.71</t>
  </si>
  <si>
    <t>¥868.29</t>
  </si>
  <si>
    <t>703483034071</t>
  </si>
  <si>
    <t>3922383</t>
  </si>
  <si>
    <t>881665351</t>
  </si>
  <si>
    <t>图兰奔密匹度假村</t>
  </si>
  <si>
    <t>KUANG/XIAOCHEN</t>
  </si>
  <si>
    <t>2023-10-03</t>
  </si>
  <si>
    <t>2023-10-04</t>
  </si>
  <si>
    <t>¥739.00</t>
  </si>
  <si>
    <t>2023-09-13 12:00:02</t>
  </si>
  <si>
    <t>Courtyard Twin Villa</t>
  </si>
  <si>
    <t>703472731688</t>
  </si>
  <si>
    <t>3866093</t>
  </si>
  <si>
    <t>881907301</t>
  </si>
  <si>
    <t>月光卡帕多恰阿酒店</t>
  </si>
  <si>
    <t>TAM/KAFAI|ZHOU/HANYI</t>
  </si>
  <si>
    <t>¥2,054.00</t>
  </si>
  <si>
    <t>¥594.62</t>
  </si>
  <si>
    <t>¥1,459.38</t>
  </si>
  <si>
    <t>703483889537</t>
  </si>
  <si>
    <t>3920659</t>
  </si>
  <si>
    <t>CAO/YANGSHEN</t>
  </si>
  <si>
    <t>¥14.81</t>
  </si>
  <si>
    <t>¥119.19</t>
  </si>
  <si>
    <t>703470345360</t>
  </si>
  <si>
    <t>3857573</t>
  </si>
  <si>
    <t>197586026</t>
  </si>
  <si>
    <t>曼谷萨通JC凯文酒店</t>
  </si>
  <si>
    <t>GE/YANJUN</t>
  </si>
  <si>
    <t>2023-10-02</t>
  </si>
  <si>
    <t>2023-09-13 13:41:45</t>
  </si>
  <si>
    <t>skyline two bedroom suite with Balcony</t>
  </si>
  <si>
    <t>703483940661</t>
  </si>
  <si>
    <t>3917696</t>
  </si>
  <si>
    <t>203704745</t>
  </si>
  <si>
    <t>慕尼黑诺富特酒店</t>
  </si>
  <si>
    <t>LUO/CAILAN|XU/QINGYE|GUO/XIAOXUE|ZENG/CHENNI</t>
  </si>
  <si>
    <t>¥1,744.00</t>
  </si>
  <si>
    <t>¥185.76</t>
  </si>
  <si>
    <t>¥1,558.24</t>
  </si>
  <si>
    <t>703483443749</t>
  </si>
  <si>
    <t>3918397</t>
  </si>
  <si>
    <t>197305361</t>
  </si>
  <si>
    <t>东京东神田舒适酒店</t>
  </si>
  <si>
    <t>XIE/HAOYING</t>
  </si>
  <si>
    <t>¥1,426.00</t>
  </si>
  <si>
    <t>2023-09-13 14:58:41</t>
  </si>
  <si>
    <t>standard double bed room, non smoking</t>
  </si>
  <si>
    <t>703484491750</t>
  </si>
  <si>
    <t>197282243</t>
  </si>
  <si>
    <t>Crowne Plaza 曼谷隆比尼公园皇冠假日酒店</t>
  </si>
  <si>
    <t>ZENG/LIZHEN</t>
  </si>
  <si>
    <t>¥2,540.00</t>
  </si>
  <si>
    <t>2023-09-13 15:12:14</t>
  </si>
  <si>
    <t>Premium Twin Room - Non-Smoking</t>
  </si>
  <si>
    <t>703484082005</t>
  </si>
  <si>
    <t>3926568</t>
  </si>
  <si>
    <t>YANG/DANDAN|YANG/QINGQING|ZHANG/YONGQUAN</t>
  </si>
  <si>
    <t>¥568.00</t>
  </si>
  <si>
    <t>2023-09-13 20:44:08</t>
  </si>
  <si>
    <t>Deluxe Triple Room</t>
  </si>
  <si>
    <t>703483872186</t>
  </si>
  <si>
    <t>3917688</t>
  </si>
  <si>
    <t>¥1,818.00</t>
  </si>
  <si>
    <t>¥248.74</t>
  </si>
  <si>
    <t>¥1,569.26</t>
  </si>
  <si>
    <t>Newly refurbished Standard Room with 1 double bed</t>
  </si>
  <si>
    <t>703482100759</t>
  </si>
  <si>
    <t>3917560</t>
  </si>
  <si>
    <t>MA/HAIYING|MA/YUMEI|LI/YANYAN</t>
  </si>
  <si>
    <t>2023-09-23</t>
  </si>
  <si>
    <t>2023-09-27</t>
  </si>
  <si>
    <t>¥3,468.00</t>
  </si>
  <si>
    <t>2023-09-13 23:25:16</t>
  </si>
  <si>
    <t>703485293877</t>
  </si>
  <si>
    <t>3927792</t>
  </si>
  <si>
    <t>197288882</t>
  </si>
  <si>
    <t>格拉斯丽新宿酒店</t>
  </si>
  <si>
    <t>XU/JIA|HUANG/YIMAN</t>
  </si>
  <si>
    <t>2023-09-14</t>
  </si>
  <si>
    <t>2023-09-24</t>
  </si>
  <si>
    <t>¥3,452.00</t>
  </si>
  <si>
    <t>2023-09-14 01:18:05</t>
  </si>
  <si>
    <t>703459989304</t>
  </si>
  <si>
    <t>3802960</t>
  </si>
  <si>
    <t>¥960.00</t>
  </si>
  <si>
    <t>¥163.63</t>
  </si>
  <si>
    <t>¥756.37</t>
  </si>
  <si>
    <t>703471271121</t>
  </si>
  <si>
    <t>3862920</t>
  </si>
  <si>
    <t>880378237</t>
  </si>
  <si>
    <t>横滨凯悦酒店</t>
  </si>
  <si>
    <t>LI/JUNXIAN|WEN/CHDNXI</t>
  </si>
  <si>
    <t>¥2,142.00</t>
  </si>
  <si>
    <t>¥570.40</t>
  </si>
  <si>
    <t>¥1,571.60</t>
  </si>
  <si>
    <t>703475905412</t>
  </si>
  <si>
    <t>3882338</t>
  </si>
  <si>
    <t>YANG/NUOBEI|ZHANG/XINGYI</t>
  </si>
  <si>
    <t>¥2,132.00</t>
  </si>
  <si>
    <t>¥652.00</t>
  </si>
  <si>
    <t>¥1,480.00</t>
  </si>
  <si>
    <t>703476156142</t>
  </si>
  <si>
    <t>3885208</t>
  </si>
  <si>
    <t>FENG/CHUANWEN</t>
  </si>
  <si>
    <t>703477794332</t>
  </si>
  <si>
    <t>3892922</t>
  </si>
  <si>
    <t>ZHANG/SHUHAN|ZHAO/MENGJUN</t>
  </si>
  <si>
    <t>¥2,535.00</t>
  </si>
  <si>
    <t>¥318.00</t>
  </si>
  <si>
    <t>¥2,217.00</t>
  </si>
  <si>
    <t>Standard Family Room</t>
  </si>
  <si>
    <t>703480782542</t>
  </si>
  <si>
    <t>3907408</t>
  </si>
  <si>
    <t>238564073</t>
  </si>
  <si>
    <t>热海站前东横旅馆</t>
  </si>
  <si>
    <t>HUANG/SIQI|XING/SHAOPING|HUANG/HONGYI|HUANG/JIANYANG</t>
  </si>
  <si>
    <t>¥2,504.00</t>
  </si>
  <si>
    <t>¥252.12</t>
  </si>
  <si>
    <t>¥2,251.88</t>
  </si>
  <si>
    <t>703482654453</t>
  </si>
  <si>
    <t>3913988</t>
  </si>
  <si>
    <t>197327369</t>
  </si>
  <si>
    <t>仁川君悦大酒店</t>
  </si>
  <si>
    <t>LI/QING|SHAO/MIAOHUI</t>
  </si>
  <si>
    <t>¥1,487.00</t>
  </si>
  <si>
    <t>¥158.62</t>
  </si>
  <si>
    <t>¥1,328.38</t>
  </si>
  <si>
    <t>2 Twin Deluxe</t>
  </si>
  <si>
    <t>703483862380</t>
  </si>
  <si>
    <t>3920352</t>
  </si>
  <si>
    <t>MA/MENGYU</t>
  </si>
  <si>
    <t>¥472.00</t>
  </si>
  <si>
    <t>¥421.00</t>
  </si>
  <si>
    <t>703480447575</t>
  </si>
  <si>
    <t>3903992</t>
  </si>
  <si>
    <t>济州亚洲酒店</t>
  </si>
  <si>
    <t>Zhu/Mengyun|Zhuang/Qingqing</t>
  </si>
  <si>
    <t>¥3,408.00</t>
  </si>
  <si>
    <t>¥366.00</t>
  </si>
  <si>
    <t>¥3,042.00</t>
  </si>
  <si>
    <t>703464423247</t>
  </si>
  <si>
    <t>3830108</t>
  </si>
  <si>
    <t>237552269</t>
  </si>
  <si>
    <t>幕张法米酒店</t>
  </si>
  <si>
    <t>ZHANG/YEBO|WU/XUEMING</t>
  </si>
  <si>
    <t>2023-08-24</t>
  </si>
  <si>
    <t>¥1,616.00</t>
  </si>
  <si>
    <t>¥146.50</t>
  </si>
  <si>
    <t>¥1,469.50</t>
  </si>
  <si>
    <t>Standard Semi Double Room</t>
  </si>
  <si>
    <t>703480036259</t>
  </si>
  <si>
    <t>3904003</t>
  </si>
  <si>
    <t>QIAN/YIFAN|LIN/XIAOQIAN</t>
  </si>
  <si>
    <t>¥717.00</t>
  </si>
  <si>
    <t>¥77.00</t>
  </si>
  <si>
    <t>¥640.00</t>
  </si>
  <si>
    <t>703472085082</t>
  </si>
  <si>
    <t>3869942</t>
  </si>
  <si>
    <t>234575438</t>
  </si>
  <si>
    <t>新加坡乌节龙都大酒店 远东集团</t>
  </si>
  <si>
    <t>¥2,492.00</t>
  </si>
  <si>
    <t>¥1,102.74</t>
  </si>
  <si>
    <t>¥1,389.26</t>
  </si>
  <si>
    <t>deluxe room</t>
  </si>
  <si>
    <t>703453774875</t>
  </si>
  <si>
    <t>3776953</t>
  </si>
  <si>
    <t>WANG/TAO|ZHANG/JINGYI</t>
  </si>
  <si>
    <t>¥3,849.00</t>
  </si>
  <si>
    <t>¥207.00</t>
  </si>
  <si>
    <t>¥3,459.00</t>
  </si>
  <si>
    <t>¥183.00</t>
  </si>
  <si>
    <t>703477823660</t>
  </si>
  <si>
    <t>3893254</t>
  </si>
  <si>
    <t>197314604</t>
  </si>
  <si>
    <t>檳城东家飯店</t>
  </si>
  <si>
    <t>MO/FANPEI|HUANG/SIXIN</t>
  </si>
  <si>
    <t>¥1,523.00</t>
  </si>
  <si>
    <t>¥1,355.00</t>
  </si>
  <si>
    <t>Georgetown Suite(Heritage Wing)</t>
  </si>
  <si>
    <t>703471019811</t>
  </si>
  <si>
    <t>3864397</t>
  </si>
  <si>
    <t>197301128</t>
  </si>
  <si>
    <t>哥打京那巴鲁希尔顿酒店</t>
  </si>
  <si>
    <t>WANG/SHUHUI|HUANG/QIONG</t>
  </si>
  <si>
    <t>¥1,186.00</t>
  </si>
  <si>
    <t>¥125.10</t>
  </si>
  <si>
    <t>¥1,060.90</t>
  </si>
  <si>
    <t>703461793222</t>
  </si>
  <si>
    <t>3814604</t>
  </si>
  <si>
    <t>221839076</t>
  </si>
  <si>
    <t>香港九龙酒店</t>
  </si>
  <si>
    <t>Wu/Cheng</t>
  </si>
  <si>
    <t>2023-08-21</t>
  </si>
  <si>
    <t>¥2,188.00</t>
  </si>
  <si>
    <t>¥424.48</t>
  </si>
  <si>
    <t>¥1,675.52</t>
  </si>
  <si>
    <t>Superior double Room</t>
  </si>
  <si>
    <t>¥88.00</t>
  </si>
  <si>
    <t>703480664424</t>
  </si>
  <si>
    <t>3906710</t>
  </si>
  <si>
    <t>WANG/MENGNI|YUAN/LONGWEI</t>
  </si>
  <si>
    <t>¥4,698.00</t>
  </si>
  <si>
    <t>¥538.86</t>
  </si>
  <si>
    <t>¥4,159.14</t>
  </si>
  <si>
    <t>703484996164</t>
  </si>
  <si>
    <t>3923892</t>
  </si>
  <si>
    <t>197306621</t>
  </si>
  <si>
    <t>吉隆坡豪亚酒店式公寓 - 远东酒店集团旗下</t>
  </si>
  <si>
    <t>LI/LIN</t>
  </si>
  <si>
    <t>¥586.48</t>
  </si>
  <si>
    <t>¥232.19</t>
  </si>
  <si>
    <t>¥354.29</t>
  </si>
  <si>
    <t>1 Bedroom Premier Room</t>
  </si>
  <si>
    <t>703469249461</t>
  </si>
  <si>
    <t>3853424</t>
  </si>
  <si>
    <t>197275625</t>
  </si>
  <si>
    <t>新加坡辉盛凯贝丽酒店服务公寓</t>
  </si>
  <si>
    <t>DAI/CHUNMEI</t>
  </si>
  <si>
    <t>¥1,402.00</t>
  </si>
  <si>
    <t>¥0.99</t>
  </si>
  <si>
    <t>¥1,401.01</t>
  </si>
  <si>
    <t>Studio Deluxe Room</t>
  </si>
  <si>
    <t>703484497234</t>
  </si>
  <si>
    <t>3927193</t>
  </si>
  <si>
    <t>YANG/XIAOQIN</t>
  </si>
  <si>
    <t>¥419.00</t>
  </si>
  <si>
    <t>¥3.18</t>
  </si>
  <si>
    <t>¥415.82</t>
  </si>
  <si>
    <t>703463663807</t>
  </si>
  <si>
    <t>3826417</t>
  </si>
  <si>
    <t>LYU/MINGTIAN|WANG/XIAOFAN</t>
  </si>
  <si>
    <t>¥3,620.00</t>
  </si>
  <si>
    <t>¥270.00</t>
  </si>
  <si>
    <t>¥3,350.00</t>
  </si>
  <si>
    <t>703467752637</t>
  </si>
  <si>
    <t>3845943</t>
  </si>
  <si>
    <t>¥1,647.00</t>
  </si>
  <si>
    <t>¥297.00</t>
  </si>
  <si>
    <t>¥1,350.00</t>
  </si>
  <si>
    <t>Deluxe Room with City View</t>
  </si>
  <si>
    <t>703468101164</t>
  </si>
  <si>
    <t>3846421</t>
  </si>
  <si>
    <t>YU/KAI</t>
  </si>
  <si>
    <t>703468744120</t>
  </si>
  <si>
    <t>3850943</t>
  </si>
  <si>
    <t>197299688</t>
  </si>
  <si>
    <t>雅顿法义公寓式酒店</t>
  </si>
  <si>
    <t>ZHU/SHAOHUA|WEI/DANNI|OUYANG/MINGYUE|CHEN/ZHIYANG|QIU/MENGJIA|XU/CHAOCHAO</t>
  </si>
  <si>
    <t>¥118.41</t>
  </si>
  <si>
    <t>¥1,189.59</t>
  </si>
  <si>
    <t>703469447555</t>
  </si>
  <si>
    <t>3851281</t>
  </si>
  <si>
    <t>238490264</t>
  </si>
  <si>
    <t>普吉岛苏林酒店</t>
  </si>
  <si>
    <t>LIANG/JINGJING|LI/YANG</t>
  </si>
  <si>
    <t>¥2,060.00</t>
  </si>
  <si>
    <t>¥1,750.00</t>
  </si>
  <si>
    <t>One Bedroom Hillside Cottage</t>
  </si>
  <si>
    <t>703475115744</t>
  </si>
  <si>
    <t>3880219</t>
  </si>
  <si>
    <t>197309330</t>
  </si>
  <si>
    <t>普吉盛泰乐别墅度假村</t>
  </si>
  <si>
    <t>BAO/MIN|ZHANG/LIJUN</t>
  </si>
  <si>
    <t>¥1,418.00</t>
  </si>
  <si>
    <t>¥1,194.00</t>
  </si>
  <si>
    <t>Deluxe Ocean Facing Twin Villa</t>
  </si>
  <si>
    <t>703482415847</t>
  </si>
  <si>
    <t>3915502</t>
  </si>
  <si>
    <t>ZHENG/YOUFU</t>
  </si>
  <si>
    <t>¥966.00</t>
  </si>
  <si>
    <t>¥206.00</t>
  </si>
  <si>
    <t>¥760.00</t>
  </si>
  <si>
    <t>Superior Room, 42sqm, Garden View, Balcony, 1 King Bed</t>
  </si>
  <si>
    <t>703484809576</t>
  </si>
  <si>
    <t>3923618</t>
  </si>
  <si>
    <t>CHEN/ZHEN</t>
  </si>
  <si>
    <t>¥288.00</t>
  </si>
  <si>
    <t>¥28.73</t>
  </si>
  <si>
    <t>¥259.27</t>
  </si>
  <si>
    <t>703484749961</t>
  </si>
  <si>
    <t>3923822</t>
  </si>
  <si>
    <t>ZHANG/QINYU</t>
  </si>
  <si>
    <t>¥311.00</t>
  </si>
  <si>
    <t>¥56.00</t>
  </si>
  <si>
    <t>¥255.00</t>
  </si>
  <si>
    <t>703484951269</t>
  </si>
  <si>
    <t>3923573</t>
  </si>
  <si>
    <t>879311356</t>
  </si>
  <si>
    <t>UHG四分之一湄南酒店</t>
  </si>
  <si>
    <t>CHEN/FANGZHI|XU/HANG</t>
  </si>
  <si>
    <t>¥471.00</t>
  </si>
  <si>
    <t>¥26.78</t>
  </si>
  <si>
    <t>¥444.22</t>
  </si>
  <si>
    <t>Superior City View with Balcony, King Bed</t>
  </si>
  <si>
    <t>703484605214</t>
  </si>
  <si>
    <t>3922657</t>
  </si>
  <si>
    <t>876865078</t>
  </si>
  <si>
    <t>东方翡翠酒店</t>
  </si>
  <si>
    <t>ZOU/XINGQIANG|GONG/WANLING</t>
  </si>
  <si>
    <t>¥2,066.00</t>
  </si>
  <si>
    <t>¥264.00</t>
  </si>
  <si>
    <t>¥1,802.00</t>
  </si>
  <si>
    <t>Oriental Emerald King Room</t>
  </si>
  <si>
    <t>703474337955</t>
  </si>
  <si>
    <t>3877908</t>
  </si>
  <si>
    <t>珍珠大酒店 酒店</t>
  </si>
  <si>
    <t>HUANG/WENTING|LYU/YANMENG</t>
  </si>
  <si>
    <t>¥984.00</t>
  </si>
  <si>
    <t>¥240.75</t>
  </si>
  <si>
    <t>¥743.25</t>
  </si>
  <si>
    <t>703484831569</t>
  </si>
  <si>
    <t>3927466</t>
  </si>
  <si>
    <t>197289629</t>
  </si>
  <si>
    <t>曼谷曼哈顿酒店</t>
  </si>
  <si>
    <t>DUAN/XINGYAN|XIE/JIANBO|EAR/TECHLENG|LI/LIANGDONG|CHEN/LIJUN</t>
  </si>
  <si>
    <t>2023-09-16</t>
  </si>
  <si>
    <t>¥2,028.00</t>
  </si>
  <si>
    <t>2023-09-14 10:53:25</t>
  </si>
  <si>
    <t>703485690782</t>
  </si>
  <si>
    <t>3928996</t>
  </si>
  <si>
    <t>LI/ZHEN</t>
  </si>
  <si>
    <t>¥281.00</t>
  </si>
  <si>
    <t>2023-09-14 11:46:23</t>
  </si>
  <si>
    <t>703485717453</t>
  </si>
  <si>
    <t>3929256</t>
  </si>
  <si>
    <t>CAI/YUTING|SU/CECHENG</t>
  </si>
  <si>
    <t>2023-10-25</t>
  </si>
  <si>
    <t>¥3,087.00</t>
  </si>
  <si>
    <t>703447738230</t>
  </si>
  <si>
    <t>3746265</t>
  </si>
  <si>
    <t>197297111</t>
  </si>
  <si>
    <t>巴拉哈斯参议员酒店</t>
  </si>
  <si>
    <t>WANG/JING</t>
  </si>
  <si>
    <t>¥1,208.00</t>
  </si>
  <si>
    <t>¥129.46</t>
  </si>
  <si>
    <t>¥1,078.54</t>
  </si>
  <si>
    <t>703477304259</t>
  </si>
  <si>
    <t>3889561</t>
  </si>
  <si>
    <t>197324972</t>
  </si>
  <si>
    <t>曼彻斯特中心丽柏酒店</t>
  </si>
  <si>
    <t>TAO/DAN</t>
  </si>
  <si>
    <t>¥5,464.00</t>
  </si>
  <si>
    <t>2023-09-14 14:09:17</t>
  </si>
  <si>
    <t>703485989114</t>
  </si>
  <si>
    <t>3929806</t>
  </si>
  <si>
    <t>KANG/LENGYAN</t>
  </si>
  <si>
    <t>¥919.00</t>
  </si>
  <si>
    <t>2023-09-14 15:04:01</t>
  </si>
  <si>
    <t>Oriental Pearl Twin Room</t>
  </si>
  <si>
    <t>703456637327</t>
  </si>
  <si>
    <t>3790698</t>
  </si>
  <si>
    <t>221848163</t>
  </si>
  <si>
    <t>香港九龙海逸君绰酒店</t>
  </si>
  <si>
    <t>SHI/SI</t>
  </si>
  <si>
    <t>2023-08-16</t>
  </si>
  <si>
    <t>¥5,817.00</t>
  </si>
  <si>
    <t>¥2,908.50</t>
  </si>
  <si>
    <t>2023-09-14 15:04:40</t>
  </si>
  <si>
    <t>¥928.50</t>
  </si>
  <si>
    <t>¥1,881.00</t>
  </si>
  <si>
    <t>¥99.00</t>
  </si>
  <si>
    <t>703485396518</t>
  </si>
  <si>
    <t>3929534</t>
  </si>
  <si>
    <t>804834247</t>
  </si>
  <si>
    <t>普拉辛格床酒店-仅成人</t>
  </si>
  <si>
    <t>LU/CHONGLIE|JIANG/XIANLU</t>
  </si>
  <si>
    <t>¥479.00</t>
  </si>
  <si>
    <t>2023-09-14 15:14:46</t>
  </si>
  <si>
    <t>standard double room</t>
  </si>
  <si>
    <t>703485878340</t>
  </si>
  <si>
    <t>3929760</t>
  </si>
  <si>
    <t>SUN/SHIYAO|JIANG/YIMIN</t>
  </si>
  <si>
    <t>¥2,980.00</t>
  </si>
  <si>
    <t>2023-09-14 15:48:08</t>
  </si>
  <si>
    <t>703485755885</t>
  </si>
  <si>
    <t>3930219</t>
  </si>
  <si>
    <t>¥1,072.00</t>
  </si>
  <si>
    <t>Oriental Emerald Twin Room</t>
  </si>
  <si>
    <t>703485706194</t>
  </si>
  <si>
    <t>3930261</t>
  </si>
  <si>
    <t>WU/WENJIE|CAO/SHUFANG</t>
  </si>
  <si>
    <t>¥1,056.00</t>
  </si>
  <si>
    <t>2023-09-14 17:18:47</t>
  </si>
  <si>
    <t>Deluxe Double Bed Room With Balcony</t>
  </si>
  <si>
    <t>703485858551</t>
  </si>
  <si>
    <t>3929507</t>
  </si>
  <si>
    <t>197278664</t>
  </si>
  <si>
    <t>阿姆斯特丹中心宜必思酒店</t>
  </si>
  <si>
    <t>XU/ZHIMENG</t>
  </si>
  <si>
    <t>¥1,846.00</t>
  </si>
  <si>
    <t>2023-09-14 18:36:02</t>
  </si>
  <si>
    <t>Cosy Room</t>
  </si>
  <si>
    <t>703472363932</t>
  </si>
  <si>
    <t>3865889</t>
  </si>
  <si>
    <t>ZHAI/MIN</t>
  </si>
  <si>
    <t>¥924.00</t>
  </si>
  <si>
    <t>2023-09-14 20:33:25</t>
  </si>
  <si>
    <t>standard room with queen bed non smoking</t>
  </si>
  <si>
    <t>703478263227</t>
  </si>
  <si>
    <t>3897682</t>
  </si>
  <si>
    <t>197313839</t>
  </si>
  <si>
    <t>曼谷奔集路希尔顿逸林酒店</t>
  </si>
  <si>
    <t>WENG/KAILIN|ZHU/MINGRUI</t>
  </si>
  <si>
    <t>¥2,346.00</t>
  </si>
  <si>
    <t>2023-09-14 21:55:13</t>
  </si>
  <si>
    <t>room one king bed</t>
  </si>
  <si>
    <t>703427815340</t>
  </si>
  <si>
    <t>3654275</t>
  </si>
  <si>
    <t>197324012</t>
  </si>
  <si>
    <t>马蹄湾拉斯维加斯酒店</t>
  </si>
  <si>
    <t>PENG/HUI</t>
  </si>
  <si>
    <t>2023-07-18</t>
  </si>
  <si>
    <t>¥5,164.00</t>
  </si>
  <si>
    <t>¥466.57</t>
  </si>
  <si>
    <t>¥4,697.43</t>
  </si>
  <si>
    <t>Resort Room, 2 Queens, Non-Smoking</t>
  </si>
  <si>
    <t>703472934199</t>
  </si>
  <si>
    <t>3866662</t>
  </si>
  <si>
    <t>197321966</t>
  </si>
  <si>
    <t>亚历克西斯公园全套房度假村</t>
  </si>
  <si>
    <t>LIANG/ZHIYONG|SUN/QUNGQING</t>
  </si>
  <si>
    <t>¥17,528.00</t>
  </si>
  <si>
    <t>¥13,094.08</t>
  </si>
  <si>
    <t>¥4,433.92</t>
  </si>
  <si>
    <t>Deluxe Studio Suite with Queen Bed</t>
  </si>
  <si>
    <t>703483156407</t>
  </si>
  <si>
    <t>3920424</t>
  </si>
  <si>
    <t>239998727</t>
  </si>
  <si>
    <t>吉隆坡蒲种希尔顿花园酒店</t>
  </si>
  <si>
    <t>DENG/FENFENG</t>
  </si>
  <si>
    <t>¥824.00</t>
  </si>
  <si>
    <t>¥116.88</t>
  </si>
  <si>
    <t>¥707.12</t>
  </si>
  <si>
    <t>703483150972</t>
  </si>
  <si>
    <t>3920405</t>
  </si>
  <si>
    <t>¥646.00</t>
  </si>
  <si>
    <t>¥109.92</t>
  </si>
  <si>
    <t>¥536.08</t>
  </si>
  <si>
    <t>King Guest Room</t>
  </si>
  <si>
    <t>703485738730</t>
  </si>
  <si>
    <t>3931880</t>
  </si>
  <si>
    <t>221869997</t>
  </si>
  <si>
    <t>那本仙境童话庄园</t>
  </si>
  <si>
    <t>JINSHUO/LI</t>
  </si>
  <si>
    <t>¥1,228.00</t>
  </si>
  <si>
    <t>2023-09-14 23:06:50</t>
  </si>
  <si>
    <t>Deluxe king Chalet with Attached Bathroom</t>
  </si>
  <si>
    <t>703461079661</t>
  </si>
  <si>
    <t>3815708</t>
  </si>
  <si>
    <t>Zhou/Danyan</t>
  </si>
  <si>
    <t>2023-09-25</t>
  </si>
  <si>
    <t>2023-09-14 23:18:33</t>
  </si>
  <si>
    <t>703468048729</t>
  </si>
  <si>
    <t>3847113</t>
  </si>
  <si>
    <t>820824019</t>
  </si>
  <si>
    <t>长野日航城市酒店</t>
  </si>
  <si>
    <t>MENG/LIJUN|SONG/WENLONG</t>
  </si>
  <si>
    <t>2023-12-29</t>
  </si>
  <si>
    <t>2023-12-30</t>
  </si>
  <si>
    <t>¥557.00</t>
  </si>
  <si>
    <t>2023-09-15 00:19:15</t>
  </si>
  <si>
    <t>Economy Double Room</t>
  </si>
  <si>
    <t>703484757377</t>
  </si>
  <si>
    <t>3927680</t>
  </si>
  <si>
    <t>879311266</t>
  </si>
  <si>
    <t>济州帕纳斯酒店</t>
  </si>
  <si>
    <t>YANG/MINGHAO</t>
  </si>
  <si>
    <t>¥3,661.00</t>
  </si>
  <si>
    <t>2023-09-15 00:21:30</t>
  </si>
  <si>
    <t>Deluxe King</t>
  </si>
  <si>
    <t>703486134383</t>
  </si>
  <si>
    <t>3932642</t>
  </si>
  <si>
    <t>199564655</t>
  </si>
  <si>
    <t>东京银座首都酒店茜馆</t>
  </si>
  <si>
    <t>MING/YUESHUANG|ZHANG/JIALUO</t>
  </si>
  <si>
    <t>¥1,148.00</t>
  </si>
  <si>
    <t>2023-09-15 02:27:33</t>
  </si>
  <si>
    <t>TWIN SMOKING</t>
  </si>
  <si>
    <t>703486771578</t>
  </si>
  <si>
    <t>3932669</t>
  </si>
  <si>
    <t>巴拉哈斯参议员住宿</t>
  </si>
  <si>
    <t>GARCIA/CHARDIMARINA</t>
  </si>
  <si>
    <t>¥1,274.00</t>
  </si>
  <si>
    <t>2023-09-15 02:43:47</t>
  </si>
  <si>
    <t>703444360517</t>
  </si>
  <si>
    <t>3731762</t>
  </si>
  <si>
    <t>JIANG/HAO|HE/LI|HU/LAN</t>
  </si>
  <si>
    <t>2023-08-04</t>
  </si>
  <si>
    <t>¥1,338.00</t>
  </si>
  <si>
    <t>¥144.00</t>
  </si>
  <si>
    <t>703448769092</t>
  </si>
  <si>
    <t>3749665</t>
  </si>
  <si>
    <t>LI/YUNYE</t>
  </si>
  <si>
    <t>¥506.00</t>
  </si>
  <si>
    <t>¥452.00</t>
  </si>
  <si>
    <t>703463977787</t>
  </si>
  <si>
    <t>3824740</t>
  </si>
  <si>
    <t>197292152</t>
  </si>
  <si>
    <t>成田机场酒店</t>
  </si>
  <si>
    <t>Guo/Qun</t>
  </si>
  <si>
    <t>¥611.00</t>
  </si>
  <si>
    <t>¥52.24</t>
  </si>
  <si>
    <t>¥558.76</t>
  </si>
  <si>
    <t>Twin Room, Non-Smoking</t>
  </si>
  <si>
    <t>703463034958</t>
  </si>
  <si>
    <t>3824738</t>
  </si>
  <si>
    <t>Chu/Liangjing</t>
  </si>
  <si>
    <t>¥781.00</t>
  </si>
  <si>
    <t>¥67.03</t>
  </si>
  <si>
    <t>¥713.97</t>
  </si>
  <si>
    <t>703467640724</t>
  </si>
  <si>
    <t>3846248</t>
  </si>
  <si>
    <t>LIANG/XINYIN</t>
  </si>
  <si>
    <t>¥5,868.00</t>
  </si>
  <si>
    <t>¥3,332.00</t>
  </si>
  <si>
    <t>¥2,536.00</t>
  </si>
  <si>
    <t>703465800596</t>
  </si>
  <si>
    <t>3832414</t>
  </si>
  <si>
    <t>ZHOU/TAO</t>
  </si>
  <si>
    <t>¥4,287.00</t>
  </si>
  <si>
    <t>¥2,385.00</t>
  </si>
  <si>
    <t>703471260013</t>
  </si>
  <si>
    <t>3865245</t>
  </si>
  <si>
    <t>HUANG/JIE|LI/LE|HUA/ZIRUI</t>
  </si>
  <si>
    <t>¥5,140.00</t>
  </si>
  <si>
    <t>¥620.00</t>
  </si>
  <si>
    <t>¥4,520.00</t>
  </si>
  <si>
    <t>703477260520</t>
  </si>
  <si>
    <t>3890625</t>
  </si>
  <si>
    <t>204823331</t>
  </si>
  <si>
    <t>Vessel花苑冲绳酒店</t>
  </si>
  <si>
    <t>HU/DONGYANG|XU/JIALU|DING/ZIYOU</t>
  </si>
  <si>
    <t>¥3,100.00</t>
  </si>
  <si>
    <t>¥720.08</t>
  </si>
  <si>
    <t>¥2,379.92</t>
  </si>
  <si>
    <t>Main Building Ocean View Triple Room</t>
  </si>
  <si>
    <t>703477136133</t>
  </si>
  <si>
    <t>3892520</t>
  </si>
  <si>
    <t>804836167</t>
  </si>
  <si>
    <t>天狼星酒店</t>
  </si>
  <si>
    <t>DING/YUTONG|JIA/YIGE</t>
  </si>
  <si>
    <t>¥2,666.00</t>
  </si>
  <si>
    <t>STANDARD TWIN</t>
  </si>
  <si>
    <t>703477784027</t>
  </si>
  <si>
    <t>3893113</t>
  </si>
  <si>
    <t>197317988</t>
  </si>
  <si>
    <t>雷姆新大阪酒店</t>
  </si>
  <si>
    <t>Li/Jun</t>
  </si>
  <si>
    <t>¥1,066.00</t>
  </si>
  <si>
    <t>¥104.84</t>
  </si>
  <si>
    <t>¥961.16</t>
  </si>
  <si>
    <t>[Non Smoking]Standard Semi-Double</t>
  </si>
  <si>
    <t>703479132789</t>
  </si>
  <si>
    <t>3900318</t>
  </si>
  <si>
    <t>881665294</t>
  </si>
  <si>
    <t>OMO3 东京赤坂 by 星野集团</t>
  </si>
  <si>
    <t>WAN/HAO|WANG/XINXIN</t>
  </si>
  <si>
    <t>¥1,876.00</t>
  </si>
  <si>
    <t>¥186.00</t>
  </si>
  <si>
    <t>¥1,690.00</t>
  </si>
  <si>
    <t>703479205821</t>
  </si>
  <si>
    <t>3902341</t>
  </si>
  <si>
    <t>ZHANG/TAOZIYI</t>
  </si>
  <si>
    <t>¥4,232.00</t>
  </si>
  <si>
    <t>¥904.92</t>
  </si>
  <si>
    <t>¥3,327.08</t>
  </si>
  <si>
    <t>high floor deluxe king room non smoking</t>
  </si>
  <si>
    <t>703480812202</t>
  </si>
  <si>
    <t>3904892</t>
  </si>
  <si>
    <t>802040743</t>
  </si>
  <si>
    <t>京都公主日航酒店</t>
  </si>
  <si>
    <t>SHEN/XUEMING|HAO/ZHONGRAN</t>
  </si>
  <si>
    <t>¥3,036.00</t>
  </si>
  <si>
    <t>¥646.35</t>
  </si>
  <si>
    <t>¥2,389.65</t>
  </si>
  <si>
    <t>Superior Twin - Non-Smoking</t>
  </si>
  <si>
    <t>703483884337</t>
  </si>
  <si>
    <t>3921610</t>
  </si>
  <si>
    <t>YI/SONGQUAN</t>
  </si>
  <si>
    <t>¥2,124.00</t>
  </si>
  <si>
    <t>¥228.00</t>
  </si>
  <si>
    <t>¥1,896.00</t>
  </si>
  <si>
    <t>Plaza Suite Double</t>
  </si>
  <si>
    <t>703459645758</t>
  </si>
  <si>
    <t>3806752</t>
  </si>
  <si>
    <t>¥959.00</t>
  </si>
  <si>
    <t>¥179.58</t>
  </si>
  <si>
    <t>¥740.42</t>
  </si>
  <si>
    <t>¥39.00</t>
  </si>
  <si>
    <t>703455872103</t>
  </si>
  <si>
    <t>3784404</t>
  </si>
  <si>
    <t>JIANG/QIAN</t>
  </si>
  <si>
    <t>2023-08-15</t>
  </si>
  <si>
    <t>¥3,609.00</t>
  </si>
  <si>
    <t>¥456.00</t>
  </si>
  <si>
    <t>¥159.00</t>
  </si>
  <si>
    <t>703471746176</t>
  </si>
  <si>
    <t>3864132</t>
  </si>
  <si>
    <t>221850257</t>
  </si>
  <si>
    <t>三昧别墅酒店</t>
  </si>
  <si>
    <t>LIU/YU|YAN/QIUTONG</t>
  </si>
  <si>
    <t>¥1,784.00</t>
  </si>
  <si>
    <t>¥125.00</t>
  </si>
  <si>
    <t>¥1,659.00</t>
  </si>
  <si>
    <t>crib</t>
  </si>
  <si>
    <t>703463692416</t>
  </si>
  <si>
    <t>3824525</t>
  </si>
  <si>
    <t>221864156</t>
  </si>
  <si>
    <t>香港富豪机场酒店</t>
  </si>
  <si>
    <t>LIU/JINGJING</t>
  </si>
  <si>
    <t>¥5,730.00</t>
  </si>
  <si>
    <t>¥694.15</t>
  </si>
  <si>
    <t>¥5,035.85</t>
  </si>
  <si>
    <t>Double or Twin Superior</t>
  </si>
  <si>
    <t>703465634475</t>
  </si>
  <si>
    <t>3836667</t>
  </si>
  <si>
    <t>879311419</t>
  </si>
  <si>
    <t>框架酒店</t>
  </si>
  <si>
    <t>WU/SHIXIN|CHEN/YAOXI</t>
  </si>
  <si>
    <t>¥598.00</t>
  </si>
  <si>
    <t>¥101.68</t>
  </si>
  <si>
    <t>¥496.32</t>
  </si>
  <si>
    <t>Premier King Room</t>
  </si>
  <si>
    <t>703469491915</t>
  </si>
  <si>
    <t>3855054</t>
  </si>
  <si>
    <t>236636897</t>
  </si>
  <si>
    <t>FC 大酒店</t>
  </si>
  <si>
    <t>XIA/YUJIE|ZOU/ZUOYUAN</t>
  </si>
  <si>
    <t>¥546.00</t>
  </si>
  <si>
    <t>¥108.33</t>
  </si>
  <si>
    <t>¥437.67</t>
  </si>
  <si>
    <t>Superior Twin Room, 2 Twin Beds</t>
  </si>
  <si>
    <t>703478679266</t>
  </si>
  <si>
    <t>3896671</t>
  </si>
  <si>
    <t>JIANG/ZHONGWEI</t>
  </si>
  <si>
    <t>¥5,997.00</t>
  </si>
  <si>
    <t>¥535.80</t>
  </si>
  <si>
    <t>¥5,461.20</t>
  </si>
  <si>
    <t>703455732905</t>
  </si>
  <si>
    <t>3787867</t>
  </si>
  <si>
    <t>SHEN/YI|ZHONG/LING</t>
  </si>
  <si>
    <t>¥524.00</t>
  </si>
  <si>
    <t>¥124.00</t>
  </si>
  <si>
    <t>703482659396</t>
  </si>
  <si>
    <t>3913021</t>
  </si>
  <si>
    <t>197336990</t>
  </si>
  <si>
    <t>湾景国际度假酒店</t>
  </si>
  <si>
    <t>CHI/HONGRU|HUANG/SHAOHANG</t>
  </si>
  <si>
    <t>premier king room with sea view</t>
  </si>
  <si>
    <t>703475428334</t>
  </si>
  <si>
    <t>3880968</t>
  </si>
  <si>
    <t>229974059</t>
  </si>
  <si>
    <t>迪士尼好莱坞酒店</t>
  </si>
  <si>
    <t>LIU/MIN|DENG/FEI</t>
  </si>
  <si>
    <t>¥1,028.00</t>
  </si>
  <si>
    <t>¥187.00</t>
  </si>
  <si>
    <t>¥841.00</t>
  </si>
  <si>
    <t>703484636268</t>
  </si>
  <si>
    <t>3926222</t>
  </si>
  <si>
    <t>221850911</t>
  </si>
  <si>
    <t>富豪香港酒店</t>
  </si>
  <si>
    <t>ZHANG/SONGFENG</t>
  </si>
  <si>
    <t>¥1,059.00</t>
  </si>
  <si>
    <t>¥117.03</t>
  </si>
  <si>
    <t>¥941.97</t>
  </si>
  <si>
    <t>703485626896</t>
  </si>
  <si>
    <t>3928285</t>
  </si>
  <si>
    <t>221836442</t>
  </si>
  <si>
    <t>帝乐文娜公馆</t>
  </si>
  <si>
    <t>WU/WENJING</t>
  </si>
  <si>
    <t>¥950.00</t>
  </si>
  <si>
    <t>¥392.46</t>
  </si>
  <si>
    <t>¥557.54</t>
  </si>
  <si>
    <t>703485684189</t>
  </si>
  <si>
    <t>3928699</t>
  </si>
  <si>
    <t>ZHENG/JIAN|LU/JING</t>
  </si>
  <si>
    <t>¥500.00</t>
  </si>
  <si>
    <t>¥99.44</t>
  </si>
  <si>
    <t>¥400.56</t>
  </si>
  <si>
    <t>703485922230</t>
  </si>
  <si>
    <t>3930838</t>
  </si>
  <si>
    <t>221835665</t>
  </si>
  <si>
    <t>香港珀丽酒店</t>
  </si>
  <si>
    <t>LIU/CHENGUANG</t>
  </si>
  <si>
    <t>¥61.36</t>
  </si>
  <si>
    <t>¥448.64</t>
  </si>
  <si>
    <t>703485143631</t>
  </si>
  <si>
    <t>3931700</t>
  </si>
  <si>
    <t>FAN/RUI</t>
  </si>
  <si>
    <t>¥614.00</t>
  </si>
  <si>
    <t>¥213.44</t>
  </si>
  <si>
    <t>703485788092</t>
  </si>
  <si>
    <t>3931680</t>
  </si>
  <si>
    <t>WU/WENTING</t>
  </si>
  <si>
    <t>703485305845</t>
  </si>
  <si>
    <t>3930839</t>
  </si>
  <si>
    <t>YI/YAN</t>
  </si>
  <si>
    <t>¥1,117.00</t>
  </si>
  <si>
    <t>¥152.27</t>
  </si>
  <si>
    <t>¥964.73</t>
  </si>
  <si>
    <t>703447370349</t>
  </si>
  <si>
    <t>3748279</t>
  </si>
  <si>
    <t>859413311</t>
  </si>
  <si>
    <t>历山酒店</t>
  </si>
  <si>
    <t>PENG/ZIQIAO|XU/YAYING</t>
  </si>
  <si>
    <t>¥55.00</t>
  </si>
  <si>
    <t>¥786.00</t>
  </si>
  <si>
    <t>Diamond Room</t>
  </si>
  <si>
    <t>703475383571</t>
  </si>
  <si>
    <t>3882368</t>
  </si>
  <si>
    <t>CHEN/XIAOWEI|LU/LU</t>
  </si>
  <si>
    <t>¥292.00</t>
  </si>
  <si>
    <t>¥258.00</t>
  </si>
  <si>
    <t>703476450595</t>
  </si>
  <si>
    <t>3888786</t>
  </si>
  <si>
    <t>ZHOU/TING</t>
  </si>
  <si>
    <t>¥2,176.00</t>
  </si>
  <si>
    <t>¥326.00</t>
  </si>
  <si>
    <t>¥1,850.00</t>
  </si>
  <si>
    <t>703477786409</t>
  </si>
  <si>
    <t>3890522</t>
  </si>
  <si>
    <t>DENG/MINGYU</t>
  </si>
  <si>
    <t>¥2,153.00</t>
  </si>
  <si>
    <t>¥323.00</t>
  </si>
  <si>
    <t>703478233846</t>
  </si>
  <si>
    <t>3896010</t>
  </si>
  <si>
    <t>CHEN/YANJIAO|CHEN/WANHUI</t>
  </si>
  <si>
    <t>¥1,452.00</t>
  </si>
  <si>
    <t>¥1,240.00</t>
  </si>
  <si>
    <t>703482410065</t>
  </si>
  <si>
    <t>3912681</t>
  </si>
  <si>
    <t>875630194</t>
  </si>
  <si>
    <t>曼谷素坤逸奥克伍德华庭工作室酒店</t>
  </si>
  <si>
    <t>HUANG/LINFENG|WANG/KUNPENG</t>
  </si>
  <si>
    <t>¥85.00</t>
  </si>
  <si>
    <t>¥386.00</t>
  </si>
  <si>
    <t>703483377957</t>
  </si>
  <si>
    <t>3922365</t>
  </si>
  <si>
    <t>197322668</t>
  </si>
  <si>
    <t>曼谷京华大酒店</t>
  </si>
  <si>
    <t>HUANG/PING</t>
  </si>
  <si>
    <t>¥562.00</t>
  </si>
  <si>
    <t>¥62.00</t>
  </si>
  <si>
    <t>Superior Room(No Window)</t>
  </si>
  <si>
    <t>703483095230</t>
  </si>
  <si>
    <t>3918237</t>
  </si>
  <si>
    <t>LIU/YINGXIN</t>
  </si>
  <si>
    <t>¥1,440.00</t>
  </si>
  <si>
    <t>¥220.00</t>
  </si>
  <si>
    <t>¥1,220.00</t>
  </si>
  <si>
    <t>703483337519</t>
  </si>
  <si>
    <t>3918522</t>
  </si>
  <si>
    <t>LIU/SHUANG|WANG/YICHUN</t>
  </si>
  <si>
    <t>¥2,120.00</t>
  </si>
  <si>
    <t>¥792.00</t>
  </si>
  <si>
    <t>703484161177</t>
  </si>
  <si>
    <t>3925882</t>
  </si>
  <si>
    <t>820623832</t>
  </si>
  <si>
    <t>海景度假村</t>
  </si>
  <si>
    <t>ZHOU/JING</t>
  </si>
  <si>
    <t>¥141.00</t>
  </si>
  <si>
    <t>¥12.29</t>
  </si>
  <si>
    <t>¥128.71</t>
  </si>
  <si>
    <t>703484138757</t>
  </si>
  <si>
    <t>3924772</t>
  </si>
  <si>
    <t>243269995</t>
  </si>
  <si>
    <t>芭堤雅A.A.酒店</t>
  </si>
  <si>
    <t>WU/JIANMEI|LIU/FENGYING</t>
  </si>
  <si>
    <t>¥112.32</t>
  </si>
  <si>
    <t>¥355.68</t>
  </si>
  <si>
    <t>superior double bed</t>
  </si>
  <si>
    <t>703485917289</t>
  </si>
  <si>
    <t>3930855</t>
  </si>
  <si>
    <t>YAO/YUAN</t>
  </si>
  <si>
    <t>¥1,111.00</t>
  </si>
  <si>
    <t>2023-09-15 11:00:04</t>
  </si>
  <si>
    <t>703485126711</t>
  </si>
  <si>
    <t>3930857</t>
  </si>
  <si>
    <t>ZHENG/XIAODIE|XIE/QIUYING</t>
  </si>
  <si>
    <t>2023-09-15 11:00:07</t>
  </si>
  <si>
    <t>703470586989</t>
  </si>
  <si>
    <t>3857224</t>
  </si>
  <si>
    <t>221835686</t>
  </si>
  <si>
    <t>铜锣湾如心酒店</t>
  </si>
  <si>
    <t>su/hongxia|sheng/weizhong</t>
  </si>
  <si>
    <t>¥6,432.00</t>
  </si>
  <si>
    <t>2023-09-15 11:05:08</t>
  </si>
  <si>
    <t>703486459187</t>
  </si>
  <si>
    <t>3933641</t>
  </si>
  <si>
    <t>197335613</t>
  </si>
  <si>
    <t>卢克索尼罗河施柏阁酒店</t>
  </si>
  <si>
    <t>SHAN/JINGWEI|NIU/RAN</t>
  </si>
  <si>
    <t>2023-10-12</t>
  </si>
  <si>
    <t>¥12,654.00</t>
  </si>
  <si>
    <t>2023-09-15 12:07:42</t>
  </si>
  <si>
    <t>Executive Room with Side Nile View</t>
  </si>
  <si>
    <t>703486215481</t>
  </si>
  <si>
    <t>3934503</t>
  </si>
  <si>
    <t>820794811</t>
  </si>
  <si>
    <t>施泰根博阿克提度假村</t>
  </si>
  <si>
    <t>¥5,940.00</t>
  </si>
  <si>
    <t>2023-09-15 14:56:37</t>
  </si>
  <si>
    <t>Deluxe King Nile-view</t>
  </si>
  <si>
    <t>703486813543</t>
  </si>
  <si>
    <t>3934824</t>
  </si>
  <si>
    <t>197301398</t>
  </si>
  <si>
    <t>苏梅岛四季度假酒店</t>
  </si>
  <si>
    <t>ZHANG/JUAN|CHEN/YUXIA|WEI/XIAOSHUANG|GU/ZHEWEI|XUE/LISI|LAN/SIZHE</t>
  </si>
  <si>
    <t>¥20,202.00</t>
  </si>
  <si>
    <t>2023-09-15 18:20:48</t>
  </si>
  <si>
    <t>one-bedroom pool two twin beds villa</t>
  </si>
  <si>
    <t>703486123714</t>
  </si>
  <si>
    <t>3934850</t>
  </si>
  <si>
    <t>YAN/RAN|YUAN/LINJIA|LUO/SUYUE|WANG/SIYU</t>
  </si>
  <si>
    <t>¥13,468.00</t>
  </si>
  <si>
    <t>2023-09-15 18:21:19</t>
  </si>
  <si>
    <t>1 Bedroom Pool Villa King room</t>
  </si>
  <si>
    <t>703477316281</t>
  </si>
  <si>
    <t>3889018</t>
  </si>
  <si>
    <t>SONG/YONGXIN|SU/XIN</t>
  </si>
  <si>
    <t>¥2,048.00</t>
  </si>
  <si>
    <t>2023-09-15 18:25:42</t>
  </si>
  <si>
    <t>2 Twin Beds</t>
  </si>
  <si>
    <t>703486283051</t>
  </si>
  <si>
    <t>3934487</t>
  </si>
  <si>
    <t>238555319</t>
  </si>
  <si>
    <t>阿玛斯瓦蒂豪华度假村公寓酒店和别墅</t>
  </si>
  <si>
    <t>GU/MEIHUA|ZHANG/YING</t>
  </si>
  <si>
    <t>¥1,107.00</t>
  </si>
  <si>
    <t>2023-09-15 20:32:44</t>
  </si>
  <si>
    <t>Premier Sea View Twin Room</t>
  </si>
  <si>
    <t>703486021258</t>
  </si>
  <si>
    <t>3935952</t>
  </si>
  <si>
    <t>873904145</t>
  </si>
  <si>
    <t>环球影城东方酒店</t>
  </si>
  <si>
    <t>YOU/JUN|LIU/YUYAN</t>
  </si>
  <si>
    <t>¥3,390.00</t>
  </si>
  <si>
    <t>2023-09-15 21:09:26</t>
  </si>
  <si>
    <t>Moderate Twin Room</t>
  </si>
  <si>
    <t>703486714777</t>
  </si>
  <si>
    <t>3936626</t>
  </si>
  <si>
    <t>HAN/BING</t>
  </si>
  <si>
    <t>¥7,410.00</t>
  </si>
  <si>
    <t>2023-09-15 21:09:49</t>
  </si>
  <si>
    <t>703486713742</t>
  </si>
  <si>
    <t>3936561</t>
  </si>
  <si>
    <t>197307635</t>
  </si>
  <si>
    <t>新宿王子大酒店</t>
  </si>
  <si>
    <t>GUO/YANG</t>
  </si>
  <si>
    <t>¥3,112.00</t>
  </si>
  <si>
    <t>2023-09-15 22:03:28</t>
  </si>
  <si>
    <t>Semi Double Room(B)</t>
  </si>
  <si>
    <t>703486207306</t>
  </si>
  <si>
    <t>3935143</t>
  </si>
  <si>
    <t>197312216</t>
  </si>
  <si>
    <t>阿罗纳海滩赫纳度假村</t>
  </si>
  <si>
    <t>GUO/XIAOYAN|WANG/JINGNAN|CAO/YI</t>
  </si>
  <si>
    <t>¥11,264.00</t>
  </si>
  <si>
    <t>2023-09-15 23:00:13</t>
  </si>
  <si>
    <t>Premier Room</t>
  </si>
  <si>
    <t>703486184732</t>
  </si>
  <si>
    <t>3937226</t>
  </si>
  <si>
    <t>197301431</t>
  </si>
  <si>
    <t>剧院酒店</t>
  </si>
  <si>
    <t>WEI/PENG|LIU/LIN</t>
  </si>
  <si>
    <t>¥584.00</t>
  </si>
  <si>
    <t>2023-09-15 23:20:33</t>
  </si>
  <si>
    <t>703486795585</t>
  </si>
  <si>
    <t>3937112</t>
  </si>
  <si>
    <t>197321495</t>
  </si>
  <si>
    <t>邦劳岛Spa度假酒店</t>
  </si>
  <si>
    <t>ZHANG/LIZHE|WU/YIN</t>
  </si>
  <si>
    <t>¥1,443.00</t>
  </si>
  <si>
    <t>2023-09-16 00:07:10</t>
  </si>
  <si>
    <t>Mithi Deluxe Villa</t>
  </si>
  <si>
    <t>703467684610</t>
  </si>
  <si>
    <t>3845488</t>
  </si>
  <si>
    <t>197328908</t>
  </si>
  <si>
    <t>尤尼奥高级城市酒店</t>
  </si>
  <si>
    <t>QIU/JUMIN|LIAO/HAIPING</t>
  </si>
  <si>
    <t>¥1,406.00</t>
  </si>
  <si>
    <t>2023-09-16 00:08:54</t>
  </si>
  <si>
    <t>703487987146</t>
  </si>
  <si>
    <t>3937456</t>
  </si>
  <si>
    <t>ZHU/WENCHAO|WANG/KE</t>
  </si>
  <si>
    <t>¥2,185.00</t>
  </si>
  <si>
    <t>2023-09-16 00:13:34</t>
  </si>
  <si>
    <t>703444245670</t>
  </si>
  <si>
    <t>3730392</t>
  </si>
  <si>
    <t>JIN/LINA|JIN/YIJIE|YE/ERWEN</t>
  </si>
  <si>
    <t>¥2,260.00</t>
  </si>
  <si>
    <t>¥2,017.00</t>
  </si>
  <si>
    <t>703448635837</t>
  </si>
  <si>
    <t>3751206</t>
  </si>
  <si>
    <t>YU/KEYING|YAN/YAN</t>
  </si>
  <si>
    <t>¥1,548.00</t>
  </si>
  <si>
    <t>¥1,383.00</t>
  </si>
  <si>
    <t>703459863565</t>
  </si>
  <si>
    <t>3806858</t>
  </si>
  <si>
    <t>197318861</t>
  </si>
  <si>
    <t>大阪格兰比亚大酒店</t>
  </si>
  <si>
    <t>HUANG/SIYANG</t>
  </si>
  <si>
    <t>¥2,022.00</t>
  </si>
  <si>
    <t>¥194.20</t>
  </si>
  <si>
    <t>¥1,827.80</t>
  </si>
  <si>
    <t>Standard Twin</t>
  </si>
  <si>
    <t>703471387011</t>
  </si>
  <si>
    <t>3860822</t>
  </si>
  <si>
    <t>CHEN/XUEJIAO|XIE/TIEFENG</t>
  </si>
  <si>
    <t>¥1,578.00</t>
  </si>
  <si>
    <t>¥191.00</t>
  </si>
  <si>
    <t>¥1,387.00</t>
  </si>
  <si>
    <t>703472092512</t>
  </si>
  <si>
    <t>3866005</t>
  </si>
  <si>
    <t>197306375</t>
  </si>
  <si>
    <t>格拉斯丽银座酒店</t>
  </si>
  <si>
    <t>KONG/XINHUA|KONG/LUCY</t>
  </si>
  <si>
    <t>¥2,878.00</t>
  </si>
  <si>
    <t>¥1,487.98</t>
  </si>
  <si>
    <t>¥1,390.02</t>
  </si>
  <si>
    <t>703469904273</t>
  </si>
  <si>
    <t>3852750</t>
  </si>
  <si>
    <t>HE/LU|YANG/XUETING</t>
  </si>
  <si>
    <t>¥2,695.00</t>
  </si>
  <si>
    <t>¥429.00</t>
  </si>
  <si>
    <t>¥2,266.00</t>
  </si>
  <si>
    <t>703474922398</t>
  </si>
  <si>
    <t>3877440</t>
  </si>
  <si>
    <t>197275757</t>
  </si>
  <si>
    <t>箱根芦之湖皇家王子大饭店</t>
  </si>
  <si>
    <t>ZHOU/RUI|GAO/XIAOCHUN</t>
  </si>
  <si>
    <t>¥2,079.00</t>
  </si>
  <si>
    <t>¥424.75</t>
  </si>
  <si>
    <t>¥1,654.25</t>
  </si>
  <si>
    <t>Garden View Twin Room - Non-Smoking</t>
  </si>
  <si>
    <t>703477055012</t>
  </si>
  <si>
    <t>3893147</t>
  </si>
  <si>
    <t>GONG/SHAN|ZHUANG/SIYAN</t>
  </si>
  <si>
    <t>¥2,164.00</t>
  </si>
  <si>
    <t>¥586.00</t>
  </si>
  <si>
    <t>703484727129</t>
  </si>
  <si>
    <t>3925314</t>
  </si>
  <si>
    <t>236127044</t>
  </si>
  <si>
    <t>维拉套房酒店</t>
  </si>
  <si>
    <t>LI/YINDAN|MA/MINGJIAO</t>
  </si>
  <si>
    <t>¥1,242.00</t>
  </si>
  <si>
    <t>¥132.11</t>
  </si>
  <si>
    <t>¥1,109.89</t>
  </si>
  <si>
    <t>standard twin room</t>
  </si>
  <si>
    <t>703485187118</t>
  </si>
  <si>
    <t>3928274</t>
  </si>
  <si>
    <t>TONG/FAN|HUANG/YAN</t>
  </si>
  <si>
    <t>¥1,046.00</t>
  </si>
  <si>
    <t>¥113.00</t>
  </si>
  <si>
    <t>¥933.00</t>
  </si>
  <si>
    <t>703486674085</t>
  </si>
  <si>
    <t>3934825</t>
  </si>
  <si>
    <t>197279396</t>
  </si>
  <si>
    <t>东京绫濑站微笑酒店</t>
  </si>
  <si>
    <t>Zhang/shaoxue</t>
  </si>
  <si>
    <t>¥384.00</t>
  </si>
  <si>
    <t>¥37.01</t>
  </si>
  <si>
    <t>¥346.99</t>
  </si>
  <si>
    <t>Semi-Double Room(Non-Smoking)</t>
  </si>
  <si>
    <t>703454300566</t>
  </si>
  <si>
    <t>3782057</t>
  </si>
  <si>
    <t>197333555</t>
  </si>
  <si>
    <t>吉隆坡·觅酒店，傲途格精选</t>
  </si>
  <si>
    <t>WU/LIANGYU</t>
  </si>
  <si>
    <t>2023-08-14</t>
  </si>
  <si>
    <t>¥1,312.00</t>
  </si>
  <si>
    <t>¥238.00</t>
  </si>
  <si>
    <t>¥1,020.00</t>
  </si>
  <si>
    <t>Deluxe twin Room</t>
  </si>
  <si>
    <t>703454206751</t>
  </si>
  <si>
    <t>3781383</t>
  </si>
  <si>
    <t>BAI/XUESONG|DONG/XIAODONG</t>
  </si>
  <si>
    <t>¥2,604.00</t>
  </si>
  <si>
    <t>703479158141</t>
  </si>
  <si>
    <t>3901094</t>
  </si>
  <si>
    <t>WU/QIAO|HUANG/JIABIN</t>
  </si>
  <si>
    <t>¥1,568.00</t>
  </si>
  <si>
    <t>Superior King Room</t>
  </si>
  <si>
    <t>703483463249</t>
  </si>
  <si>
    <t>3918533</t>
  </si>
  <si>
    <t>820692202</t>
  </si>
  <si>
    <t>SCC酒店</t>
  </si>
  <si>
    <t>DAI/ALI|WANG/FEIZHAN|QU/SHAODE</t>
  </si>
  <si>
    <t>¥1,008.00</t>
  </si>
  <si>
    <t>¥107.82</t>
  </si>
  <si>
    <t>¥900.18</t>
  </si>
  <si>
    <t>703483315729</t>
  </si>
  <si>
    <t>3918790</t>
  </si>
  <si>
    <t>GAO/MINGYANG</t>
  </si>
  <si>
    <t>¥3,480.00</t>
  </si>
  <si>
    <t>¥1,431.97</t>
  </si>
  <si>
    <t>¥2,048.03</t>
  </si>
  <si>
    <t>Premier Double</t>
  </si>
  <si>
    <t>703478294480</t>
  </si>
  <si>
    <t>3895460</t>
  </si>
  <si>
    <t>YANG/XIAOQING|YI/YANG</t>
  </si>
  <si>
    <t>¥1,322.00</t>
  </si>
  <si>
    <t>¥181.00</t>
  </si>
  <si>
    <t>¥1,141.00</t>
  </si>
  <si>
    <t>703485206635</t>
  </si>
  <si>
    <t>3927872</t>
  </si>
  <si>
    <t>197288567</t>
  </si>
  <si>
    <t>吉隆坡四季酒店</t>
  </si>
  <si>
    <t>LAM/WAICHUN</t>
  </si>
  <si>
    <t>¥1,956.00</t>
  </si>
  <si>
    <t>¥296.00</t>
  </si>
  <si>
    <t>¥1,660.00</t>
  </si>
  <si>
    <t>Premier Park View</t>
  </si>
  <si>
    <t>703476752694</t>
  </si>
  <si>
    <t>3888434</t>
  </si>
  <si>
    <t>YAN/LING</t>
  </si>
  <si>
    <t>¥1,278.00</t>
  </si>
  <si>
    <t>¥1,091.00</t>
  </si>
  <si>
    <t>703485656899</t>
  </si>
  <si>
    <t>3930586</t>
  </si>
  <si>
    <t>WANG/WENBO</t>
  </si>
  <si>
    <t>¥1,216.00</t>
  </si>
  <si>
    <t>¥446.99</t>
  </si>
  <si>
    <t>¥769.01</t>
  </si>
  <si>
    <t>Superior Queen or Twin Room</t>
  </si>
  <si>
    <t>703485458547</t>
  </si>
  <si>
    <t>3929590</t>
  </si>
  <si>
    <t>GONG/LIRONG</t>
  </si>
  <si>
    <t>¥582.00</t>
  </si>
  <si>
    <t>¥267.82</t>
  </si>
  <si>
    <t>¥314.18</t>
  </si>
  <si>
    <t>703485148805</t>
  </si>
  <si>
    <t>3930473</t>
  </si>
  <si>
    <t>197327834</t>
  </si>
  <si>
    <t>哥打京那巴鲁梦想酒店</t>
  </si>
  <si>
    <t>HE/XINPING|XU/FUZHI</t>
  </si>
  <si>
    <t>¥236.00</t>
  </si>
  <si>
    <t>¥25.00</t>
  </si>
  <si>
    <t>¥211.00</t>
  </si>
  <si>
    <t>703455875776</t>
  </si>
  <si>
    <t>3787764</t>
  </si>
  <si>
    <t>GUO/YANRAN|HAN/SHUYU</t>
  </si>
  <si>
    <t>¥503.00</t>
  </si>
  <si>
    <t>¥209.00</t>
  </si>
  <si>
    <t>¥279.00</t>
  </si>
  <si>
    <t>super standard king room</t>
  </si>
  <si>
    <t>¥15.00</t>
  </si>
  <si>
    <t>703486935097</t>
  </si>
  <si>
    <t>3936927</t>
  </si>
  <si>
    <t>221871959</t>
  </si>
  <si>
    <t>马来西亚吉隆坡奥林匹克酒店</t>
  </si>
  <si>
    <t>LIN/JINGQI|LIU/SHANGXUAN</t>
  </si>
  <si>
    <t>¥37.45</t>
  </si>
  <si>
    <t>¥87.55</t>
  </si>
  <si>
    <t>703459586950</t>
  </si>
  <si>
    <t>3806937</t>
  </si>
  <si>
    <t>203704736</t>
  </si>
  <si>
    <t>塞伊普吉拉古娜度假酒店</t>
  </si>
  <si>
    <t>JIANG/WANHUA|LAW/HANNAHSHUKHAN</t>
  </si>
  <si>
    <t>¥2,646.00</t>
  </si>
  <si>
    <t>¥606.00</t>
  </si>
  <si>
    <t>King Room with Lagoon View</t>
  </si>
  <si>
    <t>703469821106</t>
  </si>
  <si>
    <t>3855036</t>
  </si>
  <si>
    <t>XIAO/YING</t>
  </si>
  <si>
    <t>¥4,210.00</t>
  </si>
  <si>
    <t>¥3,900.00</t>
  </si>
  <si>
    <t>Deluxe King Room with Sea View</t>
  </si>
  <si>
    <t>703477457676</t>
  </si>
  <si>
    <t>3893126</t>
  </si>
  <si>
    <t>197286191</t>
  </si>
  <si>
    <t>马姆提斯度假酒店</t>
  </si>
  <si>
    <t>LI/HAO|ZHANG/XUEYING</t>
  </si>
  <si>
    <t>¥4,412.00</t>
  </si>
  <si>
    <t>¥1,912.00</t>
  </si>
  <si>
    <t>¥2,500.00</t>
  </si>
  <si>
    <t>Ocean Wing Suite</t>
  </si>
  <si>
    <t>703477591690</t>
  </si>
  <si>
    <t>3888817</t>
  </si>
  <si>
    <t>LIN/XIAOPENG|LIN/SHUHAO</t>
  </si>
  <si>
    <t>¥986.00</t>
  </si>
  <si>
    <t>¥788.00</t>
  </si>
  <si>
    <t>Standard Room 2 Single bed</t>
  </si>
  <si>
    <t>703478835785</t>
  </si>
  <si>
    <t>3898243</t>
  </si>
  <si>
    <t>XIE/ZHOU|HE/WEI</t>
  </si>
  <si>
    <t>¥1,230.00</t>
  </si>
  <si>
    <t>703478202808</t>
  </si>
  <si>
    <t>3898190</t>
  </si>
  <si>
    <t>PU/ZHIXUAN|HE/MINGLU</t>
  </si>
  <si>
    <t>¥1,446.00</t>
  </si>
  <si>
    <t>¥216.00</t>
  </si>
  <si>
    <t>703483642402</t>
  </si>
  <si>
    <t>3918787</t>
  </si>
  <si>
    <t>236599775</t>
  </si>
  <si>
    <t>曼谷沙吞宜必思酒店</t>
  </si>
  <si>
    <t>XU/CHANG|WU/BIN</t>
  </si>
  <si>
    <t>¥801.00</t>
  </si>
  <si>
    <t>¥81.00</t>
  </si>
  <si>
    <t>703483818663</t>
  </si>
  <si>
    <t>3922617</t>
  </si>
  <si>
    <t>SUN/MINGMING|NIU/HUANGLIN</t>
  </si>
  <si>
    <t>¥2,676.00</t>
  </si>
  <si>
    <t>¥482.00</t>
  </si>
  <si>
    <t>¥2,194.00</t>
  </si>
  <si>
    <t>2 Single Classic Ocean View</t>
  </si>
  <si>
    <t>703486202195</t>
  </si>
  <si>
    <t>3932497</t>
  </si>
  <si>
    <t>197322530</t>
  </si>
  <si>
    <t>康帕斯酒店集团曼谷素坤逸10巷格乐丽雅酒店</t>
  </si>
  <si>
    <t>LU/BINSHENG</t>
  </si>
  <si>
    <t>¥328.00</t>
  </si>
  <si>
    <t>¥18.00</t>
  </si>
  <si>
    <t>Deluxe Chill Doule Bed Room</t>
  </si>
  <si>
    <t>703484194262</t>
  </si>
  <si>
    <t>3925104</t>
  </si>
  <si>
    <t>870809004</t>
  </si>
  <si>
    <t>芭堤雅遨舍度假酒店</t>
  </si>
  <si>
    <t>HOU/ZHIYUAN</t>
  </si>
  <si>
    <t>¥744.00</t>
  </si>
  <si>
    <t>¥1,058.00</t>
  </si>
  <si>
    <t>Deluxe Ocean View King Room</t>
  </si>
  <si>
    <t>703484162471</t>
  </si>
  <si>
    <t>3927335</t>
  </si>
  <si>
    <t>197326097</t>
  </si>
  <si>
    <t>普吉假日酒店</t>
  </si>
  <si>
    <t>LI/SUPING|XU/YONG</t>
  </si>
  <si>
    <t>¥3,280.00</t>
  </si>
  <si>
    <t>¥240.00</t>
  </si>
  <si>
    <t>¥3,040.00</t>
  </si>
  <si>
    <t>standard room</t>
  </si>
  <si>
    <t>703485898156</t>
  </si>
  <si>
    <t>3928482</t>
  </si>
  <si>
    <t>197316410</t>
  </si>
  <si>
    <t>穰南帝景酒店</t>
  </si>
  <si>
    <t>WANG/JINGKE|WANG/JLNGKE</t>
  </si>
  <si>
    <t>¥462.00</t>
  </si>
  <si>
    <t>¥44.94</t>
  </si>
  <si>
    <t>¥417.06</t>
  </si>
  <si>
    <t>superiorior double bed room</t>
  </si>
  <si>
    <t>703486223032</t>
  </si>
  <si>
    <t>3932820</t>
  </si>
  <si>
    <t>HE/KANG</t>
  </si>
  <si>
    <t>¥28.00</t>
  </si>
  <si>
    <t>¥253.00</t>
  </si>
  <si>
    <t>703485571324</t>
  </si>
  <si>
    <t>3929766</t>
  </si>
  <si>
    <t>WANG/HONGMEI|LI/YINQIAO</t>
  </si>
  <si>
    <t>¥1,800.00</t>
  </si>
  <si>
    <t>¥742.00</t>
  </si>
  <si>
    <t>Deluxe Ocean View Twin Room</t>
  </si>
  <si>
    <t>703486686454</t>
  </si>
  <si>
    <t>3933383</t>
  </si>
  <si>
    <t>703486834528</t>
  </si>
  <si>
    <t>3932422</t>
  </si>
  <si>
    <t>GAO/BAOJUN</t>
  </si>
  <si>
    <t>¥315.00</t>
  </si>
  <si>
    <t>¥60.00</t>
  </si>
  <si>
    <t>703486252118</t>
  </si>
  <si>
    <t>3934205</t>
  </si>
  <si>
    <t>FU/TAO</t>
  </si>
  <si>
    <t>¥499.00</t>
  </si>
  <si>
    <t>¥57.89</t>
  </si>
  <si>
    <t>¥441.11</t>
  </si>
  <si>
    <t>703486601763</t>
  </si>
  <si>
    <t>3936657</t>
  </si>
  <si>
    <t>197312213</t>
  </si>
  <si>
    <t>斯玛图庞瑞士-贝尔酒店</t>
  </si>
  <si>
    <t>XIE/HONGBI</t>
  </si>
  <si>
    <t>¥329.00</t>
  </si>
  <si>
    <t>¥37.70</t>
  </si>
  <si>
    <t>¥291.30</t>
  </si>
  <si>
    <t>deluxe queen bed room</t>
  </si>
  <si>
    <t>703486622485</t>
  </si>
  <si>
    <t>3937307</t>
  </si>
  <si>
    <t>LI/FENGXIANG|YU/SHIYI</t>
  </si>
  <si>
    <t>¥1,556.00</t>
  </si>
  <si>
    <t>2023-09-16 10:00:02</t>
  </si>
  <si>
    <t>Semi Double Room</t>
  </si>
  <si>
    <t>703486175051</t>
  </si>
  <si>
    <t>3937310</t>
  </si>
  <si>
    <t>RUAN/RUTIAN|LI/YUQI</t>
  </si>
  <si>
    <t>¥1,062.00</t>
  </si>
  <si>
    <t>2023-09-16 11:00:02</t>
  </si>
  <si>
    <t>703456094664</t>
  </si>
  <si>
    <t>3790482</t>
  </si>
  <si>
    <t>201622205</t>
  </si>
  <si>
    <t>甲米奥南海滩假日度假村</t>
  </si>
  <si>
    <t>YANG/KE|YANG/CAIYUN</t>
  </si>
  <si>
    <t>2023-09-16 11:14:01</t>
  </si>
  <si>
    <t>703456935674</t>
  </si>
  <si>
    <t>3790402</t>
  </si>
  <si>
    <t>2023-09-16 11:14:09</t>
  </si>
  <si>
    <t>703487050478</t>
  </si>
  <si>
    <t>3937541</t>
  </si>
  <si>
    <t>¥8,776.00</t>
  </si>
  <si>
    <t>2023-09-16 12:00:03</t>
  </si>
  <si>
    <t>Premier with Direct Pool Access</t>
  </si>
  <si>
    <t>703486657972</t>
  </si>
  <si>
    <t>3937424</t>
  </si>
  <si>
    <t>197326922</t>
  </si>
  <si>
    <t>清迈阿凯拉马诺尔酒店</t>
  </si>
  <si>
    <t>ZHU/MINGLANG|ZOU/HUIWEI|CAO/LIFEN|LI/YUJUN</t>
  </si>
  <si>
    <t>¥7,100.00</t>
  </si>
  <si>
    <t>2023-09-16 13:00:02</t>
  </si>
  <si>
    <t>Premier Suite</t>
  </si>
  <si>
    <t>703415506923</t>
  </si>
  <si>
    <t>3598558</t>
  </si>
  <si>
    <t>197324321</t>
  </si>
  <si>
    <t>多瑞亚大酒店</t>
  </si>
  <si>
    <t>SHEN/JIANPING</t>
  </si>
  <si>
    <t>2023-07-06</t>
  </si>
  <si>
    <t>¥2,272.00</t>
  </si>
  <si>
    <t>¥271.36</t>
  </si>
  <si>
    <t>¥2,000.64</t>
  </si>
  <si>
    <t>deluxe double bed room</t>
  </si>
  <si>
    <t>703472725753</t>
  </si>
  <si>
    <t>3866856</t>
  </si>
  <si>
    <t>197317793</t>
  </si>
  <si>
    <t>欧陆酒店</t>
  </si>
  <si>
    <t>LI/SHENGJIE|YUAN/XIHUI</t>
  </si>
  <si>
    <t>¥8,870.00</t>
  </si>
  <si>
    <t>¥1,041.58</t>
  </si>
  <si>
    <t>¥7,828.42</t>
  </si>
  <si>
    <t>Classic Double Room, Balcony</t>
  </si>
  <si>
    <t>703487327395</t>
  </si>
  <si>
    <t>3939817</t>
  </si>
  <si>
    <t>197328230</t>
  </si>
  <si>
    <t>天堂俱乐部酒店</t>
  </si>
  <si>
    <t>HAO/YUCHEN</t>
  </si>
  <si>
    <t>¥2,645.00</t>
  </si>
  <si>
    <t>2023-09-16 17:10:07</t>
  </si>
  <si>
    <t>deluxe sunset view villa</t>
  </si>
  <si>
    <t>703487595365</t>
  </si>
  <si>
    <t>3940336</t>
  </si>
  <si>
    <t>197309801</t>
  </si>
  <si>
    <t>金太阳套房酒店</t>
  </si>
  <si>
    <t>LEI/SHANSHAN|GUO/YANG</t>
  </si>
  <si>
    <t>2023-09-16 17:45:04</t>
  </si>
  <si>
    <t>Deluxe Double/Twin</t>
  </si>
  <si>
    <t>703487219616</t>
  </si>
  <si>
    <t>3940623</t>
  </si>
  <si>
    <t>CHEN/YI</t>
  </si>
  <si>
    <t>2023-09-16 18:32:00</t>
  </si>
  <si>
    <t>703487457786</t>
  </si>
  <si>
    <t>3940788</t>
  </si>
  <si>
    <t>197319023</t>
  </si>
  <si>
    <t>MYSTAYS 堺筋本町酒店</t>
  </si>
  <si>
    <t>LI/SHUHUA</t>
  </si>
  <si>
    <t>¥873.00</t>
  </si>
  <si>
    <t>2023-09-16 19:20:19</t>
  </si>
  <si>
    <t>Superior Double Room with Kitchenette - Smoking</t>
  </si>
  <si>
    <t>703487397836</t>
  </si>
  <si>
    <t>3940561</t>
  </si>
  <si>
    <t>197291423</t>
  </si>
  <si>
    <t>丽笙蓝标酒店-奥斯陆斯堪的纳维亚</t>
  </si>
  <si>
    <t>CUI/DA</t>
  </si>
  <si>
    <t>¥1,736.00</t>
  </si>
  <si>
    <t>2023-09-16 21:55:33</t>
  </si>
  <si>
    <t>703487607774</t>
  </si>
  <si>
    <t>3938956</t>
  </si>
  <si>
    <t>LIU/YINGDIE|LI/JING</t>
  </si>
  <si>
    <t>2023-09-16 22:00:02</t>
  </si>
  <si>
    <t>703487912914</t>
  </si>
  <si>
    <t>3938869</t>
  </si>
  <si>
    <t>GUAN/ZHEXI</t>
  </si>
  <si>
    <t>¥3,694.00</t>
  </si>
  <si>
    <t>2023-09-16 22:00:06</t>
  </si>
  <si>
    <t>703487745461</t>
  </si>
  <si>
    <t>3938910</t>
  </si>
  <si>
    <t>ZHEXI/GUAN</t>
  </si>
  <si>
    <t>¥2,464.00</t>
  </si>
  <si>
    <t>2023-09-16 22:00:11</t>
  </si>
  <si>
    <t>703468693248</t>
  </si>
  <si>
    <t>3849111</t>
  </si>
  <si>
    <t>212492147</t>
  </si>
  <si>
    <t>曼彻斯特市政酒店</t>
  </si>
  <si>
    <t>ZHANG/CHUNLIANG</t>
  </si>
  <si>
    <t>¥2,679.00</t>
  </si>
  <si>
    <t>¥404.40</t>
  </si>
  <si>
    <t>¥2,274.60</t>
  </si>
  <si>
    <t>Classic Double Room</t>
  </si>
  <si>
    <t>703483895789</t>
  </si>
  <si>
    <t>3922085</t>
  </si>
  <si>
    <t>875630788</t>
  </si>
  <si>
    <t>阿万特酒店</t>
  </si>
  <si>
    <t>ZHU/HUI|DAI/BING</t>
  </si>
  <si>
    <t>¥1,851.00</t>
  </si>
  <si>
    <t>¥1,653.00</t>
  </si>
  <si>
    <t>703486183136</t>
  </si>
  <si>
    <t>3932735</t>
  </si>
  <si>
    <t>880377673</t>
  </si>
  <si>
    <t>伦敦城东凯悦嘉轩酒店</t>
  </si>
  <si>
    <t>NIOU/CHUNDE|WEIYI/CHEN</t>
  </si>
  <si>
    <t>¥1,272.00</t>
  </si>
  <si>
    <t>¥267.28</t>
  </si>
  <si>
    <t>¥1,004.72</t>
  </si>
  <si>
    <t>703484183951</t>
  </si>
  <si>
    <t>3925883</t>
  </si>
  <si>
    <t>197288972</t>
  </si>
  <si>
    <t>伦敦滑铁卢丽亭酒店</t>
  </si>
  <si>
    <t>XING/YALU|ZHANG/XIULI</t>
  </si>
  <si>
    <t>¥3,910.00</t>
  </si>
  <si>
    <t>¥741.76</t>
  </si>
  <si>
    <t>¥3,168.24</t>
  </si>
  <si>
    <t>703485574305</t>
  </si>
  <si>
    <t>3930787</t>
  </si>
  <si>
    <t>221837948</t>
  </si>
  <si>
    <t>吉隆坡中心都会酒店</t>
  </si>
  <si>
    <t>SHEN/YIQIN|QI/YAOHAO</t>
  </si>
  <si>
    <t>¥354.00</t>
  </si>
  <si>
    <t>2023-09-16 22:42:06</t>
  </si>
  <si>
    <t>703487926080</t>
  </si>
  <si>
    <t>3938463</t>
  </si>
  <si>
    <t>ZENG/XIANFU</t>
  </si>
  <si>
    <t>¥604.00</t>
  </si>
  <si>
    <t>2023-09-16 23:00:02</t>
  </si>
  <si>
    <t>SUPERIOR</t>
  </si>
  <si>
    <t>703487277280</t>
  </si>
  <si>
    <t>3940147</t>
  </si>
  <si>
    <t>THEERAPISIT/UMAPORN</t>
  </si>
  <si>
    <t>703453373711</t>
  </si>
  <si>
    <t>3777205</t>
  </si>
  <si>
    <t>KAN/YIYING|CAI/WENQIAN|GE/YUDI|SHEN/LI</t>
  </si>
  <si>
    <t>¥2,088.00</t>
  </si>
  <si>
    <t>¥226.00</t>
  </si>
  <si>
    <t>¥1,862.00</t>
  </si>
  <si>
    <t>703457454149</t>
  </si>
  <si>
    <t>3796669</t>
  </si>
  <si>
    <t>WU/WENYA|LIN/WENWEN</t>
  </si>
  <si>
    <t>2023-08-17</t>
  </si>
  <si>
    <t>¥466.00</t>
  </si>
  <si>
    <t>¥95.00</t>
  </si>
  <si>
    <t>¥371.00</t>
  </si>
  <si>
    <t>703455769773</t>
  </si>
  <si>
    <t>3786189</t>
  </si>
  <si>
    <t>221836997</t>
  </si>
  <si>
    <t>MYSTAYS 蒲田酒店</t>
  </si>
  <si>
    <t>LIANG/QIANQUN</t>
  </si>
  <si>
    <t>¥711.00</t>
  </si>
  <si>
    <t>¥61.20</t>
  </si>
  <si>
    <t>¥649.80</t>
  </si>
  <si>
    <t>703467934262</t>
  </si>
  <si>
    <t>3843529</t>
  </si>
  <si>
    <t>197322251</t>
  </si>
  <si>
    <t>半藏门蒙特利酒店</t>
  </si>
  <si>
    <t>WADA/SHIMPEI|WADA/YOSHIKA</t>
  </si>
  <si>
    <t>¥1,439.00</t>
  </si>
  <si>
    <t>¥101.42</t>
  </si>
  <si>
    <t>¥1,337.58</t>
  </si>
  <si>
    <t>Hollywood Twin Room Non Smoking</t>
  </si>
  <si>
    <t>703468935106</t>
  </si>
  <si>
    <t>3847302</t>
  </si>
  <si>
    <t>KANG/DI</t>
  </si>
  <si>
    <t>¥2,588.00</t>
  </si>
  <si>
    <t>¥778.00</t>
  </si>
  <si>
    <t>703469460191</t>
  </si>
  <si>
    <t>3853240</t>
  </si>
  <si>
    <t>820656421</t>
  </si>
  <si>
    <t>和歌山城市酒店</t>
  </si>
  <si>
    <t>ZHANG/YIXUAN</t>
  </si>
  <si>
    <t>¥1,418.88</t>
  </si>
  <si>
    <t>¥128.24</t>
  </si>
  <si>
    <t>¥1,290.64</t>
  </si>
  <si>
    <t>Semi Double Room Smoking</t>
  </si>
  <si>
    <t>703474757566</t>
  </si>
  <si>
    <t>3877364</t>
  </si>
  <si>
    <t>JU/BINGBING|JIANG/DAN</t>
  </si>
  <si>
    <t>¥2,424.00</t>
  </si>
  <si>
    <t>¥638.53</t>
  </si>
  <si>
    <t>¥1,785.47</t>
  </si>
  <si>
    <t>703478820311</t>
  </si>
  <si>
    <t>3894335</t>
  </si>
  <si>
    <t>HUANG/LILI|YE/XIAOXIANG</t>
  </si>
  <si>
    <t>¥69.00</t>
  </si>
  <si>
    <t>¥571.00</t>
  </si>
  <si>
    <t>703465774295</t>
  </si>
  <si>
    <t>3832825</t>
  </si>
  <si>
    <t>TIAN/KE|XIE/XIAOJING|ZHANG/YUNA</t>
  </si>
  <si>
    <t>¥2,546.00</t>
  </si>
  <si>
    <t>¥1,852.00</t>
  </si>
  <si>
    <t>Standard Family Twin Room</t>
  </si>
  <si>
    <t>703483631816</t>
  </si>
  <si>
    <t>3921261</t>
  </si>
  <si>
    <t>JIN/YING</t>
  </si>
  <si>
    <t>¥1,085.00</t>
  </si>
  <si>
    <t>¥130.82</t>
  </si>
  <si>
    <t>¥954.18</t>
  </si>
  <si>
    <t>703484711752</t>
  </si>
  <si>
    <t>3922861</t>
  </si>
  <si>
    <t>244138891</t>
  </si>
  <si>
    <t>琥珀城市酒店</t>
  </si>
  <si>
    <t>YAN/XINRUO|ZHAN/HUI</t>
  </si>
  <si>
    <t>¥413.00</t>
  </si>
  <si>
    <t>¥48.00</t>
  </si>
  <si>
    <t>¥365.00</t>
  </si>
  <si>
    <t>Standard TwinBed Room</t>
  </si>
  <si>
    <t>703449703287</t>
  </si>
  <si>
    <t>3754607</t>
  </si>
  <si>
    <t>197323211</t>
  </si>
  <si>
    <t>THE 皇家花园酒店 ICONIC 东京汐留</t>
  </si>
  <si>
    <t>Se/C Him</t>
  </si>
  <si>
    <t>2023-08-09</t>
  </si>
  <si>
    <t>¥5,652.00</t>
  </si>
  <si>
    <t>¥492.64</t>
  </si>
  <si>
    <t>¥5,159.36</t>
  </si>
  <si>
    <t>King Room</t>
  </si>
  <si>
    <t>703484734863</t>
  </si>
  <si>
    <t>3927517</t>
  </si>
  <si>
    <t>197587940</t>
  </si>
  <si>
    <t>明洞大使宜必思酒店</t>
  </si>
  <si>
    <t>HU/YIXIN|LIU/YANLI</t>
  </si>
  <si>
    <t>¥3,508.00</t>
  </si>
  <si>
    <t>¥374.44</t>
  </si>
  <si>
    <t>¥3,133.56</t>
  </si>
  <si>
    <t>Room Assigned on Arrival</t>
  </si>
  <si>
    <t>703487477335</t>
  </si>
  <si>
    <t>3938406</t>
  </si>
  <si>
    <t>197332463</t>
  </si>
  <si>
    <t>斯坦福酒店釜山</t>
  </si>
  <si>
    <t>ZHENG/JIEYOU|ZHU/GUIYUAN|ZHU/YONG|LEI/CHANGHUI|LEI/CHANGMEI|CHEN/LERONG</t>
  </si>
  <si>
    <t>¥2,970.00</t>
  </si>
  <si>
    <t>¥1,950.00</t>
  </si>
  <si>
    <t>Standard Double bed Room</t>
  </si>
  <si>
    <t>703487182907</t>
  </si>
  <si>
    <t>3938416</t>
  </si>
  <si>
    <t>221838701</t>
  </si>
  <si>
    <t>东京银座大和Roynet PREMIER酒店</t>
  </si>
  <si>
    <t>YANG/KUN</t>
  </si>
  <si>
    <t>¥1,929.00</t>
  </si>
  <si>
    <t>¥198.47</t>
  </si>
  <si>
    <t>¥1,730.53</t>
  </si>
  <si>
    <t>superiorior double non smoking</t>
  </si>
  <si>
    <t>703451926584</t>
  </si>
  <si>
    <t>3767457</t>
  </si>
  <si>
    <t>221839727</t>
  </si>
  <si>
    <t>香港观塘帝盛酒店</t>
  </si>
  <si>
    <t>TANG/DAOYUAN|YANG/BINGBING</t>
  </si>
  <si>
    <t>¥673.00</t>
  </si>
  <si>
    <t>¥43.27</t>
  </si>
  <si>
    <t>¥629.73</t>
  </si>
  <si>
    <t>703457647065</t>
  </si>
  <si>
    <t>3796744</t>
  </si>
  <si>
    <t>197311064</t>
  </si>
  <si>
    <t>哥打京那巴鲁皇宫酒店</t>
  </si>
  <si>
    <t>WU/SHULIN</t>
  </si>
  <si>
    <t>¥411.00</t>
  </si>
  <si>
    <t>¥322.00</t>
  </si>
  <si>
    <t>¥17.00</t>
  </si>
  <si>
    <t>703470819448</t>
  </si>
  <si>
    <t>3857475</t>
  </si>
  <si>
    <t>197280011</t>
  </si>
  <si>
    <t>吉隆坡邵氏广场美居酒店</t>
  </si>
  <si>
    <t>WANG/XIN|HE/SHOUFEN</t>
  </si>
  <si>
    <t>TWIN DELUXE</t>
  </si>
  <si>
    <t>703476551085</t>
  </si>
  <si>
    <t>3885336</t>
  </si>
  <si>
    <t>820593751</t>
  </si>
  <si>
    <t>Page148, 晋致酒店</t>
  </si>
  <si>
    <t>WAN/JIAHAO</t>
  </si>
  <si>
    <t>¥1,363.00</t>
  </si>
  <si>
    <t>¥265.37</t>
  </si>
  <si>
    <t>¥1,097.63</t>
  </si>
  <si>
    <t>Superior Greenery with 4G Pocket Wi-Fi Device</t>
  </si>
  <si>
    <t>703477029688</t>
  </si>
  <si>
    <t>3890836</t>
  </si>
  <si>
    <t>197321936</t>
  </si>
  <si>
    <t>加亚娜海滨度假酒店</t>
  </si>
  <si>
    <t>YOO/YOUNGHWAN|LAM/ERICA</t>
  </si>
  <si>
    <t>¥3,008.00</t>
  </si>
  <si>
    <t>¥509.00</t>
  </si>
  <si>
    <t>¥2,499.00</t>
  </si>
  <si>
    <t>Ocean villa</t>
  </si>
  <si>
    <t>703478264316</t>
  </si>
  <si>
    <t>3895791</t>
  </si>
  <si>
    <t>197282015</t>
  </si>
  <si>
    <t>吉隆坡斯里太平洋酒店</t>
  </si>
  <si>
    <t>SUN/XIUMEI|LI/BINGXIN</t>
  </si>
  <si>
    <t>¥92.80</t>
  </si>
  <si>
    <t>¥446.20</t>
  </si>
  <si>
    <t>deluxe king room</t>
  </si>
  <si>
    <t>703477913935</t>
  </si>
  <si>
    <t>3890269</t>
  </si>
  <si>
    <t>HUO/HAOXUE</t>
  </si>
  <si>
    <t>¥88.04</t>
  </si>
  <si>
    <t>¥535.96</t>
  </si>
  <si>
    <t>703479739993</t>
  </si>
  <si>
    <t>3902424</t>
  </si>
  <si>
    <t>197586671</t>
  </si>
  <si>
    <t>天空酒店</t>
  </si>
  <si>
    <t>XIE/SIYU|TAN/LINCHUAN</t>
  </si>
  <si>
    <t>¥66.00</t>
  </si>
  <si>
    <t>¥570.00</t>
  </si>
  <si>
    <t>king studio suite</t>
  </si>
  <si>
    <t>703484951769</t>
  </si>
  <si>
    <t>3923857</t>
  </si>
  <si>
    <t>221845391</t>
  </si>
  <si>
    <t>最佳盛品酒店(香港尖沙咀店)(贝斯特韦斯特酒店)</t>
  </si>
  <si>
    <t>ZHENG/JINZHOU|GUO/RUIXIANG|CHEN/TENGFEI</t>
  </si>
  <si>
    <t>¥4,152.00</t>
  </si>
  <si>
    <t>¥1,803.73</t>
  </si>
  <si>
    <t>¥2,348.27</t>
  </si>
  <si>
    <t>deluxe garden view 2 double beds room</t>
  </si>
  <si>
    <t>703487890121</t>
  </si>
  <si>
    <t>3937468</t>
  </si>
  <si>
    <t>820702624</t>
  </si>
  <si>
    <t>新加坡中国城凯贝丽酒店式服务公寓</t>
  </si>
  <si>
    <t>TURGANBAEV/AZIZKHAN|ARZIEVA/AIZHAN</t>
  </si>
  <si>
    <t>¥2,189.00</t>
  </si>
  <si>
    <t>¥233.59</t>
  </si>
  <si>
    <t>¥1,955.41</t>
  </si>
  <si>
    <t>703487548090</t>
  </si>
  <si>
    <t>3937445</t>
  </si>
  <si>
    <t>221834177</t>
  </si>
  <si>
    <t>马六甲江景仙特拉酒店</t>
  </si>
  <si>
    <t>WANG/XINYAO|DONG/YIXUAN</t>
  </si>
  <si>
    <t>¥162.00</t>
  </si>
  <si>
    <t>¥33.71</t>
  </si>
  <si>
    <t>¥128.29</t>
  </si>
  <si>
    <t>703486297880</t>
  </si>
  <si>
    <t>3932797</t>
  </si>
  <si>
    <t>871131165</t>
  </si>
  <si>
    <t>安科雷酒店</t>
  </si>
  <si>
    <t>FU/BIN|XU/GUOQING</t>
  </si>
  <si>
    <t>¥274.00</t>
  </si>
  <si>
    <t>¥20.76</t>
  </si>
  <si>
    <t>¥253.24</t>
  </si>
  <si>
    <t>703487639393</t>
  </si>
  <si>
    <t>3941823</t>
  </si>
  <si>
    <t>ZHOU/XIN|ZHOU/ZHONGXI</t>
  </si>
  <si>
    <t>¥632.00</t>
  </si>
  <si>
    <t>¥45.13</t>
  </si>
  <si>
    <t>¥586.87</t>
  </si>
  <si>
    <t>703487709262</t>
  </si>
  <si>
    <t>3940975</t>
  </si>
  <si>
    <t>GONG/YUNYI</t>
  </si>
  <si>
    <t>¥557.51</t>
  </si>
  <si>
    <t>¥792.49</t>
  </si>
  <si>
    <t>703487990112</t>
  </si>
  <si>
    <t>3941368</t>
  </si>
  <si>
    <t>ZENG/CHUYING</t>
  </si>
  <si>
    <t>¥679.00</t>
  </si>
  <si>
    <t>¥87.78</t>
  </si>
  <si>
    <t>¥591.22</t>
  </si>
  <si>
    <t>703463190918</t>
  </si>
  <si>
    <t>3823813</t>
  </si>
  <si>
    <t>216370442</t>
  </si>
  <si>
    <t>R马尔温泉度假酒店</t>
  </si>
  <si>
    <t>WU/JUNBO</t>
  </si>
  <si>
    <t>¥320.00</t>
  </si>
  <si>
    <t>¥32.00</t>
  </si>
  <si>
    <t>703471505688</t>
  </si>
  <si>
    <t>3862662</t>
  </si>
  <si>
    <t>ZHU/JINRU</t>
  </si>
  <si>
    <t>¥1,318.00</t>
  </si>
  <si>
    <t>703471151133</t>
  </si>
  <si>
    <t>3862810</t>
  </si>
  <si>
    <t>YIN/JUN|BIAN/YAMEI</t>
  </si>
  <si>
    <t>703471299191</t>
  </si>
  <si>
    <t>3862663</t>
  </si>
  <si>
    <t>LI/WANGSHUO</t>
  </si>
  <si>
    <t>703468897622</t>
  </si>
  <si>
    <t>3848907</t>
  </si>
  <si>
    <t>870808986</t>
  </si>
  <si>
    <t>曼谷新通凯宾斯基酒店</t>
  </si>
  <si>
    <t>REN/ZHIYI|LI/TIANJIAO</t>
  </si>
  <si>
    <t>¥4,460.00</t>
  </si>
  <si>
    <t>¥930.00</t>
  </si>
  <si>
    <t>¥3,530.00</t>
  </si>
  <si>
    <t>Grand Deluxe Twin Room</t>
  </si>
  <si>
    <t>703479792120</t>
  </si>
  <si>
    <t>3899914</t>
  </si>
  <si>
    <t>804832870</t>
  </si>
  <si>
    <t>琅勃拉邦瑰丽酒店</t>
  </si>
  <si>
    <t>HUANG/XIAOYUE</t>
  </si>
  <si>
    <t>¥8,868.00</t>
  </si>
  <si>
    <t>¥1,061.04</t>
  </si>
  <si>
    <t>¥7,806.96</t>
  </si>
  <si>
    <t>Riverside Room</t>
  </si>
  <si>
    <t>703472096329</t>
  </si>
  <si>
    <t>3869639</t>
  </si>
  <si>
    <t>872881980</t>
  </si>
  <si>
    <t>卡拉罗姆酒店</t>
  </si>
  <si>
    <t>FU/YUE|GU/FENG</t>
  </si>
  <si>
    <t>¥322.79</t>
  </si>
  <si>
    <t>¥505.21</t>
  </si>
  <si>
    <t>703480580720</t>
  </si>
  <si>
    <t>3906742</t>
  </si>
  <si>
    <t>HE/WENXIN|ZHAO/YUDONG</t>
  </si>
  <si>
    <t>¥574.00</t>
  </si>
  <si>
    <t>¥58.00</t>
  </si>
  <si>
    <t>¥516.00</t>
  </si>
  <si>
    <t>703479989570</t>
  </si>
  <si>
    <t>3899314</t>
  </si>
  <si>
    <t>SHAO/PEIHONG</t>
  </si>
  <si>
    <t>¥1,608.00</t>
  </si>
  <si>
    <t>¥183.04</t>
  </si>
  <si>
    <t>¥1,424.96</t>
  </si>
  <si>
    <t>703476463815</t>
  </si>
  <si>
    <t>3886779</t>
  </si>
  <si>
    <t>HUANG/SHIQIIAN</t>
  </si>
  <si>
    <t>703482764703</t>
  </si>
  <si>
    <t>3913728</t>
  </si>
  <si>
    <t>MA/JUN|LIU/HUIJUN</t>
  </si>
  <si>
    <t>¥532.00</t>
  </si>
  <si>
    <t>¥52.00</t>
  </si>
  <si>
    <t>¥480.00</t>
  </si>
  <si>
    <t>superior queen room</t>
  </si>
  <si>
    <t>703485396815</t>
  </si>
  <si>
    <t>3931620</t>
  </si>
  <si>
    <t>197287688</t>
  </si>
  <si>
    <t>曼谷盛泰乐水门酒店</t>
  </si>
  <si>
    <t>LI/JIA|WANG/YU</t>
  </si>
  <si>
    <t>¥1,894.00</t>
  </si>
  <si>
    <t>¥554.00</t>
  </si>
  <si>
    <t>703486643748</t>
  </si>
  <si>
    <t>3932894</t>
  </si>
  <si>
    <t>880876612</t>
  </si>
  <si>
    <t>普吉翡翠海滩度假村</t>
  </si>
  <si>
    <t>ZHOU/YANG|LIU/BINGBING</t>
  </si>
  <si>
    <t>¥1,494.00</t>
  </si>
  <si>
    <t>Deluxe Pool Access Twin</t>
  </si>
  <si>
    <t>703485865844</t>
  </si>
  <si>
    <t>3928942</t>
  </si>
  <si>
    <t>LIN/ZHENCHENG</t>
  </si>
  <si>
    <t>¥2,574.00</t>
  </si>
  <si>
    <t>¥1,960.00</t>
  </si>
  <si>
    <t>Ocean Sunset Pool Villa</t>
  </si>
  <si>
    <t>703484125079</t>
  </si>
  <si>
    <t>3922962</t>
  </si>
  <si>
    <t>ZHANG/MING|LIN/CHANGXI</t>
  </si>
  <si>
    <t>¥572.00</t>
  </si>
  <si>
    <t>703484096564</t>
  </si>
  <si>
    <t>3924170</t>
  </si>
  <si>
    <t>ZHOU/CONG</t>
  </si>
  <si>
    <t>703484520615</t>
  </si>
  <si>
    <t>3927221</t>
  </si>
  <si>
    <t>MA/KWOKWACOVA</t>
  </si>
  <si>
    <t>¥852.00</t>
  </si>
  <si>
    <t>¥87.00</t>
  </si>
  <si>
    <t>¥765.00</t>
  </si>
  <si>
    <t>703485305246</t>
  </si>
  <si>
    <t>3930001</t>
  </si>
  <si>
    <t>HU/JUNXUAN</t>
  </si>
  <si>
    <t>¥1,530.00</t>
  </si>
  <si>
    <t>¥230.00</t>
  </si>
  <si>
    <t>¥1,300.00</t>
  </si>
  <si>
    <t>703485463645</t>
  </si>
  <si>
    <t>3931629</t>
  </si>
  <si>
    <t>YANG/JIANHUA</t>
  </si>
  <si>
    <t>¥90.00</t>
  </si>
  <si>
    <t>¥682.00</t>
  </si>
  <si>
    <t>Deluxe Double Room Non smoking</t>
  </si>
  <si>
    <t>703486893636</t>
  </si>
  <si>
    <t>3937403</t>
  </si>
  <si>
    <t>¥1,385.00</t>
  </si>
  <si>
    <t>¥249.00</t>
  </si>
  <si>
    <t>¥1,136.00</t>
  </si>
  <si>
    <t>703487320882</t>
  </si>
  <si>
    <t>3938388</t>
  </si>
  <si>
    <t>703486959538</t>
  </si>
  <si>
    <t>3937349</t>
  </si>
  <si>
    <t>¥403.00</t>
  </si>
  <si>
    <t>703487387090</t>
  </si>
  <si>
    <t>3938610</t>
  </si>
  <si>
    <t>SU/SHAOCHENG</t>
  </si>
  <si>
    <t>703487634291</t>
  </si>
  <si>
    <t>3940966</t>
  </si>
  <si>
    <t>LIANG/BINGJIE|LI/ENLING</t>
  </si>
  <si>
    <t>¥1,797.00</t>
  </si>
  <si>
    <t>2023-09-17 11:00:02</t>
  </si>
  <si>
    <t>703487317346</t>
  </si>
  <si>
    <t>3941688</t>
  </si>
  <si>
    <t>ZHAO/YIYUN|LU/YUNCHUN|LI/YIFAN</t>
  </si>
  <si>
    <t>2023-10-13</t>
  </si>
  <si>
    <t>2023-10-15</t>
  </si>
  <si>
    <t>2023-09-17 11:00:03</t>
  </si>
  <si>
    <t>Family Double Room with Ocean View</t>
  </si>
  <si>
    <t>703487175599</t>
  </si>
  <si>
    <t>3938080</t>
  </si>
  <si>
    <t>197304596</t>
  </si>
  <si>
    <t>吉隆坡希尔顿逸林酒店</t>
  </si>
  <si>
    <t>HUANG/GUANTIAN|CHEN/JIANYU</t>
  </si>
  <si>
    <t>¥1,782.00</t>
  </si>
  <si>
    <t>2023-09-17 11:02:51</t>
  </si>
  <si>
    <t>twin room deluxe</t>
  </si>
  <si>
    <t>703390686484</t>
  </si>
  <si>
    <t>3491959</t>
  </si>
  <si>
    <t>240073922</t>
  </si>
  <si>
    <t>东京三井花园银座酒店</t>
  </si>
  <si>
    <t>ZHENG/WENXIN|ZHANG/DONG</t>
  </si>
  <si>
    <t>2023-06-11</t>
  </si>
  <si>
    <t>¥4,662.00</t>
  </si>
  <si>
    <t>¥3,295.56</t>
  </si>
  <si>
    <t>2023-09-17 12:45:01</t>
  </si>
  <si>
    <t>¥1,366.44</t>
  </si>
  <si>
    <t>¥118.71</t>
  </si>
  <si>
    <t>¥1,247.73</t>
  </si>
  <si>
    <t>moderate queen room non smoking</t>
  </si>
  <si>
    <t>703431369316</t>
  </si>
  <si>
    <t>3670212</t>
  </si>
  <si>
    <t>221865215</t>
  </si>
  <si>
    <t>浦和华盛顿酒店</t>
  </si>
  <si>
    <t>ZHU/LIN|YI/GUIHONG</t>
  </si>
  <si>
    <t>2023-07-22</t>
  </si>
  <si>
    <t>¥2,265.00</t>
  </si>
  <si>
    <t>2023-09-17 13:55:27</t>
  </si>
  <si>
    <t>casual twin</t>
  </si>
  <si>
    <t>703488178553</t>
  </si>
  <si>
    <t>3944979</t>
  </si>
  <si>
    <t>197308802</t>
  </si>
  <si>
    <t>美利来酒店首尔明洞.</t>
  </si>
  <si>
    <t>DENG/SHUROU|XIONG/XIAOMIAO</t>
  </si>
  <si>
    <t>¥899.00</t>
  </si>
  <si>
    <t>2023-09-17 17:13:17</t>
  </si>
  <si>
    <t>703488835623</t>
  </si>
  <si>
    <t>3943511</t>
  </si>
  <si>
    <t>197284082</t>
  </si>
  <si>
    <t>梦之城 - 马尼拉诺布酒店</t>
  </si>
  <si>
    <t>WANG/PEIKUN</t>
  </si>
  <si>
    <t>¥587.00</t>
  </si>
  <si>
    <t>2023-09-17 17:57:19</t>
  </si>
  <si>
    <t>Nobu Premier Room</t>
  </si>
  <si>
    <t>703486956883</t>
  </si>
  <si>
    <t>3933318</t>
  </si>
  <si>
    <t>WANG/XUEPING|YAN/WEIDA</t>
  </si>
  <si>
    <t>¥822.00</t>
  </si>
  <si>
    <t>2023-09-17 19:06:16</t>
  </si>
  <si>
    <t>703488856330</t>
  </si>
  <si>
    <t>3946604</t>
  </si>
  <si>
    <t>SHEN/WEIWEI|ZHOU/YICHEN</t>
  </si>
  <si>
    <t>¥1,115.00</t>
  </si>
  <si>
    <t>2023-09-17 22:58:07</t>
  </si>
  <si>
    <t>Standard Corner King Room</t>
  </si>
  <si>
    <t>703488476226</t>
  </si>
  <si>
    <t>3946739</t>
  </si>
  <si>
    <t>240047435</t>
  </si>
  <si>
    <t>巴塞罗那艾玛纳克酒店</t>
  </si>
  <si>
    <t>JIBRAYEL/RAYMOND</t>
  </si>
  <si>
    <t>¥19,200.00</t>
  </si>
  <si>
    <t>2023-09-17 23:45:31</t>
  </si>
  <si>
    <t>Studio</t>
  </si>
  <si>
    <t>合计</t>
  </si>
  <si>
    <t/>
  </si>
  <si>
    <t>¥521,333.00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</si>
  <si>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</si>
  <si>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</si>
  <si>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</si>
  <si>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</si>
  <si>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</si>
  <si>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</si>
  <si>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</si>
  <si>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csg_manual_202309050919088442856</t>
  </si>
  <si>
    <t>703443774310</t>
  </si>
  <si>
    <t>1615646</t>
  </si>
  <si>
    <t>赔付-房费追回</t>
  </si>
  <si>
    <t>¥2.00</t>
  </si>
  <si>
    <t>--</t>
  </si>
  <si>
    <t>此单应给代理结算1389.42元，我处已结算1387.42元，故我处应补回贵司2元</t>
  </si>
  <si>
    <t>csg_manual_202309050919087891107</t>
  </si>
  <si>
    <t>703445200042</t>
  </si>
  <si>
    <t>¥1.00</t>
  </si>
  <si>
    <t>此单应给代理结算1226元，我处已结算1225元，故我处应补回贵司1元</t>
  </si>
  <si>
    <t>csg_manual_202309050919087188702</t>
  </si>
  <si>
    <t>703450871005</t>
  </si>
  <si>
    <t>¥204.92</t>
  </si>
  <si>
    <t>用户正常入住，我处已结算全部房费，已追赔204.92元，故我处应补回贵司204.92元</t>
  </si>
  <si>
    <t>csg_manual_202309050919086641933</t>
  </si>
  <si>
    <t>703441045593</t>
  </si>
  <si>
    <t>此单应给代理结算694元，我处已结算693元，故我处应补回贵司1元</t>
  </si>
  <si>
    <t>csg_manual_202309050919085973040</t>
  </si>
  <si>
    <t>703444417992</t>
  </si>
  <si>
    <t>¥3.00</t>
  </si>
  <si>
    <t>此单应给代理结算3566.94元，我处已结算3563.94元，故我处应补回贵司3元</t>
  </si>
  <si>
    <t>csg_manual_202309050919083774114</t>
  </si>
  <si>
    <t>703425996829</t>
  </si>
  <si>
    <t>此单应给代理结算276元，我处已结算275元，故我处应补回贵司1元</t>
  </si>
  <si>
    <t>csg_manual_202309050919082144535</t>
  </si>
  <si>
    <t>703424814500</t>
  </si>
  <si>
    <t>此单应给代理结算3896.62元，我处已结算3894.62元，故我处应补回贵司2元</t>
  </si>
  <si>
    <t>csg_manual_202309050919080962382</t>
  </si>
  <si>
    <t>703440072392</t>
  </si>
  <si>
    <t>此单应给代理结算1844元，我处已结算1842元，故我处应补回贵司2元</t>
  </si>
  <si>
    <t>csg_manual_202309050919079931442</t>
  </si>
  <si>
    <t>703440450095</t>
  </si>
  <si>
    <t>csg_manual_202309050919079341702</t>
  </si>
  <si>
    <t>703440133428</t>
  </si>
  <si>
    <t>csg_manual_20230905091907852639</t>
  </si>
  <si>
    <t>703440554143</t>
  </si>
  <si>
    <t>chase_deduct_rzb4230911160057853</t>
  </si>
  <si>
    <t>-¥500.00</t>
  </si>
  <si>
    <t>生成追赔task#追赔系统-预付扣款直连#</t>
  </si>
  <si>
    <t>NPH2023091018541090338</t>
  </si>
  <si>
    <t>chase_deduct_JRKY230912154513790</t>
  </si>
  <si>
    <t>-¥1,800.00</t>
  </si>
  <si>
    <t>NPH20230911203737116635</t>
  </si>
  <si>
    <t>csg_manual_202309080938529362188</t>
  </si>
  <si>
    <t>703454192963</t>
  </si>
  <si>
    <t>此单应给代理结算2442元，我处已结算2441元，故我处应补回贵司1元。</t>
  </si>
  <si>
    <t>csg_manual_202309080938530471881</t>
  </si>
  <si>
    <t>703471418911</t>
  </si>
  <si>
    <t>¥4.90</t>
  </si>
  <si>
    <t>此单客人因台风原因申请整单取消，联系代理告知可以免费取消，我处已结算703.1元，已追赔708元，故我处应补回贵司4.9元。</t>
  </si>
  <si>
    <t>csg_manual_202309080938530118462</t>
  </si>
  <si>
    <t>703457732494</t>
  </si>
  <si>
    <t>¥100.00</t>
  </si>
  <si>
    <t>此单用户申请更改姓名，代理告知需收取100元更名费，我处已结算全部房费，故我处应补回贵司100元。</t>
  </si>
  <si>
    <t>csg_manual_202309080938529748834</t>
  </si>
  <si>
    <t>703461228472</t>
  </si>
  <si>
    <t>¥10.88</t>
  </si>
  <si>
    <t>此单用户需要取消8月27日和28日后两晚房费，联系酒店确认同意，应给代理结算122.56元，我处已结算367.68元，多结算245.12元，已追赔256元，故我处应补回贵司10.88元。</t>
  </si>
  <si>
    <t>chase_deduct_lIAg230916111834828</t>
  </si>
  <si>
    <t>-¥246.00</t>
  </si>
  <si>
    <t>NPH20230915183707166210</t>
  </si>
  <si>
    <t>chase_deduct_4B6w230916111909412</t>
  </si>
  <si>
    <t>-¥239.00</t>
  </si>
  <si>
    <t>NPH20230915183503286683</t>
  </si>
  <si>
    <t>chase_deduct_D5Jg230916161103015</t>
  </si>
  <si>
    <t>-¥82.00</t>
  </si>
  <si>
    <t>NOH20230915215822012467</t>
  </si>
  <si>
    <t>chase_deduct_5Zbo230917101846390</t>
  </si>
  <si>
    <t>703475543975</t>
  </si>
  <si>
    <t>-¥846.27</t>
  </si>
  <si>
    <t>NIMH20230915203147842461</t>
  </si>
  <si>
    <t>chase_deduct_mcZT230917180320135</t>
  </si>
  <si>
    <t>-¥587.00</t>
  </si>
  <si>
    <t>NIMH2023091715173954130</t>
  </si>
  <si>
    <t>返现日期</t>
  </si>
  <si>
    <t>，</t>
  </si>
  <si>
    <r>
      <t>本期扣款</t>
    </r>
    <r>
      <rPr>
        <sz val="10"/>
        <rFont val="Arial"/>
        <charset val="134"/>
      </rPr>
      <t>500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</si>
  <si>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</si>
  <si>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1635.64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</si>
  <si>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1800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</si>
  <si>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</si>
  <si>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52.27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</si>
  <si>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</si>
  <si>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t>直采</t>
  </si>
  <si>
    <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</si>
  <si>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204.92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</si>
  <si>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</si>
  <si>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4.9</t>
    </r>
    <r>
      <rPr>
        <sz val="10"/>
        <rFont val="宋体"/>
        <charset val="134"/>
      </rPr>
      <t>元</t>
    </r>
  </si>
  <si>
    <t>已取消</t>
  </si>
  <si>
    <r>
      <t>本期收回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</si>
  <si>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10.88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</si>
  <si>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246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</si>
  <si>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239</t>
    </r>
    <r>
      <rPr>
        <sz val="10"/>
        <rFont val="宋体"/>
        <charset val="134"/>
      </rPr>
      <t>元</t>
    </r>
  </si>
  <si>
    <t>等晓舒核实</t>
  </si>
  <si>
    <r>
      <t>本期扣款</t>
    </r>
    <r>
      <rPr>
        <sz val="10"/>
        <rFont val="Arial"/>
        <charset val="134"/>
      </rPr>
      <t>587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</si>
  <si>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</si>
  <si>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</si>
  <si>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</si>
  <si>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</si>
  <si>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</si>
  <si>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</si>
  <si>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</si>
  <si>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</si>
  <si>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</si>
  <si>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</si>
  <si>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</si>
  <si>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</si>
  <si>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</si>
  <si>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</si>
  <si>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</si>
  <si>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</si>
  <si>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</si>
  <si>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</si>
  <si>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上野三井花园饭店</t>
  </si>
  <si>
    <t>CAI LAN</t>
  </si>
  <si>
    <t>退房日周结</t>
  </si>
  <si>
    <t>647.29</t>
  </si>
  <si>
    <t>RMB</t>
  </si>
  <si>
    <t>0</t>
  </si>
  <si>
    <t>0.00</t>
  </si>
  <si>
    <t>趣悠游国际直连</t>
  </si>
  <si>
    <t>1659</t>
  </si>
  <si>
    <t>2023-06-13 11:13:17</t>
  </si>
  <si>
    <t>汇智国际旅游发展有限公司</t>
  </si>
  <si>
    <t>日本</t>
  </si>
  <si>
    <t>哥打京那巴鲁六十三酒店</t>
  </si>
  <si>
    <t>ZHANG LUANJUN,ZHANG HUIMIN</t>
  </si>
  <si>
    <t>253.48</t>
  </si>
  <si>
    <t>2023-06-25 01:51:05</t>
  </si>
  <si>
    <t>马来西亚</t>
  </si>
  <si>
    <t>米兰多瑞亚大酒店</t>
  </si>
  <si>
    <t>SHEN JIANPING</t>
  </si>
  <si>
    <t>2000.64</t>
  </si>
  <si>
    <t>2023-07-06 10:48:10</t>
  </si>
  <si>
    <t>意大利</t>
  </si>
  <si>
    <t>PENG HUI</t>
  </si>
  <si>
    <t>4697.44</t>
  </si>
  <si>
    <t>2023-07-18 23:46:59</t>
  </si>
  <si>
    <t>美国</t>
  </si>
  <si>
    <t>ZHANG NA</t>
  </si>
  <si>
    <t>3142.29</t>
  </si>
  <si>
    <t>2023-07-23 16:28:07</t>
  </si>
  <si>
    <t>XIE LEI</t>
  </si>
  <si>
    <t>5733.90</t>
  </si>
  <si>
    <t>2023-08-03 23:38:08</t>
  </si>
  <si>
    <t>印度尼西亚</t>
  </si>
  <si>
    <t>济州君临海域酒店</t>
  </si>
  <si>
    <t>JIN LINA,JIN YIJIE,YE ERWEN</t>
  </si>
  <si>
    <t>2017.00</t>
  </si>
  <si>
    <t>2023-08-04 08:25:53</t>
  </si>
  <si>
    <t>韩国</t>
  </si>
  <si>
    <t>703470819448,</t>
  </si>
  <si>
    <t>3731362</t>
  </si>
  <si>
    <t>WANG XIN,HE SHOUFEN</t>
  </si>
  <si>
    <t>2023-09-01 09:21:06</t>
  </si>
  <si>
    <t>JIANG HAO,HE LI,HU LAN</t>
  </si>
  <si>
    <t>1194.00</t>
  </si>
  <si>
    <t>2023-08-04 14:47:16</t>
  </si>
  <si>
    <t>LIN XIAOFENG,HUANG SHUHONG</t>
  </si>
  <si>
    <t>1387.72</t>
  </si>
  <si>
    <t>2023-08-05 23:08:09</t>
  </si>
  <si>
    <t>YIN HAITAO,ZHANG MENGFEI,LIU HUA,YIN SHUWEN</t>
  </si>
  <si>
    <t>3168.00</t>
  </si>
  <si>
    <t>2023-08-08 16:09:13</t>
  </si>
  <si>
    <t>泰国</t>
  </si>
  <si>
    <t>WANG JING</t>
  </si>
  <si>
    <t>1078.54</t>
  </si>
  <si>
    <t>2023-08-07 16:09:05</t>
  </si>
  <si>
    <t>西班牙</t>
  </si>
  <si>
    <t>PENG ZIQIAO,XU YAYING</t>
  </si>
  <si>
    <t>786.00</t>
  </si>
  <si>
    <t>2023-08-16 12:48:03</t>
  </si>
  <si>
    <t>中国</t>
  </si>
  <si>
    <t>LI YUNYE</t>
  </si>
  <si>
    <t>452.00</t>
  </si>
  <si>
    <t>2023-08-08 11:37:37</t>
  </si>
  <si>
    <t>YANG JINJING,YANG ZHAOYANG</t>
  </si>
  <si>
    <t>3898.00</t>
  </si>
  <si>
    <t>2023-08-08 14:41:39</t>
  </si>
  <si>
    <t>YU KEYING,YAN YAN</t>
  </si>
  <si>
    <t>1383.00</t>
  </si>
  <si>
    <t>2023-08-08 17:05:27</t>
  </si>
  <si>
    <t>东京汐留皇家花园酒店</t>
  </si>
  <si>
    <t>Se C Him</t>
  </si>
  <si>
    <t>5159.37</t>
  </si>
  <si>
    <t>2023-08-09 10:17:42</t>
  </si>
  <si>
    <t>XU DANDAN,LIN XIA</t>
  </si>
  <si>
    <t>688.00</t>
  </si>
  <si>
    <t>2023-08-11 08:32:53</t>
  </si>
  <si>
    <t>WEI XIAOLI,FAN MINGZHONG</t>
  </si>
  <si>
    <t>613.04</t>
  </si>
  <si>
    <t>2023-08-11 14:20:30</t>
  </si>
  <si>
    <t>TANG DAOYUAN,YANG BINGBING</t>
  </si>
  <si>
    <t>629.73</t>
  </si>
  <si>
    <t>2023-08-11 19:48:04</t>
  </si>
  <si>
    <t>GUO XINRAN</t>
  </si>
  <si>
    <t>768.14</t>
  </si>
  <si>
    <t>2023-08-13 13:15:48</t>
  </si>
  <si>
    <t>GAN LIN,ZHOU XUE</t>
  </si>
  <si>
    <t>2471.00</t>
  </si>
  <si>
    <t>2023-08-15 17:06:26</t>
  </si>
  <si>
    <t>WANG TAO,ZHANG JINGYI</t>
  </si>
  <si>
    <t>3459.00</t>
  </si>
  <si>
    <t>2023-08-13 23:01:04</t>
  </si>
  <si>
    <t>KAN YIYING,CAI WENQIAN,GE YUDI,SHEN LI</t>
  </si>
  <si>
    <t>1862.00</t>
  </si>
  <si>
    <t>2023-08-14 08:50:40</t>
  </si>
  <si>
    <t>BAI XUESONG,DONG XIAODONG</t>
  </si>
  <si>
    <t>2040.00</t>
  </si>
  <si>
    <t>2023-08-16 15:14:52</t>
  </si>
  <si>
    <t>WU LIANGYU</t>
  </si>
  <si>
    <t>1020.00</t>
  </si>
  <si>
    <t>2023-08-16 15:08:57</t>
  </si>
  <si>
    <t>吉隆坡EQ酒店</t>
  </si>
  <si>
    <t>JIANG QIAN</t>
  </si>
  <si>
    <t>2994.00</t>
  </si>
  <si>
    <t>2023-08-15 12:12:42</t>
  </si>
  <si>
    <t>LIANG QIANQUN</t>
  </si>
  <si>
    <t>649.80</t>
  </si>
  <si>
    <t>2023-08-15 18:02:50</t>
  </si>
  <si>
    <t>GUO YANRAN,HAN SHUYU</t>
  </si>
  <si>
    <t>279.00</t>
  </si>
  <si>
    <t>2023-08-15 22:56:36</t>
  </si>
  <si>
    <t>SHEN YI,ZHONG LING</t>
  </si>
  <si>
    <t>2340.00</t>
  </si>
  <si>
    <t>2023-08-16 10:47:19</t>
  </si>
  <si>
    <t>WU WENYA,LIN WENWEN</t>
  </si>
  <si>
    <t>371.00</t>
  </si>
  <si>
    <t>2023-08-18 09:20:29</t>
  </si>
  <si>
    <t>WU SHULIN</t>
  </si>
  <si>
    <t>322.00</t>
  </si>
  <si>
    <t>2023-08-18 10:36:53</t>
  </si>
  <si>
    <t>LI MINNI</t>
  </si>
  <si>
    <t>2595.00</t>
  </si>
  <si>
    <t>2023-08-18 11:13:39</t>
  </si>
  <si>
    <t>三井花园酒店五反田</t>
  </si>
  <si>
    <t>FAN HUIJUN,WANG BIN</t>
  </si>
  <si>
    <t>775.32</t>
  </si>
  <si>
    <t>2023-08-19 02:35:06</t>
  </si>
  <si>
    <t>756.37</t>
  </si>
  <si>
    <t>2023-08-19 03:00:06</t>
  </si>
  <si>
    <t>LIN JINGJING,YU ZHUANGZHUANG</t>
  </si>
  <si>
    <t>2010.00</t>
  </si>
  <si>
    <t>2023-08-19 17:56:16</t>
  </si>
  <si>
    <t>740.42</t>
  </si>
  <si>
    <t>2023-08-19 20:58:09</t>
  </si>
  <si>
    <t>HUANG SIYANG</t>
  </si>
  <si>
    <t>1827.80</t>
  </si>
  <si>
    <t>2023-08-19 21:38:28</t>
  </si>
  <si>
    <t>JIANG WANHUA,LAW HANNAHSHUKHAN</t>
  </si>
  <si>
    <t>2023-08-20 11:31:19</t>
  </si>
  <si>
    <t>Wu Cheng</t>
  </si>
  <si>
    <t>1675.52</t>
  </si>
  <si>
    <t>2023-08-21 16:09:08</t>
  </si>
  <si>
    <t>LI CHENXI</t>
  </si>
  <si>
    <t>1340.00</t>
  </si>
  <si>
    <t>2023-08-23 13:17:41</t>
  </si>
  <si>
    <t>WU XIPING</t>
  </si>
  <si>
    <t>8466.36</t>
  </si>
  <si>
    <t>2023-08-23 12:05:13</t>
  </si>
  <si>
    <t>法国</t>
  </si>
  <si>
    <t>MENG KAIBO,WANG HAO</t>
  </si>
  <si>
    <t>837.00</t>
  </si>
  <si>
    <t>2023-08-23 14:04:12</t>
  </si>
  <si>
    <t>WU JUNBO</t>
  </si>
  <si>
    <t>288.00</t>
  </si>
  <si>
    <t>2023-08-23 14:53:59</t>
  </si>
  <si>
    <t>LIU JINGJING</t>
  </si>
  <si>
    <t>5035.85</t>
  </si>
  <si>
    <t>2023-08-23 16:44:35</t>
  </si>
  <si>
    <t>Chu Liangjing</t>
  </si>
  <si>
    <t>713.97</t>
  </si>
  <si>
    <t>2023-08-23 17:12:03</t>
  </si>
  <si>
    <t>Guo Qun</t>
  </si>
  <si>
    <t>558.76</t>
  </si>
  <si>
    <t>2023-08-23 17:12:09</t>
  </si>
  <si>
    <t>LYU MINGTIAN,WANG XIAOFAN</t>
  </si>
  <si>
    <t>3350.00</t>
  </si>
  <si>
    <t>2023-08-24 12:27:32</t>
  </si>
  <si>
    <t>LU JINGWEN</t>
  </si>
  <si>
    <t>1086.00</t>
  </si>
  <si>
    <t>2023-08-24 08:30:59</t>
  </si>
  <si>
    <t>ZHANG YEBO,WU XUEMING</t>
  </si>
  <si>
    <t>1469.52</t>
  </si>
  <si>
    <t>2023-08-24 18:37:25</t>
  </si>
  <si>
    <t>ZHOU TAO</t>
  </si>
  <si>
    <t>1902.00</t>
  </si>
  <si>
    <t>2023-08-25 09:17:59</t>
  </si>
  <si>
    <t>TIAN KE,XIE XIAOJING,ZHANG YUNA</t>
  </si>
  <si>
    <t>1852.00</t>
  </si>
  <si>
    <t>2023-08-25 10:20:43</t>
  </si>
  <si>
    <t>XU TINGTING,QIAN MIN</t>
  </si>
  <si>
    <t>2237.01</t>
  </si>
  <si>
    <t>2023-08-25 15:37:38</t>
  </si>
  <si>
    <t>框酒店</t>
  </si>
  <si>
    <t>WU SHIXIN,CHEN YAOXI</t>
  </si>
  <si>
    <t>496.32</t>
  </si>
  <si>
    <t>2023-08-25 22:58:30</t>
  </si>
  <si>
    <t>LI JINGHAN</t>
  </si>
  <si>
    <t>7056.00</t>
  </si>
  <si>
    <t>2023-09-01 09:48:18</t>
  </si>
  <si>
    <t>HSU AHTING,CHENG CHOMINGRAYMOND</t>
  </si>
  <si>
    <t>340.00</t>
  </si>
  <si>
    <t>2023-08-26 23:25:14</t>
  </si>
  <si>
    <t>Amarea Resort Ubud</t>
  </si>
  <si>
    <t>ZHANG YU,ZHU XINYUN</t>
  </si>
  <si>
    <t>612.00</t>
  </si>
  <si>
    <t>2023-08-27 13:49:08</t>
  </si>
  <si>
    <t>WADA SHIMPEI,WADA YOSHIKA</t>
  </si>
  <si>
    <t>1337.58</t>
  </si>
  <si>
    <t>2023-08-27 14:29:19</t>
  </si>
  <si>
    <t>LIN YANLI</t>
  </si>
  <si>
    <t>458.97</t>
  </si>
  <si>
    <t>2023-08-27 16:17:11</t>
  </si>
  <si>
    <t>SONG YU</t>
  </si>
  <si>
    <t>1350.00</t>
  </si>
  <si>
    <t>2023-08-28 09:22:08</t>
  </si>
  <si>
    <t>512.00</t>
  </si>
  <si>
    <t>2023-08-28 09:23:40</t>
  </si>
  <si>
    <t>LIANG XINYIN</t>
  </si>
  <si>
    <t>2536.00</t>
  </si>
  <si>
    <t>2023-08-28 08:16:27</t>
  </si>
  <si>
    <t>YU KAI</t>
  </si>
  <si>
    <t>2023-08-28 12:27:52</t>
  </si>
  <si>
    <t>WU WEI,SANG YUJIAO</t>
  </si>
  <si>
    <t>1356.00</t>
  </si>
  <si>
    <t>2023-08-28 10:20:49</t>
  </si>
  <si>
    <t>WANG TINGYUE,CAO XIAOTIAN,CAO HENGYI</t>
  </si>
  <si>
    <t>2023-08-28 10:21:25</t>
  </si>
  <si>
    <t>KANG DI</t>
  </si>
  <si>
    <t>778.00</t>
  </si>
  <si>
    <t>2023-08-28 10:17:35</t>
  </si>
  <si>
    <t>SHI YING</t>
  </si>
  <si>
    <t>1816.00</t>
  </si>
  <si>
    <t>2023-08-28 13:27:49</t>
  </si>
  <si>
    <t>CHENG QIONG</t>
  </si>
  <si>
    <t>554.19</t>
  </si>
  <si>
    <t>2023-08-28 15:07:25</t>
  </si>
  <si>
    <t>QIAN YUAN,XU JING</t>
  </si>
  <si>
    <t>2023-08-28 15:40:41</t>
  </si>
  <si>
    <t>曼谷新浩凯宾斯基酒店</t>
  </si>
  <si>
    <t>REN ZHIYI,LI TIANJIAO</t>
  </si>
  <si>
    <t>3530.00</t>
  </si>
  <si>
    <t>2023-08-28 19:25:31</t>
  </si>
  <si>
    <t>ZHANG CHUNLIANG</t>
  </si>
  <si>
    <t>2274.60</t>
  </si>
  <si>
    <t>2023-08-28 17:39:24</t>
  </si>
  <si>
    <t>英国</t>
  </si>
  <si>
    <t>JIN RUNYAN,XIANG YU</t>
  </si>
  <si>
    <t>1328.00</t>
  </si>
  <si>
    <t>2023-08-28 18:02:37</t>
  </si>
  <si>
    <t>雅顿住宅酒店</t>
  </si>
  <si>
    <t>ZHU SHAOHUA,WEI DANNI,OUYANG MINGYUE,CHEN ZHIYANG,QIU MENGJIA,XU CHAOCHAO</t>
  </si>
  <si>
    <t>1189.59</t>
  </si>
  <si>
    <t>2023-08-28 23:56:36</t>
  </si>
  <si>
    <t>LIANG JINGJING,LI YANG</t>
  </si>
  <si>
    <t>1750.00</t>
  </si>
  <si>
    <t>2023-08-29 11:11:33</t>
  </si>
  <si>
    <t>HE LU,YANG XUETING</t>
  </si>
  <si>
    <t>2266.00</t>
  </si>
  <si>
    <t>2023-08-29 13:18:10</t>
  </si>
  <si>
    <t>ZHANG YIXUAN</t>
  </si>
  <si>
    <t>1290.64</t>
  </si>
  <si>
    <t>2023-08-29 14:48:25</t>
  </si>
  <si>
    <t>DAI CHUNMEI</t>
  </si>
  <si>
    <t>1401.01</t>
  </si>
  <si>
    <t>2023-08-29 15:17:07</t>
  </si>
  <si>
    <t>新加坡</t>
  </si>
  <si>
    <t>XIAO YING</t>
  </si>
  <si>
    <t>3900.00</t>
  </si>
  <si>
    <t>2023-08-30 12:47:41</t>
  </si>
  <si>
    <t>XIA YUJIE,ZOU ZUOYUAN</t>
  </si>
  <si>
    <t>437.67</t>
  </si>
  <si>
    <t>2023-08-29 20:51:28</t>
  </si>
  <si>
    <t>LIU JING,WANG YING</t>
  </si>
  <si>
    <t>391.00</t>
  </si>
  <si>
    <t>2023-09-02 15:48:43</t>
  </si>
  <si>
    <t>360.00</t>
  </si>
  <si>
    <t>2023-09-02 16:20:20</t>
  </si>
  <si>
    <t>760.00</t>
  </si>
  <si>
    <t>2023-09-01 09:21:17</t>
  </si>
  <si>
    <t>DENG DONGHONG,QIU JINHAI</t>
  </si>
  <si>
    <t>1451.20</t>
  </si>
  <si>
    <t>2023-08-30 11:22:11</t>
  </si>
  <si>
    <t>ZHANG KE,LI YAXI</t>
  </si>
  <si>
    <t>548.00</t>
  </si>
  <si>
    <t>2023-08-30 23:14:00</t>
  </si>
  <si>
    <t>CHEN XUEJIAO,XIE TIEFENG</t>
  </si>
  <si>
    <t>1387.00</t>
  </si>
  <si>
    <t>2023-08-31 16:30:49</t>
  </si>
  <si>
    <t>TANG YUQIAN,LIN HONGMEI</t>
  </si>
  <si>
    <t>797.07</t>
  </si>
  <si>
    <t>2023-08-31 05:51:08</t>
  </si>
  <si>
    <t>ZHU JINRU</t>
  </si>
  <si>
    <t>1226.00</t>
  </si>
  <si>
    <t>2023-08-31 15:19:08</t>
  </si>
  <si>
    <t>LI WANGSHUO</t>
  </si>
  <si>
    <t>2023-08-31 15:04:52</t>
  </si>
  <si>
    <t>YIN JUN,BIAN YAMEI</t>
  </si>
  <si>
    <t>2023-08-31 15:15:08</t>
  </si>
  <si>
    <t>横浜凯悦酒店</t>
  </si>
  <si>
    <t>LI JUNXIAN,WEN CHDNXI</t>
  </si>
  <si>
    <t>1571.60</t>
  </si>
  <si>
    <t>2023-08-31 14:45:12</t>
  </si>
  <si>
    <t>CUI LING,CUI LING</t>
  </si>
  <si>
    <t>2023-09-03 17:41:08</t>
  </si>
  <si>
    <t>新加坡三昧萨玛迪别墅 - 仅限成人</t>
  </si>
  <si>
    <t>LIU YU,YAN QIUTONG</t>
  </si>
  <si>
    <t>1659.00</t>
  </si>
  <si>
    <t>2023-08-31 18:42:28</t>
  </si>
  <si>
    <t>WANG SHUHUI,HUANG QIONG</t>
  </si>
  <si>
    <t>1060.90</t>
  </si>
  <si>
    <t>2023-08-31 19:06:10</t>
  </si>
  <si>
    <t>chen jun,chen xiaojun</t>
  </si>
  <si>
    <t>2023-09-01 08:21:26</t>
  </si>
  <si>
    <t>HUANG JIE,LI LE,HUA ZIRUI</t>
  </si>
  <si>
    <t>4520.00</t>
  </si>
  <si>
    <t>2023-09-01 09:02:13</t>
  </si>
  <si>
    <t>KONG XINHUA,KONG LUCY</t>
  </si>
  <si>
    <t>1390.02</t>
  </si>
  <si>
    <t>2023-09-01 01:12:05</t>
  </si>
  <si>
    <t>卡帕多西亚月亮酒店</t>
  </si>
  <si>
    <t>TAM KAFAI,ZHOU HANYI</t>
  </si>
  <si>
    <t>1459.38</t>
  </si>
  <si>
    <t>2023-09-01 02:19:14</t>
  </si>
  <si>
    <t>土耳其</t>
  </si>
  <si>
    <t>丽亭维多利亚酒店&amp;度假村</t>
  </si>
  <si>
    <t>LU JIAXIN</t>
  </si>
  <si>
    <t>1502.09</t>
  </si>
  <si>
    <t>2023-09-01 04:50:05</t>
  </si>
  <si>
    <t>LIANG ZHIYONG,SUN QUNGQING</t>
  </si>
  <si>
    <t>4433.92</t>
  </si>
  <si>
    <t>2023-09-01 10:00:29</t>
  </si>
  <si>
    <t>GONG HANCHEN</t>
  </si>
  <si>
    <t>4032.00</t>
  </si>
  <si>
    <t>2023-09-01 11:08:26</t>
  </si>
  <si>
    <t>LI SHENGJIE,YUAN XIHUI</t>
  </si>
  <si>
    <t>7828.42</t>
  </si>
  <si>
    <t>2023-09-01 10:32:09</t>
  </si>
  <si>
    <t>FENG XIANQIONG</t>
  </si>
  <si>
    <t>1995.50</t>
  </si>
  <si>
    <t>2023-09-01 14:39:13</t>
  </si>
  <si>
    <t>Karaarom Hotel</t>
  </si>
  <si>
    <t>FU YUE,GU FENG</t>
  </si>
  <si>
    <t>505.21</t>
  </si>
  <si>
    <t>2023-09-01 20:13:12</t>
  </si>
  <si>
    <t>新加坡乌节龙都大酒店 远东集团 (Staycation Approved)</t>
  </si>
  <si>
    <t>1389.26</t>
  </si>
  <si>
    <t>2023-09-01 21:14:20</t>
  </si>
  <si>
    <t>GUAN WEI</t>
  </si>
  <si>
    <t>1142.00</t>
  </si>
  <si>
    <t>2023-09-02 13:08:02</t>
  </si>
  <si>
    <t>SUN YI,WANG MINGCHAO</t>
  </si>
  <si>
    <t>3414.00</t>
  </si>
  <si>
    <t>2023-09-02 14:34:40</t>
  </si>
  <si>
    <t>JU BINGBING,JIANG DAN</t>
  </si>
  <si>
    <t>1785.47</t>
  </si>
  <si>
    <t>2023-09-03 17:12:09</t>
  </si>
  <si>
    <t>箱根芦之湖王子酒店</t>
  </si>
  <si>
    <t>ZHOU RUI,GAO XIAOCHUN</t>
  </si>
  <si>
    <t>1654.25</t>
  </si>
  <si>
    <t>2023-09-03 17:40:15</t>
  </si>
  <si>
    <t>HUANG WENTING,LYU YANMENG</t>
  </si>
  <si>
    <t>743.25</t>
  </si>
  <si>
    <t>2023-09-03 19:12:17</t>
  </si>
  <si>
    <t>斯里兰卡</t>
  </si>
  <si>
    <t>SUN XIAOJIE,GMEINER STEFANKLAUS</t>
  </si>
  <si>
    <t>2100.00</t>
  </si>
  <si>
    <t>2023-09-03 20:04:51</t>
  </si>
  <si>
    <t>LIN LIN,HU XIUZHEN</t>
  </si>
  <si>
    <t>242.07</t>
  </si>
  <si>
    <t>2023-09-04 09:42:15</t>
  </si>
  <si>
    <t>KHOO KARWENG</t>
  </si>
  <si>
    <t>844.00</t>
  </si>
  <si>
    <t>2023-09-04 12:13:20</t>
  </si>
  <si>
    <t>CHEN YUJIE,TIAN XIAOLEI</t>
  </si>
  <si>
    <t>2023-09-04 12:36:51</t>
  </si>
  <si>
    <t>DU SHENGLAN,HE JING</t>
  </si>
  <si>
    <t>1783.00</t>
  </si>
  <si>
    <t>2023-09-04 13:07:27</t>
  </si>
  <si>
    <t>普吉盛泰乐别墅度假村(SHA Extra Plus)</t>
  </si>
  <si>
    <t>BAO MIN,ZHANG LIJUN</t>
  </si>
  <si>
    <t>2023-09-05 21:13:53</t>
  </si>
  <si>
    <t>新加坡龙都大酒店</t>
  </si>
  <si>
    <t>ZHANG ZIRONG</t>
  </si>
  <si>
    <t>998.57</t>
  </si>
  <si>
    <t>2023-09-04 11:35:13</t>
  </si>
  <si>
    <t>XU BOWEN</t>
  </si>
  <si>
    <t>1793.00</t>
  </si>
  <si>
    <t>2023-09-04 17:14:48</t>
  </si>
  <si>
    <t>LIU MIN,DENG FEI</t>
  </si>
  <si>
    <t>841.00</t>
  </si>
  <si>
    <t>2023-09-04 14:17:46</t>
  </si>
  <si>
    <t>YANG NUOBEI,ZHANG XINGYI</t>
  </si>
  <si>
    <t>1480.00</t>
  </si>
  <si>
    <t>2023-09-05 08:32:56</t>
  </si>
  <si>
    <t>CHEN XIAOWEI,LU LU</t>
  </si>
  <si>
    <t>258.00</t>
  </si>
  <si>
    <t>2023-09-05 13:20:47</t>
  </si>
  <si>
    <t>HUANG DAN</t>
  </si>
  <si>
    <t>658.00</t>
  </si>
  <si>
    <t>2023-09-05 14:42:47</t>
  </si>
  <si>
    <t>FENG CHUANWEN</t>
  </si>
  <si>
    <t>2023-09-05 13:13:17</t>
  </si>
  <si>
    <t>WAN JIAHAO</t>
  </si>
  <si>
    <t>1097.63</t>
  </si>
  <si>
    <t>2023-09-05 11:56:10</t>
  </si>
  <si>
    <t>DUAN JING,SHI WEILING</t>
  </si>
  <si>
    <t>502.00</t>
  </si>
  <si>
    <t>2023-09-05 14:17:39</t>
  </si>
  <si>
    <t>TAN YONGYAN,CHAU CHUNDOU</t>
  </si>
  <si>
    <t>1841.02</t>
  </si>
  <si>
    <t>2023-09-05 14:21:09</t>
  </si>
  <si>
    <t>HUANG SHIQIIAN</t>
  </si>
  <si>
    <t>704.00</t>
  </si>
  <si>
    <t>2023-09-05 17:51:15</t>
  </si>
  <si>
    <t>DU QIANRONG</t>
  </si>
  <si>
    <t>1179.99</t>
  </si>
  <si>
    <t>2023-09-06 10:31:26</t>
  </si>
  <si>
    <t>YAN LING</t>
  </si>
  <si>
    <t>1091.00</t>
  </si>
  <si>
    <t>2023-09-06 10:24:53</t>
  </si>
  <si>
    <t>ZHOU TING</t>
  </si>
  <si>
    <t>1850.00</t>
  </si>
  <si>
    <t>2023-09-06 09:32:21</t>
  </si>
  <si>
    <t>LIN XIAOPENG,LIN SHUHAO</t>
  </si>
  <si>
    <t>788.00</t>
  </si>
  <si>
    <t>2023-09-06 12:19:30</t>
  </si>
  <si>
    <t>HUO HAOXUE</t>
  </si>
  <si>
    <t>535.96</t>
  </si>
  <si>
    <t>2023-09-06 12:15:13</t>
  </si>
  <si>
    <t>DENG MINGYU</t>
  </si>
  <si>
    <t>1830.00</t>
  </si>
  <si>
    <t>2023-09-06 14:52:54</t>
  </si>
  <si>
    <t>冲绳坎帕纳船舶酒店</t>
  </si>
  <si>
    <t>HU DONGYANG,XU JIALU,DING ZIYOU</t>
  </si>
  <si>
    <t>2379.92</t>
  </si>
  <si>
    <t>2023-09-06 13:52:07</t>
  </si>
  <si>
    <t>哥打京那巴鲁伽亚娜海洋度假村</t>
  </si>
  <si>
    <t>YOO YOUNGHWAN,LAM ERICA</t>
  </si>
  <si>
    <t>2499.00</t>
  </si>
  <si>
    <t>2023-09-06 14:37:06</t>
  </si>
  <si>
    <t>HU YOUDAN,HAN JUN</t>
  </si>
  <si>
    <t>2640.00</t>
  </si>
  <si>
    <t>2023-09-07 09:47:13</t>
  </si>
  <si>
    <t>济州天狼星酒店</t>
  </si>
  <si>
    <t>DING YUTONG,JIA YIGE</t>
  </si>
  <si>
    <t>1186.00</t>
  </si>
  <si>
    <t>2023-09-07 08:06:53</t>
  </si>
  <si>
    <t>YAN MENGFEI,ZHANG LI</t>
  </si>
  <si>
    <t>2023-09-07 16:45:05</t>
  </si>
  <si>
    <t>DONG JUNLIANG,ZHOU ZITONG</t>
  </si>
  <si>
    <t>2023-09-07 16:42:15</t>
  </si>
  <si>
    <t>YANG YI</t>
  </si>
  <si>
    <t>2023-09-07 16:54:30</t>
  </si>
  <si>
    <t>ZHANG SHUHAN,ZHAO MENGJUN</t>
  </si>
  <si>
    <t>2217.00</t>
  </si>
  <si>
    <t>2023-09-07 08:22:19</t>
  </si>
  <si>
    <t>Li Jun</t>
  </si>
  <si>
    <t>961.16</t>
  </si>
  <si>
    <t>2023-09-06 23:10:38</t>
  </si>
  <si>
    <t>LI HAO,ZHANG XUEYING</t>
  </si>
  <si>
    <t>2500.00</t>
  </si>
  <si>
    <t>2023-09-07 09:05:07</t>
  </si>
  <si>
    <t>GONG SHAN,ZHUANG SIYAN</t>
  </si>
  <si>
    <t>1578.00</t>
  </si>
  <si>
    <t>2023-09-07 08:36:19</t>
  </si>
  <si>
    <t>槟城东方大酒店</t>
  </si>
  <si>
    <t>MO FANPEI,HUANG SIXIN</t>
  </si>
  <si>
    <t>1355.00</t>
  </si>
  <si>
    <t>2023-09-07 10:02:42</t>
  </si>
  <si>
    <t>LEI TIANTIAN,LIN ZHENCHUAN</t>
  </si>
  <si>
    <t>1320.00</t>
  </si>
  <si>
    <t>2023-09-07 11:41:30</t>
  </si>
  <si>
    <t>HUANG LILI,YE XIAOXIANG</t>
  </si>
  <si>
    <t>571.00</t>
  </si>
  <si>
    <t>2023-09-07 12:16:32</t>
  </si>
  <si>
    <t>CHENG JIANYONG</t>
  </si>
  <si>
    <t>802.00</t>
  </si>
  <si>
    <t>2023-09-07 13:08:10</t>
  </si>
  <si>
    <t>YANG XIAOQING,YI YANG</t>
  </si>
  <si>
    <t>1141.00</t>
  </si>
  <si>
    <t>2023-09-07 15:28:48</t>
  </si>
  <si>
    <t>SUN XIUMEI,LI BINGXIN</t>
  </si>
  <si>
    <t>446.20</t>
  </si>
  <si>
    <t>2023-09-07 15:58:21</t>
  </si>
  <si>
    <t>布鲁兰酒店</t>
  </si>
  <si>
    <t>FENG MING,ZENG XIAO</t>
  </si>
  <si>
    <t>807.60</t>
  </si>
  <si>
    <t>2023-09-07 16:04:04</t>
  </si>
  <si>
    <t>菲律宾</t>
  </si>
  <si>
    <t>CHEN YANJIAO,CHEN WANHUI</t>
  </si>
  <si>
    <t>1240.00</t>
  </si>
  <si>
    <t>2023-09-08 17:46:20</t>
  </si>
  <si>
    <t>JIANG ZHONGWEI</t>
  </si>
  <si>
    <t>5461.20</t>
  </si>
  <si>
    <t>2023-09-07 18:56:13</t>
  </si>
  <si>
    <t>PU ZHIXUAN,HE MINGLU</t>
  </si>
  <si>
    <t>1230.00</t>
  </si>
  <si>
    <t>2023-09-08 10:54:18</t>
  </si>
  <si>
    <t>XIE ZHOU,HE WEI</t>
  </si>
  <si>
    <t>2023-09-08 10:50:44</t>
  </si>
  <si>
    <t>ZHU PEIQUN,ZHANG JIE</t>
  </si>
  <si>
    <t>2023-09-08 10:51:06</t>
  </si>
  <si>
    <t>土龙木新城贝卡梅克斯酒店</t>
  </si>
  <si>
    <t>SHAO PEIHONG</t>
  </si>
  <si>
    <t>1424.96</t>
  </si>
  <si>
    <t>2023-09-08 09:56:03</t>
  </si>
  <si>
    <t>越南</t>
  </si>
  <si>
    <t>ZHANG XINYU,XU ZIXUAN</t>
  </si>
  <si>
    <t>385.00</t>
  </si>
  <si>
    <t>2023-09-08 10:47:32</t>
  </si>
  <si>
    <t>LUO BAOLING</t>
  </si>
  <si>
    <t>503.80</t>
  </si>
  <si>
    <t>2023-09-08 12:27:11</t>
  </si>
  <si>
    <t>HUANG XIAOYUE</t>
  </si>
  <si>
    <t>7806.96</t>
  </si>
  <si>
    <t>2023-09-08 12:51:12</t>
  </si>
  <si>
    <t>老挝</t>
  </si>
  <si>
    <t>WAN HAO,WANG XINXIN</t>
  </si>
  <si>
    <t>1690.00</t>
  </si>
  <si>
    <t>2023-09-08 15:03:02</t>
  </si>
  <si>
    <t>QU FENGMING</t>
  </si>
  <si>
    <t>278.00</t>
  </si>
  <si>
    <t>2023-09-09 12:58:10</t>
  </si>
  <si>
    <t>香港洲际酒店</t>
  </si>
  <si>
    <t>Kan Ying</t>
  </si>
  <si>
    <t>3927.12</t>
  </si>
  <si>
    <t>2023-09-08 16:14:29</t>
  </si>
  <si>
    <t>TIAN ZHANCONG,ZHOU TIEJUN</t>
  </si>
  <si>
    <t>334.54</t>
  </si>
  <si>
    <t>2023-09-08 16:20:19</t>
  </si>
  <si>
    <t>WU YANGZHUO</t>
  </si>
  <si>
    <t>2023-09-08 17:17:06</t>
  </si>
  <si>
    <t>WU QIAO,HUANG JIABIN</t>
  </si>
  <si>
    <t>2023-09-09 10:47:06</t>
  </si>
  <si>
    <t>FANG HUIJIN,FANG SHUQING</t>
  </si>
  <si>
    <t>4208.00</t>
  </si>
  <si>
    <t>2023-09-08 19:17:17</t>
  </si>
  <si>
    <t>WEN GUIYONG,YU ZHIHUA,YOU YONG</t>
  </si>
  <si>
    <t>2088.48</t>
  </si>
  <si>
    <t>2023-09-08 18:57:05</t>
  </si>
  <si>
    <t>QIN ZIHANG</t>
  </si>
  <si>
    <t>696.16</t>
  </si>
  <si>
    <t>2023-09-08 19:06:20</t>
  </si>
  <si>
    <t>ZHANG TAOZIYI</t>
  </si>
  <si>
    <t>3327.08</t>
  </si>
  <si>
    <t>2023-09-08 21:22:47</t>
  </si>
  <si>
    <t>XIE SIYU,TAN LINCHUAN</t>
  </si>
  <si>
    <t>570.00</t>
  </si>
  <si>
    <t>2023-09-09 17:28:02</t>
  </si>
  <si>
    <t>492.00</t>
  </si>
  <si>
    <t>2023-09-09 09:27:15</t>
  </si>
  <si>
    <t>SHAN QI,LEI YUNZHONG</t>
  </si>
  <si>
    <t>951.90</t>
  </si>
  <si>
    <t>2023-09-09 09:13:31</t>
  </si>
  <si>
    <t>Zhu Mengyun,Zhuang Qingqing</t>
  </si>
  <si>
    <t>3042.00</t>
  </si>
  <si>
    <t>2023-09-09 11:31:48</t>
  </si>
  <si>
    <t>QIAN YIFAN,LIN XIAOQIAN</t>
  </si>
  <si>
    <t>640.00</t>
  </si>
  <si>
    <t>2023-09-09 12:40:33</t>
  </si>
  <si>
    <t>ZHU LIYE,ZHU RUI</t>
  </si>
  <si>
    <t>427.00</t>
  </si>
  <si>
    <t>2023-09-09 12:41:40</t>
  </si>
  <si>
    <t>703480875978</t>
  </si>
  <si>
    <t>3904520</t>
  </si>
  <si>
    <t>芭堤雅希顿概念酒店</t>
  </si>
  <si>
    <t>HAO XIAOPAN</t>
  </si>
  <si>
    <t>546.00</t>
  </si>
  <si>
    <t>2023-09-09 13:26:17</t>
  </si>
  <si>
    <t>京都日航公主酒店</t>
  </si>
  <si>
    <t>SHEN XUEMING,HAO ZHONGRAN</t>
  </si>
  <si>
    <t>2389.65</t>
  </si>
  <si>
    <t>2023-09-09 14:03:08</t>
  </si>
  <si>
    <t>LI HONGJIANG</t>
  </si>
  <si>
    <t>901.65</t>
  </si>
  <si>
    <t>2023-09-09 15:31:08</t>
  </si>
  <si>
    <t>LIU HUAYING</t>
  </si>
  <si>
    <t>800.00</t>
  </si>
  <si>
    <t>2023-09-10 11:58:45</t>
  </si>
  <si>
    <t>WANG MENGNI,YUAN LONGWEI</t>
  </si>
  <si>
    <t>4159.14</t>
  </si>
  <si>
    <t>2023-09-09 20:33:09</t>
  </si>
  <si>
    <t>HE WENXIN,ZHAO YUDONG</t>
  </si>
  <si>
    <t>516.00</t>
  </si>
  <si>
    <t>2023-09-10 15:30:30</t>
  </si>
  <si>
    <t>ZHANG LINLONG,ZHANG SHU</t>
  </si>
  <si>
    <t>531.97</t>
  </si>
  <si>
    <t>2023-09-09 21:27:58</t>
  </si>
  <si>
    <t>YIN ZHIHUI,YANG YAN</t>
  </si>
  <si>
    <t>2023-09-10 11:40:57</t>
  </si>
  <si>
    <t>ZHU GUOBING,SUN ZHONG</t>
  </si>
  <si>
    <t>720.00</t>
  </si>
  <si>
    <t>2023-09-10 11:13:00</t>
  </si>
  <si>
    <t>HUANG JIANGONG,YU XIUFANG</t>
  </si>
  <si>
    <t>272.60</t>
  </si>
  <si>
    <t>2023-09-09 23:06:09</t>
  </si>
  <si>
    <t>热海站前东横 INN</t>
  </si>
  <si>
    <t>HUANG SIQI,XING SHAOPING,HUANG HONGYI,HUANG JIANYANG</t>
  </si>
  <si>
    <t>2251.88</t>
  </si>
  <si>
    <t>2023-09-09 23:22:10</t>
  </si>
  <si>
    <t>WANG JUNTAO</t>
  </si>
  <si>
    <t>403.80</t>
  </si>
  <si>
    <t>2023-09-10 08:07:10</t>
  </si>
  <si>
    <t>天空宝石中心酒店</t>
  </si>
  <si>
    <t>LI CHANGJIANG</t>
  </si>
  <si>
    <t>380.00</t>
  </si>
  <si>
    <t>2023-09-10 09:43:14</t>
  </si>
  <si>
    <t>WANG MO</t>
  </si>
  <si>
    <t>868.29</t>
  </si>
  <si>
    <t>2023-09-10 10:28:08</t>
  </si>
  <si>
    <t>LI HUI</t>
  </si>
  <si>
    <t>320.92</t>
  </si>
  <si>
    <t>2023-09-10 11:31:03</t>
  </si>
  <si>
    <t>ZHANG CHENG</t>
  </si>
  <si>
    <t>2023-09-10 11:56:02</t>
  </si>
  <si>
    <t>LIN QILIN</t>
  </si>
  <si>
    <t>2023-09-10 15:42:21</t>
  </si>
  <si>
    <t>liu jun</t>
  </si>
  <si>
    <t>396.00</t>
  </si>
  <si>
    <t>2023-09-10 13:43:27</t>
  </si>
  <si>
    <t>ZHU MENG</t>
  </si>
  <si>
    <t>2673.00</t>
  </si>
  <si>
    <t>2023-09-11 09:00:57</t>
  </si>
  <si>
    <t>WEN JIAYI,LI JINDE,MO GUANGCAN,FAN JIANWEI</t>
  </si>
  <si>
    <t>729.18</t>
  </si>
  <si>
    <t>2023-09-10 14:00:30</t>
  </si>
  <si>
    <t>CAI JUNPENG</t>
  </si>
  <si>
    <t>712.14</t>
  </si>
  <si>
    <t>2023-09-10 17:54:06</t>
  </si>
  <si>
    <t>曼谷爵士特酒店</t>
  </si>
  <si>
    <t>ZHANG SHENGZHONG</t>
  </si>
  <si>
    <t>281.25</t>
  </si>
  <si>
    <t>2023-09-10 18:36:06</t>
  </si>
  <si>
    <t>XIAN JUTAO,ZHONG MINGQIAO</t>
  </si>
  <si>
    <t>961.84</t>
  </si>
  <si>
    <t>2023-09-10 20:21:24</t>
  </si>
  <si>
    <t>LU QIN</t>
  </si>
  <si>
    <t>1040.67</t>
  </si>
  <si>
    <t>2023-09-10 20:34:12</t>
  </si>
  <si>
    <t>SHI ANQI,HUANG WENXIANG</t>
  </si>
  <si>
    <t>312.00</t>
  </si>
  <si>
    <t>2023-09-11 09:17:02</t>
  </si>
  <si>
    <t>JIANG BILI</t>
  </si>
  <si>
    <t>1792.58</t>
  </si>
  <si>
    <t>2023-09-10 21:57:21</t>
  </si>
  <si>
    <t>ZHANG JINGZHAO</t>
  </si>
  <si>
    <t>395.00</t>
  </si>
  <si>
    <t>2023-09-11 11:38:45</t>
  </si>
  <si>
    <t>2023-09-11 10:16:42</t>
  </si>
  <si>
    <t>HUANG LINFENG,WANG KUNPENG</t>
  </si>
  <si>
    <t>386.00</t>
  </si>
  <si>
    <t>2023-09-11 10:27:53</t>
  </si>
  <si>
    <t>2023-09-11 07:37:22</t>
  </si>
  <si>
    <t>LIU XIAO,LIU YANG</t>
  </si>
  <si>
    <t>492.30</t>
  </si>
  <si>
    <t>2023-09-11 08:23:09</t>
  </si>
  <si>
    <t>CHI HONGRU,HUANG SHAOHANG</t>
  </si>
  <si>
    <t>321.00</t>
  </si>
  <si>
    <t>2023-09-11 11:23:40</t>
  </si>
  <si>
    <t>PENG WENHUA</t>
  </si>
  <si>
    <t>2023-09-11 10:24:26</t>
  </si>
  <si>
    <t>MA JUN,LIU HUIJUN</t>
  </si>
  <si>
    <t>480.00</t>
  </si>
  <si>
    <t>2023-09-11 11:26:57</t>
  </si>
  <si>
    <t>普吉岛秘崖别墅酒店</t>
  </si>
  <si>
    <t>CHEN ZHEN,WU XUN,YAN WENZHUANG</t>
  </si>
  <si>
    <t>1043.44</t>
  </si>
  <si>
    <t>2023-09-11 11:00:43</t>
  </si>
  <si>
    <t>曼谷瑞博朗得酒店</t>
  </si>
  <si>
    <t>LI XING,LU NING</t>
  </si>
  <si>
    <t>310.00</t>
  </si>
  <si>
    <t>2023-09-11 11:12:51</t>
  </si>
  <si>
    <t>LI QING,SHAO MIAOHUI</t>
  </si>
  <si>
    <t>1328.38</t>
  </si>
  <si>
    <t>2023-09-11 11:29:12</t>
  </si>
  <si>
    <t>CAO YANGSHEN,WANG JINGJING</t>
  </si>
  <si>
    <t>240.16</t>
  </si>
  <si>
    <t>2023-09-11 16:31:01</t>
  </si>
  <si>
    <t>埃及</t>
  </si>
  <si>
    <t>ZHENG YOUFU</t>
  </si>
  <si>
    <t>2023-09-11 18:11:35</t>
  </si>
  <si>
    <t>普吉岛玛丽莎别墅酒店(SHA Plus+)</t>
  </si>
  <si>
    <t>WANG HEXIANG,ZHOU YANGJIEYU</t>
  </si>
  <si>
    <t>990.00</t>
  </si>
  <si>
    <t>2023-09-11 18:55:11</t>
  </si>
  <si>
    <t>CHEN ZHIHONG</t>
  </si>
  <si>
    <t>2023-09-11 18:49:32</t>
  </si>
  <si>
    <t>SUN YONGQI,SHI YUANXIN</t>
  </si>
  <si>
    <t>453.00</t>
  </si>
  <si>
    <t>2023-09-12 08:13:21</t>
  </si>
  <si>
    <t>ZHANG JIE</t>
  </si>
  <si>
    <t>2023-09-12 08:14:21</t>
  </si>
  <si>
    <t>ZENG YAN</t>
  </si>
  <si>
    <t>1569.26</t>
  </si>
  <si>
    <t>2023-09-12 00:40:06</t>
  </si>
  <si>
    <t>LUO CAILAN,XU QINGYE,GUO XIAOXUE,ZENG CHENNI</t>
  </si>
  <si>
    <t>1558.24</t>
  </si>
  <si>
    <t>2023-09-12 00:43:11</t>
  </si>
  <si>
    <t>德国</t>
  </si>
  <si>
    <t>LIU YINGXIN</t>
  </si>
  <si>
    <t>1220.00</t>
  </si>
  <si>
    <t>2023-09-12 13:21:29</t>
  </si>
  <si>
    <t>LIU SHUANG,WANG YICHUN</t>
  </si>
  <si>
    <t>2023-09-12 10:52:23</t>
  </si>
  <si>
    <t>吉隆坡SCC禅室酒店</t>
  </si>
  <si>
    <t>DAI ALI,WANG FEIZHAN,QU SHAODE</t>
  </si>
  <si>
    <t>900.18</t>
  </si>
  <si>
    <t>2023-09-12 10:11:09</t>
  </si>
  <si>
    <t>XU CHANG,WU BIN</t>
  </si>
  <si>
    <t>2023-09-12 11:44:16</t>
  </si>
  <si>
    <t>GAO MINGYANG</t>
  </si>
  <si>
    <t>2048.04</t>
  </si>
  <si>
    <t>2023-09-12 11:12:10</t>
  </si>
  <si>
    <t>ZHAI LUPING,ZHANG GUOYAN,YU WENTING,HE ZHANYI</t>
  </si>
  <si>
    <t>483.00</t>
  </si>
  <si>
    <t>2023-09-12 12:53:20</t>
  </si>
  <si>
    <t>MA MENGYU</t>
  </si>
  <si>
    <t>421.00</t>
  </si>
  <si>
    <t>2023-09-12 16:28:41</t>
  </si>
  <si>
    <t>HE RUIMING</t>
  </si>
  <si>
    <t>725.34</t>
  </si>
  <si>
    <t>2023-09-12 16:20:16</t>
  </si>
  <si>
    <t>吉隆坡普崇希尔顿花园酒店</t>
  </si>
  <si>
    <t>DENG FENFENG</t>
  </si>
  <si>
    <t>536.08</t>
  </si>
  <si>
    <t>2023-09-12 16:31:02</t>
  </si>
  <si>
    <t>707.12</t>
  </si>
  <si>
    <t>2023-09-12 16:36:23</t>
  </si>
  <si>
    <t>CAO YANGSHEN</t>
  </si>
  <si>
    <t>119.19</t>
  </si>
  <si>
    <t>2023-09-12 17:15:13</t>
  </si>
  <si>
    <t>JIN YING</t>
  </si>
  <si>
    <t>954.18</t>
  </si>
  <si>
    <t>2023-09-12 19:34:08</t>
  </si>
  <si>
    <t>城市中心酒店</t>
  </si>
  <si>
    <t>ZHANG MENG,ZHANG HEFEI</t>
  </si>
  <si>
    <t>135.53</t>
  </si>
  <si>
    <t>2023-09-12 19:48:14</t>
  </si>
  <si>
    <t>YI SONGQUAN</t>
  </si>
  <si>
    <t>1896.00</t>
  </si>
  <si>
    <t>2023-09-13 10:52:24</t>
  </si>
  <si>
    <t>JIN QIANSONG</t>
  </si>
  <si>
    <t>441.36</t>
  </si>
  <si>
    <t>2023-09-12 21:13:08</t>
  </si>
  <si>
    <t>CHUNG TATMING</t>
  </si>
  <si>
    <t>414.57</t>
  </si>
  <si>
    <t>2023-09-12 21:37:07</t>
  </si>
  <si>
    <t>ZHU HUI,DAI BING</t>
  </si>
  <si>
    <t>1653.00</t>
  </si>
  <si>
    <t>2023-09-13 09:21:14</t>
  </si>
  <si>
    <t>HUANG PING</t>
  </si>
  <si>
    <t>500.00</t>
  </si>
  <si>
    <t>2023-09-13 09:00:25</t>
  </si>
  <si>
    <t>SUN MINGMING,NIU HUANGLIN</t>
  </si>
  <si>
    <t>2194.00</t>
  </si>
  <si>
    <t>2023-09-13 10:31:10</t>
  </si>
  <si>
    <t>ZOU XINGQIANG,GONG WANLING</t>
  </si>
  <si>
    <t>1802.00</t>
  </si>
  <si>
    <t>2023-09-13 09:39:51</t>
  </si>
  <si>
    <t>YAN XINRUO,ZHAN HUI</t>
  </si>
  <si>
    <t>365.00</t>
  </si>
  <si>
    <t>2023-09-13 09:06:50</t>
  </si>
  <si>
    <t>ZHANG MINGYAN,LIN CHANGXI</t>
  </si>
  <si>
    <t>510.00</t>
  </si>
  <si>
    <t>2023-09-13 15:42:10</t>
  </si>
  <si>
    <t>CHEN FANGZHI,XU HANG</t>
  </si>
  <si>
    <t>444.22</t>
  </si>
  <si>
    <t>2023-09-13 10:11:20</t>
  </si>
  <si>
    <t>CHEN ZHEN</t>
  </si>
  <si>
    <t>259.27</t>
  </si>
  <si>
    <t>2023-09-13 10:28:04</t>
  </si>
  <si>
    <t>ZHANG QINYU</t>
  </si>
  <si>
    <t>255.00</t>
  </si>
  <si>
    <t>2023-09-13 15:40:09</t>
  </si>
  <si>
    <t>ZHENG JINZHOU,GUO RUIXIANG,CHEN TENGFEI</t>
  </si>
  <si>
    <t>2348.28</t>
  </si>
  <si>
    <t>2023-09-13 11:16:55</t>
  </si>
  <si>
    <t>吉隆坡豪亚酒店式公寓-遠東酒店集團旗下</t>
  </si>
  <si>
    <t>LI LIN</t>
  </si>
  <si>
    <t>354.29</t>
  </si>
  <si>
    <t>2023-09-13 11:26:13</t>
  </si>
  <si>
    <t>ZHOU CONG</t>
  </si>
  <si>
    <t>2023-09-13 16:40:35</t>
  </si>
  <si>
    <t>芭堤雅AA酒店</t>
  </si>
  <si>
    <t>WU JIANMEI,LIU FENGYING</t>
  </si>
  <si>
    <t>355.68</t>
  </si>
  <si>
    <t>2023-09-13 14:30:08</t>
  </si>
  <si>
    <t>芭堤雅北部遨舍度假酒店 (SHA Extra Plus)</t>
  </si>
  <si>
    <t>HOU ZHIYUAN</t>
  </si>
  <si>
    <t>1058.00</t>
  </si>
  <si>
    <t>2023-09-13 16:10:53</t>
  </si>
  <si>
    <t>LI YINDAN,MA MINGJIAO</t>
  </si>
  <si>
    <t>1109.90</t>
  </si>
  <si>
    <t>2023-09-13 16:34:21</t>
  </si>
  <si>
    <t>海景度假木屋</t>
  </si>
  <si>
    <t>ZHOU JING</t>
  </si>
  <si>
    <t>128.71</t>
  </si>
  <si>
    <t>2023-09-13 18:10:33</t>
  </si>
  <si>
    <t>XING YALU,ZHANG XIULI</t>
  </si>
  <si>
    <t>3168.24</t>
  </si>
  <si>
    <t>2023-09-13 18:10:20</t>
  </si>
  <si>
    <t>ZHANG SONGFENG</t>
  </si>
  <si>
    <t>941.97</t>
  </si>
  <si>
    <t>2023-09-13 19:23:38</t>
  </si>
  <si>
    <t>YANG XIAOQIN</t>
  </si>
  <si>
    <t>415.82</t>
  </si>
  <si>
    <t>2023-09-13 22:06:34</t>
  </si>
  <si>
    <t>MA KWOKWACOVA</t>
  </si>
  <si>
    <t>765.00</t>
  </si>
  <si>
    <t>2023-09-14 13:17:13</t>
  </si>
  <si>
    <t>普吉假日酒店 (政府卫生认证)</t>
  </si>
  <si>
    <t>LI SUPING,XU YONG</t>
  </si>
  <si>
    <t>3040.00</t>
  </si>
  <si>
    <t>2023-09-14 12:27:36</t>
  </si>
  <si>
    <t>HU YIXIN,LIU YANLI</t>
  </si>
  <si>
    <t>3133.56</t>
  </si>
  <si>
    <t>2023-09-13 23:05:14</t>
  </si>
  <si>
    <t>LAM WAICHUN</t>
  </si>
  <si>
    <t>1660.00</t>
  </si>
  <si>
    <t>2023-09-14 12:25:55</t>
  </si>
  <si>
    <t>TONG FAN,HUANG YAN</t>
  </si>
  <si>
    <t>933.00</t>
  </si>
  <si>
    <t>2023-09-14 08:36:46</t>
  </si>
  <si>
    <t>WU WENJING</t>
  </si>
  <si>
    <t>557.54</t>
  </si>
  <si>
    <t>2023-09-14 08:00:14</t>
  </si>
  <si>
    <t>WANG JINGKE,WANG JLNGKE</t>
  </si>
  <si>
    <t>417.06</t>
  </si>
  <si>
    <t>2023-09-14 09:19:10</t>
  </si>
  <si>
    <t>ZHENG JIAN,LU JING</t>
  </si>
  <si>
    <t>400.56</t>
  </si>
  <si>
    <t>2023-09-14 10:25:38</t>
  </si>
  <si>
    <t>LIN ZHENCHENG</t>
  </si>
  <si>
    <t>1960.00</t>
  </si>
  <si>
    <t>2023-09-14 13:33:13</t>
  </si>
  <si>
    <t>GONG LIRONG</t>
  </si>
  <si>
    <t>314.18</t>
  </si>
  <si>
    <t>2023-09-14 13:57:11</t>
  </si>
  <si>
    <t>WANG HONGMEI,LI YINQIAO</t>
  </si>
  <si>
    <t>2023-09-14 15:13:31</t>
  </si>
  <si>
    <t>HU JUNXUAN</t>
  </si>
  <si>
    <t>1300.00</t>
  </si>
  <si>
    <t>2023-09-14 16:13:56</t>
  </si>
  <si>
    <t>HE XINPING,XU FUZHI</t>
  </si>
  <si>
    <t>211.00</t>
  </si>
  <si>
    <t>2023-09-14 17:37:57</t>
  </si>
  <si>
    <t>WANG WENBO</t>
  </si>
  <si>
    <t>769.02</t>
  </si>
  <si>
    <t>2023-09-14 17:48:11</t>
  </si>
  <si>
    <t>LIU CHENGUANG</t>
  </si>
  <si>
    <t>448.64</t>
  </si>
  <si>
    <t>2023-09-14 18:32:00</t>
  </si>
  <si>
    <t>YI YAN</t>
  </si>
  <si>
    <t>964.73</t>
  </si>
  <si>
    <t>2023-09-14 18:32:07</t>
  </si>
  <si>
    <t>LI JIA,WANG YU</t>
  </si>
  <si>
    <t>2023-09-15 10:00:52</t>
  </si>
  <si>
    <t>YANG JIANHUA</t>
  </si>
  <si>
    <t>682.00</t>
  </si>
  <si>
    <t>2023-09-14 22:23:13</t>
  </si>
  <si>
    <t>WU WENTING</t>
  </si>
  <si>
    <t>2023-09-14 21:40:42</t>
  </si>
  <si>
    <t>FAN RUI</t>
  </si>
  <si>
    <t>2023-09-14 21:46:30</t>
  </si>
  <si>
    <t>GAO BAOJUN</t>
  </si>
  <si>
    <t>2023-09-15 13:47:20</t>
  </si>
  <si>
    <t>曼谷格乐丽雅10酒店</t>
  </si>
  <si>
    <t>LU BINSHENG</t>
  </si>
  <si>
    <t>2023-09-15 09:24:59</t>
  </si>
  <si>
    <t>Hyatt Place London City East</t>
  </si>
  <si>
    <t>NIOU CHUNDE,WEIYI CHEN</t>
  </si>
  <si>
    <t>1004.72</t>
  </si>
  <si>
    <t>2023-09-15 04:03:06</t>
  </si>
  <si>
    <t>FU BIN,XU GUOQING</t>
  </si>
  <si>
    <t>253.24</t>
  </si>
  <si>
    <t>2023-09-15 05:43:19</t>
  </si>
  <si>
    <t>HE KANG</t>
  </si>
  <si>
    <t>253.00</t>
  </si>
  <si>
    <t>2023-09-15 13:00:28</t>
  </si>
  <si>
    <t>ZHOU YANG,LIU BINGBING</t>
  </si>
  <si>
    <t>1410.00</t>
  </si>
  <si>
    <t>2023-09-15 09:35:49</t>
  </si>
  <si>
    <t>LI ZHEN</t>
  </si>
  <si>
    <t>2023-09-15 13:33:06</t>
  </si>
  <si>
    <t>FU TAO</t>
  </si>
  <si>
    <t>441.11</t>
  </si>
  <si>
    <t>2023-09-15 13:36:08</t>
  </si>
  <si>
    <t>东京绫濑国际酒店</t>
  </si>
  <si>
    <t>Zhang shaoxue</t>
  </si>
  <si>
    <t>346.99</t>
  </si>
  <si>
    <t>2023-09-15 15:27:18</t>
  </si>
  <si>
    <t>西玛图邦瑞士-柏林酒店</t>
  </si>
  <si>
    <t>XIE HONGBI</t>
  </si>
  <si>
    <t>291.30</t>
  </si>
  <si>
    <t>2023-09-15 21:00:29</t>
  </si>
  <si>
    <t>LIN JINGQI,LIU SHANGXUAN</t>
  </si>
  <si>
    <t>87.55</t>
  </si>
  <si>
    <t>2023-09-15 21:46:17</t>
  </si>
  <si>
    <t>WEI PENG,LIU LIN</t>
  </si>
  <si>
    <t>403.00</t>
  </si>
  <si>
    <t>2023-09-16 11:37:54</t>
  </si>
  <si>
    <t>1136.00</t>
  </si>
  <si>
    <t>2023-09-16 10:07:54</t>
  </si>
  <si>
    <t>WANG XINYAO,DONG YIXUAN</t>
  </si>
  <si>
    <t>128.29</t>
  </si>
  <si>
    <t>2023-09-16 00:09:27</t>
  </si>
  <si>
    <t>新加坡中国城凯贝丽酒店式服务公寓(SG Clean)</t>
  </si>
  <si>
    <t>TURGANBAEV AZIZKHAN,ARZIEVA AIZHAN</t>
  </si>
  <si>
    <t>1955.41</t>
  </si>
  <si>
    <t>2023-09-16 00:18:13</t>
  </si>
  <si>
    <t>2023-09-16 11:19:49</t>
  </si>
  <si>
    <t>釜山斯坦福酒店</t>
  </si>
  <si>
    <t>ZHENG JIEYOU,ZHU GUIYUAN,ZHU YONG,LEI CHANGHUI,LEI CHANGMEI,CHEN LERONG</t>
  </si>
  <si>
    <t>1950.00</t>
  </si>
  <si>
    <t>2023-09-16 11:25:05</t>
  </si>
  <si>
    <t>YANG KUN</t>
  </si>
  <si>
    <t>1730.53</t>
  </si>
  <si>
    <t>2023-09-16 10:32:28</t>
  </si>
  <si>
    <t>SU SHAOCHENG</t>
  </si>
  <si>
    <t>2023-09-16 12:09:12</t>
  </si>
  <si>
    <t>GONG YUNYI</t>
  </si>
  <si>
    <t>792.49</t>
  </si>
  <si>
    <t>2023-09-16 19:28:17</t>
  </si>
  <si>
    <t>ZENG CHUYING</t>
  </si>
  <si>
    <t>591.22</t>
  </si>
  <si>
    <t>2023-09-16 20:54:12</t>
  </si>
  <si>
    <t>ZHOU XIN,ZHOU ZHONGXI</t>
  </si>
  <si>
    <t>586.87</t>
  </si>
  <si>
    <t>2023-09-16 22:18:19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</si>
</sst>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386</v>
      </c>
      <c r="B5" s="26" t="s">
        <v>19</v>
      </c>
      <c r="C5" s="10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10" t="s">
        <v>19</v>
      </c>
      <c r="K5" s="10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386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10" t="s">
        <v>19</v>
      </c>
      <c r="K8" s="10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84</v>
      </c>
      <c r="T2" s="7" t="s">
        <v>85</v>
      </c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94</v>
      </c>
      <c r="P3" s="7" t="s">
        <v>95</v>
      </c>
      <c r="Q3" s="7"/>
      <c r="R3" s="12" t="s">
        <v>96</v>
      </c>
      <c r="S3" s="14" t="s">
        <v>96</v>
      </c>
      <c r="T3" s="7" t="s">
        <v>97</v>
      </c>
      <c r="U3" s="12" t="s">
        <v>19</v>
      </c>
      <c r="V3" s="12" t="s">
        <v>19</v>
      </c>
      <c r="W3" s="14" t="s">
        <v>19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4</v>
      </c>
      <c r="N4" s="7" t="s">
        <v>104</v>
      </c>
      <c r="O4" s="7" t="s">
        <v>105</v>
      </c>
      <c r="P4" s="7" t="s">
        <v>106</v>
      </c>
      <c r="Q4" s="7"/>
      <c r="R4" s="12" t="s">
        <v>107</v>
      </c>
      <c r="S4" s="14" t="s">
        <v>19</v>
      </c>
      <c r="T4" s="7"/>
      <c r="U4" s="12" t="s">
        <v>19</v>
      </c>
      <c r="V4" s="12" t="s">
        <v>107</v>
      </c>
      <c r="W4" s="14" t="s">
        <v>108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113</v>
      </c>
      <c r="H5" s="7" t="s">
        <v>114</v>
      </c>
      <c r="I5" s="7" t="s">
        <v>79</v>
      </c>
      <c r="J5" s="7" t="s">
        <v>2</v>
      </c>
      <c r="K5" s="7" t="s">
        <v>115</v>
      </c>
      <c r="L5" s="7">
        <v>1</v>
      </c>
      <c r="M5" s="7">
        <v>2</v>
      </c>
      <c r="N5" s="7" t="s">
        <v>116</v>
      </c>
      <c r="O5" s="7" t="s">
        <v>81</v>
      </c>
      <c r="P5" s="7" t="s">
        <v>106</v>
      </c>
      <c r="Q5" s="7"/>
      <c r="R5" s="12" t="s">
        <v>117</v>
      </c>
      <c r="S5" s="14" t="s">
        <v>19</v>
      </c>
      <c r="T5" s="7"/>
      <c r="U5" s="12" t="s">
        <v>19</v>
      </c>
      <c r="V5" s="12" t="s">
        <v>117</v>
      </c>
      <c r="W5" s="14" t="s">
        <v>118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121</v>
      </c>
    </row>
    <row r="6" ht="14.25" customHeight="1" spans="1:34">
      <c r="A6" s="6" t="s">
        <v>122</v>
      </c>
      <c r="B6" s="6" t="s">
        <v>123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124</v>
      </c>
      <c r="H6" s="7" t="s">
        <v>125</v>
      </c>
      <c r="I6" s="7" t="s">
        <v>79</v>
      </c>
      <c r="J6" s="7" t="s">
        <v>2</v>
      </c>
      <c r="K6" s="7" t="s">
        <v>126</v>
      </c>
      <c r="L6" s="7">
        <v>1</v>
      </c>
      <c r="M6" s="7">
        <v>1</v>
      </c>
      <c r="N6" s="7" t="s">
        <v>127</v>
      </c>
      <c r="O6" s="7" t="s">
        <v>128</v>
      </c>
      <c r="P6" s="7" t="s">
        <v>106</v>
      </c>
      <c r="Q6" s="7"/>
      <c r="R6" s="12" t="s">
        <v>129</v>
      </c>
      <c r="S6" s="14" t="s">
        <v>19</v>
      </c>
      <c r="T6" s="7"/>
      <c r="U6" s="12" t="s">
        <v>19</v>
      </c>
      <c r="V6" s="12" t="s">
        <v>129</v>
      </c>
      <c r="W6" s="14" t="s">
        <v>130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131</v>
      </c>
      <c r="AD6" t="s">
        <v>6</v>
      </c>
      <c r="AE6" t="s">
        <v>132</v>
      </c>
      <c r="AF6" t="s">
        <v>87</v>
      </c>
      <c r="AG6" t="s">
        <v>75</v>
      </c>
      <c r="AH6" t="s">
        <v>133</v>
      </c>
    </row>
    <row r="7" ht="14.25" customHeight="1" spans="1:34">
      <c r="A7" s="6" t="s">
        <v>134</v>
      </c>
      <c r="B7" s="6" t="s">
        <v>135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136</v>
      </c>
      <c r="H7" s="7" t="s">
        <v>137</v>
      </c>
      <c r="I7" s="7" t="s">
        <v>79</v>
      </c>
      <c r="J7" s="7" t="s">
        <v>2</v>
      </c>
      <c r="K7" s="7" t="s">
        <v>138</v>
      </c>
      <c r="L7" s="7">
        <v>1</v>
      </c>
      <c r="M7" s="7">
        <v>3</v>
      </c>
      <c r="N7" s="7" t="s">
        <v>139</v>
      </c>
      <c r="O7" s="7" t="s">
        <v>140</v>
      </c>
      <c r="P7" s="7" t="s">
        <v>106</v>
      </c>
      <c r="Q7" s="7"/>
      <c r="R7" s="12" t="s">
        <v>141</v>
      </c>
      <c r="S7" s="14" t="s">
        <v>19</v>
      </c>
      <c r="T7" s="7"/>
      <c r="U7" s="12" t="s">
        <v>19</v>
      </c>
      <c r="V7" s="12" t="s">
        <v>141</v>
      </c>
      <c r="W7" s="14" t="s">
        <v>142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143</v>
      </c>
      <c r="AD7" t="s">
        <v>6</v>
      </c>
      <c r="AE7" t="s">
        <v>144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145</v>
      </c>
      <c r="B8" s="6" t="s">
        <v>146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147</v>
      </c>
      <c r="H8" s="7" t="s">
        <v>148</v>
      </c>
      <c r="I8" s="7" t="s">
        <v>79</v>
      </c>
      <c r="J8" s="7" t="s">
        <v>2</v>
      </c>
      <c r="K8" s="7" t="s">
        <v>149</v>
      </c>
      <c r="L8" s="7">
        <v>1</v>
      </c>
      <c r="M8" s="7">
        <v>2</v>
      </c>
      <c r="N8" s="7" t="s">
        <v>150</v>
      </c>
      <c r="O8" s="7" t="s">
        <v>81</v>
      </c>
      <c r="P8" s="7" t="s">
        <v>106</v>
      </c>
      <c r="Q8" s="7"/>
      <c r="R8" s="12" t="s">
        <v>151</v>
      </c>
      <c r="S8" s="14" t="s">
        <v>19</v>
      </c>
      <c r="T8" s="7"/>
      <c r="U8" s="12" t="s">
        <v>19</v>
      </c>
      <c r="V8" s="12" t="s">
        <v>151</v>
      </c>
      <c r="W8" s="14" t="s">
        <v>152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153</v>
      </c>
      <c r="AD8" t="s">
        <v>6</v>
      </c>
      <c r="AE8" t="s">
        <v>154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155</v>
      </c>
      <c r="B9" s="6" t="s">
        <v>156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157</v>
      </c>
      <c r="H9" s="7" t="s">
        <v>158</v>
      </c>
      <c r="I9" s="7" t="s">
        <v>79</v>
      </c>
      <c r="J9" s="7" t="s">
        <v>2</v>
      </c>
      <c r="K9" s="7" t="s">
        <v>159</v>
      </c>
      <c r="L9" s="7">
        <v>1</v>
      </c>
      <c r="M9" s="7">
        <v>1</v>
      </c>
      <c r="N9" s="7" t="s">
        <v>160</v>
      </c>
      <c r="O9" s="7" t="s">
        <v>128</v>
      </c>
      <c r="P9" s="7" t="s">
        <v>106</v>
      </c>
      <c r="Q9" s="7"/>
      <c r="R9" s="12" t="s">
        <v>161</v>
      </c>
      <c r="S9" s="14" t="s">
        <v>19</v>
      </c>
      <c r="T9" s="7"/>
      <c r="U9" s="12" t="s">
        <v>19</v>
      </c>
      <c r="V9" s="12" t="s">
        <v>161</v>
      </c>
      <c r="W9" s="14" t="s">
        <v>162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163</v>
      </c>
      <c r="AD9" t="s">
        <v>6</v>
      </c>
      <c r="AE9" t="s">
        <v>164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165</v>
      </c>
      <c r="B10" s="6" t="s">
        <v>166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167</v>
      </c>
      <c r="H10" s="7" t="s">
        <v>168</v>
      </c>
      <c r="I10" s="7" t="s">
        <v>79</v>
      </c>
      <c r="J10" s="7" t="s">
        <v>2</v>
      </c>
      <c r="K10" s="7" t="s">
        <v>169</v>
      </c>
      <c r="L10" s="7">
        <v>1</v>
      </c>
      <c r="M10" s="7">
        <v>1</v>
      </c>
      <c r="N10" s="7" t="s">
        <v>140</v>
      </c>
      <c r="O10" s="7" t="s">
        <v>128</v>
      </c>
      <c r="P10" s="7" t="s">
        <v>106</v>
      </c>
      <c r="Q10" s="7"/>
      <c r="R10" s="12" t="s">
        <v>170</v>
      </c>
      <c r="S10" s="14" t="s">
        <v>19</v>
      </c>
      <c r="T10" s="7"/>
      <c r="U10" s="12" t="s">
        <v>19</v>
      </c>
      <c r="V10" s="12" t="s">
        <v>170</v>
      </c>
      <c r="W10" s="14" t="s">
        <v>171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172</v>
      </c>
      <c r="AD10" t="s">
        <v>6</v>
      </c>
      <c r="AE10" t="s">
        <v>173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174</v>
      </c>
      <c r="B11" s="6" t="s">
        <v>175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176</v>
      </c>
      <c r="H11" s="7" t="s">
        <v>177</v>
      </c>
      <c r="I11" s="7" t="s">
        <v>79</v>
      </c>
      <c r="J11" s="7" t="s">
        <v>2</v>
      </c>
      <c r="K11" s="7" t="s">
        <v>178</v>
      </c>
      <c r="L11" s="7">
        <v>1</v>
      </c>
      <c r="M11" s="7">
        <v>1</v>
      </c>
      <c r="N11" s="7" t="s">
        <v>81</v>
      </c>
      <c r="O11" s="7" t="s">
        <v>128</v>
      </c>
      <c r="P11" s="7" t="s">
        <v>106</v>
      </c>
      <c r="Q11" s="7"/>
      <c r="R11" s="12" t="s">
        <v>179</v>
      </c>
      <c r="S11" s="14" t="s">
        <v>19</v>
      </c>
      <c r="T11" s="7"/>
      <c r="U11" s="12" t="s">
        <v>19</v>
      </c>
      <c r="V11" s="12" t="s">
        <v>179</v>
      </c>
      <c r="W11" s="14" t="s">
        <v>180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181</v>
      </c>
      <c r="AD11" t="s">
        <v>6</v>
      </c>
      <c r="AE11" t="s">
        <v>182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183</v>
      </c>
      <c r="B12" s="6" t="s">
        <v>184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185</v>
      </c>
      <c r="H12" s="7" t="s">
        <v>186</v>
      </c>
      <c r="I12" s="7" t="s">
        <v>79</v>
      </c>
      <c r="J12" s="7" t="s">
        <v>2</v>
      </c>
      <c r="K12" s="7" t="s">
        <v>187</v>
      </c>
      <c r="L12" s="7">
        <v>1</v>
      </c>
      <c r="M12" s="7">
        <v>1</v>
      </c>
      <c r="N12" s="7" t="s">
        <v>188</v>
      </c>
      <c r="O12" s="7" t="s">
        <v>128</v>
      </c>
      <c r="P12" s="7" t="s">
        <v>106</v>
      </c>
      <c r="Q12" s="7"/>
      <c r="R12" s="12" t="s">
        <v>189</v>
      </c>
      <c r="S12" s="14" t="s">
        <v>19</v>
      </c>
      <c r="T12" s="7"/>
      <c r="U12" s="12" t="s">
        <v>19</v>
      </c>
      <c r="V12" s="12" t="s">
        <v>189</v>
      </c>
      <c r="W12" s="14" t="s">
        <v>190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191</v>
      </c>
      <c r="AD12" t="s">
        <v>6</v>
      </c>
      <c r="AE12" t="s">
        <v>192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193</v>
      </c>
      <c r="B13" s="6" t="s">
        <v>194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77</v>
      </c>
      <c r="H13" s="7" t="s">
        <v>78</v>
      </c>
      <c r="I13" s="7" t="s">
        <v>79</v>
      </c>
      <c r="J13" s="7" t="s">
        <v>2</v>
      </c>
      <c r="K13" s="7" t="s">
        <v>195</v>
      </c>
      <c r="L13" s="7">
        <v>1</v>
      </c>
      <c r="M13" s="7">
        <v>2</v>
      </c>
      <c r="N13" s="7" t="s">
        <v>196</v>
      </c>
      <c r="O13" s="7" t="s">
        <v>81</v>
      </c>
      <c r="P13" s="7" t="s">
        <v>106</v>
      </c>
      <c r="Q13" s="7"/>
      <c r="R13" s="12" t="s">
        <v>197</v>
      </c>
      <c r="S13" s="14" t="s">
        <v>19</v>
      </c>
      <c r="T13" s="7"/>
      <c r="U13" s="12" t="s">
        <v>19</v>
      </c>
      <c r="V13" s="12" t="s">
        <v>197</v>
      </c>
      <c r="W13" s="14" t="s">
        <v>198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199</v>
      </c>
      <c r="AD13" t="s">
        <v>6</v>
      </c>
      <c r="AE13" t="s">
        <v>154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200</v>
      </c>
      <c r="B14" s="6" t="s">
        <v>201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202</v>
      </c>
      <c r="H14" s="7" t="s">
        <v>203</v>
      </c>
      <c r="I14" s="7" t="s">
        <v>79</v>
      </c>
      <c r="J14" s="7" t="s">
        <v>2</v>
      </c>
      <c r="K14" s="7" t="s">
        <v>204</v>
      </c>
      <c r="L14" s="7">
        <v>1</v>
      </c>
      <c r="M14" s="7">
        <v>5</v>
      </c>
      <c r="N14" s="7" t="s">
        <v>205</v>
      </c>
      <c r="O14" s="7" t="s">
        <v>206</v>
      </c>
      <c r="P14" s="7" t="s">
        <v>106</v>
      </c>
      <c r="Q14" s="7"/>
      <c r="R14" s="12" t="s">
        <v>207</v>
      </c>
      <c r="S14" s="14" t="s">
        <v>19</v>
      </c>
      <c r="T14" s="7"/>
      <c r="U14" s="12" t="s">
        <v>19</v>
      </c>
      <c r="V14" s="12" t="s">
        <v>207</v>
      </c>
      <c r="W14" s="14" t="s">
        <v>208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209</v>
      </c>
      <c r="AD14" t="s">
        <v>6</v>
      </c>
      <c r="AE14" t="s">
        <v>210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211</v>
      </c>
      <c r="B15" s="6" t="s">
        <v>212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213</v>
      </c>
      <c r="H15" s="7" t="s">
        <v>214</v>
      </c>
      <c r="I15" s="7" t="s">
        <v>79</v>
      </c>
      <c r="J15" s="7" t="s">
        <v>2</v>
      </c>
      <c r="K15" s="7" t="s">
        <v>215</v>
      </c>
      <c r="L15" s="7">
        <v>1</v>
      </c>
      <c r="M15" s="7">
        <v>1</v>
      </c>
      <c r="N15" s="7" t="s">
        <v>216</v>
      </c>
      <c r="O15" s="7" t="s">
        <v>128</v>
      </c>
      <c r="P15" s="7" t="s">
        <v>106</v>
      </c>
      <c r="Q15" s="7"/>
      <c r="R15" s="12" t="s">
        <v>217</v>
      </c>
      <c r="S15" s="14" t="s">
        <v>19</v>
      </c>
      <c r="T15" s="7"/>
      <c r="U15" s="12" t="s">
        <v>19</v>
      </c>
      <c r="V15" s="12" t="s">
        <v>217</v>
      </c>
      <c r="W15" s="14" t="s">
        <v>218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219</v>
      </c>
      <c r="AD15" t="s">
        <v>6</v>
      </c>
      <c r="AE15" t="s">
        <v>220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221</v>
      </c>
      <c r="B16" s="6" t="s">
        <v>222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223</v>
      </c>
      <c r="H16" s="7" t="s">
        <v>224</v>
      </c>
      <c r="I16" s="7" t="s">
        <v>79</v>
      </c>
      <c r="J16" s="7" t="s">
        <v>2</v>
      </c>
      <c r="K16" s="7" t="s">
        <v>225</v>
      </c>
      <c r="L16" s="7">
        <v>1</v>
      </c>
      <c r="M16" s="7">
        <v>2</v>
      </c>
      <c r="N16" s="7" t="s">
        <v>216</v>
      </c>
      <c r="O16" s="7" t="s">
        <v>81</v>
      </c>
      <c r="P16" s="7" t="s">
        <v>106</v>
      </c>
      <c r="Q16" s="7"/>
      <c r="R16" s="12" t="s">
        <v>226</v>
      </c>
      <c r="S16" s="14" t="s">
        <v>19</v>
      </c>
      <c r="T16" s="7"/>
      <c r="U16" s="12" t="s">
        <v>19</v>
      </c>
      <c r="V16" s="12" t="s">
        <v>226</v>
      </c>
      <c r="W16" s="14" t="s">
        <v>227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228</v>
      </c>
      <c r="AD16" t="s">
        <v>6</v>
      </c>
      <c r="AE16" t="s">
        <v>229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230</v>
      </c>
      <c r="B17" s="6" t="s">
        <v>231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232</v>
      </c>
      <c r="H17" s="7" t="s">
        <v>233</v>
      </c>
      <c r="I17" s="7" t="s">
        <v>79</v>
      </c>
      <c r="J17" s="7" t="s">
        <v>2</v>
      </c>
      <c r="K17" s="7" t="s">
        <v>234</v>
      </c>
      <c r="L17" s="7">
        <v>1</v>
      </c>
      <c r="M17" s="7">
        <v>1</v>
      </c>
      <c r="N17" s="7" t="s">
        <v>235</v>
      </c>
      <c r="O17" s="7" t="s">
        <v>128</v>
      </c>
      <c r="P17" s="7" t="s">
        <v>106</v>
      </c>
      <c r="Q17" s="7"/>
      <c r="R17" s="12" t="s">
        <v>236</v>
      </c>
      <c r="S17" s="14" t="s">
        <v>19</v>
      </c>
      <c r="T17" s="7"/>
      <c r="U17" s="12" t="s">
        <v>19</v>
      </c>
      <c r="V17" s="12" t="s">
        <v>236</v>
      </c>
      <c r="W17" s="14" t="s">
        <v>237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238</v>
      </c>
      <c r="AD17" t="s">
        <v>6</v>
      </c>
      <c r="AE17" t="s">
        <v>239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240</v>
      </c>
      <c r="B18" s="6" t="s">
        <v>241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242</v>
      </c>
      <c r="H18" s="7" t="s">
        <v>243</v>
      </c>
      <c r="I18" s="7" t="s">
        <v>79</v>
      </c>
      <c r="J18" s="7" t="s">
        <v>2</v>
      </c>
      <c r="K18" s="7" t="s">
        <v>244</v>
      </c>
      <c r="L18" s="7">
        <v>1</v>
      </c>
      <c r="M18" s="7">
        <v>3</v>
      </c>
      <c r="N18" s="7" t="s">
        <v>245</v>
      </c>
      <c r="O18" s="7" t="s">
        <v>140</v>
      </c>
      <c r="P18" s="7" t="s">
        <v>106</v>
      </c>
      <c r="Q18" s="7"/>
      <c r="R18" s="12" t="s">
        <v>246</v>
      </c>
      <c r="S18" s="14" t="s">
        <v>19</v>
      </c>
      <c r="T18" s="7"/>
      <c r="U18" s="12" t="s">
        <v>19</v>
      </c>
      <c r="V18" s="12" t="s">
        <v>246</v>
      </c>
      <c r="W18" s="14" t="s">
        <v>247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248</v>
      </c>
      <c r="AD18" t="s">
        <v>6</v>
      </c>
      <c r="AE18" t="s">
        <v>249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250</v>
      </c>
      <c r="B19" s="6" t="s">
        <v>251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232</v>
      </c>
      <c r="H19" s="7" t="s">
        <v>233</v>
      </c>
      <c r="I19" s="7" t="s">
        <v>79</v>
      </c>
      <c r="J19" s="7" t="s">
        <v>2</v>
      </c>
      <c r="K19" s="7" t="s">
        <v>252</v>
      </c>
      <c r="L19" s="7">
        <v>1</v>
      </c>
      <c r="M19" s="7">
        <v>1</v>
      </c>
      <c r="N19" s="7" t="s">
        <v>253</v>
      </c>
      <c r="O19" s="7" t="s">
        <v>128</v>
      </c>
      <c r="P19" s="7" t="s">
        <v>106</v>
      </c>
      <c r="Q19" s="7"/>
      <c r="R19" s="12" t="s">
        <v>254</v>
      </c>
      <c r="S19" s="14" t="s">
        <v>19</v>
      </c>
      <c r="T19" s="7"/>
      <c r="U19" s="12" t="s">
        <v>19</v>
      </c>
      <c r="V19" s="12" t="s">
        <v>254</v>
      </c>
      <c r="W19" s="14" t="s">
        <v>255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238</v>
      </c>
      <c r="AD19" t="s">
        <v>6</v>
      </c>
      <c r="AE19" t="s">
        <v>239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256</v>
      </c>
      <c r="B20" s="6" t="s">
        <v>257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258</v>
      </c>
      <c r="H20" s="7" t="s">
        <v>259</v>
      </c>
      <c r="I20" s="7" t="s">
        <v>79</v>
      </c>
      <c r="J20" s="7" t="s">
        <v>2</v>
      </c>
      <c r="K20" s="7" t="s">
        <v>260</v>
      </c>
      <c r="L20" s="7">
        <v>1</v>
      </c>
      <c r="M20" s="7">
        <v>2</v>
      </c>
      <c r="N20" s="7" t="s">
        <v>261</v>
      </c>
      <c r="O20" s="7" t="s">
        <v>81</v>
      </c>
      <c r="P20" s="7" t="s">
        <v>106</v>
      </c>
      <c r="Q20" s="7"/>
      <c r="R20" s="12" t="s">
        <v>262</v>
      </c>
      <c r="S20" s="14" t="s">
        <v>19</v>
      </c>
      <c r="T20" s="7"/>
      <c r="U20" s="12" t="s">
        <v>19</v>
      </c>
      <c r="V20" s="12" t="s">
        <v>262</v>
      </c>
      <c r="W20" s="14" t="s">
        <v>263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264</v>
      </c>
      <c r="AD20" t="s">
        <v>6</v>
      </c>
      <c r="AE20" t="s">
        <v>239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265</v>
      </c>
      <c r="B21" s="6" t="s">
        <v>266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267</v>
      </c>
      <c r="H21" s="7" t="s">
        <v>268</v>
      </c>
      <c r="I21" s="7" t="s">
        <v>79</v>
      </c>
      <c r="J21" s="7" t="s">
        <v>2</v>
      </c>
      <c r="K21" s="7" t="s">
        <v>269</v>
      </c>
      <c r="L21" s="7">
        <v>1</v>
      </c>
      <c r="M21" s="7">
        <v>1</v>
      </c>
      <c r="N21" s="7" t="s">
        <v>261</v>
      </c>
      <c r="O21" s="7" t="s">
        <v>128</v>
      </c>
      <c r="P21" s="7" t="s">
        <v>106</v>
      </c>
      <c r="Q21" s="7"/>
      <c r="R21" s="12" t="s">
        <v>270</v>
      </c>
      <c r="S21" s="14" t="s">
        <v>19</v>
      </c>
      <c r="T21" s="7"/>
      <c r="U21" s="12" t="s">
        <v>19</v>
      </c>
      <c r="V21" s="12" t="s">
        <v>270</v>
      </c>
      <c r="W21" s="14" t="s">
        <v>271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272</v>
      </c>
      <c r="AD21" t="s">
        <v>6</v>
      </c>
      <c r="AE21" t="s">
        <v>154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273</v>
      </c>
      <c r="B22" s="6" t="s">
        <v>274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275</v>
      </c>
      <c r="H22" s="7" t="s">
        <v>276</v>
      </c>
      <c r="I22" s="7" t="s">
        <v>79</v>
      </c>
      <c r="J22" s="7" t="s">
        <v>2</v>
      </c>
      <c r="K22" s="7" t="s">
        <v>277</v>
      </c>
      <c r="L22" s="7">
        <v>1</v>
      </c>
      <c r="M22" s="7">
        <v>1</v>
      </c>
      <c r="N22" s="7" t="s">
        <v>160</v>
      </c>
      <c r="O22" s="7" t="s">
        <v>128</v>
      </c>
      <c r="P22" s="7" t="s">
        <v>106</v>
      </c>
      <c r="Q22" s="7"/>
      <c r="R22" s="12" t="s">
        <v>278</v>
      </c>
      <c r="S22" s="14" t="s">
        <v>19</v>
      </c>
      <c r="T22" s="7"/>
      <c r="U22" s="12" t="s">
        <v>19</v>
      </c>
      <c r="V22" s="12" t="s">
        <v>278</v>
      </c>
      <c r="W22" s="14" t="s">
        <v>279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280</v>
      </c>
      <c r="AD22" t="s">
        <v>6</v>
      </c>
      <c r="AE22" t="s">
        <v>281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282</v>
      </c>
      <c r="B23" s="6" t="s">
        <v>283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284</v>
      </c>
      <c r="H23" s="7" t="s">
        <v>285</v>
      </c>
      <c r="I23" s="7" t="s">
        <v>79</v>
      </c>
      <c r="J23" s="7" t="s">
        <v>2</v>
      </c>
      <c r="K23" s="7" t="s">
        <v>286</v>
      </c>
      <c r="L23" s="7">
        <v>1</v>
      </c>
      <c r="M23" s="7">
        <v>2</v>
      </c>
      <c r="N23" s="7" t="s">
        <v>160</v>
      </c>
      <c r="O23" s="7" t="s">
        <v>81</v>
      </c>
      <c r="P23" s="7" t="s">
        <v>106</v>
      </c>
      <c r="Q23" s="7"/>
      <c r="R23" s="12" t="s">
        <v>287</v>
      </c>
      <c r="S23" s="14" t="s">
        <v>19</v>
      </c>
      <c r="T23" s="7"/>
      <c r="U23" s="12" t="s">
        <v>19</v>
      </c>
      <c r="V23" s="12" t="s">
        <v>287</v>
      </c>
      <c r="W23" s="14" t="s">
        <v>288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289</v>
      </c>
      <c r="AD23" t="s">
        <v>6</v>
      </c>
      <c r="AE23" t="s">
        <v>290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291</v>
      </c>
      <c r="B24" s="6" t="s">
        <v>292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293</v>
      </c>
      <c r="H24" s="7" t="s">
        <v>294</v>
      </c>
      <c r="I24" s="7" t="s">
        <v>79</v>
      </c>
      <c r="J24" s="7" t="s">
        <v>2</v>
      </c>
      <c r="K24" s="7" t="s">
        <v>295</v>
      </c>
      <c r="L24" s="7">
        <v>1</v>
      </c>
      <c r="M24" s="7">
        <v>1</v>
      </c>
      <c r="N24" s="7" t="s">
        <v>140</v>
      </c>
      <c r="O24" s="7" t="s">
        <v>128</v>
      </c>
      <c r="P24" s="7" t="s">
        <v>106</v>
      </c>
      <c r="Q24" s="7"/>
      <c r="R24" s="12" t="s">
        <v>296</v>
      </c>
      <c r="S24" s="14" t="s">
        <v>19</v>
      </c>
      <c r="T24" s="7"/>
      <c r="U24" s="12" t="s">
        <v>19</v>
      </c>
      <c r="V24" s="12" t="s">
        <v>296</v>
      </c>
      <c r="W24" s="14" t="s">
        <v>297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298</v>
      </c>
      <c r="AD24" t="s">
        <v>6</v>
      </c>
      <c r="AE24" t="s">
        <v>299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300</v>
      </c>
      <c r="B25" s="6" t="s">
        <v>301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293</v>
      </c>
      <c r="H25" s="7" t="s">
        <v>294</v>
      </c>
      <c r="I25" s="7" t="s">
        <v>79</v>
      </c>
      <c r="J25" s="7" t="s">
        <v>2</v>
      </c>
      <c r="K25" s="7" t="s">
        <v>302</v>
      </c>
      <c r="L25" s="7">
        <v>1</v>
      </c>
      <c r="M25" s="7">
        <v>1</v>
      </c>
      <c r="N25" s="7" t="s">
        <v>140</v>
      </c>
      <c r="O25" s="7" t="s">
        <v>128</v>
      </c>
      <c r="P25" s="7" t="s">
        <v>106</v>
      </c>
      <c r="Q25" s="7"/>
      <c r="R25" s="12" t="s">
        <v>303</v>
      </c>
      <c r="S25" s="14" t="s">
        <v>19</v>
      </c>
      <c r="T25" s="7"/>
      <c r="U25" s="12" t="s">
        <v>19</v>
      </c>
      <c r="V25" s="12" t="s">
        <v>303</v>
      </c>
      <c r="W25" s="14" t="s">
        <v>304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298</v>
      </c>
      <c r="AD25" t="s">
        <v>6</v>
      </c>
      <c r="AE25" t="s">
        <v>299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305</v>
      </c>
      <c r="B26" s="6" t="s">
        <v>306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307</v>
      </c>
      <c r="H26" s="7" t="s">
        <v>308</v>
      </c>
      <c r="I26" s="7" t="s">
        <v>79</v>
      </c>
      <c r="J26" s="7" t="s">
        <v>2</v>
      </c>
      <c r="K26" s="7" t="s">
        <v>309</v>
      </c>
      <c r="L26" s="7">
        <v>1</v>
      </c>
      <c r="M26" s="7">
        <v>1</v>
      </c>
      <c r="N26" s="7" t="s">
        <v>140</v>
      </c>
      <c r="O26" s="7" t="s">
        <v>128</v>
      </c>
      <c r="P26" s="7" t="s">
        <v>106</v>
      </c>
      <c r="Q26" s="7"/>
      <c r="R26" s="12" t="s">
        <v>310</v>
      </c>
      <c r="S26" s="14" t="s">
        <v>19</v>
      </c>
      <c r="T26" s="7"/>
      <c r="U26" s="12" t="s">
        <v>19</v>
      </c>
      <c r="V26" s="12" t="s">
        <v>310</v>
      </c>
      <c r="W26" s="14" t="s">
        <v>311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312</v>
      </c>
      <c r="AD26" t="s">
        <v>6</v>
      </c>
      <c r="AE26" t="s">
        <v>313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314</v>
      </c>
      <c r="B27" s="6" t="s">
        <v>315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316</v>
      </c>
      <c r="H27" s="7" t="s">
        <v>317</v>
      </c>
      <c r="I27" s="7" t="s">
        <v>79</v>
      </c>
      <c r="J27" s="7" t="s">
        <v>2</v>
      </c>
      <c r="K27" s="7" t="s">
        <v>318</v>
      </c>
      <c r="L27" s="7">
        <v>1</v>
      </c>
      <c r="M27" s="7">
        <v>1</v>
      </c>
      <c r="N27" s="7" t="s">
        <v>140</v>
      </c>
      <c r="O27" s="7" t="s">
        <v>128</v>
      </c>
      <c r="P27" s="7" t="s">
        <v>106</v>
      </c>
      <c r="Q27" s="7"/>
      <c r="R27" s="12" t="s">
        <v>319</v>
      </c>
      <c r="S27" s="14" t="s">
        <v>19</v>
      </c>
      <c r="T27" s="7"/>
      <c r="U27" s="12" t="s">
        <v>19</v>
      </c>
      <c r="V27" s="12" t="s">
        <v>319</v>
      </c>
      <c r="W27" s="14" t="s">
        <v>320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321</v>
      </c>
      <c r="AD27" t="s">
        <v>6</v>
      </c>
      <c r="AE27" t="s">
        <v>322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323</v>
      </c>
      <c r="B28" s="6" t="s">
        <v>324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307</v>
      </c>
      <c r="H28" s="7" t="s">
        <v>308</v>
      </c>
      <c r="I28" s="7" t="s">
        <v>79</v>
      </c>
      <c r="J28" s="7" t="s">
        <v>2</v>
      </c>
      <c r="K28" s="7" t="s">
        <v>325</v>
      </c>
      <c r="L28" s="7">
        <v>3</v>
      </c>
      <c r="M28" s="7">
        <v>1</v>
      </c>
      <c r="N28" s="7" t="s">
        <v>140</v>
      </c>
      <c r="O28" s="7" t="s">
        <v>128</v>
      </c>
      <c r="P28" s="7" t="s">
        <v>106</v>
      </c>
      <c r="Q28" s="7"/>
      <c r="R28" s="12" t="s">
        <v>326</v>
      </c>
      <c r="S28" s="14" t="s">
        <v>19</v>
      </c>
      <c r="T28" s="7"/>
      <c r="U28" s="12" t="s">
        <v>19</v>
      </c>
      <c r="V28" s="12" t="s">
        <v>326</v>
      </c>
      <c r="W28" s="14" t="s">
        <v>327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328</v>
      </c>
      <c r="AD28" t="s">
        <v>6</v>
      </c>
      <c r="AE28" t="s">
        <v>313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329</v>
      </c>
      <c r="B29" s="6" t="s">
        <v>330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258</v>
      </c>
      <c r="H29" s="7" t="s">
        <v>259</v>
      </c>
      <c r="I29" s="7" t="s">
        <v>79</v>
      </c>
      <c r="J29" s="7" t="s">
        <v>2</v>
      </c>
      <c r="K29" s="7" t="s">
        <v>331</v>
      </c>
      <c r="L29" s="7">
        <v>1</v>
      </c>
      <c r="M29" s="7">
        <v>2</v>
      </c>
      <c r="N29" s="7" t="s">
        <v>261</v>
      </c>
      <c r="O29" s="7" t="s">
        <v>81</v>
      </c>
      <c r="P29" s="7" t="s">
        <v>106</v>
      </c>
      <c r="Q29" s="7"/>
      <c r="R29" s="12" t="s">
        <v>332</v>
      </c>
      <c r="S29" s="14" t="s">
        <v>19</v>
      </c>
      <c r="T29" s="7"/>
      <c r="U29" s="12" t="s">
        <v>19</v>
      </c>
      <c r="V29" s="12" t="s">
        <v>332</v>
      </c>
      <c r="W29" s="14" t="s">
        <v>333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334</v>
      </c>
      <c r="AD29" t="s">
        <v>6</v>
      </c>
      <c r="AE29" t="s">
        <v>239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335</v>
      </c>
      <c r="B30" s="6" t="s">
        <v>336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337</v>
      </c>
      <c r="H30" s="7" t="s">
        <v>338</v>
      </c>
      <c r="I30" s="7" t="s">
        <v>79</v>
      </c>
      <c r="J30" s="7" t="s">
        <v>2</v>
      </c>
      <c r="K30" s="7" t="s">
        <v>339</v>
      </c>
      <c r="L30" s="7">
        <v>1</v>
      </c>
      <c r="M30" s="7">
        <v>1</v>
      </c>
      <c r="N30" s="7" t="s">
        <v>81</v>
      </c>
      <c r="O30" s="7" t="s">
        <v>128</v>
      </c>
      <c r="P30" s="7" t="s">
        <v>106</v>
      </c>
      <c r="Q30" s="7"/>
      <c r="R30" s="12" t="s">
        <v>340</v>
      </c>
      <c r="S30" s="14" t="s">
        <v>19</v>
      </c>
      <c r="T30" s="7"/>
      <c r="U30" s="12" t="s">
        <v>19</v>
      </c>
      <c r="V30" s="12" t="s">
        <v>340</v>
      </c>
      <c r="W30" s="14" t="s">
        <v>341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342</v>
      </c>
      <c r="AD30" t="s">
        <v>6</v>
      </c>
      <c r="AE30" t="s">
        <v>343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344</v>
      </c>
      <c r="B31" s="6" t="s">
        <v>345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258</v>
      </c>
      <c r="H31" s="7" t="s">
        <v>259</v>
      </c>
      <c r="I31" s="7" t="s">
        <v>79</v>
      </c>
      <c r="J31" s="7" t="s">
        <v>2</v>
      </c>
      <c r="K31" s="7" t="s">
        <v>346</v>
      </c>
      <c r="L31" s="7">
        <v>1</v>
      </c>
      <c r="M31" s="7">
        <v>4</v>
      </c>
      <c r="N31" s="7" t="s">
        <v>347</v>
      </c>
      <c r="O31" s="7" t="s">
        <v>105</v>
      </c>
      <c r="P31" s="7" t="s">
        <v>106</v>
      </c>
      <c r="Q31" s="7"/>
      <c r="R31" s="12" t="s">
        <v>348</v>
      </c>
      <c r="S31" s="14" t="s">
        <v>19</v>
      </c>
      <c r="T31" s="7"/>
      <c r="U31" s="12" t="s">
        <v>19</v>
      </c>
      <c r="V31" s="12" t="s">
        <v>348</v>
      </c>
      <c r="W31" s="14" t="s">
        <v>349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350</v>
      </c>
      <c r="AD31" t="s">
        <v>6</v>
      </c>
      <c r="AE31" t="s">
        <v>239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351</v>
      </c>
      <c r="B32" s="6" t="s">
        <v>352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353</v>
      </c>
      <c r="H32" s="7" t="s">
        <v>354</v>
      </c>
      <c r="I32" s="7" t="s">
        <v>79</v>
      </c>
      <c r="J32" s="7" t="s">
        <v>2</v>
      </c>
      <c r="K32" s="7" t="s">
        <v>355</v>
      </c>
      <c r="L32" s="7">
        <v>3</v>
      </c>
      <c r="M32" s="7">
        <v>1</v>
      </c>
      <c r="N32" s="7" t="s">
        <v>128</v>
      </c>
      <c r="O32" s="7" t="s">
        <v>128</v>
      </c>
      <c r="P32" s="7" t="s">
        <v>106</v>
      </c>
      <c r="Q32" s="7"/>
      <c r="R32" s="12" t="s">
        <v>356</v>
      </c>
      <c r="S32" s="14" t="s">
        <v>19</v>
      </c>
      <c r="T32" s="7"/>
      <c r="U32" s="12" t="s">
        <v>19</v>
      </c>
      <c r="V32" s="12" t="s">
        <v>356</v>
      </c>
      <c r="W32" s="14" t="s">
        <v>357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358</v>
      </c>
      <c r="AD32" t="s">
        <v>6</v>
      </c>
      <c r="AE32" t="s">
        <v>359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360</v>
      </c>
      <c r="B33" s="6" t="s">
        <v>361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362</v>
      </c>
      <c r="H33" s="7" t="s">
        <v>363</v>
      </c>
      <c r="I33" s="7" t="s">
        <v>79</v>
      </c>
      <c r="J33" s="7" t="s">
        <v>2</v>
      </c>
      <c r="K33" s="7" t="s">
        <v>364</v>
      </c>
      <c r="L33" s="7">
        <v>1</v>
      </c>
      <c r="M33" s="7">
        <v>1</v>
      </c>
      <c r="N33" s="7" t="s">
        <v>128</v>
      </c>
      <c r="O33" s="7" t="s">
        <v>128</v>
      </c>
      <c r="P33" s="7" t="s">
        <v>106</v>
      </c>
      <c r="Q33" s="7"/>
      <c r="R33" s="12" t="s">
        <v>365</v>
      </c>
      <c r="S33" s="14" t="s">
        <v>19</v>
      </c>
      <c r="T33" s="7"/>
      <c r="U33" s="12" t="s">
        <v>19</v>
      </c>
      <c r="V33" s="12" t="s">
        <v>365</v>
      </c>
      <c r="W33" s="14" t="s">
        <v>366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367</v>
      </c>
      <c r="AD33" t="s">
        <v>6</v>
      </c>
      <c r="AE33" t="s">
        <v>368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369</v>
      </c>
      <c r="B34" s="6" t="s">
        <v>370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371</v>
      </c>
      <c r="H34" s="7" t="s">
        <v>372</v>
      </c>
      <c r="I34" s="7" t="s">
        <v>79</v>
      </c>
      <c r="J34" s="7" t="s">
        <v>2</v>
      </c>
      <c r="K34" s="7" t="s">
        <v>373</v>
      </c>
      <c r="L34" s="7">
        <v>1</v>
      </c>
      <c r="M34" s="7">
        <v>1</v>
      </c>
      <c r="N34" s="7" t="s">
        <v>128</v>
      </c>
      <c r="O34" s="7" t="s">
        <v>128</v>
      </c>
      <c r="P34" s="7" t="s">
        <v>106</v>
      </c>
      <c r="Q34" s="7"/>
      <c r="R34" s="12" t="s">
        <v>374</v>
      </c>
      <c r="S34" s="14" t="s">
        <v>19</v>
      </c>
      <c r="T34" s="7"/>
      <c r="U34" s="12" t="s">
        <v>19</v>
      </c>
      <c r="V34" s="12" t="s">
        <v>374</v>
      </c>
      <c r="W34" s="14" t="s">
        <v>375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376</v>
      </c>
      <c r="AD34" t="s">
        <v>6</v>
      </c>
      <c r="AE34" t="s">
        <v>377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378</v>
      </c>
      <c r="B35" s="6" t="s">
        <v>379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380</v>
      </c>
      <c r="H35" s="7" t="s">
        <v>381</v>
      </c>
      <c r="I35" s="7" t="s">
        <v>79</v>
      </c>
      <c r="J35" s="7" t="s">
        <v>2</v>
      </c>
      <c r="K35" s="7" t="s">
        <v>382</v>
      </c>
      <c r="L35" s="7">
        <v>1</v>
      </c>
      <c r="M35" s="7">
        <v>1</v>
      </c>
      <c r="N35" s="7" t="s">
        <v>128</v>
      </c>
      <c r="O35" s="7" t="s">
        <v>128</v>
      </c>
      <c r="P35" s="7" t="s">
        <v>106</v>
      </c>
      <c r="Q35" s="7"/>
      <c r="R35" s="12" t="s">
        <v>383</v>
      </c>
      <c r="S35" s="14" t="s">
        <v>19</v>
      </c>
      <c r="T35" s="7"/>
      <c r="U35" s="12" t="s">
        <v>19</v>
      </c>
      <c r="V35" s="12" t="s">
        <v>383</v>
      </c>
      <c r="W35" s="14" t="s">
        <v>384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385</v>
      </c>
      <c r="AD35" t="s">
        <v>6</v>
      </c>
      <c r="AE35" t="s">
        <v>239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386</v>
      </c>
      <c r="B36" s="6" t="s">
        <v>387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388</v>
      </c>
      <c r="H36" s="7" t="s">
        <v>389</v>
      </c>
      <c r="I36" s="7" t="s">
        <v>79</v>
      </c>
      <c r="J36" s="7" t="s">
        <v>2</v>
      </c>
      <c r="K36" s="7" t="s">
        <v>390</v>
      </c>
      <c r="L36" s="7">
        <v>1</v>
      </c>
      <c r="M36" s="7">
        <v>1</v>
      </c>
      <c r="N36" s="7" t="s">
        <v>128</v>
      </c>
      <c r="O36" s="7" t="s">
        <v>128</v>
      </c>
      <c r="P36" s="7" t="s">
        <v>106</v>
      </c>
      <c r="Q36" s="7"/>
      <c r="R36" s="12" t="s">
        <v>391</v>
      </c>
      <c r="S36" s="14" t="s">
        <v>19</v>
      </c>
      <c r="T36" s="7"/>
      <c r="U36" s="12" t="s">
        <v>19</v>
      </c>
      <c r="V36" s="12" t="s">
        <v>391</v>
      </c>
      <c r="W36" s="14" t="s">
        <v>392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393</v>
      </c>
      <c r="AD36" t="s">
        <v>6</v>
      </c>
      <c r="AE36" t="s">
        <v>394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395</v>
      </c>
      <c r="B37" s="6" t="s">
        <v>396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371</v>
      </c>
      <c r="H37" s="7" t="s">
        <v>372</v>
      </c>
      <c r="I37" s="7" t="s">
        <v>79</v>
      </c>
      <c r="J37" s="7" t="s">
        <v>2</v>
      </c>
      <c r="K37" s="7" t="s">
        <v>397</v>
      </c>
      <c r="L37" s="7">
        <v>1</v>
      </c>
      <c r="M37" s="7">
        <v>1</v>
      </c>
      <c r="N37" s="7" t="s">
        <v>128</v>
      </c>
      <c r="O37" s="7" t="s">
        <v>128</v>
      </c>
      <c r="P37" s="7" t="s">
        <v>106</v>
      </c>
      <c r="Q37" s="7"/>
      <c r="R37" s="12" t="s">
        <v>374</v>
      </c>
      <c r="S37" s="14" t="s">
        <v>19</v>
      </c>
      <c r="T37" s="7"/>
      <c r="U37" s="12" t="s">
        <v>19</v>
      </c>
      <c r="V37" s="12" t="s">
        <v>374</v>
      </c>
      <c r="W37" s="14" t="s">
        <v>375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376</v>
      </c>
      <c r="AD37" t="s">
        <v>6</v>
      </c>
      <c r="AE37" t="s">
        <v>377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398</v>
      </c>
      <c r="B38" s="6" t="s">
        <v>399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400</v>
      </c>
      <c r="H38" s="7" t="s">
        <v>401</v>
      </c>
      <c r="I38" s="7" t="s">
        <v>79</v>
      </c>
      <c r="J38" s="7" t="s">
        <v>2</v>
      </c>
      <c r="K38" s="7" t="s">
        <v>402</v>
      </c>
      <c r="L38" s="7">
        <v>2</v>
      </c>
      <c r="M38" s="7">
        <v>3</v>
      </c>
      <c r="N38" s="7" t="s">
        <v>403</v>
      </c>
      <c r="O38" s="7" t="s">
        <v>140</v>
      </c>
      <c r="P38" s="7" t="s">
        <v>106</v>
      </c>
      <c r="Q38" s="7"/>
      <c r="R38" s="12" t="s">
        <v>404</v>
      </c>
      <c r="S38" s="14" t="s">
        <v>19</v>
      </c>
      <c r="T38" s="7"/>
      <c r="U38" s="12" t="s">
        <v>19</v>
      </c>
      <c r="V38" s="12" t="s">
        <v>404</v>
      </c>
      <c r="W38" s="14" t="s">
        <v>405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406</v>
      </c>
      <c r="AD38" t="s">
        <v>6</v>
      </c>
      <c r="AE38" t="s">
        <v>154</v>
      </c>
      <c r="AF38" t="s">
        <v>87</v>
      </c>
      <c r="AG38" t="s">
        <v>75</v>
      </c>
      <c r="AH38" t="s">
        <v>407</v>
      </c>
    </row>
    <row r="39" ht="14.25" customHeight="1" spans="1:34">
      <c r="A39" s="6" t="s">
        <v>408</v>
      </c>
      <c r="B39" s="6" t="s">
        <v>409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410</v>
      </c>
      <c r="H39" s="7" t="s">
        <v>411</v>
      </c>
      <c r="I39" s="7" t="s">
        <v>79</v>
      </c>
      <c r="J39" s="7" t="s">
        <v>2</v>
      </c>
      <c r="K39" s="7" t="s">
        <v>412</v>
      </c>
      <c r="L39" s="7">
        <v>1</v>
      </c>
      <c r="M39" s="7">
        <v>2</v>
      </c>
      <c r="N39" s="7" t="s">
        <v>93</v>
      </c>
      <c r="O39" s="7" t="s">
        <v>81</v>
      </c>
      <c r="P39" s="7" t="s">
        <v>106</v>
      </c>
      <c r="Q39" s="7"/>
      <c r="R39" s="12" t="s">
        <v>413</v>
      </c>
      <c r="S39" s="14" t="s">
        <v>19</v>
      </c>
      <c r="T39" s="7"/>
      <c r="U39" s="12" t="s">
        <v>19</v>
      </c>
      <c r="V39" s="12" t="s">
        <v>413</v>
      </c>
      <c r="W39" s="14" t="s">
        <v>414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415</v>
      </c>
      <c r="AD39" t="s">
        <v>6</v>
      </c>
      <c r="AE39" t="s">
        <v>416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417</v>
      </c>
      <c r="B40" s="6" t="s">
        <v>418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419</v>
      </c>
      <c r="H40" s="7" t="s">
        <v>420</v>
      </c>
      <c r="I40" s="7" t="s">
        <v>79</v>
      </c>
      <c r="J40" s="7" t="s">
        <v>2</v>
      </c>
      <c r="K40" s="7" t="s">
        <v>421</v>
      </c>
      <c r="L40" s="7">
        <v>1</v>
      </c>
      <c r="M40" s="7">
        <v>1</v>
      </c>
      <c r="N40" s="7" t="s">
        <v>422</v>
      </c>
      <c r="O40" s="7" t="s">
        <v>128</v>
      </c>
      <c r="P40" s="7" t="s">
        <v>106</v>
      </c>
      <c r="Q40" s="7"/>
      <c r="R40" s="12" t="s">
        <v>423</v>
      </c>
      <c r="S40" s="14" t="s">
        <v>19</v>
      </c>
      <c r="T40" s="7"/>
      <c r="U40" s="12" t="s">
        <v>19</v>
      </c>
      <c r="V40" s="12" t="s">
        <v>423</v>
      </c>
      <c r="W40" s="14" t="s">
        <v>424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425</v>
      </c>
      <c r="AD40" t="s">
        <v>6</v>
      </c>
      <c r="AE40" t="s">
        <v>154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426</v>
      </c>
      <c r="B41" s="6" t="s">
        <v>427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428</v>
      </c>
      <c r="H41" s="7" t="s">
        <v>429</v>
      </c>
      <c r="I41" s="7" t="s">
        <v>79</v>
      </c>
      <c r="J41" s="7" t="s">
        <v>2</v>
      </c>
      <c r="K41" s="7" t="s">
        <v>430</v>
      </c>
      <c r="L41" s="7">
        <v>1</v>
      </c>
      <c r="M41" s="7">
        <v>2</v>
      </c>
      <c r="N41" s="7" t="s">
        <v>431</v>
      </c>
      <c r="O41" s="7" t="s">
        <v>81</v>
      </c>
      <c r="P41" s="7" t="s">
        <v>106</v>
      </c>
      <c r="Q41" s="7"/>
      <c r="R41" s="12" t="s">
        <v>432</v>
      </c>
      <c r="S41" s="14" t="s">
        <v>19</v>
      </c>
      <c r="T41" s="7"/>
      <c r="U41" s="12" t="s">
        <v>19</v>
      </c>
      <c r="V41" s="12" t="s">
        <v>432</v>
      </c>
      <c r="W41" s="14" t="s">
        <v>433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434</v>
      </c>
      <c r="AD41" t="s">
        <v>6</v>
      </c>
      <c r="AE41" t="s">
        <v>435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436</v>
      </c>
      <c r="B42" s="6" t="s">
        <v>437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438</v>
      </c>
      <c r="H42" s="7" t="s">
        <v>439</v>
      </c>
      <c r="I42" s="7" t="s">
        <v>79</v>
      </c>
      <c r="J42" s="7" t="s">
        <v>2</v>
      </c>
      <c r="K42" s="7" t="s">
        <v>440</v>
      </c>
      <c r="L42" s="7">
        <v>1</v>
      </c>
      <c r="M42" s="7">
        <v>3</v>
      </c>
      <c r="N42" s="7" t="s">
        <v>160</v>
      </c>
      <c r="O42" s="7" t="s">
        <v>140</v>
      </c>
      <c r="P42" s="7" t="s">
        <v>106</v>
      </c>
      <c r="Q42" s="7"/>
      <c r="R42" s="12" t="s">
        <v>441</v>
      </c>
      <c r="S42" s="14" t="s">
        <v>19</v>
      </c>
      <c r="T42" s="7"/>
      <c r="U42" s="12" t="s">
        <v>19</v>
      </c>
      <c r="V42" s="12" t="s">
        <v>441</v>
      </c>
      <c r="W42" s="14" t="s">
        <v>442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443</v>
      </c>
      <c r="AD42" t="s">
        <v>6</v>
      </c>
      <c r="AE42" t="s">
        <v>444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445</v>
      </c>
      <c r="B43" s="6" t="s">
        <v>446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447</v>
      </c>
      <c r="H43" s="7" t="s">
        <v>448</v>
      </c>
      <c r="I43" s="7" t="s">
        <v>79</v>
      </c>
      <c r="J43" s="7" t="s">
        <v>2</v>
      </c>
      <c r="K43" s="7" t="s">
        <v>449</v>
      </c>
      <c r="L43" s="7">
        <v>1</v>
      </c>
      <c r="M43" s="7">
        <v>2</v>
      </c>
      <c r="N43" s="7" t="s">
        <v>206</v>
      </c>
      <c r="O43" s="7" t="s">
        <v>81</v>
      </c>
      <c r="P43" s="7" t="s">
        <v>106</v>
      </c>
      <c r="Q43" s="7"/>
      <c r="R43" s="12" t="s">
        <v>450</v>
      </c>
      <c r="S43" s="14" t="s">
        <v>19</v>
      </c>
      <c r="T43" s="7"/>
      <c r="U43" s="12" t="s">
        <v>19</v>
      </c>
      <c r="V43" s="12" t="s">
        <v>450</v>
      </c>
      <c r="W43" s="14" t="s">
        <v>451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452</v>
      </c>
      <c r="AD43" t="s">
        <v>6</v>
      </c>
      <c r="AE43" t="s">
        <v>453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454</v>
      </c>
      <c r="B44" s="6" t="s">
        <v>455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447</v>
      </c>
      <c r="H44" s="7" t="s">
        <v>448</v>
      </c>
      <c r="I44" s="7" t="s">
        <v>79</v>
      </c>
      <c r="J44" s="7" t="s">
        <v>2</v>
      </c>
      <c r="K44" s="7" t="s">
        <v>456</v>
      </c>
      <c r="L44" s="7">
        <v>1</v>
      </c>
      <c r="M44" s="7">
        <v>2</v>
      </c>
      <c r="N44" s="7" t="s">
        <v>206</v>
      </c>
      <c r="O44" s="7" t="s">
        <v>81</v>
      </c>
      <c r="P44" s="7" t="s">
        <v>106</v>
      </c>
      <c r="Q44" s="7"/>
      <c r="R44" s="12" t="s">
        <v>450</v>
      </c>
      <c r="S44" s="14" t="s">
        <v>19</v>
      </c>
      <c r="T44" s="7"/>
      <c r="U44" s="12" t="s">
        <v>19</v>
      </c>
      <c r="V44" s="12" t="s">
        <v>450</v>
      </c>
      <c r="W44" s="14" t="s">
        <v>451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452</v>
      </c>
      <c r="AD44" t="s">
        <v>6</v>
      </c>
      <c r="AE44" t="s">
        <v>313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457</v>
      </c>
      <c r="B45" s="6" t="s">
        <v>458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447</v>
      </c>
      <c r="H45" s="7" t="s">
        <v>448</v>
      </c>
      <c r="I45" s="7" t="s">
        <v>79</v>
      </c>
      <c r="J45" s="7" t="s">
        <v>2</v>
      </c>
      <c r="K45" s="7" t="s">
        <v>459</v>
      </c>
      <c r="L45" s="7">
        <v>1</v>
      </c>
      <c r="M45" s="7">
        <v>2</v>
      </c>
      <c r="N45" s="7" t="s">
        <v>206</v>
      </c>
      <c r="O45" s="7" t="s">
        <v>81</v>
      </c>
      <c r="P45" s="7" t="s">
        <v>106</v>
      </c>
      <c r="Q45" s="7"/>
      <c r="R45" s="12" t="s">
        <v>450</v>
      </c>
      <c r="S45" s="14" t="s">
        <v>19</v>
      </c>
      <c r="T45" s="7"/>
      <c r="U45" s="12" t="s">
        <v>19</v>
      </c>
      <c r="V45" s="12" t="s">
        <v>450</v>
      </c>
      <c r="W45" s="14" t="s">
        <v>451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452</v>
      </c>
      <c r="AD45" t="s">
        <v>6</v>
      </c>
      <c r="AE45" t="s">
        <v>313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460</v>
      </c>
      <c r="B46" s="6" t="s">
        <v>461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462</v>
      </c>
      <c r="H46" s="7" t="s">
        <v>463</v>
      </c>
      <c r="I46" s="7" t="s">
        <v>79</v>
      </c>
      <c r="J46" s="7" t="s">
        <v>2</v>
      </c>
      <c r="K46" s="7" t="s">
        <v>464</v>
      </c>
      <c r="L46" s="7">
        <v>1</v>
      </c>
      <c r="M46" s="7">
        <v>2</v>
      </c>
      <c r="N46" s="7" t="s">
        <v>105</v>
      </c>
      <c r="O46" s="7" t="s">
        <v>81</v>
      </c>
      <c r="P46" s="7" t="s">
        <v>106</v>
      </c>
      <c r="Q46" s="7"/>
      <c r="R46" s="12" t="s">
        <v>465</v>
      </c>
      <c r="S46" s="14" t="s">
        <v>19</v>
      </c>
      <c r="T46" s="7"/>
      <c r="U46" s="12" t="s">
        <v>19</v>
      </c>
      <c r="V46" s="12" t="s">
        <v>465</v>
      </c>
      <c r="W46" s="14" t="s">
        <v>466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467</v>
      </c>
      <c r="AD46" t="s">
        <v>6</v>
      </c>
      <c r="AE46" t="s">
        <v>313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468</v>
      </c>
      <c r="B47" s="6" t="s">
        <v>469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462</v>
      </c>
      <c r="H47" s="7" t="s">
        <v>463</v>
      </c>
      <c r="I47" s="7" t="s">
        <v>79</v>
      </c>
      <c r="J47" s="7" t="s">
        <v>2</v>
      </c>
      <c r="K47" s="7" t="s">
        <v>470</v>
      </c>
      <c r="L47" s="7">
        <v>1</v>
      </c>
      <c r="M47" s="7">
        <v>4</v>
      </c>
      <c r="N47" s="7" t="s">
        <v>206</v>
      </c>
      <c r="O47" s="7" t="s">
        <v>105</v>
      </c>
      <c r="P47" s="7" t="s">
        <v>106</v>
      </c>
      <c r="Q47" s="7"/>
      <c r="R47" s="12" t="s">
        <v>471</v>
      </c>
      <c r="S47" s="14" t="s">
        <v>19</v>
      </c>
      <c r="T47" s="7"/>
      <c r="U47" s="12" t="s">
        <v>19</v>
      </c>
      <c r="V47" s="12" t="s">
        <v>471</v>
      </c>
      <c r="W47" s="14" t="s">
        <v>472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473</v>
      </c>
      <c r="AD47" t="s">
        <v>6</v>
      </c>
      <c r="AE47" t="s">
        <v>313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474</v>
      </c>
      <c r="B48" s="6" t="s">
        <v>475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476</v>
      </c>
      <c r="H48" s="7" t="s">
        <v>477</v>
      </c>
      <c r="I48" s="7" t="s">
        <v>79</v>
      </c>
      <c r="J48" s="7" t="s">
        <v>2</v>
      </c>
      <c r="K48" s="7" t="s">
        <v>478</v>
      </c>
      <c r="L48" s="7">
        <v>1</v>
      </c>
      <c r="M48" s="7">
        <v>2</v>
      </c>
      <c r="N48" s="7" t="s">
        <v>105</v>
      </c>
      <c r="O48" s="7" t="s">
        <v>81</v>
      </c>
      <c r="P48" s="7" t="s">
        <v>106</v>
      </c>
      <c r="Q48" s="7"/>
      <c r="R48" s="12" t="s">
        <v>479</v>
      </c>
      <c r="S48" s="14" t="s">
        <v>19</v>
      </c>
      <c r="T48" s="7"/>
      <c r="U48" s="12" t="s">
        <v>19</v>
      </c>
      <c r="V48" s="12" t="s">
        <v>479</v>
      </c>
      <c r="W48" s="14" t="s">
        <v>480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481</v>
      </c>
      <c r="AD48" t="s">
        <v>6</v>
      </c>
      <c r="AE48" t="s">
        <v>482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483</v>
      </c>
      <c r="B49" s="6" t="s">
        <v>484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485</v>
      </c>
      <c r="H49" s="7" t="s">
        <v>486</v>
      </c>
      <c r="I49" s="7" t="s">
        <v>79</v>
      </c>
      <c r="J49" s="7" t="s">
        <v>2</v>
      </c>
      <c r="K49" s="7" t="s">
        <v>487</v>
      </c>
      <c r="L49" s="7">
        <v>1</v>
      </c>
      <c r="M49" s="7">
        <v>1</v>
      </c>
      <c r="N49" s="7" t="s">
        <v>128</v>
      </c>
      <c r="O49" s="7" t="s">
        <v>128</v>
      </c>
      <c r="P49" s="7" t="s">
        <v>106</v>
      </c>
      <c r="Q49" s="7"/>
      <c r="R49" s="12" t="s">
        <v>488</v>
      </c>
      <c r="S49" s="14" t="s">
        <v>19</v>
      </c>
      <c r="T49" s="7"/>
      <c r="U49" s="12" t="s">
        <v>19</v>
      </c>
      <c r="V49" s="12" t="s">
        <v>488</v>
      </c>
      <c r="W49" s="14" t="s">
        <v>489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490</v>
      </c>
      <c r="AD49" t="s">
        <v>6</v>
      </c>
      <c r="AE49" t="s">
        <v>299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491</v>
      </c>
      <c r="B50" s="6" t="s">
        <v>492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493</v>
      </c>
      <c r="H50" s="7" t="s">
        <v>494</v>
      </c>
      <c r="I50" s="7" t="s">
        <v>79</v>
      </c>
      <c r="J50" s="7" t="s">
        <v>2</v>
      </c>
      <c r="K50" s="7" t="s">
        <v>495</v>
      </c>
      <c r="L50" s="7">
        <v>2</v>
      </c>
      <c r="M50" s="7">
        <v>2</v>
      </c>
      <c r="N50" s="7" t="s">
        <v>140</v>
      </c>
      <c r="O50" s="7" t="s">
        <v>81</v>
      </c>
      <c r="P50" s="7" t="s">
        <v>106</v>
      </c>
      <c r="Q50" s="7"/>
      <c r="R50" s="12" t="s">
        <v>496</v>
      </c>
      <c r="S50" s="14" t="s">
        <v>19</v>
      </c>
      <c r="T50" s="7"/>
      <c r="U50" s="12" t="s">
        <v>19</v>
      </c>
      <c r="V50" s="12" t="s">
        <v>496</v>
      </c>
      <c r="W50" s="14" t="s">
        <v>497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498</v>
      </c>
      <c r="AD50" t="s">
        <v>6</v>
      </c>
      <c r="AE50" t="s">
        <v>499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500</v>
      </c>
      <c r="B51" s="6" t="s">
        <v>501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502</v>
      </c>
      <c r="H51" s="7" t="s">
        <v>503</v>
      </c>
      <c r="I51" s="7" t="s">
        <v>79</v>
      </c>
      <c r="J51" s="7" t="s">
        <v>2</v>
      </c>
      <c r="K51" s="7" t="s">
        <v>504</v>
      </c>
      <c r="L51" s="7">
        <v>1</v>
      </c>
      <c r="M51" s="7">
        <v>1</v>
      </c>
      <c r="N51" s="7" t="s">
        <v>140</v>
      </c>
      <c r="O51" s="7" t="s">
        <v>128</v>
      </c>
      <c r="P51" s="7" t="s">
        <v>106</v>
      </c>
      <c r="Q51" s="7"/>
      <c r="R51" s="12" t="s">
        <v>505</v>
      </c>
      <c r="S51" s="14" t="s">
        <v>19</v>
      </c>
      <c r="T51" s="7"/>
      <c r="U51" s="12" t="s">
        <v>19</v>
      </c>
      <c r="V51" s="12" t="s">
        <v>505</v>
      </c>
      <c r="W51" s="14" t="s">
        <v>506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507</v>
      </c>
      <c r="AD51" t="s">
        <v>6</v>
      </c>
      <c r="AE51" t="s">
        <v>508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509</v>
      </c>
      <c r="B52" s="6" t="s">
        <v>510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511</v>
      </c>
      <c r="H52" s="7" t="s">
        <v>512</v>
      </c>
      <c r="I52" s="7" t="s">
        <v>79</v>
      </c>
      <c r="J52" s="7" t="s">
        <v>2</v>
      </c>
      <c r="K52" s="7" t="s">
        <v>513</v>
      </c>
      <c r="L52" s="7">
        <v>1</v>
      </c>
      <c r="M52" s="7">
        <v>2</v>
      </c>
      <c r="N52" s="7" t="s">
        <v>140</v>
      </c>
      <c r="O52" s="7" t="s">
        <v>81</v>
      </c>
      <c r="P52" s="7" t="s">
        <v>106</v>
      </c>
      <c r="Q52" s="7"/>
      <c r="R52" s="12" t="s">
        <v>514</v>
      </c>
      <c r="S52" s="14" t="s">
        <v>19</v>
      </c>
      <c r="T52" s="7"/>
      <c r="U52" s="12" t="s">
        <v>19</v>
      </c>
      <c r="V52" s="12" t="s">
        <v>514</v>
      </c>
      <c r="W52" s="14" t="s">
        <v>515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516</v>
      </c>
      <c r="AD52" t="s">
        <v>6</v>
      </c>
      <c r="AE52" t="s">
        <v>182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517</v>
      </c>
      <c r="B53" s="6" t="s">
        <v>518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519</v>
      </c>
      <c r="H53" s="7" t="s">
        <v>520</v>
      </c>
      <c r="I53" s="7" t="s">
        <v>79</v>
      </c>
      <c r="J53" s="7" t="s">
        <v>2</v>
      </c>
      <c r="K53" s="7" t="s">
        <v>521</v>
      </c>
      <c r="L53" s="7">
        <v>1</v>
      </c>
      <c r="M53" s="7">
        <v>1</v>
      </c>
      <c r="N53" s="7" t="s">
        <v>81</v>
      </c>
      <c r="O53" s="7" t="s">
        <v>128</v>
      </c>
      <c r="P53" s="7" t="s">
        <v>106</v>
      </c>
      <c r="Q53" s="7"/>
      <c r="R53" s="12" t="s">
        <v>522</v>
      </c>
      <c r="S53" s="14" t="s">
        <v>19</v>
      </c>
      <c r="T53" s="7"/>
      <c r="U53" s="12" t="s">
        <v>19</v>
      </c>
      <c r="V53" s="12" t="s">
        <v>522</v>
      </c>
      <c r="W53" s="14" t="s">
        <v>523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524</v>
      </c>
      <c r="AD53" t="s">
        <v>6</v>
      </c>
      <c r="AE53" t="s">
        <v>525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526</v>
      </c>
      <c r="B54" s="6" t="s">
        <v>527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528</v>
      </c>
      <c r="H54" s="7" t="s">
        <v>529</v>
      </c>
      <c r="I54" s="7" t="s">
        <v>79</v>
      </c>
      <c r="J54" s="7" t="s">
        <v>2</v>
      </c>
      <c r="K54" s="7" t="s">
        <v>530</v>
      </c>
      <c r="L54" s="7">
        <v>1</v>
      </c>
      <c r="M54" s="7">
        <v>1</v>
      </c>
      <c r="N54" s="7" t="s">
        <v>128</v>
      </c>
      <c r="O54" s="7" t="s">
        <v>128</v>
      </c>
      <c r="P54" s="7" t="s">
        <v>106</v>
      </c>
      <c r="Q54" s="7"/>
      <c r="R54" s="12" t="s">
        <v>531</v>
      </c>
      <c r="S54" s="14" t="s">
        <v>19</v>
      </c>
      <c r="T54" s="7"/>
      <c r="U54" s="12" t="s">
        <v>19</v>
      </c>
      <c r="V54" s="12" t="s">
        <v>531</v>
      </c>
      <c r="W54" s="14" t="s">
        <v>532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533</v>
      </c>
      <c r="AD54" t="s">
        <v>6</v>
      </c>
      <c r="AE54" t="s">
        <v>534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535</v>
      </c>
      <c r="B55" s="6" t="s">
        <v>536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537</v>
      </c>
      <c r="H55" s="7" t="s">
        <v>538</v>
      </c>
      <c r="I55" s="7" t="s">
        <v>79</v>
      </c>
      <c r="J55" s="7" t="s">
        <v>2</v>
      </c>
      <c r="K55" s="7" t="s">
        <v>539</v>
      </c>
      <c r="L55" s="7">
        <v>1</v>
      </c>
      <c r="M55" s="7">
        <v>1</v>
      </c>
      <c r="N55" s="7" t="s">
        <v>128</v>
      </c>
      <c r="O55" s="7" t="s">
        <v>128</v>
      </c>
      <c r="P55" s="7" t="s">
        <v>106</v>
      </c>
      <c r="Q55" s="7"/>
      <c r="R55" s="12" t="s">
        <v>540</v>
      </c>
      <c r="S55" s="14" t="s">
        <v>19</v>
      </c>
      <c r="T55" s="7"/>
      <c r="U55" s="12" t="s">
        <v>19</v>
      </c>
      <c r="V55" s="12" t="s">
        <v>540</v>
      </c>
      <c r="W55" s="14" t="s">
        <v>541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542</v>
      </c>
      <c r="AD55" t="s">
        <v>6</v>
      </c>
      <c r="AE55" t="s">
        <v>313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543</v>
      </c>
      <c r="B56" s="6" t="s">
        <v>544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545</v>
      </c>
      <c r="H56" s="7" t="s">
        <v>546</v>
      </c>
      <c r="I56" s="7" t="s">
        <v>79</v>
      </c>
      <c r="J56" s="7" t="s">
        <v>2</v>
      </c>
      <c r="K56" s="7" t="s">
        <v>547</v>
      </c>
      <c r="L56" s="7">
        <v>1</v>
      </c>
      <c r="M56" s="7">
        <v>1</v>
      </c>
      <c r="N56" s="7" t="s">
        <v>128</v>
      </c>
      <c r="O56" s="7" t="s">
        <v>128</v>
      </c>
      <c r="P56" s="7" t="s">
        <v>106</v>
      </c>
      <c r="Q56" s="7"/>
      <c r="R56" s="12" t="s">
        <v>548</v>
      </c>
      <c r="S56" s="14" t="s">
        <v>19</v>
      </c>
      <c r="T56" s="7"/>
      <c r="U56" s="12" t="s">
        <v>19</v>
      </c>
      <c r="V56" s="12" t="s">
        <v>548</v>
      </c>
      <c r="W56" s="14" t="s">
        <v>549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550</v>
      </c>
      <c r="AD56" t="s">
        <v>6</v>
      </c>
      <c r="AE56" t="s">
        <v>551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552</v>
      </c>
      <c r="B57" s="6" t="s">
        <v>553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554</v>
      </c>
      <c r="H57" s="7" t="s">
        <v>555</v>
      </c>
      <c r="I57" s="7" t="s">
        <v>79</v>
      </c>
      <c r="J57" s="7" t="s">
        <v>2</v>
      </c>
      <c r="K57" s="7" t="s">
        <v>556</v>
      </c>
      <c r="L57" s="7">
        <v>1</v>
      </c>
      <c r="M57" s="7">
        <v>2</v>
      </c>
      <c r="N57" s="7" t="s">
        <v>128</v>
      </c>
      <c r="O57" s="7" t="s">
        <v>95</v>
      </c>
      <c r="P57" s="7" t="s">
        <v>557</v>
      </c>
      <c r="Q57" s="7"/>
      <c r="R57" s="12" t="s">
        <v>558</v>
      </c>
      <c r="S57" s="14" t="s">
        <v>558</v>
      </c>
      <c r="T57" s="7" t="s">
        <v>559</v>
      </c>
      <c r="U57" s="12" t="s">
        <v>19</v>
      </c>
      <c r="V57" s="12" t="s">
        <v>19</v>
      </c>
      <c r="W57" s="14" t="s">
        <v>19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19</v>
      </c>
      <c r="AD57" t="s">
        <v>6</v>
      </c>
      <c r="AE57" t="s">
        <v>560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561</v>
      </c>
      <c r="B58" s="6" t="s">
        <v>562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563</v>
      </c>
      <c r="H58" s="7" t="s">
        <v>564</v>
      </c>
      <c r="I58" s="7" t="s">
        <v>79</v>
      </c>
      <c r="J58" s="7" t="s">
        <v>2</v>
      </c>
      <c r="K58" s="7" t="s">
        <v>565</v>
      </c>
      <c r="L58" s="7">
        <v>1</v>
      </c>
      <c r="M58" s="7">
        <v>1</v>
      </c>
      <c r="N58" s="7" t="s">
        <v>106</v>
      </c>
      <c r="O58" s="7" t="s">
        <v>94</v>
      </c>
      <c r="P58" s="7" t="s">
        <v>566</v>
      </c>
      <c r="Q58" s="7"/>
      <c r="R58" s="12" t="s">
        <v>567</v>
      </c>
      <c r="S58" s="14" t="s">
        <v>567</v>
      </c>
      <c r="T58" s="7" t="s">
        <v>568</v>
      </c>
      <c r="U58" s="12" t="s">
        <v>19</v>
      </c>
      <c r="V58" s="12" t="s">
        <v>19</v>
      </c>
      <c r="W58" s="14" t="s">
        <v>19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19</v>
      </c>
      <c r="AD58" t="s">
        <v>6</v>
      </c>
      <c r="AE58" t="s">
        <v>508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569</v>
      </c>
      <c r="B59" s="6" t="s">
        <v>570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571</v>
      </c>
      <c r="H59" s="7" t="s">
        <v>572</v>
      </c>
      <c r="I59" s="7" t="s">
        <v>79</v>
      </c>
      <c r="J59" s="7" t="s">
        <v>2</v>
      </c>
      <c r="K59" s="7" t="s">
        <v>573</v>
      </c>
      <c r="L59" s="7">
        <v>1</v>
      </c>
      <c r="M59" s="7">
        <v>2</v>
      </c>
      <c r="N59" s="7" t="s">
        <v>128</v>
      </c>
      <c r="O59" s="7" t="s">
        <v>574</v>
      </c>
      <c r="P59" s="7" t="s">
        <v>575</v>
      </c>
      <c r="Q59" s="7"/>
      <c r="R59" s="12" t="s">
        <v>576</v>
      </c>
      <c r="S59" s="14" t="s">
        <v>576</v>
      </c>
      <c r="T59" s="7"/>
      <c r="U59" s="12" t="s">
        <v>19</v>
      </c>
      <c r="V59" s="12" t="s">
        <v>19</v>
      </c>
      <c r="W59" s="14" t="s">
        <v>19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19</v>
      </c>
      <c r="AD59" t="s">
        <v>6</v>
      </c>
      <c r="AE59" t="s">
        <v>508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577</v>
      </c>
      <c r="B60" s="6" t="s">
        <v>578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579</v>
      </c>
      <c r="H60" s="7" t="s">
        <v>580</v>
      </c>
      <c r="I60" s="7" t="s">
        <v>79</v>
      </c>
      <c r="J60" s="7" t="s">
        <v>2</v>
      </c>
      <c r="K60" s="7" t="s">
        <v>581</v>
      </c>
      <c r="L60" s="7">
        <v>1</v>
      </c>
      <c r="M60" s="7">
        <v>1</v>
      </c>
      <c r="N60" s="7" t="s">
        <v>128</v>
      </c>
      <c r="O60" s="7" t="s">
        <v>82</v>
      </c>
      <c r="P60" s="7" t="s">
        <v>582</v>
      </c>
      <c r="Q60" s="7"/>
      <c r="R60" s="12" t="s">
        <v>583</v>
      </c>
      <c r="S60" s="14" t="s">
        <v>583</v>
      </c>
      <c r="T60" s="7" t="s">
        <v>584</v>
      </c>
      <c r="U60" s="12" t="s">
        <v>19</v>
      </c>
      <c r="V60" s="12" t="s">
        <v>19</v>
      </c>
      <c r="W60" s="14" t="s">
        <v>19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</v>
      </c>
      <c r="AD60" t="s">
        <v>6</v>
      </c>
      <c r="AE60" t="s">
        <v>585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586</v>
      </c>
      <c r="B61" s="6" t="s">
        <v>587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588</v>
      </c>
      <c r="H61" s="7" t="s">
        <v>589</v>
      </c>
      <c r="I61" s="7" t="s">
        <v>79</v>
      </c>
      <c r="J61" s="7" t="s">
        <v>2</v>
      </c>
      <c r="K61" s="7" t="s">
        <v>590</v>
      </c>
      <c r="L61" s="7">
        <v>1</v>
      </c>
      <c r="M61" s="7">
        <v>4</v>
      </c>
      <c r="N61" s="7" t="s">
        <v>93</v>
      </c>
      <c r="O61" s="7" t="s">
        <v>105</v>
      </c>
      <c r="P61" s="7" t="s">
        <v>106</v>
      </c>
      <c r="Q61" s="7"/>
      <c r="R61" s="12" t="s">
        <v>591</v>
      </c>
      <c r="S61" s="14" t="s">
        <v>19</v>
      </c>
      <c r="T61" s="7"/>
      <c r="U61" s="12" t="s">
        <v>19</v>
      </c>
      <c r="V61" s="12" t="s">
        <v>591</v>
      </c>
      <c r="W61" s="14" t="s">
        <v>592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593</v>
      </c>
      <c r="AD61" t="s">
        <v>6</v>
      </c>
      <c r="AE61" t="s">
        <v>594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595</v>
      </c>
      <c r="B62" s="6" t="s">
        <v>596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597</v>
      </c>
      <c r="H62" s="7" t="s">
        <v>598</v>
      </c>
      <c r="I62" s="7" t="s">
        <v>79</v>
      </c>
      <c r="J62" s="7" t="s">
        <v>2</v>
      </c>
      <c r="K62" s="7" t="s">
        <v>599</v>
      </c>
      <c r="L62" s="7">
        <v>1</v>
      </c>
      <c r="M62" s="7">
        <v>2</v>
      </c>
      <c r="N62" s="7" t="s">
        <v>106</v>
      </c>
      <c r="O62" s="7" t="s">
        <v>94</v>
      </c>
      <c r="P62" s="7" t="s">
        <v>95</v>
      </c>
      <c r="Q62" s="7"/>
      <c r="R62" s="12" t="s">
        <v>349</v>
      </c>
      <c r="S62" s="14" t="s">
        <v>349</v>
      </c>
      <c r="T62" s="7" t="s">
        <v>600</v>
      </c>
      <c r="U62" s="12" t="s">
        <v>19</v>
      </c>
      <c r="V62" s="12" t="s">
        <v>19</v>
      </c>
      <c r="W62" s="14" t="s">
        <v>19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19</v>
      </c>
      <c r="AD62" t="s">
        <v>6</v>
      </c>
      <c r="AE62" t="s">
        <v>601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602</v>
      </c>
      <c r="B63" s="6" t="s">
        <v>603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604</v>
      </c>
      <c r="H63" s="7" t="s">
        <v>605</v>
      </c>
      <c r="I63" s="7" t="s">
        <v>79</v>
      </c>
      <c r="J63" s="7" t="s">
        <v>2</v>
      </c>
      <c r="K63" s="7" t="s">
        <v>606</v>
      </c>
      <c r="L63" s="7">
        <v>1</v>
      </c>
      <c r="M63" s="7">
        <v>1</v>
      </c>
      <c r="N63" s="7" t="s">
        <v>106</v>
      </c>
      <c r="O63" s="7" t="s">
        <v>95</v>
      </c>
      <c r="P63" s="7" t="s">
        <v>607</v>
      </c>
      <c r="Q63" s="7"/>
      <c r="R63" s="12" t="s">
        <v>228</v>
      </c>
      <c r="S63" s="14" t="s">
        <v>228</v>
      </c>
      <c r="T63" s="7" t="s">
        <v>608</v>
      </c>
      <c r="U63" s="12" t="s">
        <v>19</v>
      </c>
      <c r="V63" s="12" t="s">
        <v>19</v>
      </c>
      <c r="W63" s="14" t="s">
        <v>19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19</v>
      </c>
      <c r="AD63" t="s">
        <v>6</v>
      </c>
      <c r="AE63" t="s">
        <v>609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610</v>
      </c>
      <c r="B64" s="6" t="s">
        <v>611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612</v>
      </c>
      <c r="H64" s="7" t="s">
        <v>613</v>
      </c>
      <c r="I64" s="7" t="s">
        <v>79</v>
      </c>
      <c r="J64" s="7" t="s">
        <v>2</v>
      </c>
      <c r="K64" s="7" t="s">
        <v>614</v>
      </c>
      <c r="L64" s="7">
        <v>1</v>
      </c>
      <c r="M64" s="7">
        <v>1</v>
      </c>
      <c r="N64" s="7" t="s">
        <v>106</v>
      </c>
      <c r="O64" s="7" t="s">
        <v>615</v>
      </c>
      <c r="P64" s="7" t="s">
        <v>616</v>
      </c>
      <c r="Q64" s="7"/>
      <c r="R64" s="12" t="s">
        <v>617</v>
      </c>
      <c r="S64" s="14" t="s">
        <v>617</v>
      </c>
      <c r="T64" s="7" t="s">
        <v>618</v>
      </c>
      <c r="U64" s="12" t="s">
        <v>19</v>
      </c>
      <c r="V64" s="12" t="s">
        <v>19</v>
      </c>
      <c r="W64" s="14" t="s">
        <v>19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19</v>
      </c>
      <c r="AD64" t="s">
        <v>6</v>
      </c>
      <c r="AE64" t="s">
        <v>619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620</v>
      </c>
      <c r="B65" s="6" t="s">
        <v>621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622</v>
      </c>
      <c r="H65" s="7" t="s">
        <v>623</v>
      </c>
      <c r="I65" s="7" t="s">
        <v>79</v>
      </c>
      <c r="J65" s="7" t="s">
        <v>2</v>
      </c>
      <c r="K65" s="7" t="s">
        <v>624</v>
      </c>
      <c r="L65" s="7">
        <v>1</v>
      </c>
      <c r="M65" s="7">
        <v>1</v>
      </c>
      <c r="N65" s="7" t="s">
        <v>245</v>
      </c>
      <c r="O65" s="7" t="s">
        <v>128</v>
      </c>
      <c r="P65" s="7" t="s">
        <v>106</v>
      </c>
      <c r="Q65" s="7"/>
      <c r="R65" s="12" t="s">
        <v>625</v>
      </c>
      <c r="S65" s="14" t="s">
        <v>19</v>
      </c>
      <c r="T65" s="7"/>
      <c r="U65" s="12" t="s">
        <v>19</v>
      </c>
      <c r="V65" s="12" t="s">
        <v>625</v>
      </c>
      <c r="W65" s="14" t="s">
        <v>626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627</v>
      </c>
      <c r="AD65" t="s">
        <v>6</v>
      </c>
      <c r="AE65" t="s">
        <v>192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628</v>
      </c>
      <c r="B66" s="6" t="s">
        <v>629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630</v>
      </c>
      <c r="H66" s="7" t="s">
        <v>631</v>
      </c>
      <c r="I66" s="7" t="s">
        <v>79</v>
      </c>
      <c r="J66" s="7" t="s">
        <v>2</v>
      </c>
      <c r="K66" s="7" t="s">
        <v>632</v>
      </c>
      <c r="L66" s="7">
        <v>1</v>
      </c>
      <c r="M66" s="7">
        <v>1</v>
      </c>
      <c r="N66" s="7" t="s">
        <v>205</v>
      </c>
      <c r="O66" s="7" t="s">
        <v>128</v>
      </c>
      <c r="P66" s="7" t="s">
        <v>106</v>
      </c>
      <c r="Q66" s="7"/>
      <c r="R66" s="12" t="s">
        <v>633</v>
      </c>
      <c r="S66" s="14" t="s">
        <v>19</v>
      </c>
      <c r="T66" s="7"/>
      <c r="U66" s="12" t="s">
        <v>19</v>
      </c>
      <c r="V66" s="12" t="s">
        <v>633</v>
      </c>
      <c r="W66" s="14" t="s">
        <v>634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635</v>
      </c>
      <c r="AD66" t="s">
        <v>6</v>
      </c>
      <c r="AE66" t="s">
        <v>313</v>
      </c>
      <c r="AF66" t="s">
        <v>87</v>
      </c>
      <c r="AG66" t="s">
        <v>75</v>
      </c>
      <c r="AH66" t="s">
        <v>636</v>
      </c>
    </row>
    <row r="67" ht="14.25" customHeight="1" spans="1:34">
      <c r="A67" s="6" t="s">
        <v>637</v>
      </c>
      <c r="B67" s="6" t="s">
        <v>638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563</v>
      </c>
      <c r="H67" s="7" t="s">
        <v>564</v>
      </c>
      <c r="I67" s="7" t="s">
        <v>79</v>
      </c>
      <c r="J67" s="7" t="s">
        <v>2</v>
      </c>
      <c r="K67" s="7" t="s">
        <v>639</v>
      </c>
      <c r="L67" s="7">
        <v>1</v>
      </c>
      <c r="M67" s="7">
        <v>4</v>
      </c>
      <c r="N67" s="7" t="s">
        <v>106</v>
      </c>
      <c r="O67" s="7" t="s">
        <v>640</v>
      </c>
      <c r="P67" s="7" t="s">
        <v>641</v>
      </c>
      <c r="Q67" s="7"/>
      <c r="R67" s="12" t="s">
        <v>642</v>
      </c>
      <c r="S67" s="14" t="s">
        <v>642</v>
      </c>
      <c r="T67" s="7" t="s">
        <v>643</v>
      </c>
      <c r="U67" s="12" t="s">
        <v>19</v>
      </c>
      <c r="V67" s="12" t="s">
        <v>19</v>
      </c>
      <c r="W67" s="14" t="s">
        <v>19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19</v>
      </c>
      <c r="AD67" t="s">
        <v>6</v>
      </c>
      <c r="AE67" t="s">
        <v>644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645</v>
      </c>
      <c r="B68" s="6" t="s">
        <v>646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647</v>
      </c>
      <c r="H68" s="7" t="s">
        <v>648</v>
      </c>
      <c r="I68" s="7" t="s">
        <v>79</v>
      </c>
      <c r="J68" s="7" t="s">
        <v>2</v>
      </c>
      <c r="K68" s="7" t="s">
        <v>649</v>
      </c>
      <c r="L68" s="7">
        <v>1</v>
      </c>
      <c r="M68" s="7">
        <v>3</v>
      </c>
      <c r="N68" s="7" t="s">
        <v>615</v>
      </c>
      <c r="O68" s="7" t="s">
        <v>615</v>
      </c>
      <c r="P68" s="7" t="s">
        <v>650</v>
      </c>
      <c r="Q68" s="7"/>
      <c r="R68" s="12" t="s">
        <v>651</v>
      </c>
      <c r="S68" s="14" t="s">
        <v>651</v>
      </c>
      <c r="T68" s="7" t="s">
        <v>652</v>
      </c>
      <c r="U68" s="12" t="s">
        <v>19</v>
      </c>
      <c r="V68" s="12" t="s">
        <v>19</v>
      </c>
      <c r="W68" s="14" t="s">
        <v>19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19</v>
      </c>
      <c r="AD68" t="s">
        <v>6</v>
      </c>
      <c r="AE68" t="s">
        <v>653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654</v>
      </c>
      <c r="B69" s="6" t="s">
        <v>655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656</v>
      </c>
      <c r="H69" s="7" t="s">
        <v>657</v>
      </c>
      <c r="I69" s="7" t="s">
        <v>79</v>
      </c>
      <c r="J69" s="7" t="s">
        <v>2</v>
      </c>
      <c r="K69" s="7" t="s">
        <v>658</v>
      </c>
      <c r="L69" s="7">
        <v>1</v>
      </c>
      <c r="M69" s="7">
        <v>1</v>
      </c>
      <c r="N69" s="7" t="s">
        <v>615</v>
      </c>
      <c r="O69" s="7" t="s">
        <v>82</v>
      </c>
      <c r="P69" s="7" t="s">
        <v>582</v>
      </c>
      <c r="Q69" s="7"/>
      <c r="R69" s="12" t="s">
        <v>659</v>
      </c>
      <c r="S69" s="14" t="s">
        <v>659</v>
      </c>
      <c r="T69" s="7" t="s">
        <v>660</v>
      </c>
      <c r="U69" s="12" t="s">
        <v>19</v>
      </c>
      <c r="V69" s="12" t="s">
        <v>19</v>
      </c>
      <c r="W69" s="14" t="s">
        <v>19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19</v>
      </c>
      <c r="AD69" t="s">
        <v>6</v>
      </c>
      <c r="AE69" t="s">
        <v>661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662</v>
      </c>
      <c r="B70" s="6" t="s">
        <v>663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664</v>
      </c>
      <c r="H70" s="7" t="s">
        <v>665</v>
      </c>
      <c r="I70" s="7" t="s">
        <v>79</v>
      </c>
      <c r="J70" s="7" t="s">
        <v>2</v>
      </c>
      <c r="K70" s="7" t="s">
        <v>666</v>
      </c>
      <c r="L70" s="7">
        <v>1</v>
      </c>
      <c r="M70" s="7">
        <v>1</v>
      </c>
      <c r="N70" s="7" t="s">
        <v>667</v>
      </c>
      <c r="O70" s="7" t="s">
        <v>106</v>
      </c>
      <c r="P70" s="7" t="s">
        <v>615</v>
      </c>
      <c r="Q70" s="7"/>
      <c r="R70" s="12" t="s">
        <v>668</v>
      </c>
      <c r="S70" s="14" t="s">
        <v>19</v>
      </c>
      <c r="T70" s="7"/>
      <c r="U70" s="12" t="s">
        <v>19</v>
      </c>
      <c r="V70" s="12" t="s">
        <v>668</v>
      </c>
      <c r="W70" s="14" t="s">
        <v>669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670</v>
      </c>
      <c r="AD70" t="s">
        <v>6</v>
      </c>
      <c r="AE70" t="s">
        <v>671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672</v>
      </c>
      <c r="B71" s="6" t="s">
        <v>673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157</v>
      </c>
      <c r="H71" s="7" t="s">
        <v>158</v>
      </c>
      <c r="I71" s="7" t="s">
        <v>79</v>
      </c>
      <c r="J71" s="7" t="s">
        <v>2</v>
      </c>
      <c r="K71" s="7" t="s">
        <v>674</v>
      </c>
      <c r="L71" s="7">
        <v>1</v>
      </c>
      <c r="M71" s="7">
        <v>4</v>
      </c>
      <c r="N71" s="7" t="s">
        <v>188</v>
      </c>
      <c r="O71" s="7" t="s">
        <v>140</v>
      </c>
      <c r="P71" s="7" t="s">
        <v>615</v>
      </c>
      <c r="Q71" s="7"/>
      <c r="R71" s="12" t="s">
        <v>675</v>
      </c>
      <c r="S71" s="14" t="s">
        <v>19</v>
      </c>
      <c r="T71" s="7"/>
      <c r="U71" s="12" t="s">
        <v>19</v>
      </c>
      <c r="V71" s="12" t="s">
        <v>675</v>
      </c>
      <c r="W71" s="14" t="s">
        <v>676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677</v>
      </c>
      <c r="AD71" t="s">
        <v>6</v>
      </c>
      <c r="AE71" t="s">
        <v>164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678</v>
      </c>
      <c r="B72" s="6" t="s">
        <v>679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680</v>
      </c>
      <c r="H72" s="7" t="s">
        <v>681</v>
      </c>
      <c r="I72" s="7" t="s">
        <v>79</v>
      </c>
      <c r="J72" s="7" t="s">
        <v>2</v>
      </c>
      <c r="K72" s="7" t="s">
        <v>682</v>
      </c>
      <c r="L72" s="7">
        <v>1</v>
      </c>
      <c r="M72" s="7">
        <v>3</v>
      </c>
      <c r="N72" s="7" t="s">
        <v>683</v>
      </c>
      <c r="O72" s="7" t="s">
        <v>81</v>
      </c>
      <c r="P72" s="7" t="s">
        <v>615</v>
      </c>
      <c r="Q72" s="7"/>
      <c r="R72" s="12" t="s">
        <v>684</v>
      </c>
      <c r="S72" s="14" t="s">
        <v>19</v>
      </c>
      <c r="T72" s="7"/>
      <c r="U72" s="12" t="s">
        <v>19</v>
      </c>
      <c r="V72" s="12" t="s">
        <v>684</v>
      </c>
      <c r="W72" s="14" t="s">
        <v>685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686</v>
      </c>
      <c r="AD72" t="s">
        <v>6</v>
      </c>
      <c r="AE72" t="s">
        <v>687</v>
      </c>
      <c r="AF72" t="s">
        <v>87</v>
      </c>
      <c r="AG72" t="s">
        <v>75</v>
      </c>
      <c r="AH72" t="s">
        <v>688</v>
      </c>
    </row>
    <row r="73" ht="14.25" customHeight="1" spans="1:34">
      <c r="A73" s="6" t="s">
        <v>689</v>
      </c>
      <c r="B73" s="6" t="s">
        <v>690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157</v>
      </c>
      <c r="H73" s="7" t="s">
        <v>158</v>
      </c>
      <c r="I73" s="7" t="s">
        <v>79</v>
      </c>
      <c r="J73" s="7" t="s">
        <v>2</v>
      </c>
      <c r="K73" s="7" t="s">
        <v>159</v>
      </c>
      <c r="L73" s="7">
        <v>1</v>
      </c>
      <c r="M73" s="7">
        <v>1</v>
      </c>
      <c r="N73" s="7" t="s">
        <v>140</v>
      </c>
      <c r="O73" s="7" t="s">
        <v>106</v>
      </c>
      <c r="P73" s="7" t="s">
        <v>615</v>
      </c>
      <c r="Q73" s="7"/>
      <c r="R73" s="12" t="s">
        <v>691</v>
      </c>
      <c r="S73" s="14" t="s">
        <v>19</v>
      </c>
      <c r="T73" s="7"/>
      <c r="U73" s="12" t="s">
        <v>19</v>
      </c>
      <c r="V73" s="12" t="s">
        <v>691</v>
      </c>
      <c r="W73" s="14" t="s">
        <v>692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693</v>
      </c>
      <c r="AD73" t="s">
        <v>6</v>
      </c>
      <c r="AE73" t="s">
        <v>164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694</v>
      </c>
      <c r="B74" s="6" t="s">
        <v>695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147</v>
      </c>
      <c r="H74" s="7" t="s">
        <v>148</v>
      </c>
      <c r="I74" s="7" t="s">
        <v>79</v>
      </c>
      <c r="J74" s="7" t="s">
        <v>2</v>
      </c>
      <c r="K74" s="7" t="s">
        <v>696</v>
      </c>
      <c r="L74" s="7">
        <v>1</v>
      </c>
      <c r="M74" s="7">
        <v>1</v>
      </c>
      <c r="N74" s="7" t="s">
        <v>128</v>
      </c>
      <c r="O74" s="7" t="s">
        <v>106</v>
      </c>
      <c r="P74" s="7" t="s">
        <v>615</v>
      </c>
      <c r="Q74" s="7"/>
      <c r="R74" s="12" t="s">
        <v>697</v>
      </c>
      <c r="S74" s="14" t="s">
        <v>19</v>
      </c>
      <c r="T74" s="7"/>
      <c r="U74" s="12" t="s">
        <v>19</v>
      </c>
      <c r="V74" s="12" t="s">
        <v>697</v>
      </c>
      <c r="W74" s="14" t="s">
        <v>698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699</v>
      </c>
      <c r="AD74" t="s">
        <v>6</v>
      </c>
      <c r="AE74" t="s">
        <v>154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700</v>
      </c>
      <c r="B75" s="6" t="s">
        <v>701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702</v>
      </c>
      <c r="H75" s="7" t="s">
        <v>703</v>
      </c>
      <c r="I75" s="7" t="s">
        <v>79</v>
      </c>
      <c r="J75" s="7" t="s">
        <v>2</v>
      </c>
      <c r="K75" s="7" t="s">
        <v>704</v>
      </c>
      <c r="L75" s="7">
        <v>1</v>
      </c>
      <c r="M75" s="7">
        <v>1</v>
      </c>
      <c r="N75" s="7" t="s">
        <v>705</v>
      </c>
      <c r="O75" s="7" t="s">
        <v>106</v>
      </c>
      <c r="P75" s="7" t="s">
        <v>615</v>
      </c>
      <c r="Q75" s="7"/>
      <c r="R75" s="12" t="s">
        <v>706</v>
      </c>
      <c r="S75" s="14" t="s">
        <v>19</v>
      </c>
      <c r="T75" s="7"/>
      <c r="U75" s="12" t="s">
        <v>19</v>
      </c>
      <c r="V75" s="12" t="s">
        <v>706</v>
      </c>
      <c r="W75" s="14" t="s">
        <v>707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708</v>
      </c>
      <c r="AD75" t="s">
        <v>6</v>
      </c>
      <c r="AE75" t="s">
        <v>709</v>
      </c>
      <c r="AF75" t="s">
        <v>87</v>
      </c>
      <c r="AG75" t="s">
        <v>75</v>
      </c>
      <c r="AH75" t="s">
        <v>710</v>
      </c>
    </row>
    <row r="76" ht="14.25" customHeight="1" spans="1:34">
      <c r="A76" s="6" t="s">
        <v>711</v>
      </c>
      <c r="B76" s="6" t="s">
        <v>712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713</v>
      </c>
      <c r="H76" s="7" t="s">
        <v>714</v>
      </c>
      <c r="I76" s="7" t="s">
        <v>79</v>
      </c>
      <c r="J76" s="7" t="s">
        <v>2</v>
      </c>
      <c r="K76" s="7" t="s">
        <v>715</v>
      </c>
      <c r="L76" s="7">
        <v>1</v>
      </c>
      <c r="M76" s="7">
        <v>2</v>
      </c>
      <c r="N76" s="7" t="s">
        <v>716</v>
      </c>
      <c r="O76" s="7" t="s">
        <v>128</v>
      </c>
      <c r="P76" s="7" t="s">
        <v>615</v>
      </c>
      <c r="Q76" s="7"/>
      <c r="R76" s="12" t="s">
        <v>717</v>
      </c>
      <c r="S76" s="14" t="s">
        <v>19</v>
      </c>
      <c r="T76" s="7"/>
      <c r="U76" s="12" t="s">
        <v>19</v>
      </c>
      <c r="V76" s="12" t="s">
        <v>717</v>
      </c>
      <c r="W76" s="14" t="s">
        <v>718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719</v>
      </c>
      <c r="AD76" t="s">
        <v>6</v>
      </c>
      <c r="AE76" t="s">
        <v>299</v>
      </c>
      <c r="AF76" t="s">
        <v>87</v>
      </c>
      <c r="AG76" t="s">
        <v>75</v>
      </c>
      <c r="AH76" t="s">
        <v>720</v>
      </c>
    </row>
    <row r="77" ht="14.25" customHeight="1" spans="1:34">
      <c r="A77" s="6" t="s">
        <v>721</v>
      </c>
      <c r="B77" s="6" t="s">
        <v>722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723</v>
      </c>
      <c r="H77" s="7" t="s">
        <v>724</v>
      </c>
      <c r="I77" s="7" t="s">
        <v>79</v>
      </c>
      <c r="J77" s="7" t="s">
        <v>2</v>
      </c>
      <c r="K77" s="7" t="s">
        <v>725</v>
      </c>
      <c r="L77" s="7">
        <v>1</v>
      </c>
      <c r="M77" s="7">
        <v>2</v>
      </c>
      <c r="N77" s="7" t="s">
        <v>347</v>
      </c>
      <c r="O77" s="7" t="s">
        <v>128</v>
      </c>
      <c r="P77" s="7" t="s">
        <v>615</v>
      </c>
      <c r="Q77" s="7"/>
      <c r="R77" s="12" t="s">
        <v>450</v>
      </c>
      <c r="S77" s="14" t="s">
        <v>19</v>
      </c>
      <c r="T77" s="7"/>
      <c r="U77" s="12" t="s">
        <v>19</v>
      </c>
      <c r="V77" s="12" t="s">
        <v>450</v>
      </c>
      <c r="W77" s="14" t="s">
        <v>726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727</v>
      </c>
      <c r="AD77" t="s">
        <v>6</v>
      </c>
      <c r="AE77" t="s">
        <v>239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728</v>
      </c>
      <c r="B78" s="6" t="s">
        <v>729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730</v>
      </c>
      <c r="H78" s="7" t="s">
        <v>731</v>
      </c>
      <c r="I78" s="7" t="s">
        <v>79</v>
      </c>
      <c r="J78" s="7" t="s">
        <v>2</v>
      </c>
      <c r="K78" s="7" t="s">
        <v>732</v>
      </c>
      <c r="L78" s="7">
        <v>1</v>
      </c>
      <c r="M78" s="7">
        <v>2</v>
      </c>
      <c r="N78" s="7" t="s">
        <v>128</v>
      </c>
      <c r="O78" s="7" t="s">
        <v>128</v>
      </c>
      <c r="P78" s="7" t="s">
        <v>615</v>
      </c>
      <c r="Q78" s="7"/>
      <c r="R78" s="12" t="s">
        <v>733</v>
      </c>
      <c r="S78" s="14" t="s">
        <v>19</v>
      </c>
      <c r="T78" s="7"/>
      <c r="U78" s="12" t="s">
        <v>19</v>
      </c>
      <c r="V78" s="12" t="s">
        <v>733</v>
      </c>
      <c r="W78" s="14" t="s">
        <v>734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735</v>
      </c>
      <c r="AD78" t="s">
        <v>6</v>
      </c>
      <c r="AE78" t="s">
        <v>736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737</v>
      </c>
      <c r="B79" s="6" t="s">
        <v>738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739</v>
      </c>
      <c r="H79" s="7" t="s">
        <v>740</v>
      </c>
      <c r="I79" s="7" t="s">
        <v>79</v>
      </c>
      <c r="J79" s="7" t="s">
        <v>2</v>
      </c>
      <c r="K79" s="7" t="s">
        <v>741</v>
      </c>
      <c r="L79" s="7">
        <v>1</v>
      </c>
      <c r="M79" s="7">
        <v>1</v>
      </c>
      <c r="N79" s="7" t="s">
        <v>128</v>
      </c>
      <c r="O79" s="7" t="s">
        <v>106</v>
      </c>
      <c r="P79" s="7" t="s">
        <v>615</v>
      </c>
      <c r="Q79" s="7"/>
      <c r="R79" s="12" t="s">
        <v>742</v>
      </c>
      <c r="S79" s="14" t="s">
        <v>19</v>
      </c>
      <c r="T79" s="7"/>
      <c r="U79" s="12" t="s">
        <v>19</v>
      </c>
      <c r="V79" s="12" t="s">
        <v>742</v>
      </c>
      <c r="W79" s="14" t="s">
        <v>743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744</v>
      </c>
      <c r="AD79" t="s">
        <v>6</v>
      </c>
      <c r="AE79" t="s">
        <v>154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745</v>
      </c>
      <c r="B80" s="6" t="s">
        <v>746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284</v>
      </c>
      <c r="H80" s="7" t="s">
        <v>285</v>
      </c>
      <c r="I80" s="7" t="s">
        <v>79</v>
      </c>
      <c r="J80" s="7" t="s">
        <v>2</v>
      </c>
      <c r="K80" s="7" t="s">
        <v>747</v>
      </c>
      <c r="L80" s="7">
        <v>1</v>
      </c>
      <c r="M80" s="7">
        <v>1</v>
      </c>
      <c r="N80" s="7" t="s">
        <v>128</v>
      </c>
      <c r="O80" s="7" t="s">
        <v>106</v>
      </c>
      <c r="P80" s="7" t="s">
        <v>615</v>
      </c>
      <c r="Q80" s="7"/>
      <c r="R80" s="12" t="s">
        <v>748</v>
      </c>
      <c r="S80" s="14" t="s">
        <v>19</v>
      </c>
      <c r="T80" s="7"/>
      <c r="U80" s="12" t="s">
        <v>19</v>
      </c>
      <c r="V80" s="12" t="s">
        <v>748</v>
      </c>
      <c r="W80" s="14" t="s">
        <v>749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750</v>
      </c>
      <c r="AD80" t="s">
        <v>6</v>
      </c>
      <c r="AE80" t="s">
        <v>290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751</v>
      </c>
      <c r="B81" s="6" t="s">
        <v>752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371</v>
      </c>
      <c r="H81" s="7" t="s">
        <v>372</v>
      </c>
      <c r="I81" s="7" t="s">
        <v>79</v>
      </c>
      <c r="J81" s="7" t="s">
        <v>2</v>
      </c>
      <c r="K81" s="7" t="s">
        <v>397</v>
      </c>
      <c r="L81" s="7">
        <v>1</v>
      </c>
      <c r="M81" s="7">
        <v>1</v>
      </c>
      <c r="N81" s="7" t="s">
        <v>106</v>
      </c>
      <c r="O81" s="7" t="s">
        <v>106</v>
      </c>
      <c r="P81" s="7" t="s">
        <v>615</v>
      </c>
      <c r="Q81" s="7"/>
      <c r="R81" s="12" t="s">
        <v>374</v>
      </c>
      <c r="S81" s="14" t="s">
        <v>19</v>
      </c>
      <c r="T81" s="7"/>
      <c r="U81" s="12" t="s">
        <v>19</v>
      </c>
      <c r="V81" s="12" t="s">
        <v>374</v>
      </c>
      <c r="W81" s="14" t="s">
        <v>375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376</v>
      </c>
      <c r="AD81" t="s">
        <v>6</v>
      </c>
      <c r="AE81" t="s">
        <v>377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753</v>
      </c>
      <c r="B82" s="6" t="s">
        <v>754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755</v>
      </c>
      <c r="H82" s="7" t="s">
        <v>756</v>
      </c>
      <c r="I82" s="7" t="s">
        <v>79</v>
      </c>
      <c r="J82" s="7" t="s">
        <v>2</v>
      </c>
      <c r="K82" s="7" t="s">
        <v>757</v>
      </c>
      <c r="L82" s="7">
        <v>1</v>
      </c>
      <c r="M82" s="7">
        <v>1</v>
      </c>
      <c r="N82" s="7" t="s">
        <v>106</v>
      </c>
      <c r="O82" s="7" t="s">
        <v>106</v>
      </c>
      <c r="P82" s="7" t="s">
        <v>615</v>
      </c>
      <c r="Q82" s="7"/>
      <c r="R82" s="12" t="s">
        <v>758</v>
      </c>
      <c r="S82" s="14" t="s">
        <v>19</v>
      </c>
      <c r="T82" s="7"/>
      <c r="U82" s="12" t="s">
        <v>19</v>
      </c>
      <c r="V82" s="12" t="s">
        <v>758</v>
      </c>
      <c r="W82" s="14" t="s">
        <v>759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760</v>
      </c>
      <c r="AD82" t="s">
        <v>6</v>
      </c>
      <c r="AE82" t="s">
        <v>761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762</v>
      </c>
      <c r="B83" s="6" t="s">
        <v>763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764</v>
      </c>
      <c r="H83" s="7" t="s">
        <v>765</v>
      </c>
      <c r="I83" s="7" t="s">
        <v>79</v>
      </c>
      <c r="J83" s="7" t="s">
        <v>2</v>
      </c>
      <c r="K83" s="7" t="s">
        <v>766</v>
      </c>
      <c r="L83" s="7">
        <v>1</v>
      </c>
      <c r="M83" s="7">
        <v>2</v>
      </c>
      <c r="N83" s="7" t="s">
        <v>188</v>
      </c>
      <c r="O83" s="7" t="s">
        <v>128</v>
      </c>
      <c r="P83" s="7" t="s">
        <v>615</v>
      </c>
      <c r="Q83" s="7"/>
      <c r="R83" s="12" t="s">
        <v>767</v>
      </c>
      <c r="S83" s="14" t="s">
        <v>19</v>
      </c>
      <c r="T83" s="7"/>
      <c r="U83" s="12" t="s">
        <v>19</v>
      </c>
      <c r="V83" s="12" t="s">
        <v>767</v>
      </c>
      <c r="W83" s="14" t="s">
        <v>768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769</v>
      </c>
      <c r="AD83" t="s">
        <v>6</v>
      </c>
      <c r="AE83" t="s">
        <v>770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771</v>
      </c>
      <c r="B84" s="6" t="s">
        <v>772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773</v>
      </c>
      <c r="H84" s="7" t="s">
        <v>774</v>
      </c>
      <c r="I84" s="7" t="s">
        <v>79</v>
      </c>
      <c r="J84" s="7" t="s">
        <v>2</v>
      </c>
      <c r="K84" s="7" t="s">
        <v>775</v>
      </c>
      <c r="L84" s="7">
        <v>1</v>
      </c>
      <c r="M84" s="7">
        <v>4</v>
      </c>
      <c r="N84" s="7" t="s">
        <v>261</v>
      </c>
      <c r="O84" s="7" t="s">
        <v>140</v>
      </c>
      <c r="P84" s="7" t="s">
        <v>615</v>
      </c>
      <c r="Q84" s="7"/>
      <c r="R84" s="12" t="s">
        <v>776</v>
      </c>
      <c r="S84" s="14" t="s">
        <v>19</v>
      </c>
      <c r="T84" s="7"/>
      <c r="U84" s="12" t="s">
        <v>19</v>
      </c>
      <c r="V84" s="12" t="s">
        <v>776</v>
      </c>
      <c r="W84" s="14" t="s">
        <v>777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778</v>
      </c>
      <c r="AD84" t="s">
        <v>6</v>
      </c>
      <c r="AE84" t="s">
        <v>508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779</v>
      </c>
      <c r="B85" s="6" t="s">
        <v>780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773</v>
      </c>
      <c r="H85" s="7" t="s">
        <v>774</v>
      </c>
      <c r="I85" s="7" t="s">
        <v>79</v>
      </c>
      <c r="J85" s="7" t="s">
        <v>2</v>
      </c>
      <c r="K85" s="7" t="s">
        <v>781</v>
      </c>
      <c r="L85" s="7">
        <v>1</v>
      </c>
      <c r="M85" s="7">
        <v>4</v>
      </c>
      <c r="N85" s="7" t="s">
        <v>261</v>
      </c>
      <c r="O85" s="7" t="s">
        <v>140</v>
      </c>
      <c r="P85" s="7" t="s">
        <v>615</v>
      </c>
      <c r="Q85" s="7"/>
      <c r="R85" s="12" t="s">
        <v>776</v>
      </c>
      <c r="S85" s="14" t="s">
        <v>19</v>
      </c>
      <c r="T85" s="7"/>
      <c r="U85" s="12" t="s">
        <v>19</v>
      </c>
      <c r="V85" s="12" t="s">
        <v>776</v>
      </c>
      <c r="W85" s="14" t="s">
        <v>777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778</v>
      </c>
      <c r="AD85" t="s">
        <v>6</v>
      </c>
      <c r="AE85" t="s">
        <v>782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783</v>
      </c>
      <c r="B86" s="6" t="s">
        <v>784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438</v>
      </c>
      <c r="H86" s="7" t="s">
        <v>439</v>
      </c>
      <c r="I86" s="7" t="s">
        <v>79</v>
      </c>
      <c r="J86" s="7" t="s">
        <v>2</v>
      </c>
      <c r="K86" s="7" t="s">
        <v>785</v>
      </c>
      <c r="L86" s="7">
        <v>1</v>
      </c>
      <c r="M86" s="7">
        <v>2</v>
      </c>
      <c r="N86" s="7" t="s">
        <v>81</v>
      </c>
      <c r="O86" s="7" t="s">
        <v>128</v>
      </c>
      <c r="P86" s="7" t="s">
        <v>615</v>
      </c>
      <c r="Q86" s="7"/>
      <c r="R86" s="12" t="s">
        <v>786</v>
      </c>
      <c r="S86" s="14" t="s">
        <v>19</v>
      </c>
      <c r="T86" s="7"/>
      <c r="U86" s="12" t="s">
        <v>19</v>
      </c>
      <c r="V86" s="12" t="s">
        <v>786</v>
      </c>
      <c r="W86" s="14" t="s">
        <v>424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787</v>
      </c>
      <c r="AD86" t="s">
        <v>6</v>
      </c>
      <c r="AE86" t="s">
        <v>782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788</v>
      </c>
      <c r="B87" s="6" t="s">
        <v>789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790</v>
      </c>
      <c r="H87" s="7" t="s">
        <v>791</v>
      </c>
      <c r="I87" s="7" t="s">
        <v>79</v>
      </c>
      <c r="J87" s="7" t="s">
        <v>2</v>
      </c>
      <c r="K87" s="7" t="s">
        <v>792</v>
      </c>
      <c r="L87" s="7">
        <v>1</v>
      </c>
      <c r="M87" s="7">
        <v>1</v>
      </c>
      <c r="N87" s="7" t="s">
        <v>128</v>
      </c>
      <c r="O87" s="7" t="s">
        <v>106</v>
      </c>
      <c r="P87" s="7" t="s">
        <v>615</v>
      </c>
      <c r="Q87" s="7"/>
      <c r="R87" s="12" t="s">
        <v>793</v>
      </c>
      <c r="S87" s="14" t="s">
        <v>19</v>
      </c>
      <c r="T87" s="7"/>
      <c r="U87" s="12" t="s">
        <v>19</v>
      </c>
      <c r="V87" s="12" t="s">
        <v>793</v>
      </c>
      <c r="W87" s="14" t="s">
        <v>794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795</v>
      </c>
      <c r="AD87" t="s">
        <v>6</v>
      </c>
      <c r="AE87" t="s">
        <v>796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797</v>
      </c>
      <c r="B88" s="6" t="s">
        <v>798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799</v>
      </c>
      <c r="H88" s="7" t="s">
        <v>800</v>
      </c>
      <c r="I88" s="7" t="s">
        <v>79</v>
      </c>
      <c r="J88" s="7" t="s">
        <v>2</v>
      </c>
      <c r="K88" s="7" t="s">
        <v>801</v>
      </c>
      <c r="L88" s="7">
        <v>1</v>
      </c>
      <c r="M88" s="7">
        <v>1</v>
      </c>
      <c r="N88" s="7" t="s">
        <v>106</v>
      </c>
      <c r="O88" s="7" t="s">
        <v>106</v>
      </c>
      <c r="P88" s="7" t="s">
        <v>615</v>
      </c>
      <c r="Q88" s="7"/>
      <c r="R88" s="12" t="s">
        <v>802</v>
      </c>
      <c r="S88" s="14" t="s">
        <v>19</v>
      </c>
      <c r="T88" s="7"/>
      <c r="U88" s="12" t="s">
        <v>19</v>
      </c>
      <c r="V88" s="12" t="s">
        <v>802</v>
      </c>
      <c r="W88" s="14" t="s">
        <v>718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803</v>
      </c>
      <c r="AD88" t="s">
        <v>6</v>
      </c>
      <c r="AE88" t="s">
        <v>804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805</v>
      </c>
      <c r="B89" s="6" t="s">
        <v>806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807</v>
      </c>
      <c r="H89" s="7" t="s">
        <v>808</v>
      </c>
      <c r="I89" s="7" t="s">
        <v>79</v>
      </c>
      <c r="J89" s="7" t="s">
        <v>2</v>
      </c>
      <c r="K89" s="7" t="s">
        <v>809</v>
      </c>
      <c r="L89" s="7">
        <v>1</v>
      </c>
      <c r="M89" s="7">
        <v>2</v>
      </c>
      <c r="N89" s="7" t="s">
        <v>128</v>
      </c>
      <c r="O89" s="7" t="s">
        <v>810</v>
      </c>
      <c r="P89" s="7" t="s">
        <v>811</v>
      </c>
      <c r="Q89" s="7"/>
      <c r="R89" s="12" t="s">
        <v>812</v>
      </c>
      <c r="S89" s="14" t="s">
        <v>812</v>
      </c>
      <c r="T89" s="7" t="s">
        <v>813</v>
      </c>
      <c r="U89" s="12" t="s">
        <v>19</v>
      </c>
      <c r="V89" s="12" t="s">
        <v>19</v>
      </c>
      <c r="W89" s="14" t="s">
        <v>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19</v>
      </c>
      <c r="AD89" t="s">
        <v>6</v>
      </c>
      <c r="AE89" t="s">
        <v>814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815</v>
      </c>
      <c r="B90" s="6" t="s">
        <v>816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817</v>
      </c>
      <c r="H90" s="7" t="s">
        <v>818</v>
      </c>
      <c r="I90" s="7" t="s">
        <v>79</v>
      </c>
      <c r="J90" s="7" t="s">
        <v>2</v>
      </c>
      <c r="K90" s="7" t="s">
        <v>819</v>
      </c>
      <c r="L90" s="7">
        <v>1</v>
      </c>
      <c r="M90" s="7">
        <v>1</v>
      </c>
      <c r="N90" s="7" t="s">
        <v>106</v>
      </c>
      <c r="O90" s="7" t="s">
        <v>557</v>
      </c>
      <c r="P90" s="7" t="s">
        <v>820</v>
      </c>
      <c r="Q90" s="7"/>
      <c r="R90" s="12" t="s">
        <v>821</v>
      </c>
      <c r="S90" s="14" t="s">
        <v>821</v>
      </c>
      <c r="T90" s="7" t="s">
        <v>822</v>
      </c>
      <c r="U90" s="12" t="s">
        <v>19</v>
      </c>
      <c r="V90" s="12" t="s">
        <v>19</v>
      </c>
      <c r="W90" s="14" t="s">
        <v>19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</v>
      </c>
      <c r="AD90" t="s">
        <v>6</v>
      </c>
      <c r="AE90" t="s">
        <v>823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824</v>
      </c>
      <c r="B91" s="6" t="s">
        <v>825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826</v>
      </c>
      <c r="H91" s="7" t="s">
        <v>827</v>
      </c>
      <c r="I91" s="7" t="s">
        <v>79</v>
      </c>
      <c r="J91" s="7" t="s">
        <v>2</v>
      </c>
      <c r="K91" s="7" t="s">
        <v>828</v>
      </c>
      <c r="L91" s="7">
        <v>1</v>
      </c>
      <c r="M91" s="7">
        <v>3</v>
      </c>
      <c r="N91" s="7" t="s">
        <v>106</v>
      </c>
      <c r="O91" s="7" t="s">
        <v>829</v>
      </c>
      <c r="P91" s="7" t="s">
        <v>830</v>
      </c>
      <c r="Q91" s="7"/>
      <c r="R91" s="12" t="s">
        <v>831</v>
      </c>
      <c r="S91" s="14" t="s">
        <v>831</v>
      </c>
      <c r="T91" s="7" t="s">
        <v>832</v>
      </c>
      <c r="U91" s="12" t="s">
        <v>19</v>
      </c>
      <c r="V91" s="12" t="s">
        <v>19</v>
      </c>
      <c r="W91" s="14" t="s">
        <v>19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</v>
      </c>
      <c r="AD91" t="s">
        <v>6</v>
      </c>
      <c r="AE91" t="s">
        <v>833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834</v>
      </c>
      <c r="B92" s="6" t="s">
        <v>835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167</v>
      </c>
      <c r="H92" s="7" t="s">
        <v>168</v>
      </c>
      <c r="I92" s="7" t="s">
        <v>79</v>
      </c>
      <c r="J92" s="7" t="s">
        <v>2</v>
      </c>
      <c r="K92" s="7" t="s">
        <v>836</v>
      </c>
      <c r="L92" s="7">
        <v>2</v>
      </c>
      <c r="M92" s="7">
        <v>3</v>
      </c>
      <c r="N92" s="7" t="s">
        <v>106</v>
      </c>
      <c r="O92" s="7" t="s">
        <v>95</v>
      </c>
      <c r="P92" s="7" t="s">
        <v>820</v>
      </c>
      <c r="Q92" s="7"/>
      <c r="R92" s="12" t="s">
        <v>837</v>
      </c>
      <c r="S92" s="14" t="s">
        <v>837</v>
      </c>
      <c r="T92" s="7" t="s">
        <v>838</v>
      </c>
      <c r="U92" s="12" t="s">
        <v>19</v>
      </c>
      <c r="V92" s="12" t="s">
        <v>19</v>
      </c>
      <c r="W92" s="14" t="s">
        <v>19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19</v>
      </c>
      <c r="AD92" t="s">
        <v>6</v>
      </c>
      <c r="AE92" t="s">
        <v>173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839</v>
      </c>
      <c r="B93" s="6" t="s">
        <v>840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817</v>
      </c>
      <c r="H93" s="7" t="s">
        <v>818</v>
      </c>
      <c r="I93" s="7" t="s">
        <v>79</v>
      </c>
      <c r="J93" s="7" t="s">
        <v>2</v>
      </c>
      <c r="K93" s="7" t="s">
        <v>841</v>
      </c>
      <c r="L93" s="7">
        <v>1</v>
      </c>
      <c r="M93" s="7">
        <v>1</v>
      </c>
      <c r="N93" s="7" t="s">
        <v>106</v>
      </c>
      <c r="O93" s="7" t="s">
        <v>842</v>
      </c>
      <c r="P93" s="7" t="s">
        <v>843</v>
      </c>
      <c r="Q93" s="7"/>
      <c r="R93" s="12" t="s">
        <v>844</v>
      </c>
      <c r="S93" s="14" t="s">
        <v>844</v>
      </c>
      <c r="T93" s="7" t="s">
        <v>838</v>
      </c>
      <c r="U93" s="12" t="s">
        <v>19</v>
      </c>
      <c r="V93" s="12" t="s">
        <v>19</v>
      </c>
      <c r="W93" s="14" t="s">
        <v>19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19</v>
      </c>
      <c r="AD93" t="s">
        <v>6</v>
      </c>
      <c r="AE93" t="s">
        <v>823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845</v>
      </c>
      <c r="B94" s="6" t="s">
        <v>846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847</v>
      </c>
      <c r="H94" s="7" t="s">
        <v>848</v>
      </c>
      <c r="I94" s="7" t="s">
        <v>79</v>
      </c>
      <c r="J94" s="7" t="s">
        <v>2</v>
      </c>
      <c r="K94" s="7" t="s">
        <v>849</v>
      </c>
      <c r="L94" s="7">
        <v>2</v>
      </c>
      <c r="M94" s="7">
        <v>1</v>
      </c>
      <c r="N94" s="7" t="s">
        <v>106</v>
      </c>
      <c r="O94" s="7" t="s">
        <v>106</v>
      </c>
      <c r="P94" s="7" t="s">
        <v>615</v>
      </c>
      <c r="Q94" s="7"/>
      <c r="R94" s="12" t="s">
        <v>850</v>
      </c>
      <c r="S94" s="14" t="s">
        <v>19</v>
      </c>
      <c r="T94" s="7"/>
      <c r="U94" s="12" t="s">
        <v>19</v>
      </c>
      <c r="V94" s="12" t="s">
        <v>850</v>
      </c>
      <c r="W94" s="14" t="s">
        <v>851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852</v>
      </c>
      <c r="AD94" t="s">
        <v>6</v>
      </c>
      <c r="AE94" t="s">
        <v>853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854</v>
      </c>
      <c r="B95" s="6" t="s">
        <v>855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856</v>
      </c>
      <c r="H95" s="7" t="s">
        <v>857</v>
      </c>
      <c r="I95" s="7" t="s">
        <v>79</v>
      </c>
      <c r="J95" s="7" t="s">
        <v>2</v>
      </c>
      <c r="K95" s="7" t="s">
        <v>858</v>
      </c>
      <c r="L95" s="7">
        <v>1</v>
      </c>
      <c r="M95" s="7">
        <v>1</v>
      </c>
      <c r="N95" s="7" t="s">
        <v>615</v>
      </c>
      <c r="O95" s="7" t="s">
        <v>810</v>
      </c>
      <c r="P95" s="7" t="s">
        <v>574</v>
      </c>
      <c r="Q95" s="7"/>
      <c r="R95" s="12" t="s">
        <v>467</v>
      </c>
      <c r="S95" s="14" t="s">
        <v>467</v>
      </c>
      <c r="T95" s="7" t="s">
        <v>859</v>
      </c>
      <c r="U95" s="12" t="s">
        <v>19</v>
      </c>
      <c r="V95" s="12" t="s">
        <v>19</v>
      </c>
      <c r="W95" s="14" t="s">
        <v>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</v>
      </c>
      <c r="AD95" t="s">
        <v>6</v>
      </c>
      <c r="AE95" t="s">
        <v>860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861</v>
      </c>
      <c r="B96" s="6" t="s">
        <v>862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863</v>
      </c>
      <c r="H96" s="7" t="s">
        <v>864</v>
      </c>
      <c r="I96" s="7" t="s">
        <v>79</v>
      </c>
      <c r="J96" s="7" t="s">
        <v>2</v>
      </c>
      <c r="K96" s="7" t="s">
        <v>865</v>
      </c>
      <c r="L96" s="7">
        <v>1</v>
      </c>
      <c r="M96" s="7">
        <v>1</v>
      </c>
      <c r="N96" s="7" t="s">
        <v>615</v>
      </c>
      <c r="O96" s="7" t="s">
        <v>615</v>
      </c>
      <c r="P96" s="7" t="s">
        <v>616</v>
      </c>
      <c r="Q96" s="7"/>
      <c r="R96" s="12" t="s">
        <v>481</v>
      </c>
      <c r="S96" s="14" t="s">
        <v>481</v>
      </c>
      <c r="T96" s="7" t="s">
        <v>866</v>
      </c>
      <c r="U96" s="12" t="s">
        <v>19</v>
      </c>
      <c r="V96" s="12" t="s">
        <v>19</v>
      </c>
      <c r="W96" s="14" t="s">
        <v>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</v>
      </c>
      <c r="AD96" t="s">
        <v>6</v>
      </c>
      <c r="AE96" t="s">
        <v>867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868</v>
      </c>
      <c r="B97" s="6" t="s">
        <v>869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630</v>
      </c>
      <c r="H97" s="7" t="s">
        <v>631</v>
      </c>
      <c r="I97" s="7" t="s">
        <v>79</v>
      </c>
      <c r="J97" s="7" t="s">
        <v>2</v>
      </c>
      <c r="K97" s="7" t="s">
        <v>870</v>
      </c>
      <c r="L97" s="7">
        <v>1</v>
      </c>
      <c r="M97" s="7">
        <v>1</v>
      </c>
      <c r="N97" s="7" t="s">
        <v>235</v>
      </c>
      <c r="O97" s="7" t="s">
        <v>106</v>
      </c>
      <c r="P97" s="7" t="s">
        <v>615</v>
      </c>
      <c r="Q97" s="7"/>
      <c r="R97" s="12" t="s">
        <v>871</v>
      </c>
      <c r="S97" s="14" t="s">
        <v>19</v>
      </c>
      <c r="T97" s="7"/>
      <c r="U97" s="12" t="s">
        <v>19</v>
      </c>
      <c r="V97" s="12" t="s">
        <v>871</v>
      </c>
      <c r="W97" s="14" t="s">
        <v>872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873</v>
      </c>
      <c r="AD97" t="s">
        <v>6</v>
      </c>
      <c r="AE97" t="s">
        <v>874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875</v>
      </c>
      <c r="B98" s="6" t="s">
        <v>876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877</v>
      </c>
      <c r="H98" s="7" t="s">
        <v>878</v>
      </c>
      <c r="I98" s="7" t="s">
        <v>79</v>
      </c>
      <c r="J98" s="7" t="s">
        <v>2</v>
      </c>
      <c r="K98" s="7" t="s">
        <v>879</v>
      </c>
      <c r="L98" s="7">
        <v>1</v>
      </c>
      <c r="M98" s="7">
        <v>1</v>
      </c>
      <c r="N98" s="7" t="s">
        <v>128</v>
      </c>
      <c r="O98" s="7" t="s">
        <v>106</v>
      </c>
      <c r="P98" s="7" t="s">
        <v>615</v>
      </c>
      <c r="Q98" s="7"/>
      <c r="R98" s="12" t="s">
        <v>880</v>
      </c>
      <c r="S98" s="14" t="s">
        <v>19</v>
      </c>
      <c r="T98" s="7"/>
      <c r="U98" s="12" t="s">
        <v>19</v>
      </c>
      <c r="V98" s="12" t="s">
        <v>880</v>
      </c>
      <c r="W98" s="14" t="s">
        <v>881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882</v>
      </c>
      <c r="AD98" t="s">
        <v>6</v>
      </c>
      <c r="AE98" t="s">
        <v>883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884</v>
      </c>
      <c r="B99" s="6" t="s">
        <v>885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886</v>
      </c>
      <c r="H99" s="7" t="s">
        <v>887</v>
      </c>
      <c r="I99" s="7" t="s">
        <v>79</v>
      </c>
      <c r="J99" s="7" t="s">
        <v>2</v>
      </c>
      <c r="K99" s="7" t="s">
        <v>888</v>
      </c>
      <c r="L99" s="7">
        <v>1</v>
      </c>
      <c r="M99" s="7">
        <v>1</v>
      </c>
      <c r="N99" s="7" t="s">
        <v>616</v>
      </c>
      <c r="O99" s="7" t="s">
        <v>82</v>
      </c>
      <c r="P99" s="7" t="s">
        <v>582</v>
      </c>
      <c r="Q99" s="7"/>
      <c r="R99" s="12" t="s">
        <v>889</v>
      </c>
      <c r="S99" s="14" t="s">
        <v>889</v>
      </c>
      <c r="T99" s="7" t="s">
        <v>890</v>
      </c>
      <c r="U99" s="12" t="s">
        <v>19</v>
      </c>
      <c r="V99" s="12" t="s">
        <v>19</v>
      </c>
      <c r="W99" s="14" t="s">
        <v>19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19</v>
      </c>
      <c r="AD99" t="s">
        <v>6</v>
      </c>
      <c r="AE99" t="s">
        <v>299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891</v>
      </c>
      <c r="B100" s="6" t="s">
        <v>892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167</v>
      </c>
      <c r="H100" s="7" t="s">
        <v>168</v>
      </c>
      <c r="I100" s="7" t="s">
        <v>79</v>
      </c>
      <c r="J100" s="7" t="s">
        <v>2</v>
      </c>
      <c r="K100" s="7" t="s">
        <v>893</v>
      </c>
      <c r="L100" s="7">
        <v>2</v>
      </c>
      <c r="M100" s="7">
        <v>1</v>
      </c>
      <c r="N100" s="7" t="s">
        <v>894</v>
      </c>
      <c r="O100" s="7" t="s">
        <v>615</v>
      </c>
      <c r="P100" s="7" t="s">
        <v>616</v>
      </c>
      <c r="Q100" s="7"/>
      <c r="R100" s="12" t="s">
        <v>895</v>
      </c>
      <c r="S100" s="14" t="s">
        <v>19</v>
      </c>
      <c r="T100" s="7"/>
      <c r="U100" s="12" t="s">
        <v>19</v>
      </c>
      <c r="V100" s="12" t="s">
        <v>895</v>
      </c>
      <c r="W100" s="14" t="s">
        <v>896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897</v>
      </c>
      <c r="AD100" t="s">
        <v>6</v>
      </c>
      <c r="AE100" t="s">
        <v>898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899</v>
      </c>
      <c r="B101" s="6" t="s">
        <v>900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901</v>
      </c>
      <c r="H101" s="7" t="s">
        <v>902</v>
      </c>
      <c r="I101" s="7" t="s">
        <v>79</v>
      </c>
      <c r="J101" s="7" t="s">
        <v>2</v>
      </c>
      <c r="K101" s="7" t="s">
        <v>903</v>
      </c>
      <c r="L101" s="7">
        <v>1</v>
      </c>
      <c r="M101" s="7">
        <v>1</v>
      </c>
      <c r="N101" s="7" t="s">
        <v>422</v>
      </c>
      <c r="O101" s="7" t="s">
        <v>615</v>
      </c>
      <c r="P101" s="7" t="s">
        <v>616</v>
      </c>
      <c r="Q101" s="7"/>
      <c r="R101" s="12" t="s">
        <v>904</v>
      </c>
      <c r="S101" s="14" t="s">
        <v>19</v>
      </c>
      <c r="T101" s="7"/>
      <c r="U101" s="12" t="s">
        <v>19</v>
      </c>
      <c r="V101" s="12" t="s">
        <v>904</v>
      </c>
      <c r="W101" s="14" t="s">
        <v>905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906</v>
      </c>
      <c r="AD101" t="s">
        <v>6</v>
      </c>
      <c r="AE101" t="s">
        <v>907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908</v>
      </c>
      <c r="B102" s="6" t="s">
        <v>909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167</v>
      </c>
      <c r="H102" s="7" t="s">
        <v>168</v>
      </c>
      <c r="I102" s="7" t="s">
        <v>79</v>
      </c>
      <c r="J102" s="7" t="s">
        <v>2</v>
      </c>
      <c r="K102" s="7" t="s">
        <v>910</v>
      </c>
      <c r="L102" s="7">
        <v>1</v>
      </c>
      <c r="M102" s="7">
        <v>3</v>
      </c>
      <c r="N102" s="7" t="s">
        <v>93</v>
      </c>
      <c r="O102" s="7" t="s">
        <v>128</v>
      </c>
      <c r="P102" s="7" t="s">
        <v>616</v>
      </c>
      <c r="Q102" s="7"/>
      <c r="R102" s="12" t="s">
        <v>911</v>
      </c>
      <c r="S102" s="14" t="s">
        <v>19</v>
      </c>
      <c r="T102" s="7"/>
      <c r="U102" s="12" t="s">
        <v>19</v>
      </c>
      <c r="V102" s="12" t="s">
        <v>911</v>
      </c>
      <c r="W102" s="14" t="s">
        <v>912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913</v>
      </c>
      <c r="AD102" t="s">
        <v>6</v>
      </c>
      <c r="AE102" t="s">
        <v>173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914</v>
      </c>
      <c r="B103" s="6" t="s">
        <v>915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916</v>
      </c>
      <c r="H103" s="7" t="s">
        <v>917</v>
      </c>
      <c r="I103" s="7" t="s">
        <v>79</v>
      </c>
      <c r="J103" s="7" t="s">
        <v>2</v>
      </c>
      <c r="K103" s="7" t="s">
        <v>918</v>
      </c>
      <c r="L103" s="7">
        <v>1</v>
      </c>
      <c r="M103" s="7">
        <v>1</v>
      </c>
      <c r="N103" s="7" t="s">
        <v>150</v>
      </c>
      <c r="O103" s="7" t="s">
        <v>615</v>
      </c>
      <c r="P103" s="7" t="s">
        <v>616</v>
      </c>
      <c r="Q103" s="7"/>
      <c r="R103" s="12" t="s">
        <v>919</v>
      </c>
      <c r="S103" s="14" t="s">
        <v>19</v>
      </c>
      <c r="T103" s="7"/>
      <c r="U103" s="12" t="s">
        <v>19</v>
      </c>
      <c r="V103" s="12" t="s">
        <v>919</v>
      </c>
      <c r="W103" s="14" t="s">
        <v>920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921</v>
      </c>
      <c r="AD103" t="s">
        <v>6</v>
      </c>
      <c r="AE103" t="s">
        <v>922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923</v>
      </c>
      <c r="B104" s="6" t="s">
        <v>924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167</v>
      </c>
      <c r="H104" s="7" t="s">
        <v>168</v>
      </c>
      <c r="I104" s="7" t="s">
        <v>79</v>
      </c>
      <c r="J104" s="7" t="s">
        <v>2</v>
      </c>
      <c r="K104" s="7" t="s">
        <v>925</v>
      </c>
      <c r="L104" s="7">
        <v>1</v>
      </c>
      <c r="M104" s="7">
        <v>3</v>
      </c>
      <c r="N104" s="7" t="s">
        <v>188</v>
      </c>
      <c r="O104" s="7" t="s">
        <v>128</v>
      </c>
      <c r="P104" s="7" t="s">
        <v>616</v>
      </c>
      <c r="Q104" s="7"/>
      <c r="R104" s="12" t="s">
        <v>926</v>
      </c>
      <c r="S104" s="14" t="s">
        <v>19</v>
      </c>
      <c r="T104" s="7"/>
      <c r="U104" s="12" t="s">
        <v>19</v>
      </c>
      <c r="V104" s="12" t="s">
        <v>926</v>
      </c>
      <c r="W104" s="14" t="s">
        <v>927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928</v>
      </c>
      <c r="AD104" t="s">
        <v>6</v>
      </c>
      <c r="AE104" t="s">
        <v>929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930</v>
      </c>
      <c r="B105" s="6" t="s">
        <v>931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167</v>
      </c>
      <c r="H105" s="7" t="s">
        <v>168</v>
      </c>
      <c r="I105" s="7" t="s">
        <v>79</v>
      </c>
      <c r="J105" s="7" t="s">
        <v>2</v>
      </c>
      <c r="K105" s="7" t="s">
        <v>932</v>
      </c>
      <c r="L105" s="7">
        <v>1</v>
      </c>
      <c r="M105" s="7">
        <v>3</v>
      </c>
      <c r="N105" s="7" t="s">
        <v>188</v>
      </c>
      <c r="O105" s="7" t="s">
        <v>128</v>
      </c>
      <c r="P105" s="7" t="s">
        <v>616</v>
      </c>
      <c r="Q105" s="7"/>
      <c r="R105" s="12" t="s">
        <v>933</v>
      </c>
      <c r="S105" s="14" t="s">
        <v>19</v>
      </c>
      <c r="T105" s="7"/>
      <c r="U105" s="12" t="s">
        <v>19</v>
      </c>
      <c r="V105" s="12" t="s">
        <v>933</v>
      </c>
      <c r="W105" s="14" t="s">
        <v>934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928</v>
      </c>
      <c r="AD105" t="s">
        <v>6</v>
      </c>
      <c r="AE105" t="s">
        <v>929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935</v>
      </c>
      <c r="B106" s="6" t="s">
        <v>936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937</v>
      </c>
      <c r="H106" s="7" t="s">
        <v>938</v>
      </c>
      <c r="I106" s="7" t="s">
        <v>79</v>
      </c>
      <c r="J106" s="7" t="s">
        <v>2</v>
      </c>
      <c r="K106" s="7" t="s">
        <v>939</v>
      </c>
      <c r="L106" s="7">
        <v>1</v>
      </c>
      <c r="M106" s="7">
        <v>5</v>
      </c>
      <c r="N106" s="7" t="s">
        <v>235</v>
      </c>
      <c r="O106" s="7" t="s">
        <v>140</v>
      </c>
      <c r="P106" s="7" t="s">
        <v>616</v>
      </c>
      <c r="Q106" s="7"/>
      <c r="R106" s="12" t="s">
        <v>940</v>
      </c>
      <c r="S106" s="14" t="s">
        <v>19</v>
      </c>
      <c r="T106" s="7"/>
      <c r="U106" s="12" t="s">
        <v>19</v>
      </c>
      <c r="V106" s="12" t="s">
        <v>940</v>
      </c>
      <c r="W106" s="14" t="s">
        <v>941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942</v>
      </c>
      <c r="AD106" t="s">
        <v>6</v>
      </c>
      <c r="AE106" t="s">
        <v>943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944</v>
      </c>
      <c r="B107" s="6" t="s">
        <v>945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554</v>
      </c>
      <c r="H107" s="7" t="s">
        <v>555</v>
      </c>
      <c r="I107" s="7" t="s">
        <v>79</v>
      </c>
      <c r="J107" s="7" t="s">
        <v>2</v>
      </c>
      <c r="K107" s="7" t="s">
        <v>946</v>
      </c>
      <c r="L107" s="7">
        <v>1</v>
      </c>
      <c r="M107" s="7">
        <v>3</v>
      </c>
      <c r="N107" s="7" t="s">
        <v>188</v>
      </c>
      <c r="O107" s="7" t="s">
        <v>128</v>
      </c>
      <c r="P107" s="7" t="s">
        <v>616</v>
      </c>
      <c r="Q107" s="7"/>
      <c r="R107" s="12" t="s">
        <v>947</v>
      </c>
      <c r="S107" s="14" t="s">
        <v>19</v>
      </c>
      <c r="T107" s="7"/>
      <c r="U107" s="12" t="s">
        <v>19</v>
      </c>
      <c r="V107" s="12" t="s">
        <v>947</v>
      </c>
      <c r="W107" s="14" t="s">
        <v>948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949</v>
      </c>
      <c r="AD107" t="s">
        <v>6</v>
      </c>
      <c r="AE107" t="s">
        <v>950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951</v>
      </c>
      <c r="B108" s="6" t="s">
        <v>952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953</v>
      </c>
      <c r="H108" s="7" t="s">
        <v>954</v>
      </c>
      <c r="I108" s="7" t="s">
        <v>79</v>
      </c>
      <c r="J108" s="7" t="s">
        <v>2</v>
      </c>
      <c r="K108" s="7" t="s">
        <v>955</v>
      </c>
      <c r="L108" s="7">
        <v>1</v>
      </c>
      <c r="M108" s="7">
        <v>1</v>
      </c>
      <c r="N108" s="7" t="s">
        <v>106</v>
      </c>
      <c r="O108" s="7" t="s">
        <v>615</v>
      </c>
      <c r="P108" s="7" t="s">
        <v>616</v>
      </c>
      <c r="Q108" s="7"/>
      <c r="R108" s="12" t="s">
        <v>956</v>
      </c>
      <c r="S108" s="14" t="s">
        <v>19</v>
      </c>
      <c r="T108" s="7"/>
      <c r="U108" s="12" t="s">
        <v>19</v>
      </c>
      <c r="V108" s="12" t="s">
        <v>956</v>
      </c>
      <c r="W108" s="14" t="s">
        <v>957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958</v>
      </c>
      <c r="AD108" t="s">
        <v>6</v>
      </c>
      <c r="AE108" t="s">
        <v>182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959</v>
      </c>
      <c r="B109" s="6" t="s">
        <v>960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953</v>
      </c>
      <c r="H109" s="7" t="s">
        <v>954</v>
      </c>
      <c r="I109" s="7" t="s">
        <v>79</v>
      </c>
      <c r="J109" s="7" t="s">
        <v>2</v>
      </c>
      <c r="K109" s="7" t="s">
        <v>961</v>
      </c>
      <c r="L109" s="7">
        <v>1</v>
      </c>
      <c r="M109" s="7">
        <v>1</v>
      </c>
      <c r="N109" s="7" t="s">
        <v>81</v>
      </c>
      <c r="O109" s="7" t="s">
        <v>615</v>
      </c>
      <c r="P109" s="7" t="s">
        <v>616</v>
      </c>
      <c r="Q109" s="7"/>
      <c r="R109" s="12" t="s">
        <v>962</v>
      </c>
      <c r="S109" s="14" t="s">
        <v>19</v>
      </c>
      <c r="T109" s="7"/>
      <c r="U109" s="12" t="s">
        <v>19</v>
      </c>
      <c r="V109" s="12" t="s">
        <v>962</v>
      </c>
      <c r="W109" s="14" t="s">
        <v>963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964</v>
      </c>
      <c r="AD109" t="s">
        <v>6</v>
      </c>
      <c r="AE109" t="s">
        <v>192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965</v>
      </c>
      <c r="B110" s="6" t="s">
        <v>966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953</v>
      </c>
      <c r="H110" s="7" t="s">
        <v>954</v>
      </c>
      <c r="I110" s="7" t="s">
        <v>79</v>
      </c>
      <c r="J110" s="7" t="s">
        <v>2</v>
      </c>
      <c r="K110" s="7" t="s">
        <v>967</v>
      </c>
      <c r="L110" s="7">
        <v>1</v>
      </c>
      <c r="M110" s="7">
        <v>1</v>
      </c>
      <c r="N110" s="7" t="s">
        <v>106</v>
      </c>
      <c r="O110" s="7" t="s">
        <v>615</v>
      </c>
      <c r="P110" s="7" t="s">
        <v>616</v>
      </c>
      <c r="Q110" s="7"/>
      <c r="R110" s="12" t="s">
        <v>956</v>
      </c>
      <c r="S110" s="14" t="s">
        <v>19</v>
      </c>
      <c r="T110" s="7"/>
      <c r="U110" s="12" t="s">
        <v>19</v>
      </c>
      <c r="V110" s="12" t="s">
        <v>956</v>
      </c>
      <c r="W110" s="14" t="s">
        <v>957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958</v>
      </c>
      <c r="AD110" t="s">
        <v>6</v>
      </c>
      <c r="AE110" t="s">
        <v>182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968</v>
      </c>
      <c r="B111" s="6" t="s">
        <v>969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970</v>
      </c>
      <c r="H111" s="7" t="s">
        <v>971</v>
      </c>
      <c r="I111" s="7" t="s">
        <v>79</v>
      </c>
      <c r="J111" s="7" t="s">
        <v>2</v>
      </c>
      <c r="K111" s="7" t="s">
        <v>972</v>
      </c>
      <c r="L111" s="7">
        <v>1</v>
      </c>
      <c r="M111" s="7">
        <v>2</v>
      </c>
      <c r="N111" s="7" t="s">
        <v>973</v>
      </c>
      <c r="O111" s="7" t="s">
        <v>106</v>
      </c>
      <c r="P111" s="7" t="s">
        <v>616</v>
      </c>
      <c r="Q111" s="7"/>
      <c r="R111" s="12" t="s">
        <v>974</v>
      </c>
      <c r="S111" s="14" t="s">
        <v>19</v>
      </c>
      <c r="T111" s="7"/>
      <c r="U111" s="12" t="s">
        <v>19</v>
      </c>
      <c r="V111" s="12" t="s">
        <v>974</v>
      </c>
      <c r="W111" s="14" t="s">
        <v>975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976</v>
      </c>
      <c r="AD111" t="s">
        <v>6</v>
      </c>
      <c r="AE111" t="s">
        <v>977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978</v>
      </c>
      <c r="B112" s="6" t="s">
        <v>979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980</v>
      </c>
      <c r="H112" s="7" t="s">
        <v>981</v>
      </c>
      <c r="I112" s="7" t="s">
        <v>79</v>
      </c>
      <c r="J112" s="7" t="s">
        <v>2</v>
      </c>
      <c r="K112" s="7" t="s">
        <v>982</v>
      </c>
      <c r="L112" s="7">
        <v>1</v>
      </c>
      <c r="M112" s="7">
        <v>1</v>
      </c>
      <c r="N112" s="7" t="s">
        <v>422</v>
      </c>
      <c r="O112" s="7" t="s">
        <v>615</v>
      </c>
      <c r="P112" s="7" t="s">
        <v>616</v>
      </c>
      <c r="Q112" s="7"/>
      <c r="R112" s="12" t="s">
        <v>983</v>
      </c>
      <c r="S112" s="14" t="s">
        <v>19</v>
      </c>
      <c r="T112" s="7"/>
      <c r="U112" s="12" t="s">
        <v>19</v>
      </c>
      <c r="V112" s="12" t="s">
        <v>983</v>
      </c>
      <c r="W112" s="14" t="s">
        <v>984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985</v>
      </c>
      <c r="AD112" t="s">
        <v>6</v>
      </c>
      <c r="AE112" t="s">
        <v>986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987</v>
      </c>
      <c r="B113" s="6" t="s">
        <v>988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223</v>
      </c>
      <c r="H113" s="7" t="s">
        <v>224</v>
      </c>
      <c r="I113" s="7" t="s">
        <v>79</v>
      </c>
      <c r="J113" s="7" t="s">
        <v>2</v>
      </c>
      <c r="K113" s="7" t="s">
        <v>989</v>
      </c>
      <c r="L113" s="7">
        <v>1</v>
      </c>
      <c r="M113" s="7">
        <v>3</v>
      </c>
      <c r="N113" s="7" t="s">
        <v>93</v>
      </c>
      <c r="O113" s="7" t="s">
        <v>128</v>
      </c>
      <c r="P113" s="7" t="s">
        <v>616</v>
      </c>
      <c r="Q113" s="7"/>
      <c r="R113" s="12" t="s">
        <v>990</v>
      </c>
      <c r="S113" s="14" t="s">
        <v>19</v>
      </c>
      <c r="T113" s="7"/>
      <c r="U113" s="12" t="s">
        <v>19</v>
      </c>
      <c r="V113" s="12" t="s">
        <v>990</v>
      </c>
      <c r="W113" s="14" t="s">
        <v>991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992</v>
      </c>
      <c r="AD113" t="s">
        <v>6</v>
      </c>
      <c r="AE113" t="s">
        <v>993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994</v>
      </c>
      <c r="B114" s="6" t="s">
        <v>995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996</v>
      </c>
      <c r="H114" s="7" t="s">
        <v>997</v>
      </c>
      <c r="I114" s="7" t="s">
        <v>79</v>
      </c>
      <c r="J114" s="7" t="s">
        <v>2</v>
      </c>
      <c r="K114" s="7" t="s">
        <v>998</v>
      </c>
      <c r="L114" s="7">
        <v>1</v>
      </c>
      <c r="M114" s="7">
        <v>5</v>
      </c>
      <c r="N114" s="7" t="s">
        <v>245</v>
      </c>
      <c r="O114" s="7" t="s">
        <v>140</v>
      </c>
      <c r="P114" s="7" t="s">
        <v>616</v>
      </c>
      <c r="Q114" s="7"/>
      <c r="R114" s="12" t="s">
        <v>999</v>
      </c>
      <c r="S114" s="14" t="s">
        <v>19</v>
      </c>
      <c r="T114" s="7"/>
      <c r="U114" s="12" t="s">
        <v>19</v>
      </c>
      <c r="V114" s="12" t="s">
        <v>999</v>
      </c>
      <c r="W114" s="14" t="s">
        <v>1000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1001</v>
      </c>
      <c r="AD114" t="s">
        <v>6</v>
      </c>
      <c r="AE114" t="s">
        <v>239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1002</v>
      </c>
      <c r="B115" s="6" t="s">
        <v>1003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1004</v>
      </c>
      <c r="H115" s="7" t="s">
        <v>1005</v>
      </c>
      <c r="I115" s="7" t="s">
        <v>79</v>
      </c>
      <c r="J115" s="7" t="s">
        <v>2</v>
      </c>
      <c r="K115" s="7" t="s">
        <v>1006</v>
      </c>
      <c r="L115" s="7">
        <v>1</v>
      </c>
      <c r="M115" s="7">
        <v>4</v>
      </c>
      <c r="N115" s="7" t="s">
        <v>105</v>
      </c>
      <c r="O115" s="7" t="s">
        <v>81</v>
      </c>
      <c r="P115" s="7" t="s">
        <v>616</v>
      </c>
      <c r="Q115" s="7"/>
      <c r="R115" s="12" t="s">
        <v>1007</v>
      </c>
      <c r="S115" s="14" t="s">
        <v>19</v>
      </c>
      <c r="T115" s="7"/>
      <c r="U115" s="12" t="s">
        <v>19</v>
      </c>
      <c r="V115" s="12" t="s">
        <v>1007</v>
      </c>
      <c r="W115" s="14" t="s">
        <v>1008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1009</v>
      </c>
      <c r="AD115" t="s">
        <v>6</v>
      </c>
      <c r="AE115" t="s">
        <v>192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1010</v>
      </c>
      <c r="B116" s="6" t="s">
        <v>1011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284</v>
      </c>
      <c r="H116" s="7" t="s">
        <v>285</v>
      </c>
      <c r="I116" s="7" t="s">
        <v>79</v>
      </c>
      <c r="J116" s="7" t="s">
        <v>2</v>
      </c>
      <c r="K116" s="7" t="s">
        <v>1012</v>
      </c>
      <c r="L116" s="7">
        <v>1</v>
      </c>
      <c r="M116" s="7">
        <v>4</v>
      </c>
      <c r="N116" s="7" t="s">
        <v>105</v>
      </c>
      <c r="O116" s="7" t="s">
        <v>81</v>
      </c>
      <c r="P116" s="7" t="s">
        <v>616</v>
      </c>
      <c r="Q116" s="7"/>
      <c r="R116" s="12" t="s">
        <v>1013</v>
      </c>
      <c r="S116" s="14" t="s">
        <v>19</v>
      </c>
      <c r="T116" s="7"/>
      <c r="U116" s="12" t="s">
        <v>19</v>
      </c>
      <c r="V116" s="12" t="s">
        <v>1013</v>
      </c>
      <c r="W116" s="14" t="s">
        <v>1014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415</v>
      </c>
      <c r="AD116" t="s">
        <v>6</v>
      </c>
      <c r="AE116" t="s">
        <v>290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1015</v>
      </c>
      <c r="B117" s="6" t="s">
        <v>1016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362</v>
      </c>
      <c r="H117" s="7" t="s">
        <v>363</v>
      </c>
      <c r="I117" s="7" t="s">
        <v>79</v>
      </c>
      <c r="J117" s="7" t="s">
        <v>2</v>
      </c>
      <c r="K117" s="7" t="s">
        <v>1017</v>
      </c>
      <c r="L117" s="7">
        <v>1</v>
      </c>
      <c r="M117" s="7">
        <v>1</v>
      </c>
      <c r="N117" s="7" t="s">
        <v>615</v>
      </c>
      <c r="O117" s="7" t="s">
        <v>615</v>
      </c>
      <c r="P117" s="7" t="s">
        <v>616</v>
      </c>
      <c r="Q117" s="7"/>
      <c r="R117" s="12" t="s">
        <v>1018</v>
      </c>
      <c r="S117" s="14" t="s">
        <v>19</v>
      </c>
      <c r="T117" s="7"/>
      <c r="U117" s="12" t="s">
        <v>19</v>
      </c>
      <c r="V117" s="12" t="s">
        <v>1018</v>
      </c>
      <c r="W117" s="14" t="s">
        <v>1019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1020</v>
      </c>
      <c r="AD117" t="s">
        <v>6</v>
      </c>
      <c r="AE117" t="s">
        <v>1021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1022</v>
      </c>
      <c r="B118" s="6" t="s">
        <v>1023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232</v>
      </c>
      <c r="H118" s="7" t="s">
        <v>233</v>
      </c>
      <c r="I118" s="7" t="s">
        <v>79</v>
      </c>
      <c r="J118" s="7" t="s">
        <v>2</v>
      </c>
      <c r="K118" s="7" t="s">
        <v>252</v>
      </c>
      <c r="L118" s="7">
        <v>1</v>
      </c>
      <c r="M118" s="7">
        <v>1</v>
      </c>
      <c r="N118" s="7" t="s">
        <v>253</v>
      </c>
      <c r="O118" s="7" t="s">
        <v>615</v>
      </c>
      <c r="P118" s="7" t="s">
        <v>616</v>
      </c>
      <c r="Q118" s="7"/>
      <c r="R118" s="12" t="s">
        <v>254</v>
      </c>
      <c r="S118" s="14" t="s">
        <v>19</v>
      </c>
      <c r="T118" s="7"/>
      <c r="U118" s="12" t="s">
        <v>19</v>
      </c>
      <c r="V118" s="12" t="s">
        <v>254</v>
      </c>
      <c r="W118" s="14" t="s">
        <v>1024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795</v>
      </c>
      <c r="AD118" t="s">
        <v>6</v>
      </c>
      <c r="AE118" t="s">
        <v>239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1025</v>
      </c>
      <c r="B119" s="6" t="s">
        <v>1026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353</v>
      </c>
      <c r="H119" s="7" t="s">
        <v>354</v>
      </c>
      <c r="I119" s="7" t="s">
        <v>79</v>
      </c>
      <c r="J119" s="7" t="s">
        <v>2</v>
      </c>
      <c r="K119" s="7" t="s">
        <v>1027</v>
      </c>
      <c r="L119" s="7">
        <v>1</v>
      </c>
      <c r="M119" s="7">
        <v>1</v>
      </c>
      <c r="N119" s="7" t="s">
        <v>261</v>
      </c>
      <c r="O119" s="7" t="s">
        <v>615</v>
      </c>
      <c r="P119" s="7" t="s">
        <v>616</v>
      </c>
      <c r="Q119" s="7"/>
      <c r="R119" s="12" t="s">
        <v>1028</v>
      </c>
      <c r="S119" s="14" t="s">
        <v>19</v>
      </c>
      <c r="T119" s="7"/>
      <c r="U119" s="12" t="s">
        <v>19</v>
      </c>
      <c r="V119" s="12" t="s">
        <v>1028</v>
      </c>
      <c r="W119" s="14" t="s">
        <v>1029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1030</v>
      </c>
      <c r="AD119" t="s">
        <v>6</v>
      </c>
      <c r="AE119" t="s">
        <v>359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1031</v>
      </c>
      <c r="B120" s="6" t="s">
        <v>1032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353</v>
      </c>
      <c r="H120" s="7" t="s">
        <v>354</v>
      </c>
      <c r="I120" s="7" t="s">
        <v>79</v>
      </c>
      <c r="J120" s="7" t="s">
        <v>2</v>
      </c>
      <c r="K120" s="7" t="s">
        <v>1033</v>
      </c>
      <c r="L120" s="7">
        <v>2</v>
      </c>
      <c r="M120" s="7">
        <v>1</v>
      </c>
      <c r="N120" s="7" t="s">
        <v>615</v>
      </c>
      <c r="O120" s="7" t="s">
        <v>615</v>
      </c>
      <c r="P120" s="7" t="s">
        <v>616</v>
      </c>
      <c r="Q120" s="7"/>
      <c r="R120" s="12" t="s">
        <v>1034</v>
      </c>
      <c r="S120" s="14" t="s">
        <v>19</v>
      </c>
      <c r="T120" s="7"/>
      <c r="U120" s="12" t="s">
        <v>19</v>
      </c>
      <c r="V120" s="12" t="s">
        <v>1034</v>
      </c>
      <c r="W120" s="14" t="s">
        <v>1035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1036</v>
      </c>
      <c r="AD120" t="s">
        <v>6</v>
      </c>
      <c r="AE120" t="s">
        <v>359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1037</v>
      </c>
      <c r="B121" s="6" t="s">
        <v>1038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1039</v>
      </c>
      <c r="H121" s="7" t="s">
        <v>1040</v>
      </c>
      <c r="I121" s="7" t="s">
        <v>79</v>
      </c>
      <c r="J121" s="7" t="s">
        <v>2</v>
      </c>
      <c r="K121" s="7" t="s">
        <v>1041</v>
      </c>
      <c r="L121" s="7">
        <v>1</v>
      </c>
      <c r="M121" s="7">
        <v>1</v>
      </c>
      <c r="N121" s="7" t="s">
        <v>615</v>
      </c>
      <c r="O121" s="7" t="s">
        <v>615</v>
      </c>
      <c r="P121" s="7" t="s">
        <v>616</v>
      </c>
      <c r="Q121" s="7"/>
      <c r="R121" s="12" t="s">
        <v>802</v>
      </c>
      <c r="S121" s="14" t="s">
        <v>19</v>
      </c>
      <c r="T121" s="7"/>
      <c r="U121" s="12" t="s">
        <v>19</v>
      </c>
      <c r="V121" s="12" t="s">
        <v>802</v>
      </c>
      <c r="W121" s="14" t="s">
        <v>1042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1043</v>
      </c>
      <c r="AD121" t="s">
        <v>6</v>
      </c>
      <c r="AE121" t="s">
        <v>1044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1045</v>
      </c>
      <c r="B122" s="6" t="s">
        <v>1046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293</v>
      </c>
      <c r="H122" s="7" t="s">
        <v>294</v>
      </c>
      <c r="I122" s="7" t="s">
        <v>79</v>
      </c>
      <c r="J122" s="7" t="s">
        <v>2</v>
      </c>
      <c r="K122" s="7" t="s">
        <v>1047</v>
      </c>
      <c r="L122" s="7">
        <v>1</v>
      </c>
      <c r="M122" s="7">
        <v>1</v>
      </c>
      <c r="N122" s="7" t="s">
        <v>615</v>
      </c>
      <c r="O122" s="7" t="s">
        <v>615</v>
      </c>
      <c r="P122" s="7" t="s">
        <v>616</v>
      </c>
      <c r="Q122" s="7"/>
      <c r="R122" s="12" t="s">
        <v>1048</v>
      </c>
      <c r="S122" s="14" t="s">
        <v>19</v>
      </c>
      <c r="T122" s="7"/>
      <c r="U122" s="12" t="s">
        <v>19</v>
      </c>
      <c r="V122" s="12" t="s">
        <v>1048</v>
      </c>
      <c r="W122" s="14" t="s">
        <v>1049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1050</v>
      </c>
      <c r="AD122" t="s">
        <v>6</v>
      </c>
      <c r="AE122" t="s">
        <v>299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1051</v>
      </c>
      <c r="B123" s="6" t="s">
        <v>1052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1053</v>
      </c>
      <c r="H123" s="7" t="s">
        <v>1054</v>
      </c>
      <c r="I123" s="7" t="s">
        <v>79</v>
      </c>
      <c r="J123" s="7" t="s">
        <v>2</v>
      </c>
      <c r="K123" s="7" t="s">
        <v>1055</v>
      </c>
      <c r="L123" s="7">
        <v>1</v>
      </c>
      <c r="M123" s="7">
        <v>1</v>
      </c>
      <c r="N123" s="7" t="s">
        <v>615</v>
      </c>
      <c r="O123" s="7" t="s">
        <v>615</v>
      </c>
      <c r="P123" s="7" t="s">
        <v>616</v>
      </c>
      <c r="Q123" s="7"/>
      <c r="R123" s="12" t="s">
        <v>1056</v>
      </c>
      <c r="S123" s="14" t="s">
        <v>19</v>
      </c>
      <c r="T123" s="7"/>
      <c r="U123" s="12" t="s">
        <v>19</v>
      </c>
      <c r="V123" s="12" t="s">
        <v>1056</v>
      </c>
      <c r="W123" s="14" t="s">
        <v>1057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1058</v>
      </c>
      <c r="AD123" t="s">
        <v>6</v>
      </c>
      <c r="AE123" t="s">
        <v>1059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1060</v>
      </c>
      <c r="B124" s="6" t="s">
        <v>1061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410</v>
      </c>
      <c r="H124" s="7" t="s">
        <v>411</v>
      </c>
      <c r="I124" s="7" t="s">
        <v>79</v>
      </c>
      <c r="J124" s="7" t="s">
        <v>2</v>
      </c>
      <c r="K124" s="7" t="s">
        <v>1062</v>
      </c>
      <c r="L124" s="7">
        <v>1</v>
      </c>
      <c r="M124" s="7">
        <v>3</v>
      </c>
      <c r="N124" s="7" t="s">
        <v>127</v>
      </c>
      <c r="O124" s="7" t="s">
        <v>128</v>
      </c>
      <c r="P124" s="7" t="s">
        <v>616</v>
      </c>
      <c r="Q124" s="7"/>
      <c r="R124" s="12" t="s">
        <v>1063</v>
      </c>
      <c r="S124" s="14" t="s">
        <v>19</v>
      </c>
      <c r="T124" s="7"/>
      <c r="U124" s="12" t="s">
        <v>19</v>
      </c>
      <c r="V124" s="12" t="s">
        <v>1063</v>
      </c>
      <c r="W124" s="14" t="s">
        <v>1064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1065</v>
      </c>
      <c r="AD124" t="s">
        <v>6</v>
      </c>
      <c r="AE124" t="s">
        <v>1066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1067</v>
      </c>
      <c r="B125" s="6" t="s">
        <v>1068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1069</v>
      </c>
      <c r="H125" s="7" t="s">
        <v>1070</v>
      </c>
      <c r="I125" s="7" t="s">
        <v>79</v>
      </c>
      <c r="J125" s="7" t="s">
        <v>2</v>
      </c>
      <c r="K125" s="7" t="s">
        <v>1071</v>
      </c>
      <c r="L125" s="7">
        <v>1</v>
      </c>
      <c r="M125" s="7">
        <v>2</v>
      </c>
      <c r="N125" s="7" t="s">
        <v>81</v>
      </c>
      <c r="O125" s="7" t="s">
        <v>106</v>
      </c>
      <c r="P125" s="7" t="s">
        <v>616</v>
      </c>
      <c r="Q125" s="7"/>
      <c r="R125" s="12" t="s">
        <v>1072</v>
      </c>
      <c r="S125" s="14" t="s">
        <v>19</v>
      </c>
      <c r="T125" s="7"/>
      <c r="U125" s="12" t="s">
        <v>19</v>
      </c>
      <c r="V125" s="12" t="s">
        <v>1072</v>
      </c>
      <c r="W125" s="14" t="s">
        <v>479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1073</v>
      </c>
      <c r="AD125" t="s">
        <v>6</v>
      </c>
      <c r="AE125" t="s">
        <v>1074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1075</v>
      </c>
      <c r="B126" s="6" t="s">
        <v>1076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1077</v>
      </c>
      <c r="H126" s="7" t="s">
        <v>1078</v>
      </c>
      <c r="I126" s="7" t="s">
        <v>79</v>
      </c>
      <c r="J126" s="7" t="s">
        <v>2</v>
      </c>
      <c r="K126" s="7" t="s">
        <v>1079</v>
      </c>
      <c r="L126" s="7">
        <v>2</v>
      </c>
      <c r="M126" s="7">
        <v>1</v>
      </c>
      <c r="N126" s="7" t="s">
        <v>81</v>
      </c>
      <c r="O126" s="7" t="s">
        <v>615</v>
      </c>
      <c r="P126" s="7" t="s">
        <v>616</v>
      </c>
      <c r="Q126" s="7"/>
      <c r="R126" s="12" t="s">
        <v>1080</v>
      </c>
      <c r="S126" s="14" t="s">
        <v>19</v>
      </c>
      <c r="T126" s="7"/>
      <c r="U126" s="12" t="s">
        <v>19</v>
      </c>
      <c r="V126" s="12" t="s">
        <v>1080</v>
      </c>
      <c r="W126" s="14" t="s">
        <v>1081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1082</v>
      </c>
      <c r="AD126" t="s">
        <v>6</v>
      </c>
      <c r="AE126" t="s">
        <v>1083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1084</v>
      </c>
      <c r="B127" s="6" t="s">
        <v>1085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410</v>
      </c>
      <c r="H127" s="7" t="s">
        <v>1086</v>
      </c>
      <c r="I127" s="7" t="s">
        <v>79</v>
      </c>
      <c r="J127" s="7" t="s">
        <v>2</v>
      </c>
      <c r="K127" s="7" t="s">
        <v>1087</v>
      </c>
      <c r="L127" s="7">
        <v>1</v>
      </c>
      <c r="M127" s="7">
        <v>3</v>
      </c>
      <c r="N127" s="7" t="s">
        <v>81</v>
      </c>
      <c r="O127" s="7" t="s">
        <v>128</v>
      </c>
      <c r="P127" s="7" t="s">
        <v>616</v>
      </c>
      <c r="Q127" s="7"/>
      <c r="R127" s="12" t="s">
        <v>1088</v>
      </c>
      <c r="S127" s="14" t="s">
        <v>19</v>
      </c>
      <c r="T127" s="7"/>
      <c r="U127" s="12" t="s">
        <v>19</v>
      </c>
      <c r="V127" s="12" t="s">
        <v>1088</v>
      </c>
      <c r="W127" s="14" t="s">
        <v>1089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1090</v>
      </c>
      <c r="AD127" t="s">
        <v>6</v>
      </c>
      <c r="AE127" t="s">
        <v>1066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1091</v>
      </c>
      <c r="B128" s="6" t="s">
        <v>1092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462</v>
      </c>
      <c r="H128" s="7" t="s">
        <v>463</v>
      </c>
      <c r="I128" s="7" t="s">
        <v>79</v>
      </c>
      <c r="J128" s="7" t="s">
        <v>2</v>
      </c>
      <c r="K128" s="7" t="s">
        <v>470</v>
      </c>
      <c r="L128" s="7">
        <v>1</v>
      </c>
      <c r="M128" s="7">
        <v>2</v>
      </c>
      <c r="N128" s="7" t="s">
        <v>128</v>
      </c>
      <c r="O128" s="7" t="s">
        <v>106</v>
      </c>
      <c r="P128" s="7" t="s">
        <v>616</v>
      </c>
      <c r="Q128" s="7"/>
      <c r="R128" s="12" t="s">
        <v>1093</v>
      </c>
      <c r="S128" s="14" t="s">
        <v>19</v>
      </c>
      <c r="T128" s="7"/>
      <c r="U128" s="12" t="s">
        <v>19</v>
      </c>
      <c r="V128" s="12" t="s">
        <v>1093</v>
      </c>
      <c r="W128" s="14" t="s">
        <v>1094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467</v>
      </c>
      <c r="AD128" t="s">
        <v>6</v>
      </c>
      <c r="AE128" t="s">
        <v>313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1095</v>
      </c>
      <c r="B129" s="6" t="s">
        <v>1096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1097</v>
      </c>
      <c r="H129" s="7" t="s">
        <v>1098</v>
      </c>
      <c r="I129" s="7" t="s">
        <v>79</v>
      </c>
      <c r="J129" s="7" t="s">
        <v>2</v>
      </c>
      <c r="K129" s="7" t="s">
        <v>1099</v>
      </c>
      <c r="L129" s="7">
        <v>1</v>
      </c>
      <c r="M129" s="7">
        <v>2</v>
      </c>
      <c r="N129" s="7" t="s">
        <v>106</v>
      </c>
      <c r="O129" s="7" t="s">
        <v>106</v>
      </c>
      <c r="P129" s="7" t="s">
        <v>616</v>
      </c>
      <c r="Q129" s="7"/>
      <c r="R129" s="12" t="s">
        <v>1100</v>
      </c>
      <c r="S129" s="14" t="s">
        <v>19</v>
      </c>
      <c r="T129" s="7"/>
      <c r="U129" s="12" t="s">
        <v>19</v>
      </c>
      <c r="V129" s="12" t="s">
        <v>1100</v>
      </c>
      <c r="W129" s="14" t="s">
        <v>1101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727</v>
      </c>
      <c r="AD129" t="s">
        <v>6</v>
      </c>
      <c r="AE129" t="s">
        <v>1102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1103</v>
      </c>
      <c r="B130" s="6" t="s">
        <v>1104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1105</v>
      </c>
      <c r="H130" s="7" t="s">
        <v>1106</v>
      </c>
      <c r="I130" s="7" t="s">
        <v>79</v>
      </c>
      <c r="J130" s="7" t="s">
        <v>2</v>
      </c>
      <c r="K130" s="7" t="s">
        <v>1107</v>
      </c>
      <c r="L130" s="7">
        <v>2</v>
      </c>
      <c r="M130" s="7">
        <v>2</v>
      </c>
      <c r="N130" s="7" t="s">
        <v>106</v>
      </c>
      <c r="O130" s="7" t="s">
        <v>106</v>
      </c>
      <c r="P130" s="7" t="s">
        <v>616</v>
      </c>
      <c r="Q130" s="7"/>
      <c r="R130" s="12" t="s">
        <v>1108</v>
      </c>
      <c r="S130" s="14" t="s">
        <v>19</v>
      </c>
      <c r="T130" s="7"/>
      <c r="U130" s="12" t="s">
        <v>19</v>
      </c>
      <c r="V130" s="12" t="s">
        <v>1108</v>
      </c>
      <c r="W130" s="14" t="s">
        <v>1109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1110</v>
      </c>
      <c r="AD130" t="s">
        <v>6</v>
      </c>
      <c r="AE130" t="s">
        <v>1111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1112</v>
      </c>
      <c r="B131" s="6" t="s">
        <v>1113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1114</v>
      </c>
      <c r="H131" s="7" t="s">
        <v>1115</v>
      </c>
      <c r="I131" s="7" t="s">
        <v>79</v>
      </c>
      <c r="J131" s="7" t="s">
        <v>2</v>
      </c>
      <c r="K131" s="7" t="s">
        <v>1116</v>
      </c>
      <c r="L131" s="7">
        <v>1</v>
      </c>
      <c r="M131" s="7">
        <v>1</v>
      </c>
      <c r="N131" s="7" t="s">
        <v>106</v>
      </c>
      <c r="O131" s="7" t="s">
        <v>615</v>
      </c>
      <c r="P131" s="7" t="s">
        <v>616</v>
      </c>
      <c r="Q131" s="7"/>
      <c r="R131" s="12" t="s">
        <v>1117</v>
      </c>
      <c r="S131" s="14" t="s">
        <v>19</v>
      </c>
      <c r="T131" s="7"/>
      <c r="U131" s="12" t="s">
        <v>19</v>
      </c>
      <c r="V131" s="12" t="s">
        <v>1117</v>
      </c>
      <c r="W131" s="14" t="s">
        <v>1118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1119</v>
      </c>
      <c r="AD131" t="s">
        <v>6</v>
      </c>
      <c r="AE131" t="s">
        <v>1120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1121</v>
      </c>
      <c r="B132" s="6" t="s">
        <v>1122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799</v>
      </c>
      <c r="H132" s="7" t="s">
        <v>800</v>
      </c>
      <c r="I132" s="7" t="s">
        <v>79</v>
      </c>
      <c r="J132" s="7" t="s">
        <v>2</v>
      </c>
      <c r="K132" s="7" t="s">
        <v>1123</v>
      </c>
      <c r="L132" s="7">
        <v>1</v>
      </c>
      <c r="M132" s="7">
        <v>1</v>
      </c>
      <c r="N132" s="7" t="s">
        <v>106</v>
      </c>
      <c r="O132" s="7" t="s">
        <v>615</v>
      </c>
      <c r="P132" s="7" t="s">
        <v>616</v>
      </c>
      <c r="Q132" s="7"/>
      <c r="R132" s="12" t="s">
        <v>964</v>
      </c>
      <c r="S132" s="14" t="s">
        <v>19</v>
      </c>
      <c r="T132" s="7"/>
      <c r="U132" s="12" t="s">
        <v>19</v>
      </c>
      <c r="V132" s="12" t="s">
        <v>964</v>
      </c>
      <c r="W132" s="14" t="s">
        <v>1124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803</v>
      </c>
      <c r="AD132" t="s">
        <v>6</v>
      </c>
      <c r="AE132" t="s">
        <v>804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1125</v>
      </c>
      <c r="B133" s="6" t="s">
        <v>1126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1127</v>
      </c>
      <c r="H133" s="7" t="s">
        <v>1128</v>
      </c>
      <c r="I133" s="7" t="s">
        <v>79</v>
      </c>
      <c r="J133" s="7" t="s">
        <v>2</v>
      </c>
      <c r="K133" s="7" t="s">
        <v>1129</v>
      </c>
      <c r="L133" s="7">
        <v>1</v>
      </c>
      <c r="M133" s="7">
        <v>3</v>
      </c>
      <c r="N133" s="7" t="s">
        <v>128</v>
      </c>
      <c r="O133" s="7" t="s">
        <v>128</v>
      </c>
      <c r="P133" s="7" t="s">
        <v>616</v>
      </c>
      <c r="Q133" s="7"/>
      <c r="R133" s="12" t="s">
        <v>1130</v>
      </c>
      <c r="S133" s="14" t="s">
        <v>19</v>
      </c>
      <c r="T133" s="7"/>
      <c r="U133" s="12" t="s">
        <v>19</v>
      </c>
      <c r="V133" s="12" t="s">
        <v>1130</v>
      </c>
      <c r="W133" s="14" t="s">
        <v>1131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1132</v>
      </c>
      <c r="AD133" t="s">
        <v>6</v>
      </c>
      <c r="AE133" t="s">
        <v>313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1133</v>
      </c>
      <c r="B134" s="6" t="s">
        <v>1134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1135</v>
      </c>
      <c r="H134" s="7" t="s">
        <v>1136</v>
      </c>
      <c r="I134" s="7" t="s">
        <v>79</v>
      </c>
      <c r="J134" s="7" t="s">
        <v>2</v>
      </c>
      <c r="K134" s="7" t="s">
        <v>1137</v>
      </c>
      <c r="L134" s="7">
        <v>1</v>
      </c>
      <c r="M134" s="7">
        <v>1</v>
      </c>
      <c r="N134" s="7" t="s">
        <v>615</v>
      </c>
      <c r="O134" s="7" t="s">
        <v>1138</v>
      </c>
      <c r="P134" s="7" t="s">
        <v>1139</v>
      </c>
      <c r="Q134" s="7"/>
      <c r="R134" s="12" t="s">
        <v>1140</v>
      </c>
      <c r="S134" s="14" t="s">
        <v>1140</v>
      </c>
      <c r="T134" s="7" t="s">
        <v>1141</v>
      </c>
      <c r="U134" s="12" t="s">
        <v>19</v>
      </c>
      <c r="V134" s="12" t="s">
        <v>19</v>
      </c>
      <c r="W134" s="14" t="s">
        <v>19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19</v>
      </c>
      <c r="AD134" t="s">
        <v>6</v>
      </c>
      <c r="AE134" t="s">
        <v>1142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1143</v>
      </c>
      <c r="B135" s="6" t="s">
        <v>1144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1145</v>
      </c>
      <c r="H135" s="7" t="s">
        <v>1146</v>
      </c>
      <c r="I135" s="7" t="s">
        <v>79</v>
      </c>
      <c r="J135" s="7" t="s">
        <v>2</v>
      </c>
      <c r="K135" s="7" t="s">
        <v>1147</v>
      </c>
      <c r="L135" s="7">
        <v>1</v>
      </c>
      <c r="M135" s="7">
        <v>2</v>
      </c>
      <c r="N135" s="7" t="s">
        <v>245</v>
      </c>
      <c r="O135" s="7" t="s">
        <v>106</v>
      </c>
      <c r="P135" s="7" t="s">
        <v>616</v>
      </c>
      <c r="Q135" s="7"/>
      <c r="R135" s="12" t="s">
        <v>1148</v>
      </c>
      <c r="S135" s="14" t="s">
        <v>19</v>
      </c>
      <c r="T135" s="7"/>
      <c r="U135" s="12" t="s">
        <v>19</v>
      </c>
      <c r="V135" s="12" t="s">
        <v>1148</v>
      </c>
      <c r="W135" s="14" t="s">
        <v>1149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1150</v>
      </c>
      <c r="AD135" t="s">
        <v>6</v>
      </c>
      <c r="AE135" t="s">
        <v>182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1151</v>
      </c>
      <c r="B136" s="6" t="s">
        <v>1152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847</v>
      </c>
      <c r="H136" s="7" t="s">
        <v>848</v>
      </c>
      <c r="I136" s="7" t="s">
        <v>79</v>
      </c>
      <c r="J136" s="7" t="s">
        <v>2</v>
      </c>
      <c r="K136" s="7" t="s">
        <v>1153</v>
      </c>
      <c r="L136" s="7">
        <v>1</v>
      </c>
      <c r="M136" s="7">
        <v>1</v>
      </c>
      <c r="N136" s="7" t="s">
        <v>615</v>
      </c>
      <c r="O136" s="7" t="s">
        <v>615</v>
      </c>
      <c r="P136" s="7" t="s">
        <v>616</v>
      </c>
      <c r="Q136" s="7"/>
      <c r="R136" s="12" t="s">
        <v>984</v>
      </c>
      <c r="S136" s="14" t="s">
        <v>19</v>
      </c>
      <c r="T136" s="7"/>
      <c r="U136" s="12" t="s">
        <v>19</v>
      </c>
      <c r="V136" s="12" t="s">
        <v>984</v>
      </c>
      <c r="W136" s="14" t="s">
        <v>1154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1155</v>
      </c>
      <c r="AD136" t="s">
        <v>6</v>
      </c>
      <c r="AE136" t="s">
        <v>853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1156</v>
      </c>
      <c r="B137" s="6" t="s">
        <v>1157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1158</v>
      </c>
      <c r="H137" s="7" t="s">
        <v>1159</v>
      </c>
      <c r="I137" s="7" t="s">
        <v>79</v>
      </c>
      <c r="J137" s="7" t="s">
        <v>2</v>
      </c>
      <c r="K137" s="7" t="s">
        <v>1160</v>
      </c>
      <c r="L137" s="7">
        <v>1</v>
      </c>
      <c r="M137" s="7">
        <v>3</v>
      </c>
      <c r="N137" s="7" t="s">
        <v>216</v>
      </c>
      <c r="O137" s="7" t="s">
        <v>574</v>
      </c>
      <c r="P137" s="7" t="s">
        <v>1161</v>
      </c>
      <c r="Q137" s="7"/>
      <c r="R137" s="12" t="s">
        <v>1014</v>
      </c>
      <c r="S137" s="14" t="s">
        <v>1014</v>
      </c>
      <c r="T137" s="7" t="s">
        <v>1162</v>
      </c>
      <c r="U137" s="12" t="s">
        <v>19</v>
      </c>
      <c r="V137" s="12" t="s">
        <v>19</v>
      </c>
      <c r="W137" s="14" t="s">
        <v>19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19</v>
      </c>
      <c r="AD137" t="s">
        <v>6</v>
      </c>
      <c r="AE137" t="s">
        <v>1163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1164</v>
      </c>
      <c r="B138" s="6" t="s">
        <v>1165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1166</v>
      </c>
      <c r="H138" s="7" t="s">
        <v>1167</v>
      </c>
      <c r="I138" s="7" t="s">
        <v>79</v>
      </c>
      <c r="J138" s="7" t="s">
        <v>2</v>
      </c>
      <c r="K138" s="7" t="s">
        <v>1168</v>
      </c>
      <c r="L138" s="7">
        <v>2</v>
      </c>
      <c r="M138" s="7">
        <v>1</v>
      </c>
      <c r="N138" s="7" t="s">
        <v>615</v>
      </c>
      <c r="O138" s="7" t="s">
        <v>615</v>
      </c>
      <c r="P138" s="7" t="s">
        <v>616</v>
      </c>
      <c r="Q138" s="7"/>
      <c r="R138" s="12" t="s">
        <v>1169</v>
      </c>
      <c r="S138" s="14" t="s">
        <v>19</v>
      </c>
      <c r="T138" s="7"/>
      <c r="U138" s="12" t="s">
        <v>19</v>
      </c>
      <c r="V138" s="12" t="s">
        <v>1169</v>
      </c>
      <c r="W138" s="14" t="s">
        <v>1170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1171</v>
      </c>
      <c r="AD138" t="s">
        <v>6</v>
      </c>
      <c r="AE138" t="s">
        <v>782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1172</v>
      </c>
      <c r="B139" s="6" t="s">
        <v>1173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1174</v>
      </c>
      <c r="H139" s="7" t="s">
        <v>1175</v>
      </c>
      <c r="I139" s="7" t="s">
        <v>79</v>
      </c>
      <c r="J139" s="7" t="s">
        <v>2</v>
      </c>
      <c r="K139" s="7" t="s">
        <v>1176</v>
      </c>
      <c r="L139" s="7">
        <v>1</v>
      </c>
      <c r="M139" s="7">
        <v>2</v>
      </c>
      <c r="N139" s="7" t="s">
        <v>615</v>
      </c>
      <c r="O139" s="7" t="s">
        <v>574</v>
      </c>
      <c r="P139" s="7" t="s">
        <v>575</v>
      </c>
      <c r="Q139" s="7"/>
      <c r="R139" s="12" t="s">
        <v>1177</v>
      </c>
      <c r="S139" s="14" t="s">
        <v>1177</v>
      </c>
      <c r="T139" s="7" t="s">
        <v>1178</v>
      </c>
      <c r="U139" s="12" t="s">
        <v>19</v>
      </c>
      <c r="V139" s="12" t="s">
        <v>19</v>
      </c>
      <c r="W139" s="14" t="s">
        <v>19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19</v>
      </c>
      <c r="AD139" t="s">
        <v>6</v>
      </c>
      <c r="AE139" t="s">
        <v>1179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1180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1181</v>
      </c>
      <c r="H140" s="7" t="s">
        <v>1182</v>
      </c>
      <c r="I140" s="7" t="s">
        <v>79</v>
      </c>
      <c r="J140" s="7" t="s">
        <v>2</v>
      </c>
      <c r="K140" s="7" t="s">
        <v>1183</v>
      </c>
      <c r="L140" s="7">
        <v>1</v>
      </c>
      <c r="M140" s="7">
        <v>2</v>
      </c>
      <c r="N140" s="7" t="s">
        <v>616</v>
      </c>
      <c r="O140" s="7" t="s">
        <v>607</v>
      </c>
      <c r="P140" s="7" t="s">
        <v>820</v>
      </c>
      <c r="Q140" s="7"/>
      <c r="R140" s="12" t="s">
        <v>1184</v>
      </c>
      <c r="S140" s="14" t="s">
        <v>1184</v>
      </c>
      <c r="T140" s="7" t="s">
        <v>1185</v>
      </c>
      <c r="U140" s="12" t="s">
        <v>19</v>
      </c>
      <c r="V140" s="12" t="s">
        <v>19</v>
      </c>
      <c r="W140" s="14" t="s">
        <v>19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19</v>
      </c>
      <c r="AD140" t="s">
        <v>6</v>
      </c>
      <c r="AE140" t="s">
        <v>1186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1187</v>
      </c>
      <c r="B141" s="6" t="s">
        <v>1188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953</v>
      </c>
      <c r="H141" s="7" t="s">
        <v>954</v>
      </c>
      <c r="I141" s="7" t="s">
        <v>79</v>
      </c>
      <c r="J141" s="7" t="s">
        <v>2</v>
      </c>
      <c r="K141" s="7" t="s">
        <v>1189</v>
      </c>
      <c r="L141" s="7">
        <v>1</v>
      </c>
      <c r="M141" s="7">
        <v>1</v>
      </c>
      <c r="N141" s="7" t="s">
        <v>616</v>
      </c>
      <c r="O141" s="7" t="s">
        <v>810</v>
      </c>
      <c r="P141" s="7" t="s">
        <v>574</v>
      </c>
      <c r="Q141" s="7"/>
      <c r="R141" s="12" t="s">
        <v>1190</v>
      </c>
      <c r="S141" s="14" t="s">
        <v>1190</v>
      </c>
      <c r="T141" s="7" t="s">
        <v>1191</v>
      </c>
      <c r="U141" s="12" t="s">
        <v>19</v>
      </c>
      <c r="V141" s="12" t="s">
        <v>19</v>
      </c>
      <c r="W141" s="14" t="s">
        <v>19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19</v>
      </c>
      <c r="AD141" t="s">
        <v>6</v>
      </c>
      <c r="AE141" t="s">
        <v>1192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1193</v>
      </c>
      <c r="B142" s="6" t="s">
        <v>1194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612</v>
      </c>
      <c r="H142" s="7" t="s">
        <v>613</v>
      </c>
      <c r="I142" s="7" t="s">
        <v>79</v>
      </c>
      <c r="J142" s="7" t="s">
        <v>2</v>
      </c>
      <c r="K142" s="7" t="s">
        <v>614</v>
      </c>
      <c r="L142" s="7">
        <v>1</v>
      </c>
      <c r="M142" s="7">
        <v>1</v>
      </c>
      <c r="N142" s="7" t="s">
        <v>615</v>
      </c>
      <c r="O142" s="7" t="s">
        <v>615</v>
      </c>
      <c r="P142" s="7" t="s">
        <v>616</v>
      </c>
      <c r="Q142" s="7"/>
      <c r="R142" s="12" t="s">
        <v>1195</v>
      </c>
      <c r="S142" s="14" t="s">
        <v>19</v>
      </c>
      <c r="T142" s="7"/>
      <c r="U142" s="12" t="s">
        <v>19</v>
      </c>
      <c r="V142" s="12" t="s">
        <v>1195</v>
      </c>
      <c r="W142" s="14" t="s">
        <v>1196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1197</v>
      </c>
      <c r="AD142" t="s">
        <v>6</v>
      </c>
      <c r="AE142" t="s">
        <v>1198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1199</v>
      </c>
      <c r="B143" s="6" t="s">
        <v>1200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223</v>
      </c>
      <c r="H143" s="7" t="s">
        <v>224</v>
      </c>
      <c r="I143" s="7" t="s">
        <v>79</v>
      </c>
      <c r="J143" s="7" t="s">
        <v>2</v>
      </c>
      <c r="K143" s="7" t="s">
        <v>1201</v>
      </c>
      <c r="L143" s="7">
        <v>3</v>
      </c>
      <c r="M143" s="7">
        <v>4</v>
      </c>
      <c r="N143" s="7" t="s">
        <v>106</v>
      </c>
      <c r="O143" s="7" t="s">
        <v>1202</v>
      </c>
      <c r="P143" s="7" t="s">
        <v>1203</v>
      </c>
      <c r="Q143" s="7"/>
      <c r="R143" s="12" t="s">
        <v>1204</v>
      </c>
      <c r="S143" s="14" t="s">
        <v>1204</v>
      </c>
      <c r="T143" s="7" t="s">
        <v>1205</v>
      </c>
      <c r="U143" s="12" t="s">
        <v>19</v>
      </c>
      <c r="V143" s="12" t="s">
        <v>19</v>
      </c>
      <c r="W143" s="14" t="s">
        <v>19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19</v>
      </c>
      <c r="AD143" t="s">
        <v>6</v>
      </c>
      <c r="AE143" t="s">
        <v>782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1206</v>
      </c>
      <c r="B144" s="6" t="s">
        <v>1207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1208</v>
      </c>
      <c r="H144" s="7" t="s">
        <v>1209</v>
      </c>
      <c r="I144" s="7" t="s">
        <v>79</v>
      </c>
      <c r="J144" s="7" t="s">
        <v>2</v>
      </c>
      <c r="K144" s="7" t="s">
        <v>1210</v>
      </c>
      <c r="L144" s="7">
        <v>1</v>
      </c>
      <c r="M144" s="7">
        <v>1</v>
      </c>
      <c r="N144" s="7" t="s">
        <v>1211</v>
      </c>
      <c r="O144" s="7" t="s">
        <v>1202</v>
      </c>
      <c r="P144" s="7" t="s">
        <v>1212</v>
      </c>
      <c r="Q144" s="7"/>
      <c r="R144" s="12" t="s">
        <v>1213</v>
      </c>
      <c r="S144" s="14" t="s">
        <v>1213</v>
      </c>
      <c r="T144" s="7" t="s">
        <v>1214</v>
      </c>
      <c r="U144" s="12" t="s">
        <v>19</v>
      </c>
      <c r="V144" s="12" t="s">
        <v>19</v>
      </c>
      <c r="W144" s="14" t="s">
        <v>19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19</v>
      </c>
      <c r="AD144" t="s">
        <v>6</v>
      </c>
      <c r="AE144" t="s">
        <v>853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1215</v>
      </c>
      <c r="B145" s="6" t="s">
        <v>1216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124</v>
      </c>
      <c r="H145" s="7" t="s">
        <v>125</v>
      </c>
      <c r="I145" s="7" t="s">
        <v>79</v>
      </c>
      <c r="J145" s="7" t="s">
        <v>2</v>
      </c>
      <c r="K145" s="7" t="s">
        <v>126</v>
      </c>
      <c r="L145" s="7">
        <v>1</v>
      </c>
      <c r="M145" s="7">
        <v>1</v>
      </c>
      <c r="N145" s="7" t="s">
        <v>127</v>
      </c>
      <c r="O145" s="7" t="s">
        <v>616</v>
      </c>
      <c r="P145" s="7" t="s">
        <v>1211</v>
      </c>
      <c r="Q145" s="7"/>
      <c r="R145" s="12" t="s">
        <v>1217</v>
      </c>
      <c r="S145" s="14" t="s">
        <v>19</v>
      </c>
      <c r="T145" s="7"/>
      <c r="U145" s="12" t="s">
        <v>19</v>
      </c>
      <c r="V145" s="12" t="s">
        <v>1217</v>
      </c>
      <c r="W145" s="14" t="s">
        <v>1218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1219</v>
      </c>
      <c r="AD145" t="s">
        <v>6</v>
      </c>
      <c r="AE145" t="s">
        <v>132</v>
      </c>
      <c r="AF145" t="s">
        <v>87</v>
      </c>
      <c r="AG145" t="s">
        <v>75</v>
      </c>
      <c r="AH145" t="s">
        <v>636</v>
      </c>
    </row>
    <row r="146" ht="14.25" customHeight="1" spans="1:34">
      <c r="A146" s="6" t="s">
        <v>1220</v>
      </c>
      <c r="B146" s="6" t="s">
        <v>1221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1222</v>
      </c>
      <c r="H146" s="7" t="s">
        <v>1223</v>
      </c>
      <c r="I146" s="7" t="s">
        <v>79</v>
      </c>
      <c r="J146" s="7" t="s">
        <v>2</v>
      </c>
      <c r="K146" s="7" t="s">
        <v>1224</v>
      </c>
      <c r="L146" s="7">
        <v>2</v>
      </c>
      <c r="M146" s="7">
        <v>1</v>
      </c>
      <c r="N146" s="7" t="s">
        <v>235</v>
      </c>
      <c r="O146" s="7" t="s">
        <v>616</v>
      </c>
      <c r="P146" s="7" t="s">
        <v>1211</v>
      </c>
      <c r="Q146" s="7"/>
      <c r="R146" s="12" t="s">
        <v>1225</v>
      </c>
      <c r="S146" s="14" t="s">
        <v>19</v>
      </c>
      <c r="T146" s="7"/>
      <c r="U146" s="12" t="s">
        <v>19</v>
      </c>
      <c r="V146" s="12" t="s">
        <v>1225</v>
      </c>
      <c r="W146" s="14" t="s">
        <v>1226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1227</v>
      </c>
      <c r="AD146" t="s">
        <v>6</v>
      </c>
      <c r="AE146" t="s">
        <v>782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1228</v>
      </c>
      <c r="B147" s="6" t="s">
        <v>1229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167</v>
      </c>
      <c r="H147" s="7" t="s">
        <v>168</v>
      </c>
      <c r="I147" s="7" t="s">
        <v>79</v>
      </c>
      <c r="J147" s="7" t="s">
        <v>2</v>
      </c>
      <c r="K147" s="7" t="s">
        <v>1230</v>
      </c>
      <c r="L147" s="7">
        <v>1</v>
      </c>
      <c r="M147" s="7">
        <v>4</v>
      </c>
      <c r="N147" s="7" t="s">
        <v>261</v>
      </c>
      <c r="O147" s="7" t="s">
        <v>128</v>
      </c>
      <c r="P147" s="7" t="s">
        <v>1211</v>
      </c>
      <c r="Q147" s="7"/>
      <c r="R147" s="12" t="s">
        <v>1231</v>
      </c>
      <c r="S147" s="14" t="s">
        <v>19</v>
      </c>
      <c r="T147" s="7"/>
      <c r="U147" s="12" t="s">
        <v>19</v>
      </c>
      <c r="V147" s="12" t="s">
        <v>1231</v>
      </c>
      <c r="W147" s="14" t="s">
        <v>1232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1233</v>
      </c>
      <c r="AD147" t="s">
        <v>6</v>
      </c>
      <c r="AE147" t="s">
        <v>173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1234</v>
      </c>
      <c r="B148" s="6" t="s">
        <v>1235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167</v>
      </c>
      <c r="H148" s="7" t="s">
        <v>168</v>
      </c>
      <c r="I148" s="7" t="s">
        <v>79</v>
      </c>
      <c r="J148" s="7" t="s">
        <v>2</v>
      </c>
      <c r="K148" s="7" t="s">
        <v>1236</v>
      </c>
      <c r="L148" s="7">
        <v>1</v>
      </c>
      <c r="M148" s="7">
        <v>4</v>
      </c>
      <c r="N148" s="7" t="s">
        <v>160</v>
      </c>
      <c r="O148" s="7" t="s">
        <v>128</v>
      </c>
      <c r="P148" s="7" t="s">
        <v>1211</v>
      </c>
      <c r="Q148" s="7"/>
      <c r="R148" s="12" t="s">
        <v>1231</v>
      </c>
      <c r="S148" s="14" t="s">
        <v>19</v>
      </c>
      <c r="T148" s="7"/>
      <c r="U148" s="12" t="s">
        <v>19</v>
      </c>
      <c r="V148" s="12" t="s">
        <v>1231</v>
      </c>
      <c r="W148" s="14" t="s">
        <v>1232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1233</v>
      </c>
      <c r="AD148" t="s">
        <v>6</v>
      </c>
      <c r="AE148" t="s">
        <v>173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1237</v>
      </c>
      <c r="B149" s="6" t="s">
        <v>1238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554</v>
      </c>
      <c r="H149" s="7" t="s">
        <v>555</v>
      </c>
      <c r="I149" s="7" t="s">
        <v>79</v>
      </c>
      <c r="J149" s="7" t="s">
        <v>2</v>
      </c>
      <c r="K149" s="7" t="s">
        <v>1239</v>
      </c>
      <c r="L149" s="7">
        <v>1</v>
      </c>
      <c r="M149" s="7">
        <v>3</v>
      </c>
      <c r="N149" s="7" t="s">
        <v>206</v>
      </c>
      <c r="O149" s="7" t="s">
        <v>106</v>
      </c>
      <c r="P149" s="7" t="s">
        <v>1211</v>
      </c>
      <c r="Q149" s="7"/>
      <c r="R149" s="12" t="s">
        <v>1240</v>
      </c>
      <c r="S149" s="14" t="s">
        <v>19</v>
      </c>
      <c r="T149" s="7"/>
      <c r="U149" s="12" t="s">
        <v>19</v>
      </c>
      <c r="V149" s="12" t="s">
        <v>1240</v>
      </c>
      <c r="W149" s="14" t="s">
        <v>1241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1242</v>
      </c>
      <c r="AD149" t="s">
        <v>6</v>
      </c>
      <c r="AE149" t="s">
        <v>1243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1244</v>
      </c>
      <c r="B150" s="6" t="s">
        <v>1245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1246</v>
      </c>
      <c r="H150" s="7" t="s">
        <v>1247</v>
      </c>
      <c r="I150" s="7" t="s">
        <v>79</v>
      </c>
      <c r="J150" s="7" t="s">
        <v>2</v>
      </c>
      <c r="K150" s="7" t="s">
        <v>1248</v>
      </c>
      <c r="L150" s="7">
        <v>2</v>
      </c>
      <c r="M150" s="7">
        <v>2</v>
      </c>
      <c r="N150" s="7" t="s">
        <v>81</v>
      </c>
      <c r="O150" s="7" t="s">
        <v>615</v>
      </c>
      <c r="P150" s="7" t="s">
        <v>1211</v>
      </c>
      <c r="Q150" s="7"/>
      <c r="R150" s="12" t="s">
        <v>1249</v>
      </c>
      <c r="S150" s="14" t="s">
        <v>19</v>
      </c>
      <c r="T150" s="7"/>
      <c r="U150" s="12" t="s">
        <v>19</v>
      </c>
      <c r="V150" s="12" t="s">
        <v>1249</v>
      </c>
      <c r="W150" s="14" t="s">
        <v>1250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1251</v>
      </c>
      <c r="AD150" t="s">
        <v>6</v>
      </c>
      <c r="AE150" t="s">
        <v>585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1252</v>
      </c>
      <c r="B151" s="6" t="s">
        <v>1253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1254</v>
      </c>
      <c r="H151" s="7" t="s">
        <v>1255</v>
      </c>
      <c r="I151" s="7" t="s">
        <v>79</v>
      </c>
      <c r="J151" s="7" t="s">
        <v>2</v>
      </c>
      <c r="K151" s="7" t="s">
        <v>1256</v>
      </c>
      <c r="L151" s="7">
        <v>1</v>
      </c>
      <c r="M151" s="7">
        <v>1</v>
      </c>
      <c r="N151" s="7" t="s">
        <v>106</v>
      </c>
      <c r="O151" s="7" t="s">
        <v>616</v>
      </c>
      <c r="P151" s="7" t="s">
        <v>1211</v>
      </c>
      <c r="Q151" s="7"/>
      <c r="R151" s="12" t="s">
        <v>1257</v>
      </c>
      <c r="S151" s="14" t="s">
        <v>19</v>
      </c>
      <c r="T151" s="7"/>
      <c r="U151" s="12" t="s">
        <v>19</v>
      </c>
      <c r="V151" s="12" t="s">
        <v>1257</v>
      </c>
      <c r="W151" s="14" t="s">
        <v>1258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1259</v>
      </c>
      <c r="AD151" t="s">
        <v>6</v>
      </c>
      <c r="AE151" t="s">
        <v>1260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1261</v>
      </c>
      <c r="B152" s="6" t="s">
        <v>1262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167</v>
      </c>
      <c r="H152" s="7" t="s">
        <v>168</v>
      </c>
      <c r="I152" s="7" t="s">
        <v>79</v>
      </c>
      <c r="J152" s="7" t="s">
        <v>2</v>
      </c>
      <c r="K152" s="7" t="s">
        <v>1263</v>
      </c>
      <c r="L152" s="7">
        <v>1</v>
      </c>
      <c r="M152" s="7">
        <v>1</v>
      </c>
      <c r="N152" s="7" t="s">
        <v>615</v>
      </c>
      <c r="O152" s="7" t="s">
        <v>616</v>
      </c>
      <c r="P152" s="7" t="s">
        <v>1211</v>
      </c>
      <c r="Q152" s="7"/>
      <c r="R152" s="12" t="s">
        <v>1264</v>
      </c>
      <c r="S152" s="14" t="s">
        <v>19</v>
      </c>
      <c r="T152" s="7"/>
      <c r="U152" s="12" t="s">
        <v>19</v>
      </c>
      <c r="V152" s="12" t="s">
        <v>1264</v>
      </c>
      <c r="W152" s="14" t="s">
        <v>963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1265</v>
      </c>
      <c r="AD152" t="s">
        <v>6</v>
      </c>
      <c r="AE152" t="s">
        <v>1044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1266</v>
      </c>
      <c r="B153" s="6" t="s">
        <v>1267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953</v>
      </c>
      <c r="H153" s="7" t="s">
        <v>1268</v>
      </c>
      <c r="I153" s="7" t="s">
        <v>79</v>
      </c>
      <c r="J153" s="7" t="s">
        <v>2</v>
      </c>
      <c r="K153" s="7" t="s">
        <v>1269</v>
      </c>
      <c r="L153" s="7">
        <v>2</v>
      </c>
      <c r="M153" s="7">
        <v>3</v>
      </c>
      <c r="N153" s="7" t="s">
        <v>81</v>
      </c>
      <c r="O153" s="7" t="s">
        <v>106</v>
      </c>
      <c r="P153" s="7" t="s">
        <v>1211</v>
      </c>
      <c r="Q153" s="7"/>
      <c r="R153" s="12" t="s">
        <v>1270</v>
      </c>
      <c r="S153" s="14" t="s">
        <v>19</v>
      </c>
      <c r="T153" s="7"/>
      <c r="U153" s="12" t="s">
        <v>19</v>
      </c>
      <c r="V153" s="12" t="s">
        <v>1270</v>
      </c>
      <c r="W153" s="14" t="s">
        <v>1271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1272</v>
      </c>
      <c r="AD153" t="s">
        <v>6</v>
      </c>
      <c r="AE153" t="s">
        <v>1192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1273</v>
      </c>
      <c r="B154" s="6" t="s">
        <v>1274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1275</v>
      </c>
      <c r="H154" s="7" t="s">
        <v>1276</v>
      </c>
      <c r="I154" s="7" t="s">
        <v>79</v>
      </c>
      <c r="J154" s="7" t="s">
        <v>2</v>
      </c>
      <c r="K154" s="7" t="s">
        <v>1277</v>
      </c>
      <c r="L154" s="7">
        <v>1</v>
      </c>
      <c r="M154" s="7">
        <v>4</v>
      </c>
      <c r="N154" s="7" t="s">
        <v>1278</v>
      </c>
      <c r="O154" s="7" t="s">
        <v>128</v>
      </c>
      <c r="P154" s="7" t="s">
        <v>1211</v>
      </c>
      <c r="Q154" s="7"/>
      <c r="R154" s="12" t="s">
        <v>1279</v>
      </c>
      <c r="S154" s="14" t="s">
        <v>19</v>
      </c>
      <c r="T154" s="7"/>
      <c r="U154" s="12" t="s">
        <v>19</v>
      </c>
      <c r="V154" s="12" t="s">
        <v>1279</v>
      </c>
      <c r="W154" s="14" t="s">
        <v>1280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1281</v>
      </c>
      <c r="AD154" t="s">
        <v>6</v>
      </c>
      <c r="AE154" t="s">
        <v>1282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1283</v>
      </c>
      <c r="B155" s="6" t="s">
        <v>1284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953</v>
      </c>
      <c r="H155" s="7" t="s">
        <v>1268</v>
      </c>
      <c r="I155" s="7" t="s">
        <v>79</v>
      </c>
      <c r="J155" s="7" t="s">
        <v>2</v>
      </c>
      <c r="K155" s="7" t="s">
        <v>1285</v>
      </c>
      <c r="L155" s="7">
        <v>1</v>
      </c>
      <c r="M155" s="7">
        <v>1</v>
      </c>
      <c r="N155" s="7" t="s">
        <v>81</v>
      </c>
      <c r="O155" s="7" t="s">
        <v>616</v>
      </c>
      <c r="P155" s="7" t="s">
        <v>1211</v>
      </c>
      <c r="Q155" s="7"/>
      <c r="R155" s="12" t="s">
        <v>1286</v>
      </c>
      <c r="S155" s="14" t="s">
        <v>19</v>
      </c>
      <c r="T155" s="7"/>
      <c r="U155" s="12" t="s">
        <v>19</v>
      </c>
      <c r="V155" s="12" t="s">
        <v>1286</v>
      </c>
      <c r="W155" s="14" t="s">
        <v>1287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1288</v>
      </c>
      <c r="AD155" t="s">
        <v>6</v>
      </c>
      <c r="AE155" t="s">
        <v>1192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1289</v>
      </c>
      <c r="B156" s="6" t="s">
        <v>1290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1291</v>
      </c>
      <c r="H156" s="7" t="s">
        <v>1292</v>
      </c>
      <c r="I156" s="7" t="s">
        <v>79</v>
      </c>
      <c r="J156" s="7" t="s">
        <v>2</v>
      </c>
      <c r="K156" s="7" t="s">
        <v>252</v>
      </c>
      <c r="L156" s="7">
        <v>1</v>
      </c>
      <c r="M156" s="7">
        <v>1</v>
      </c>
      <c r="N156" s="7" t="s">
        <v>245</v>
      </c>
      <c r="O156" s="7" t="s">
        <v>616</v>
      </c>
      <c r="P156" s="7" t="s">
        <v>1211</v>
      </c>
      <c r="Q156" s="7"/>
      <c r="R156" s="12" t="s">
        <v>1293</v>
      </c>
      <c r="S156" s="14" t="s">
        <v>19</v>
      </c>
      <c r="T156" s="7"/>
      <c r="U156" s="12" t="s">
        <v>19</v>
      </c>
      <c r="V156" s="12" t="s">
        <v>1293</v>
      </c>
      <c r="W156" s="14" t="s">
        <v>1294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1295</v>
      </c>
      <c r="AD156" t="s">
        <v>6</v>
      </c>
      <c r="AE156" t="s">
        <v>1296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1297</v>
      </c>
      <c r="B157" s="6" t="s">
        <v>1298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713</v>
      </c>
      <c r="H157" s="7" t="s">
        <v>714</v>
      </c>
      <c r="I157" s="7" t="s">
        <v>79</v>
      </c>
      <c r="J157" s="7" t="s">
        <v>2</v>
      </c>
      <c r="K157" s="7" t="s">
        <v>1299</v>
      </c>
      <c r="L157" s="7">
        <v>1</v>
      </c>
      <c r="M157" s="7">
        <v>3</v>
      </c>
      <c r="N157" s="7" t="s">
        <v>205</v>
      </c>
      <c r="O157" s="7" t="s">
        <v>106</v>
      </c>
      <c r="P157" s="7" t="s">
        <v>1211</v>
      </c>
      <c r="Q157" s="7"/>
      <c r="R157" s="12" t="s">
        <v>1300</v>
      </c>
      <c r="S157" s="14" t="s">
        <v>19</v>
      </c>
      <c r="T157" s="7"/>
      <c r="U157" s="12" t="s">
        <v>19</v>
      </c>
      <c r="V157" s="12" t="s">
        <v>1300</v>
      </c>
      <c r="W157" s="14" t="s">
        <v>1301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1302</v>
      </c>
      <c r="AD157" t="s">
        <v>6</v>
      </c>
      <c r="AE157" t="s">
        <v>299</v>
      </c>
      <c r="AF157" t="s">
        <v>87</v>
      </c>
      <c r="AG157" t="s">
        <v>75</v>
      </c>
      <c r="AH157" t="s">
        <v>1303</v>
      </c>
    </row>
    <row r="158" ht="14.25" customHeight="1" spans="1:34">
      <c r="A158" s="6" t="s">
        <v>1304</v>
      </c>
      <c r="B158" s="6" t="s">
        <v>1305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1306</v>
      </c>
      <c r="H158" s="7" t="s">
        <v>1307</v>
      </c>
      <c r="I158" s="7" t="s">
        <v>79</v>
      </c>
      <c r="J158" s="7" t="s">
        <v>2</v>
      </c>
      <c r="K158" s="7" t="s">
        <v>1308</v>
      </c>
      <c r="L158" s="7">
        <v>1</v>
      </c>
      <c r="M158" s="7">
        <v>1</v>
      </c>
      <c r="N158" s="7" t="s">
        <v>206</v>
      </c>
      <c r="O158" s="7" t="s">
        <v>616</v>
      </c>
      <c r="P158" s="7" t="s">
        <v>1211</v>
      </c>
      <c r="Q158" s="7"/>
      <c r="R158" s="12" t="s">
        <v>1309</v>
      </c>
      <c r="S158" s="14" t="s">
        <v>19</v>
      </c>
      <c r="T158" s="7"/>
      <c r="U158" s="12" t="s">
        <v>19</v>
      </c>
      <c r="V158" s="12" t="s">
        <v>1309</v>
      </c>
      <c r="W158" s="14" t="s">
        <v>407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1310</v>
      </c>
      <c r="AD158" t="s">
        <v>6</v>
      </c>
      <c r="AE158" t="s">
        <v>1311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1312</v>
      </c>
      <c r="B159" s="6" t="s">
        <v>1313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1314</v>
      </c>
      <c r="H159" s="7" t="s">
        <v>1315</v>
      </c>
      <c r="I159" s="7" t="s">
        <v>79</v>
      </c>
      <c r="J159" s="7" t="s">
        <v>2</v>
      </c>
      <c r="K159" s="7" t="s">
        <v>1316</v>
      </c>
      <c r="L159" s="7">
        <v>1</v>
      </c>
      <c r="M159" s="7">
        <v>2</v>
      </c>
      <c r="N159" s="7" t="s">
        <v>235</v>
      </c>
      <c r="O159" s="7" t="s">
        <v>615</v>
      </c>
      <c r="P159" s="7" t="s">
        <v>1211</v>
      </c>
      <c r="Q159" s="7"/>
      <c r="R159" s="12" t="s">
        <v>1317</v>
      </c>
      <c r="S159" s="14" t="s">
        <v>19</v>
      </c>
      <c r="T159" s="7"/>
      <c r="U159" s="12" t="s">
        <v>19</v>
      </c>
      <c r="V159" s="12" t="s">
        <v>1317</v>
      </c>
      <c r="W159" s="14" t="s">
        <v>1318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1319</v>
      </c>
      <c r="AD159" t="s">
        <v>6</v>
      </c>
      <c r="AE159" t="s">
        <v>182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1320</v>
      </c>
      <c r="B160" s="6" t="s">
        <v>1321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1322</v>
      </c>
      <c r="H160" s="7" t="s">
        <v>1323</v>
      </c>
      <c r="I160" s="7" t="s">
        <v>79</v>
      </c>
      <c r="J160" s="7" t="s">
        <v>2</v>
      </c>
      <c r="K160" s="7" t="s">
        <v>1324</v>
      </c>
      <c r="L160" s="7">
        <v>1</v>
      </c>
      <c r="M160" s="7">
        <v>2</v>
      </c>
      <c r="N160" s="7" t="s">
        <v>1325</v>
      </c>
      <c r="O160" s="7" t="s">
        <v>615</v>
      </c>
      <c r="P160" s="7" t="s">
        <v>1211</v>
      </c>
      <c r="Q160" s="7"/>
      <c r="R160" s="12" t="s">
        <v>1326</v>
      </c>
      <c r="S160" s="14" t="s">
        <v>19</v>
      </c>
      <c r="T160" s="7"/>
      <c r="U160" s="12" t="s">
        <v>19</v>
      </c>
      <c r="V160" s="12" t="s">
        <v>1326</v>
      </c>
      <c r="W160" s="14" t="s">
        <v>1327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1328</v>
      </c>
      <c r="AD160" t="s">
        <v>6</v>
      </c>
      <c r="AE160" t="s">
        <v>1329</v>
      </c>
      <c r="AF160" t="s">
        <v>87</v>
      </c>
      <c r="AG160" t="s">
        <v>75</v>
      </c>
      <c r="AH160" t="s">
        <v>1330</v>
      </c>
    </row>
    <row r="161" ht="14.25" customHeight="1" spans="1:34">
      <c r="A161" s="6" t="s">
        <v>1331</v>
      </c>
      <c r="B161" s="6" t="s">
        <v>1332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730</v>
      </c>
      <c r="H161" s="7" t="s">
        <v>731</v>
      </c>
      <c r="I161" s="7" t="s">
        <v>79</v>
      </c>
      <c r="J161" s="7" t="s">
        <v>2</v>
      </c>
      <c r="K161" s="7" t="s">
        <v>1333</v>
      </c>
      <c r="L161" s="7">
        <v>2</v>
      </c>
      <c r="M161" s="7">
        <v>3</v>
      </c>
      <c r="N161" s="7" t="s">
        <v>81</v>
      </c>
      <c r="O161" s="7" t="s">
        <v>106</v>
      </c>
      <c r="P161" s="7" t="s">
        <v>1211</v>
      </c>
      <c r="Q161" s="7"/>
      <c r="R161" s="12" t="s">
        <v>1334</v>
      </c>
      <c r="S161" s="14" t="s">
        <v>19</v>
      </c>
      <c r="T161" s="7"/>
      <c r="U161" s="12" t="s">
        <v>19</v>
      </c>
      <c r="V161" s="12" t="s">
        <v>1334</v>
      </c>
      <c r="W161" s="14" t="s">
        <v>1335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1336</v>
      </c>
      <c r="AD161" t="s">
        <v>6</v>
      </c>
      <c r="AE161" t="s">
        <v>796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1337</v>
      </c>
      <c r="B162" s="6" t="s">
        <v>1338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1339</v>
      </c>
      <c r="H162" s="7" t="s">
        <v>1340</v>
      </c>
      <c r="I162" s="7" t="s">
        <v>79</v>
      </c>
      <c r="J162" s="7" t="s">
        <v>2</v>
      </c>
      <c r="K162" s="7" t="s">
        <v>1341</v>
      </c>
      <c r="L162" s="7">
        <v>1</v>
      </c>
      <c r="M162" s="7">
        <v>1</v>
      </c>
      <c r="N162" s="7" t="s">
        <v>616</v>
      </c>
      <c r="O162" s="7" t="s">
        <v>616</v>
      </c>
      <c r="P162" s="7" t="s">
        <v>1211</v>
      </c>
      <c r="Q162" s="7"/>
      <c r="R162" s="12" t="s">
        <v>1342</v>
      </c>
      <c r="S162" s="14" t="s">
        <v>19</v>
      </c>
      <c r="T162" s="7"/>
      <c r="U162" s="12" t="s">
        <v>19</v>
      </c>
      <c r="V162" s="12" t="s">
        <v>1342</v>
      </c>
      <c r="W162" s="14" t="s">
        <v>1343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1344</v>
      </c>
      <c r="AD162" t="s">
        <v>6</v>
      </c>
      <c r="AE162" t="s">
        <v>1345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1346</v>
      </c>
      <c r="B163" s="6" t="s">
        <v>1347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1348</v>
      </c>
      <c r="H163" s="7" t="s">
        <v>1349</v>
      </c>
      <c r="I163" s="7" t="s">
        <v>79</v>
      </c>
      <c r="J163" s="7" t="s">
        <v>2</v>
      </c>
      <c r="K163" s="7" t="s">
        <v>1350</v>
      </c>
      <c r="L163" s="7">
        <v>1</v>
      </c>
      <c r="M163" s="7">
        <v>1</v>
      </c>
      <c r="N163" s="7" t="s">
        <v>253</v>
      </c>
      <c r="O163" s="7" t="s">
        <v>616</v>
      </c>
      <c r="P163" s="7" t="s">
        <v>1211</v>
      </c>
      <c r="Q163" s="7"/>
      <c r="R163" s="12" t="s">
        <v>1351</v>
      </c>
      <c r="S163" s="14" t="s">
        <v>19</v>
      </c>
      <c r="T163" s="7"/>
      <c r="U163" s="12" t="s">
        <v>19</v>
      </c>
      <c r="V163" s="12" t="s">
        <v>1351</v>
      </c>
      <c r="W163" s="14" t="s">
        <v>1352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1353</v>
      </c>
      <c r="AD163" t="s">
        <v>6</v>
      </c>
      <c r="AE163" t="s">
        <v>1354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1355</v>
      </c>
      <c r="B164" s="6" t="s">
        <v>1356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293</v>
      </c>
      <c r="H164" s="7" t="s">
        <v>294</v>
      </c>
      <c r="I164" s="7" t="s">
        <v>79</v>
      </c>
      <c r="J164" s="7" t="s">
        <v>2</v>
      </c>
      <c r="K164" s="7" t="s">
        <v>1357</v>
      </c>
      <c r="L164" s="7">
        <v>1</v>
      </c>
      <c r="M164" s="7">
        <v>1</v>
      </c>
      <c r="N164" s="7" t="s">
        <v>616</v>
      </c>
      <c r="O164" s="7" t="s">
        <v>616</v>
      </c>
      <c r="P164" s="7" t="s">
        <v>1211</v>
      </c>
      <c r="Q164" s="7"/>
      <c r="R164" s="12" t="s">
        <v>1358</v>
      </c>
      <c r="S164" s="14" t="s">
        <v>19</v>
      </c>
      <c r="T164" s="7"/>
      <c r="U164" s="12" t="s">
        <v>19</v>
      </c>
      <c r="V164" s="12" t="s">
        <v>1358</v>
      </c>
      <c r="W164" s="14" t="s">
        <v>1359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1360</v>
      </c>
      <c r="AD164" t="s">
        <v>6</v>
      </c>
      <c r="AE164" t="s">
        <v>299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1361</v>
      </c>
      <c r="B165" s="6" t="s">
        <v>1362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410</v>
      </c>
      <c r="H165" s="7" t="s">
        <v>411</v>
      </c>
      <c r="I165" s="7" t="s">
        <v>79</v>
      </c>
      <c r="J165" s="7" t="s">
        <v>2</v>
      </c>
      <c r="K165" s="7" t="s">
        <v>1363</v>
      </c>
      <c r="L165" s="7">
        <v>1</v>
      </c>
      <c r="M165" s="7">
        <v>5</v>
      </c>
      <c r="N165" s="7" t="s">
        <v>93</v>
      </c>
      <c r="O165" s="7" t="s">
        <v>81</v>
      </c>
      <c r="P165" s="7" t="s">
        <v>1211</v>
      </c>
      <c r="Q165" s="7"/>
      <c r="R165" s="12" t="s">
        <v>1364</v>
      </c>
      <c r="S165" s="14" t="s">
        <v>19</v>
      </c>
      <c r="T165" s="7"/>
      <c r="U165" s="12" t="s">
        <v>19</v>
      </c>
      <c r="V165" s="12" t="s">
        <v>1364</v>
      </c>
      <c r="W165" s="14" t="s">
        <v>1365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1366</v>
      </c>
      <c r="AD165" t="s">
        <v>6</v>
      </c>
      <c r="AE165" t="s">
        <v>416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1367</v>
      </c>
      <c r="B166" s="6" t="s">
        <v>1368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419</v>
      </c>
      <c r="H166" s="7" t="s">
        <v>420</v>
      </c>
      <c r="I166" s="7" t="s">
        <v>79</v>
      </c>
      <c r="J166" s="7" t="s">
        <v>2</v>
      </c>
      <c r="K166" s="7" t="s">
        <v>421</v>
      </c>
      <c r="L166" s="7">
        <v>1</v>
      </c>
      <c r="M166" s="7">
        <v>3</v>
      </c>
      <c r="N166" s="7" t="s">
        <v>422</v>
      </c>
      <c r="O166" s="7" t="s">
        <v>106</v>
      </c>
      <c r="P166" s="7" t="s">
        <v>1211</v>
      </c>
      <c r="Q166" s="7"/>
      <c r="R166" s="12" t="s">
        <v>1369</v>
      </c>
      <c r="S166" s="14" t="s">
        <v>19</v>
      </c>
      <c r="T166" s="7"/>
      <c r="U166" s="12" t="s">
        <v>19</v>
      </c>
      <c r="V166" s="12" t="s">
        <v>1369</v>
      </c>
      <c r="W166" s="14" t="s">
        <v>1370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1371</v>
      </c>
      <c r="AD166" t="s">
        <v>6</v>
      </c>
      <c r="AE166" t="s">
        <v>1372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1373</v>
      </c>
      <c r="B167" s="6" t="s">
        <v>1374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419</v>
      </c>
      <c r="H167" s="7" t="s">
        <v>420</v>
      </c>
      <c r="I167" s="7" t="s">
        <v>79</v>
      </c>
      <c r="J167" s="7" t="s">
        <v>2</v>
      </c>
      <c r="K167" s="7" t="s">
        <v>1375</v>
      </c>
      <c r="L167" s="7">
        <v>1</v>
      </c>
      <c r="M167" s="7">
        <v>3</v>
      </c>
      <c r="N167" s="7" t="s">
        <v>188</v>
      </c>
      <c r="O167" s="7" t="s">
        <v>106</v>
      </c>
      <c r="P167" s="7" t="s">
        <v>1211</v>
      </c>
      <c r="Q167" s="7"/>
      <c r="R167" s="12" t="s">
        <v>1369</v>
      </c>
      <c r="S167" s="14" t="s">
        <v>19</v>
      </c>
      <c r="T167" s="7"/>
      <c r="U167" s="12" t="s">
        <v>19</v>
      </c>
      <c r="V167" s="12" t="s">
        <v>1369</v>
      </c>
      <c r="W167" s="14" t="s">
        <v>1370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1371</v>
      </c>
      <c r="AD167" t="s">
        <v>6</v>
      </c>
      <c r="AE167" t="s">
        <v>1372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1376</v>
      </c>
      <c r="B168" s="6" t="s">
        <v>1377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1378</v>
      </c>
      <c r="H168" s="7" t="s">
        <v>1379</v>
      </c>
      <c r="I168" s="7" t="s">
        <v>79</v>
      </c>
      <c r="J168" s="7" t="s">
        <v>2</v>
      </c>
      <c r="K168" s="7" t="s">
        <v>1380</v>
      </c>
      <c r="L168" s="7">
        <v>3</v>
      </c>
      <c r="M168" s="7">
        <v>1</v>
      </c>
      <c r="N168" s="7" t="s">
        <v>188</v>
      </c>
      <c r="O168" s="7" t="s">
        <v>616</v>
      </c>
      <c r="P168" s="7" t="s">
        <v>1211</v>
      </c>
      <c r="Q168" s="7"/>
      <c r="R168" s="12" t="s">
        <v>247</v>
      </c>
      <c r="S168" s="14" t="s">
        <v>19</v>
      </c>
      <c r="T168" s="7"/>
      <c r="U168" s="12" t="s">
        <v>19</v>
      </c>
      <c r="V168" s="12" t="s">
        <v>247</v>
      </c>
      <c r="W168" s="14" t="s">
        <v>1381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1382</v>
      </c>
      <c r="AD168" t="s">
        <v>6</v>
      </c>
      <c r="AE168" t="s">
        <v>377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1383</v>
      </c>
      <c r="B169" s="6" t="s">
        <v>1384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1385</v>
      </c>
      <c r="H169" s="7" t="s">
        <v>1386</v>
      </c>
      <c r="I169" s="7" t="s">
        <v>79</v>
      </c>
      <c r="J169" s="7" t="s">
        <v>2</v>
      </c>
      <c r="K169" s="7" t="s">
        <v>1387</v>
      </c>
      <c r="L169" s="7">
        <v>1</v>
      </c>
      <c r="M169" s="7">
        <v>1</v>
      </c>
      <c r="N169" s="7" t="s">
        <v>253</v>
      </c>
      <c r="O169" s="7" t="s">
        <v>616</v>
      </c>
      <c r="P169" s="7" t="s">
        <v>1211</v>
      </c>
      <c r="Q169" s="7"/>
      <c r="R169" s="12" t="s">
        <v>1388</v>
      </c>
      <c r="S169" s="14" t="s">
        <v>19</v>
      </c>
      <c r="T169" s="7"/>
      <c r="U169" s="12" t="s">
        <v>19</v>
      </c>
      <c r="V169" s="12" t="s">
        <v>1388</v>
      </c>
      <c r="W169" s="14" t="s">
        <v>803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1389</v>
      </c>
      <c r="AD169" t="s">
        <v>6</v>
      </c>
      <c r="AE169" t="s">
        <v>1390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1391</v>
      </c>
      <c r="B170" s="6" t="s">
        <v>1392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1393</v>
      </c>
      <c r="H170" s="7" t="s">
        <v>1394</v>
      </c>
      <c r="I170" s="7" t="s">
        <v>79</v>
      </c>
      <c r="J170" s="7" t="s">
        <v>2</v>
      </c>
      <c r="K170" s="7" t="s">
        <v>1395</v>
      </c>
      <c r="L170" s="7">
        <v>1</v>
      </c>
      <c r="M170" s="7">
        <v>2</v>
      </c>
      <c r="N170" s="7" t="s">
        <v>261</v>
      </c>
      <c r="O170" s="7" t="s">
        <v>615</v>
      </c>
      <c r="P170" s="7" t="s">
        <v>1211</v>
      </c>
      <c r="Q170" s="7"/>
      <c r="R170" s="12" t="s">
        <v>1396</v>
      </c>
      <c r="S170" s="14" t="s">
        <v>19</v>
      </c>
      <c r="T170" s="7"/>
      <c r="U170" s="12" t="s">
        <v>19</v>
      </c>
      <c r="V170" s="12" t="s">
        <v>1396</v>
      </c>
      <c r="W170" s="14" t="s">
        <v>1094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1397</v>
      </c>
      <c r="AD170" t="s">
        <v>6</v>
      </c>
      <c r="AE170" t="s">
        <v>1398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1399</v>
      </c>
      <c r="B171" s="6" t="s">
        <v>1400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1069</v>
      </c>
      <c r="H171" s="7" t="s">
        <v>1070</v>
      </c>
      <c r="I171" s="7" t="s">
        <v>79</v>
      </c>
      <c r="J171" s="7" t="s">
        <v>2</v>
      </c>
      <c r="K171" s="7" t="s">
        <v>1401</v>
      </c>
      <c r="L171" s="7">
        <v>1</v>
      </c>
      <c r="M171" s="7">
        <v>2</v>
      </c>
      <c r="N171" s="7" t="s">
        <v>106</v>
      </c>
      <c r="O171" s="7" t="s">
        <v>615</v>
      </c>
      <c r="P171" s="7" t="s">
        <v>1211</v>
      </c>
      <c r="Q171" s="7"/>
      <c r="R171" s="12" t="s">
        <v>1402</v>
      </c>
      <c r="S171" s="14" t="s">
        <v>19</v>
      </c>
      <c r="T171" s="7"/>
      <c r="U171" s="12" t="s">
        <v>19</v>
      </c>
      <c r="V171" s="12" t="s">
        <v>1402</v>
      </c>
      <c r="W171" s="14" t="s">
        <v>1403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1404</v>
      </c>
      <c r="AD171" t="s">
        <v>6</v>
      </c>
      <c r="AE171" t="s">
        <v>1405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1406</v>
      </c>
      <c r="B172" s="6" t="s">
        <v>1407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1105</v>
      </c>
      <c r="H172" s="7" t="s">
        <v>1106</v>
      </c>
      <c r="I172" s="7" t="s">
        <v>79</v>
      </c>
      <c r="J172" s="7" t="s">
        <v>2</v>
      </c>
      <c r="K172" s="7" t="s">
        <v>1408</v>
      </c>
      <c r="L172" s="7">
        <v>1</v>
      </c>
      <c r="M172" s="7">
        <v>1</v>
      </c>
      <c r="N172" s="7" t="s">
        <v>616</v>
      </c>
      <c r="O172" s="7" t="s">
        <v>616</v>
      </c>
      <c r="P172" s="7" t="s">
        <v>1211</v>
      </c>
      <c r="Q172" s="7"/>
      <c r="R172" s="12" t="s">
        <v>1409</v>
      </c>
      <c r="S172" s="14" t="s">
        <v>19</v>
      </c>
      <c r="T172" s="7"/>
      <c r="U172" s="12" t="s">
        <v>19</v>
      </c>
      <c r="V172" s="12" t="s">
        <v>1409</v>
      </c>
      <c r="W172" s="14" t="s">
        <v>1410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1411</v>
      </c>
      <c r="AD172" t="s">
        <v>6</v>
      </c>
      <c r="AE172" t="s">
        <v>1111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1412</v>
      </c>
      <c r="B173" s="6" t="s">
        <v>1413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502</v>
      </c>
      <c r="H173" s="7" t="s">
        <v>503</v>
      </c>
      <c r="I173" s="7" t="s">
        <v>79</v>
      </c>
      <c r="J173" s="7" t="s">
        <v>2</v>
      </c>
      <c r="K173" s="7" t="s">
        <v>1414</v>
      </c>
      <c r="L173" s="7">
        <v>1</v>
      </c>
      <c r="M173" s="7">
        <v>1</v>
      </c>
      <c r="N173" s="7" t="s">
        <v>616</v>
      </c>
      <c r="O173" s="7" t="s">
        <v>616</v>
      </c>
      <c r="P173" s="7" t="s">
        <v>1211</v>
      </c>
      <c r="Q173" s="7"/>
      <c r="R173" s="12" t="s">
        <v>1415</v>
      </c>
      <c r="S173" s="14" t="s">
        <v>19</v>
      </c>
      <c r="T173" s="7"/>
      <c r="U173" s="12" t="s">
        <v>19</v>
      </c>
      <c r="V173" s="12" t="s">
        <v>1415</v>
      </c>
      <c r="W173" s="14" t="s">
        <v>1416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1417</v>
      </c>
      <c r="AD173" t="s">
        <v>6</v>
      </c>
      <c r="AE173" t="s">
        <v>508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1418</v>
      </c>
      <c r="B174" s="6" t="s">
        <v>1419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1420</v>
      </c>
      <c r="H174" s="7" t="s">
        <v>1421</v>
      </c>
      <c r="I174" s="7" t="s">
        <v>79</v>
      </c>
      <c r="J174" s="7" t="s">
        <v>2</v>
      </c>
      <c r="K174" s="7" t="s">
        <v>1422</v>
      </c>
      <c r="L174" s="7">
        <v>1</v>
      </c>
      <c r="M174" s="7">
        <v>1</v>
      </c>
      <c r="N174" s="7" t="s">
        <v>616</v>
      </c>
      <c r="O174" s="7" t="s">
        <v>616</v>
      </c>
      <c r="P174" s="7" t="s">
        <v>1211</v>
      </c>
      <c r="Q174" s="7"/>
      <c r="R174" s="12" t="s">
        <v>1423</v>
      </c>
      <c r="S174" s="14" t="s">
        <v>19</v>
      </c>
      <c r="T174" s="7"/>
      <c r="U174" s="12" t="s">
        <v>19</v>
      </c>
      <c r="V174" s="12" t="s">
        <v>1423</v>
      </c>
      <c r="W174" s="14" t="s">
        <v>1424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1425</v>
      </c>
      <c r="AD174" t="s">
        <v>6</v>
      </c>
      <c r="AE174" t="s">
        <v>1426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1427</v>
      </c>
      <c r="B175" s="6" t="s">
        <v>1428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1429</v>
      </c>
      <c r="H175" s="7" t="s">
        <v>1430</v>
      </c>
      <c r="I175" s="7" t="s">
        <v>79</v>
      </c>
      <c r="J175" s="7" t="s">
        <v>2</v>
      </c>
      <c r="K175" s="7" t="s">
        <v>1431</v>
      </c>
      <c r="L175" s="7">
        <v>2</v>
      </c>
      <c r="M175" s="7">
        <v>1</v>
      </c>
      <c r="N175" s="7" t="s">
        <v>616</v>
      </c>
      <c r="O175" s="7" t="s">
        <v>616</v>
      </c>
      <c r="P175" s="7" t="s">
        <v>1211</v>
      </c>
      <c r="Q175" s="7"/>
      <c r="R175" s="12" t="s">
        <v>1432</v>
      </c>
      <c r="S175" s="14" t="s">
        <v>19</v>
      </c>
      <c r="T175" s="7"/>
      <c r="U175" s="12" t="s">
        <v>19</v>
      </c>
      <c r="V175" s="12" t="s">
        <v>1432</v>
      </c>
      <c r="W175" s="14" t="s">
        <v>1433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1434</v>
      </c>
      <c r="AD175" t="s">
        <v>6</v>
      </c>
      <c r="AE175" t="s">
        <v>1435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1436</v>
      </c>
      <c r="B176" s="6" t="s">
        <v>1437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1127</v>
      </c>
      <c r="H176" s="7" t="s">
        <v>1438</v>
      </c>
      <c r="I176" s="7" t="s">
        <v>79</v>
      </c>
      <c r="J176" s="7" t="s">
        <v>2</v>
      </c>
      <c r="K176" s="7" t="s">
        <v>1439</v>
      </c>
      <c r="L176" s="7">
        <v>1</v>
      </c>
      <c r="M176" s="7">
        <v>3</v>
      </c>
      <c r="N176" s="7" t="s">
        <v>431</v>
      </c>
      <c r="O176" s="7" t="s">
        <v>106</v>
      </c>
      <c r="P176" s="7" t="s">
        <v>1211</v>
      </c>
      <c r="Q176" s="7"/>
      <c r="R176" s="12" t="s">
        <v>1440</v>
      </c>
      <c r="S176" s="14" t="s">
        <v>19</v>
      </c>
      <c r="T176" s="7"/>
      <c r="U176" s="12" t="s">
        <v>19</v>
      </c>
      <c r="V176" s="12" t="s">
        <v>1440</v>
      </c>
      <c r="W176" s="14" t="s">
        <v>1441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1442</v>
      </c>
      <c r="AD176" t="s">
        <v>6</v>
      </c>
      <c r="AE176" t="s">
        <v>313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1443</v>
      </c>
      <c r="B177" s="6" t="s">
        <v>1444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1445</v>
      </c>
      <c r="H177" s="7" t="s">
        <v>1446</v>
      </c>
      <c r="I177" s="7" t="s">
        <v>79</v>
      </c>
      <c r="J177" s="7" t="s">
        <v>2</v>
      </c>
      <c r="K177" s="7" t="s">
        <v>1447</v>
      </c>
      <c r="L177" s="7">
        <v>3</v>
      </c>
      <c r="M177" s="7">
        <v>2</v>
      </c>
      <c r="N177" s="7" t="s">
        <v>616</v>
      </c>
      <c r="O177" s="7" t="s">
        <v>1211</v>
      </c>
      <c r="P177" s="7" t="s">
        <v>1448</v>
      </c>
      <c r="Q177" s="7"/>
      <c r="R177" s="12" t="s">
        <v>1449</v>
      </c>
      <c r="S177" s="14" t="s">
        <v>1449</v>
      </c>
      <c r="T177" s="7" t="s">
        <v>1450</v>
      </c>
      <c r="U177" s="12" t="s">
        <v>19</v>
      </c>
      <c r="V177" s="12" t="s">
        <v>19</v>
      </c>
      <c r="W177" s="14" t="s">
        <v>19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19</v>
      </c>
      <c r="AD177" t="s">
        <v>6</v>
      </c>
      <c r="AE177" t="s">
        <v>154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1451</v>
      </c>
      <c r="B178" s="6" t="s">
        <v>1452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502</v>
      </c>
      <c r="H178" s="7" t="s">
        <v>503</v>
      </c>
      <c r="I178" s="7" t="s">
        <v>79</v>
      </c>
      <c r="J178" s="7" t="s">
        <v>2</v>
      </c>
      <c r="K178" s="7" t="s">
        <v>1453</v>
      </c>
      <c r="L178" s="7">
        <v>1</v>
      </c>
      <c r="M178" s="7">
        <v>1</v>
      </c>
      <c r="N178" s="7" t="s">
        <v>1211</v>
      </c>
      <c r="O178" s="7" t="s">
        <v>1211</v>
      </c>
      <c r="P178" s="7" t="s">
        <v>650</v>
      </c>
      <c r="Q178" s="7"/>
      <c r="R178" s="12" t="s">
        <v>1454</v>
      </c>
      <c r="S178" s="14" t="s">
        <v>1454</v>
      </c>
      <c r="T178" s="7" t="s">
        <v>1455</v>
      </c>
      <c r="U178" s="12" t="s">
        <v>19</v>
      </c>
      <c r="V178" s="12" t="s">
        <v>19</v>
      </c>
      <c r="W178" s="14" t="s">
        <v>19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19</v>
      </c>
      <c r="AD178" t="s">
        <v>6</v>
      </c>
      <c r="AE178" t="s">
        <v>299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1456</v>
      </c>
      <c r="B179" s="6" t="s">
        <v>1457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817</v>
      </c>
      <c r="H179" s="7" t="s">
        <v>818</v>
      </c>
      <c r="I179" s="7" t="s">
        <v>79</v>
      </c>
      <c r="J179" s="7" t="s">
        <v>2</v>
      </c>
      <c r="K179" s="7" t="s">
        <v>1458</v>
      </c>
      <c r="L179" s="7">
        <v>1</v>
      </c>
      <c r="M179" s="7">
        <v>3</v>
      </c>
      <c r="N179" s="7" t="s">
        <v>1211</v>
      </c>
      <c r="O179" s="7" t="s">
        <v>830</v>
      </c>
      <c r="P179" s="7" t="s">
        <v>1459</v>
      </c>
      <c r="Q179" s="7"/>
      <c r="R179" s="12" t="s">
        <v>1460</v>
      </c>
      <c r="S179" s="14" t="s">
        <v>1460</v>
      </c>
      <c r="T179" s="7"/>
      <c r="U179" s="12" t="s">
        <v>19</v>
      </c>
      <c r="V179" s="12" t="s">
        <v>19</v>
      </c>
      <c r="W179" s="14" t="s">
        <v>19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19</v>
      </c>
      <c r="AD179" t="s">
        <v>6</v>
      </c>
      <c r="AE179" t="s">
        <v>796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1461</v>
      </c>
      <c r="B180" s="6" t="s">
        <v>1462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1463</v>
      </c>
      <c r="H180" s="7" t="s">
        <v>1464</v>
      </c>
      <c r="I180" s="7" t="s">
        <v>79</v>
      </c>
      <c r="J180" s="7" t="s">
        <v>2</v>
      </c>
      <c r="K180" s="7" t="s">
        <v>1465</v>
      </c>
      <c r="L180" s="7">
        <v>1</v>
      </c>
      <c r="M180" s="7">
        <v>2</v>
      </c>
      <c r="N180" s="7" t="s">
        <v>403</v>
      </c>
      <c r="O180" s="7" t="s">
        <v>615</v>
      </c>
      <c r="P180" s="7" t="s">
        <v>1211</v>
      </c>
      <c r="Q180" s="7"/>
      <c r="R180" s="12" t="s">
        <v>1466</v>
      </c>
      <c r="S180" s="14" t="s">
        <v>19</v>
      </c>
      <c r="T180" s="7"/>
      <c r="U180" s="12" t="s">
        <v>19</v>
      </c>
      <c r="V180" s="12" t="s">
        <v>1466</v>
      </c>
      <c r="W180" s="14" t="s">
        <v>1467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1468</v>
      </c>
      <c r="AD180" t="s">
        <v>6</v>
      </c>
      <c r="AE180" t="s">
        <v>508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1469</v>
      </c>
      <c r="B181" s="6" t="s">
        <v>1470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1471</v>
      </c>
      <c r="H181" s="7" t="s">
        <v>1472</v>
      </c>
      <c r="I181" s="7" t="s">
        <v>79</v>
      </c>
      <c r="J181" s="7" t="s">
        <v>2</v>
      </c>
      <c r="K181" s="7" t="s">
        <v>1473</v>
      </c>
      <c r="L181" s="7">
        <v>1</v>
      </c>
      <c r="M181" s="7">
        <v>4</v>
      </c>
      <c r="N181" s="7" t="s">
        <v>206</v>
      </c>
      <c r="O181" s="7" t="s">
        <v>1138</v>
      </c>
      <c r="P181" s="7" t="s">
        <v>83</v>
      </c>
      <c r="Q181" s="7"/>
      <c r="R181" s="12" t="s">
        <v>1474</v>
      </c>
      <c r="S181" s="14" t="s">
        <v>1474</v>
      </c>
      <c r="T181" s="7" t="s">
        <v>1475</v>
      </c>
      <c r="U181" s="12" t="s">
        <v>19</v>
      </c>
      <c r="V181" s="12" t="s">
        <v>19</v>
      </c>
      <c r="W181" s="14" t="s">
        <v>19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19</v>
      </c>
      <c r="AD181" t="s">
        <v>6</v>
      </c>
      <c r="AE181" t="s">
        <v>299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1476</v>
      </c>
      <c r="B182" s="6" t="s">
        <v>1477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1429</v>
      </c>
      <c r="H182" s="7" t="s">
        <v>1430</v>
      </c>
      <c r="I182" s="7" t="s">
        <v>79</v>
      </c>
      <c r="J182" s="7" t="s">
        <v>2</v>
      </c>
      <c r="K182" s="7" t="s">
        <v>1478</v>
      </c>
      <c r="L182" s="7">
        <v>1</v>
      </c>
      <c r="M182" s="7">
        <v>1</v>
      </c>
      <c r="N182" s="7" t="s">
        <v>1211</v>
      </c>
      <c r="O182" s="7" t="s">
        <v>650</v>
      </c>
      <c r="P182" s="7" t="s">
        <v>1448</v>
      </c>
      <c r="Q182" s="7"/>
      <c r="R182" s="12" t="s">
        <v>1479</v>
      </c>
      <c r="S182" s="14" t="s">
        <v>1479</v>
      </c>
      <c r="T182" s="7" t="s">
        <v>1480</v>
      </c>
      <c r="U182" s="12" t="s">
        <v>19</v>
      </c>
      <c r="V182" s="12" t="s">
        <v>19</v>
      </c>
      <c r="W182" s="14" t="s">
        <v>19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19</v>
      </c>
      <c r="AD182" t="s">
        <v>6</v>
      </c>
      <c r="AE182" t="s">
        <v>1481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1482</v>
      </c>
      <c r="B183" s="6" t="s">
        <v>1483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1484</v>
      </c>
      <c r="H183" s="7" t="s">
        <v>1485</v>
      </c>
      <c r="I183" s="7" t="s">
        <v>79</v>
      </c>
      <c r="J183" s="7" t="s">
        <v>2</v>
      </c>
      <c r="K183" s="7" t="s">
        <v>1486</v>
      </c>
      <c r="L183" s="7">
        <v>1</v>
      </c>
      <c r="M183" s="7">
        <v>3</v>
      </c>
      <c r="N183" s="7" t="s">
        <v>1487</v>
      </c>
      <c r="O183" s="7" t="s">
        <v>575</v>
      </c>
      <c r="P183" s="7" t="s">
        <v>1139</v>
      </c>
      <c r="Q183" s="7"/>
      <c r="R183" s="12" t="s">
        <v>1488</v>
      </c>
      <c r="S183" s="14" t="s">
        <v>1489</v>
      </c>
      <c r="T183" s="7" t="s">
        <v>1490</v>
      </c>
      <c r="U183" s="12" t="s">
        <v>19</v>
      </c>
      <c r="V183" s="12" t="s">
        <v>1489</v>
      </c>
      <c r="W183" s="14" t="s">
        <v>1491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1492</v>
      </c>
      <c r="AD183" t="s">
        <v>6</v>
      </c>
      <c r="AE183" t="s">
        <v>239</v>
      </c>
      <c r="AF183" t="s">
        <v>87</v>
      </c>
      <c r="AG183" t="s">
        <v>75</v>
      </c>
      <c r="AH183" t="s">
        <v>1493</v>
      </c>
    </row>
    <row r="184" ht="14.25" customHeight="1" spans="1:34">
      <c r="A184" s="6" t="s">
        <v>1494</v>
      </c>
      <c r="B184" s="6" t="s">
        <v>1495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1496</v>
      </c>
      <c r="H184" s="7" t="s">
        <v>1497</v>
      </c>
      <c r="I184" s="7" t="s">
        <v>79</v>
      </c>
      <c r="J184" s="7" t="s">
        <v>2</v>
      </c>
      <c r="K184" s="7" t="s">
        <v>1498</v>
      </c>
      <c r="L184" s="7">
        <v>1</v>
      </c>
      <c r="M184" s="7">
        <v>1</v>
      </c>
      <c r="N184" s="7" t="s">
        <v>1211</v>
      </c>
      <c r="O184" s="7" t="s">
        <v>582</v>
      </c>
      <c r="P184" s="7" t="s">
        <v>83</v>
      </c>
      <c r="Q184" s="7"/>
      <c r="R184" s="12" t="s">
        <v>1499</v>
      </c>
      <c r="S184" s="14" t="s">
        <v>1499</v>
      </c>
      <c r="T184" s="7" t="s">
        <v>1500</v>
      </c>
      <c r="U184" s="12" t="s">
        <v>19</v>
      </c>
      <c r="V184" s="12" t="s">
        <v>19</v>
      </c>
      <c r="W184" s="14" t="s">
        <v>19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19</v>
      </c>
      <c r="AD184" t="s">
        <v>6</v>
      </c>
      <c r="AE184" t="s">
        <v>1501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1502</v>
      </c>
      <c r="B185" s="6" t="s">
        <v>1503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1174</v>
      </c>
      <c r="H185" s="7" t="s">
        <v>1175</v>
      </c>
      <c r="I185" s="7" t="s">
        <v>79</v>
      </c>
      <c r="J185" s="7" t="s">
        <v>2</v>
      </c>
      <c r="K185" s="7" t="s">
        <v>1504</v>
      </c>
      <c r="L185" s="7">
        <v>1</v>
      </c>
      <c r="M185" s="7">
        <v>4</v>
      </c>
      <c r="N185" s="7" t="s">
        <v>1211</v>
      </c>
      <c r="O185" s="7" t="s">
        <v>810</v>
      </c>
      <c r="P185" s="7" t="s">
        <v>1161</v>
      </c>
      <c r="Q185" s="7"/>
      <c r="R185" s="12" t="s">
        <v>1505</v>
      </c>
      <c r="S185" s="14" t="s">
        <v>1505</v>
      </c>
      <c r="T185" s="7" t="s">
        <v>1506</v>
      </c>
      <c r="U185" s="12" t="s">
        <v>19</v>
      </c>
      <c r="V185" s="12" t="s">
        <v>19</v>
      </c>
      <c r="W185" s="14" t="s">
        <v>19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19</v>
      </c>
      <c r="AD185" t="s">
        <v>6</v>
      </c>
      <c r="AE185" t="s">
        <v>1179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1507</v>
      </c>
      <c r="B186" s="6" t="s">
        <v>1508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1429</v>
      </c>
      <c r="H186" s="7" t="s">
        <v>1430</v>
      </c>
      <c r="I186" s="7" t="s">
        <v>79</v>
      </c>
      <c r="J186" s="7" t="s">
        <v>2</v>
      </c>
      <c r="K186" s="7" t="s">
        <v>1478</v>
      </c>
      <c r="L186" s="7">
        <v>1</v>
      </c>
      <c r="M186" s="7">
        <v>1</v>
      </c>
      <c r="N186" s="7" t="s">
        <v>1211</v>
      </c>
      <c r="O186" s="7" t="s">
        <v>650</v>
      </c>
      <c r="P186" s="7" t="s">
        <v>1448</v>
      </c>
      <c r="Q186" s="7"/>
      <c r="R186" s="12" t="s">
        <v>1509</v>
      </c>
      <c r="S186" s="14" t="s">
        <v>1509</v>
      </c>
      <c r="T186" s="7"/>
      <c r="U186" s="12" t="s">
        <v>19</v>
      </c>
      <c r="V186" s="12" t="s">
        <v>19</v>
      </c>
      <c r="W186" s="14" t="s">
        <v>19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19</v>
      </c>
      <c r="AD186" t="s">
        <v>6</v>
      </c>
      <c r="AE186" t="s">
        <v>1510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1511</v>
      </c>
      <c r="B187" s="6" t="s">
        <v>1512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223</v>
      </c>
      <c r="H187" s="7" t="s">
        <v>224</v>
      </c>
      <c r="I187" s="7" t="s">
        <v>79</v>
      </c>
      <c r="J187" s="7" t="s">
        <v>2</v>
      </c>
      <c r="K187" s="7" t="s">
        <v>1513</v>
      </c>
      <c r="L187" s="7">
        <v>1</v>
      </c>
      <c r="M187" s="7">
        <v>3</v>
      </c>
      <c r="N187" s="7" t="s">
        <v>1211</v>
      </c>
      <c r="O187" s="7" t="s">
        <v>82</v>
      </c>
      <c r="P187" s="7" t="s">
        <v>842</v>
      </c>
      <c r="Q187" s="7"/>
      <c r="R187" s="12" t="s">
        <v>1514</v>
      </c>
      <c r="S187" s="14" t="s">
        <v>1514</v>
      </c>
      <c r="T187" s="7" t="s">
        <v>1515</v>
      </c>
      <c r="U187" s="12" t="s">
        <v>19</v>
      </c>
      <c r="V187" s="12" t="s">
        <v>19</v>
      </c>
      <c r="W187" s="14" t="s">
        <v>19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19</v>
      </c>
      <c r="AD187" t="s">
        <v>6</v>
      </c>
      <c r="AE187" t="s">
        <v>1516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1517</v>
      </c>
      <c r="B188" s="6" t="s">
        <v>1518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1519</v>
      </c>
      <c r="H188" s="7" t="s">
        <v>1520</v>
      </c>
      <c r="I188" s="7" t="s">
        <v>79</v>
      </c>
      <c r="J188" s="7" t="s">
        <v>2</v>
      </c>
      <c r="K188" s="7" t="s">
        <v>1521</v>
      </c>
      <c r="L188" s="7">
        <v>1</v>
      </c>
      <c r="M188" s="7">
        <v>1</v>
      </c>
      <c r="N188" s="7" t="s">
        <v>1211</v>
      </c>
      <c r="O188" s="7" t="s">
        <v>82</v>
      </c>
      <c r="P188" s="7" t="s">
        <v>582</v>
      </c>
      <c r="Q188" s="7"/>
      <c r="R188" s="12" t="s">
        <v>1522</v>
      </c>
      <c r="S188" s="14" t="s">
        <v>1522</v>
      </c>
      <c r="T188" s="7" t="s">
        <v>1523</v>
      </c>
      <c r="U188" s="12" t="s">
        <v>19</v>
      </c>
      <c r="V188" s="12" t="s">
        <v>19</v>
      </c>
      <c r="W188" s="14" t="s">
        <v>19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19</v>
      </c>
      <c r="AD188" t="s">
        <v>6</v>
      </c>
      <c r="AE188" t="s">
        <v>1524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1525</v>
      </c>
      <c r="B189" s="6" t="s">
        <v>1526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185</v>
      </c>
      <c r="H189" s="7" t="s">
        <v>186</v>
      </c>
      <c r="I189" s="7" t="s">
        <v>79</v>
      </c>
      <c r="J189" s="7" t="s">
        <v>2</v>
      </c>
      <c r="K189" s="7" t="s">
        <v>1527</v>
      </c>
      <c r="L189" s="7">
        <v>1</v>
      </c>
      <c r="M189" s="7">
        <v>1</v>
      </c>
      <c r="N189" s="7" t="s">
        <v>245</v>
      </c>
      <c r="O189" s="7" t="s">
        <v>810</v>
      </c>
      <c r="P189" s="7" t="s">
        <v>574</v>
      </c>
      <c r="Q189" s="7"/>
      <c r="R189" s="12" t="s">
        <v>1528</v>
      </c>
      <c r="S189" s="14" t="s">
        <v>1528</v>
      </c>
      <c r="T189" s="7" t="s">
        <v>1529</v>
      </c>
      <c r="U189" s="12" t="s">
        <v>19</v>
      </c>
      <c r="V189" s="12" t="s">
        <v>19</v>
      </c>
      <c r="W189" s="14" t="s">
        <v>19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19</v>
      </c>
      <c r="AD189" t="s">
        <v>6</v>
      </c>
      <c r="AE189" t="s">
        <v>1530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1531</v>
      </c>
      <c r="B190" s="6" t="s">
        <v>1532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1533</v>
      </c>
      <c r="H190" s="7" t="s">
        <v>1534</v>
      </c>
      <c r="I190" s="7" t="s">
        <v>79</v>
      </c>
      <c r="J190" s="7" t="s">
        <v>2</v>
      </c>
      <c r="K190" s="7" t="s">
        <v>1535</v>
      </c>
      <c r="L190" s="7">
        <v>1</v>
      </c>
      <c r="M190" s="7">
        <v>3</v>
      </c>
      <c r="N190" s="7" t="s">
        <v>105</v>
      </c>
      <c r="O190" s="7" t="s">
        <v>575</v>
      </c>
      <c r="P190" s="7" t="s">
        <v>1139</v>
      </c>
      <c r="Q190" s="7"/>
      <c r="R190" s="12" t="s">
        <v>1536</v>
      </c>
      <c r="S190" s="14" t="s">
        <v>1536</v>
      </c>
      <c r="T190" s="7" t="s">
        <v>1537</v>
      </c>
      <c r="U190" s="12" t="s">
        <v>19</v>
      </c>
      <c r="V190" s="12" t="s">
        <v>19</v>
      </c>
      <c r="W190" s="14" t="s">
        <v>19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19</v>
      </c>
      <c r="AD190" t="s">
        <v>6</v>
      </c>
      <c r="AE190" t="s">
        <v>1538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1539</v>
      </c>
      <c r="B191" s="6" t="s">
        <v>1540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1541</v>
      </c>
      <c r="H191" s="7" t="s">
        <v>1542</v>
      </c>
      <c r="I191" s="7" t="s">
        <v>79</v>
      </c>
      <c r="J191" s="7" t="s">
        <v>2</v>
      </c>
      <c r="K191" s="7" t="s">
        <v>1543</v>
      </c>
      <c r="L191" s="7">
        <v>1</v>
      </c>
      <c r="M191" s="7">
        <v>4</v>
      </c>
      <c r="N191" s="7" t="s">
        <v>1544</v>
      </c>
      <c r="O191" s="7" t="s">
        <v>128</v>
      </c>
      <c r="P191" s="7" t="s">
        <v>1211</v>
      </c>
      <c r="Q191" s="7"/>
      <c r="R191" s="12" t="s">
        <v>1545</v>
      </c>
      <c r="S191" s="14" t="s">
        <v>19</v>
      </c>
      <c r="T191" s="7"/>
      <c r="U191" s="12" t="s">
        <v>19</v>
      </c>
      <c r="V191" s="12" t="s">
        <v>1545</v>
      </c>
      <c r="W191" s="14" t="s">
        <v>1546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1547</v>
      </c>
      <c r="AD191" t="s">
        <v>6</v>
      </c>
      <c r="AE191" t="s">
        <v>1548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1549</v>
      </c>
      <c r="B192" s="6" t="s">
        <v>1550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1551</v>
      </c>
      <c r="H192" s="7" t="s">
        <v>1552</v>
      </c>
      <c r="I192" s="7" t="s">
        <v>79</v>
      </c>
      <c r="J192" s="7" t="s">
        <v>2</v>
      </c>
      <c r="K192" s="7" t="s">
        <v>1553</v>
      </c>
      <c r="L192" s="7">
        <v>2</v>
      </c>
      <c r="M192" s="7">
        <v>4</v>
      </c>
      <c r="N192" s="7" t="s">
        <v>245</v>
      </c>
      <c r="O192" s="7" t="s">
        <v>128</v>
      </c>
      <c r="P192" s="7" t="s">
        <v>1211</v>
      </c>
      <c r="Q192" s="7"/>
      <c r="R192" s="12" t="s">
        <v>1554</v>
      </c>
      <c r="S192" s="14" t="s">
        <v>19</v>
      </c>
      <c r="T192" s="7"/>
      <c r="U192" s="12" t="s">
        <v>19</v>
      </c>
      <c r="V192" s="12" t="s">
        <v>1554</v>
      </c>
      <c r="W192" s="14" t="s">
        <v>1555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1556</v>
      </c>
      <c r="AD192" t="s">
        <v>6</v>
      </c>
      <c r="AE192" t="s">
        <v>1557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1558</v>
      </c>
      <c r="B193" s="6" t="s">
        <v>1559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1560</v>
      </c>
      <c r="H193" s="7" t="s">
        <v>1561</v>
      </c>
      <c r="I193" s="7" t="s">
        <v>79</v>
      </c>
      <c r="J193" s="7" t="s">
        <v>2</v>
      </c>
      <c r="K193" s="7" t="s">
        <v>1562</v>
      </c>
      <c r="L193" s="7">
        <v>1</v>
      </c>
      <c r="M193" s="7">
        <v>2</v>
      </c>
      <c r="N193" s="7" t="s">
        <v>615</v>
      </c>
      <c r="O193" s="7" t="s">
        <v>615</v>
      </c>
      <c r="P193" s="7" t="s">
        <v>1211</v>
      </c>
      <c r="Q193" s="7"/>
      <c r="R193" s="12" t="s">
        <v>1563</v>
      </c>
      <c r="S193" s="14" t="s">
        <v>19</v>
      </c>
      <c r="T193" s="7"/>
      <c r="U193" s="12" t="s">
        <v>19</v>
      </c>
      <c r="V193" s="12" t="s">
        <v>1563</v>
      </c>
      <c r="W193" s="14" t="s">
        <v>1564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1565</v>
      </c>
      <c r="AD193" t="s">
        <v>6</v>
      </c>
      <c r="AE193" t="s">
        <v>313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1566</v>
      </c>
      <c r="B194" s="6" t="s">
        <v>1567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1560</v>
      </c>
      <c r="H194" s="7" t="s">
        <v>1561</v>
      </c>
      <c r="I194" s="7" t="s">
        <v>79</v>
      </c>
      <c r="J194" s="7" t="s">
        <v>2</v>
      </c>
      <c r="K194" s="7" t="s">
        <v>1562</v>
      </c>
      <c r="L194" s="7">
        <v>1</v>
      </c>
      <c r="M194" s="7">
        <v>2</v>
      </c>
      <c r="N194" s="7" t="s">
        <v>615</v>
      </c>
      <c r="O194" s="7" t="s">
        <v>615</v>
      </c>
      <c r="P194" s="7" t="s">
        <v>1211</v>
      </c>
      <c r="Q194" s="7"/>
      <c r="R194" s="12" t="s">
        <v>1568</v>
      </c>
      <c r="S194" s="14" t="s">
        <v>19</v>
      </c>
      <c r="T194" s="7"/>
      <c r="U194" s="12" t="s">
        <v>19</v>
      </c>
      <c r="V194" s="12" t="s">
        <v>1568</v>
      </c>
      <c r="W194" s="14" t="s">
        <v>1569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1570</v>
      </c>
      <c r="AD194" t="s">
        <v>6</v>
      </c>
      <c r="AE194" t="s">
        <v>1571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1572</v>
      </c>
      <c r="B195" s="6" t="s">
        <v>1573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1574</v>
      </c>
      <c r="H195" s="7" t="s">
        <v>1575</v>
      </c>
      <c r="I195" s="7" t="s">
        <v>79</v>
      </c>
      <c r="J195" s="7" t="s">
        <v>2</v>
      </c>
      <c r="K195" s="7" t="s">
        <v>1576</v>
      </c>
      <c r="L195" s="7">
        <v>1</v>
      </c>
      <c r="M195" s="7">
        <v>1</v>
      </c>
      <c r="N195" s="7" t="s">
        <v>1211</v>
      </c>
      <c r="O195" s="7" t="s">
        <v>1138</v>
      </c>
      <c r="P195" s="7" t="s">
        <v>1139</v>
      </c>
      <c r="Q195" s="7"/>
      <c r="R195" s="12" t="s">
        <v>1577</v>
      </c>
      <c r="S195" s="14" t="s">
        <v>1577</v>
      </c>
      <c r="T195" s="7" t="s">
        <v>1578</v>
      </c>
      <c r="U195" s="12" t="s">
        <v>19</v>
      </c>
      <c r="V195" s="12" t="s">
        <v>19</v>
      </c>
      <c r="W195" s="14" t="s">
        <v>19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19</v>
      </c>
      <c r="AD195" t="s">
        <v>6</v>
      </c>
      <c r="AE195" t="s">
        <v>1579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1580</v>
      </c>
      <c r="B196" s="6" t="s">
        <v>1581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817</v>
      </c>
      <c r="H196" s="7" t="s">
        <v>818</v>
      </c>
      <c r="I196" s="7" t="s">
        <v>79</v>
      </c>
      <c r="J196" s="7" t="s">
        <v>2</v>
      </c>
      <c r="K196" s="7" t="s">
        <v>1582</v>
      </c>
      <c r="L196" s="7">
        <v>1</v>
      </c>
      <c r="M196" s="7">
        <v>1</v>
      </c>
      <c r="N196" s="7" t="s">
        <v>1325</v>
      </c>
      <c r="O196" s="7" t="s">
        <v>1212</v>
      </c>
      <c r="P196" s="7" t="s">
        <v>1583</v>
      </c>
      <c r="Q196" s="7"/>
      <c r="R196" s="12" t="s">
        <v>787</v>
      </c>
      <c r="S196" s="14" t="s">
        <v>787</v>
      </c>
      <c r="T196" s="7" t="s">
        <v>1584</v>
      </c>
      <c r="U196" s="12" t="s">
        <v>19</v>
      </c>
      <c r="V196" s="12" t="s">
        <v>19</v>
      </c>
      <c r="W196" s="14" t="s">
        <v>19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19</v>
      </c>
      <c r="AD196" t="s">
        <v>6</v>
      </c>
      <c r="AE196" t="s">
        <v>182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1585</v>
      </c>
      <c r="B197" s="6" t="s">
        <v>1586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1587</v>
      </c>
      <c r="H197" s="7" t="s">
        <v>1588</v>
      </c>
      <c r="I197" s="7" t="s">
        <v>79</v>
      </c>
      <c r="J197" s="7" t="s">
        <v>2</v>
      </c>
      <c r="K197" s="7" t="s">
        <v>1589</v>
      </c>
      <c r="L197" s="7">
        <v>1</v>
      </c>
      <c r="M197" s="7">
        <v>1</v>
      </c>
      <c r="N197" s="7" t="s">
        <v>188</v>
      </c>
      <c r="O197" s="7" t="s">
        <v>1590</v>
      </c>
      <c r="P197" s="7" t="s">
        <v>1591</v>
      </c>
      <c r="Q197" s="7"/>
      <c r="R197" s="12" t="s">
        <v>1592</v>
      </c>
      <c r="S197" s="14" t="s">
        <v>1592</v>
      </c>
      <c r="T197" s="7" t="s">
        <v>1593</v>
      </c>
      <c r="U197" s="12" t="s">
        <v>19</v>
      </c>
      <c r="V197" s="12" t="s">
        <v>19</v>
      </c>
      <c r="W197" s="14" t="s">
        <v>19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19</v>
      </c>
      <c r="AD197" t="s">
        <v>6</v>
      </c>
      <c r="AE197" t="s">
        <v>1594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1595</v>
      </c>
      <c r="B198" s="6" t="s">
        <v>1596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1597</v>
      </c>
      <c r="H198" s="7" t="s">
        <v>1598</v>
      </c>
      <c r="I198" s="7" t="s">
        <v>79</v>
      </c>
      <c r="J198" s="7" t="s">
        <v>2</v>
      </c>
      <c r="K198" s="7" t="s">
        <v>1599</v>
      </c>
      <c r="L198" s="7">
        <v>1</v>
      </c>
      <c r="M198" s="7">
        <v>1</v>
      </c>
      <c r="N198" s="7" t="s">
        <v>616</v>
      </c>
      <c r="O198" s="7" t="s">
        <v>1161</v>
      </c>
      <c r="P198" s="7" t="s">
        <v>1138</v>
      </c>
      <c r="Q198" s="7"/>
      <c r="R198" s="12" t="s">
        <v>1600</v>
      </c>
      <c r="S198" s="14" t="s">
        <v>1600</v>
      </c>
      <c r="T198" s="7" t="s">
        <v>1601</v>
      </c>
      <c r="U198" s="12" t="s">
        <v>19</v>
      </c>
      <c r="V198" s="12" t="s">
        <v>19</v>
      </c>
      <c r="W198" s="14" t="s">
        <v>19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19</v>
      </c>
      <c r="AD198" t="s">
        <v>6</v>
      </c>
      <c r="AE198" t="s">
        <v>1602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1603</v>
      </c>
      <c r="B199" s="6" t="s">
        <v>1604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1605</v>
      </c>
      <c r="H199" s="7" t="s">
        <v>1606</v>
      </c>
      <c r="I199" s="7" t="s">
        <v>79</v>
      </c>
      <c r="J199" s="7" t="s">
        <v>2</v>
      </c>
      <c r="K199" s="7" t="s">
        <v>1607</v>
      </c>
      <c r="L199" s="7">
        <v>1</v>
      </c>
      <c r="M199" s="7">
        <v>2</v>
      </c>
      <c r="N199" s="7" t="s">
        <v>650</v>
      </c>
      <c r="O199" s="7" t="s">
        <v>575</v>
      </c>
      <c r="P199" s="7" t="s">
        <v>1138</v>
      </c>
      <c r="Q199" s="7"/>
      <c r="R199" s="12" t="s">
        <v>1608</v>
      </c>
      <c r="S199" s="14" t="s">
        <v>1608</v>
      </c>
      <c r="T199" s="7" t="s">
        <v>1609</v>
      </c>
      <c r="U199" s="12" t="s">
        <v>19</v>
      </c>
      <c r="V199" s="12" t="s">
        <v>19</v>
      </c>
      <c r="W199" s="14" t="s">
        <v>19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19</v>
      </c>
      <c r="AD199" t="s">
        <v>6</v>
      </c>
      <c r="AE199" t="s">
        <v>1610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1611</v>
      </c>
      <c r="B200" s="6" t="s">
        <v>1612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1463</v>
      </c>
      <c r="H200" s="7" t="s">
        <v>1613</v>
      </c>
      <c r="I200" s="7" t="s">
        <v>79</v>
      </c>
      <c r="J200" s="7" t="s">
        <v>2</v>
      </c>
      <c r="K200" s="7" t="s">
        <v>1614</v>
      </c>
      <c r="L200" s="7">
        <v>1</v>
      </c>
      <c r="M200" s="7">
        <v>2</v>
      </c>
      <c r="N200" s="7" t="s">
        <v>650</v>
      </c>
      <c r="O200" s="7" t="s">
        <v>574</v>
      </c>
      <c r="P200" s="7" t="s">
        <v>575</v>
      </c>
      <c r="Q200" s="7"/>
      <c r="R200" s="12" t="s">
        <v>1615</v>
      </c>
      <c r="S200" s="14" t="s">
        <v>1615</v>
      </c>
      <c r="T200" s="7" t="s">
        <v>1616</v>
      </c>
      <c r="U200" s="12" t="s">
        <v>19</v>
      </c>
      <c r="V200" s="12" t="s">
        <v>19</v>
      </c>
      <c r="W200" s="14" t="s">
        <v>19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19</v>
      </c>
      <c r="AD200" t="s">
        <v>6</v>
      </c>
      <c r="AE200" t="s">
        <v>508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1617</v>
      </c>
      <c r="B201" s="6" t="s">
        <v>1618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167</v>
      </c>
      <c r="H201" s="7" t="s">
        <v>168</v>
      </c>
      <c r="I201" s="7" t="s">
        <v>79</v>
      </c>
      <c r="J201" s="7" t="s">
        <v>2</v>
      </c>
      <c r="K201" s="7" t="s">
        <v>1619</v>
      </c>
      <c r="L201" s="7">
        <v>1</v>
      </c>
      <c r="M201" s="7">
        <v>3</v>
      </c>
      <c r="N201" s="7" t="s">
        <v>1620</v>
      </c>
      <c r="O201" s="7" t="s">
        <v>615</v>
      </c>
      <c r="P201" s="7" t="s">
        <v>650</v>
      </c>
      <c r="Q201" s="7"/>
      <c r="R201" s="12" t="s">
        <v>1621</v>
      </c>
      <c r="S201" s="14" t="s">
        <v>19</v>
      </c>
      <c r="T201" s="7"/>
      <c r="U201" s="12" t="s">
        <v>19</v>
      </c>
      <c r="V201" s="12" t="s">
        <v>1621</v>
      </c>
      <c r="W201" s="14" t="s">
        <v>1622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1397</v>
      </c>
      <c r="AD201" t="s">
        <v>6</v>
      </c>
      <c r="AE201" t="s">
        <v>1044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1623</v>
      </c>
      <c r="B202" s="6" t="s">
        <v>1624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167</v>
      </c>
      <c r="H202" s="7" t="s">
        <v>168</v>
      </c>
      <c r="I202" s="7" t="s">
        <v>79</v>
      </c>
      <c r="J202" s="7" t="s">
        <v>2</v>
      </c>
      <c r="K202" s="7" t="s">
        <v>1625</v>
      </c>
      <c r="L202" s="7">
        <v>1</v>
      </c>
      <c r="M202" s="7">
        <v>1</v>
      </c>
      <c r="N202" s="7" t="s">
        <v>104</v>
      </c>
      <c r="O202" s="7" t="s">
        <v>1211</v>
      </c>
      <c r="P202" s="7" t="s">
        <v>650</v>
      </c>
      <c r="Q202" s="7"/>
      <c r="R202" s="12" t="s">
        <v>1626</v>
      </c>
      <c r="S202" s="14" t="s">
        <v>19</v>
      </c>
      <c r="T202" s="7"/>
      <c r="U202" s="12" t="s">
        <v>19</v>
      </c>
      <c r="V202" s="12" t="s">
        <v>1626</v>
      </c>
      <c r="W202" s="14" t="s">
        <v>957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1627</v>
      </c>
      <c r="AD202" t="s">
        <v>6</v>
      </c>
      <c r="AE202" t="s">
        <v>929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1628</v>
      </c>
      <c r="B203" s="6" t="s">
        <v>1629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1630</v>
      </c>
      <c r="H203" s="7" t="s">
        <v>1631</v>
      </c>
      <c r="I203" s="7" t="s">
        <v>79</v>
      </c>
      <c r="J203" s="7" t="s">
        <v>2</v>
      </c>
      <c r="K203" s="7" t="s">
        <v>1632</v>
      </c>
      <c r="L203" s="7">
        <v>1</v>
      </c>
      <c r="M203" s="7">
        <v>1</v>
      </c>
      <c r="N203" s="7" t="s">
        <v>93</v>
      </c>
      <c r="O203" s="7" t="s">
        <v>1211</v>
      </c>
      <c r="P203" s="7" t="s">
        <v>650</v>
      </c>
      <c r="Q203" s="7"/>
      <c r="R203" s="12" t="s">
        <v>1633</v>
      </c>
      <c r="S203" s="14" t="s">
        <v>19</v>
      </c>
      <c r="T203" s="7"/>
      <c r="U203" s="12" t="s">
        <v>19</v>
      </c>
      <c r="V203" s="12" t="s">
        <v>1633</v>
      </c>
      <c r="W203" s="14" t="s">
        <v>1634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1635</v>
      </c>
      <c r="AD203" t="s">
        <v>6</v>
      </c>
      <c r="AE203" t="s">
        <v>1636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1637</v>
      </c>
      <c r="B204" s="6" t="s">
        <v>1638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1630</v>
      </c>
      <c r="H204" s="7" t="s">
        <v>1631</v>
      </c>
      <c r="I204" s="7" t="s">
        <v>79</v>
      </c>
      <c r="J204" s="7" t="s">
        <v>2</v>
      </c>
      <c r="K204" s="7" t="s">
        <v>1639</v>
      </c>
      <c r="L204" s="7">
        <v>1</v>
      </c>
      <c r="M204" s="7">
        <v>1</v>
      </c>
      <c r="N204" s="7" t="s">
        <v>93</v>
      </c>
      <c r="O204" s="7" t="s">
        <v>1211</v>
      </c>
      <c r="P204" s="7" t="s">
        <v>650</v>
      </c>
      <c r="Q204" s="7"/>
      <c r="R204" s="12" t="s">
        <v>1640</v>
      </c>
      <c r="S204" s="14" t="s">
        <v>19</v>
      </c>
      <c r="T204" s="7"/>
      <c r="U204" s="12" t="s">
        <v>19</v>
      </c>
      <c r="V204" s="12" t="s">
        <v>1640</v>
      </c>
      <c r="W204" s="14" t="s">
        <v>1641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1642</v>
      </c>
      <c r="AD204" t="s">
        <v>6</v>
      </c>
      <c r="AE204" t="s">
        <v>1636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1643</v>
      </c>
      <c r="B205" s="6" t="s">
        <v>1644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554</v>
      </c>
      <c r="H205" s="7" t="s">
        <v>555</v>
      </c>
      <c r="I205" s="7" t="s">
        <v>79</v>
      </c>
      <c r="J205" s="7" t="s">
        <v>2</v>
      </c>
      <c r="K205" s="7" t="s">
        <v>1645</v>
      </c>
      <c r="L205" s="7">
        <v>1</v>
      </c>
      <c r="M205" s="7">
        <v>4</v>
      </c>
      <c r="N205" s="7" t="s">
        <v>422</v>
      </c>
      <c r="O205" s="7" t="s">
        <v>106</v>
      </c>
      <c r="P205" s="7" t="s">
        <v>650</v>
      </c>
      <c r="Q205" s="7"/>
      <c r="R205" s="12" t="s">
        <v>1646</v>
      </c>
      <c r="S205" s="14" t="s">
        <v>19</v>
      </c>
      <c r="T205" s="7"/>
      <c r="U205" s="12" t="s">
        <v>19</v>
      </c>
      <c r="V205" s="12" t="s">
        <v>1646</v>
      </c>
      <c r="W205" s="14" t="s">
        <v>1647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1648</v>
      </c>
      <c r="AD205" t="s">
        <v>6</v>
      </c>
      <c r="AE205" t="s">
        <v>950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1649</v>
      </c>
      <c r="B206" s="6" t="s">
        <v>1650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554</v>
      </c>
      <c r="H206" s="7" t="s">
        <v>555</v>
      </c>
      <c r="I206" s="7" t="s">
        <v>79</v>
      </c>
      <c r="J206" s="7" t="s">
        <v>2</v>
      </c>
      <c r="K206" s="7" t="s">
        <v>1651</v>
      </c>
      <c r="L206" s="7">
        <v>1</v>
      </c>
      <c r="M206" s="7">
        <v>3</v>
      </c>
      <c r="N206" s="7" t="s">
        <v>139</v>
      </c>
      <c r="O206" s="7" t="s">
        <v>615</v>
      </c>
      <c r="P206" s="7" t="s">
        <v>650</v>
      </c>
      <c r="Q206" s="7"/>
      <c r="R206" s="12" t="s">
        <v>1652</v>
      </c>
      <c r="S206" s="14" t="s">
        <v>19</v>
      </c>
      <c r="T206" s="7"/>
      <c r="U206" s="12" t="s">
        <v>19</v>
      </c>
      <c r="V206" s="12" t="s">
        <v>1652</v>
      </c>
      <c r="W206" s="14" t="s">
        <v>1653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949</v>
      </c>
      <c r="AD206" t="s">
        <v>6</v>
      </c>
      <c r="AE206" t="s">
        <v>950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1654</v>
      </c>
      <c r="B207" s="6" t="s">
        <v>1655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167</v>
      </c>
      <c r="H207" s="7" t="s">
        <v>168</v>
      </c>
      <c r="I207" s="7" t="s">
        <v>79</v>
      </c>
      <c r="J207" s="7" t="s">
        <v>2</v>
      </c>
      <c r="K207" s="7" t="s">
        <v>1656</v>
      </c>
      <c r="L207" s="7">
        <v>2</v>
      </c>
      <c r="M207" s="7">
        <v>5</v>
      </c>
      <c r="N207" s="7" t="s">
        <v>235</v>
      </c>
      <c r="O207" s="7" t="s">
        <v>128</v>
      </c>
      <c r="P207" s="7" t="s">
        <v>650</v>
      </c>
      <c r="Q207" s="7"/>
      <c r="R207" s="12" t="s">
        <v>1657</v>
      </c>
      <c r="S207" s="14" t="s">
        <v>19</v>
      </c>
      <c r="T207" s="7"/>
      <c r="U207" s="12" t="s">
        <v>19</v>
      </c>
      <c r="V207" s="12" t="s">
        <v>1657</v>
      </c>
      <c r="W207" s="14" t="s">
        <v>1658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1659</v>
      </c>
      <c r="AD207" t="s">
        <v>6</v>
      </c>
      <c r="AE207" t="s">
        <v>929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1660</v>
      </c>
      <c r="B208" s="6" t="s">
        <v>1661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1662</v>
      </c>
      <c r="H208" s="7" t="s">
        <v>1663</v>
      </c>
      <c r="I208" s="7" t="s">
        <v>79</v>
      </c>
      <c r="J208" s="7" t="s">
        <v>2</v>
      </c>
      <c r="K208" s="7" t="s">
        <v>1664</v>
      </c>
      <c r="L208" s="7">
        <v>1</v>
      </c>
      <c r="M208" s="7">
        <v>2</v>
      </c>
      <c r="N208" s="7" t="s">
        <v>206</v>
      </c>
      <c r="O208" s="7" t="s">
        <v>616</v>
      </c>
      <c r="P208" s="7" t="s">
        <v>650</v>
      </c>
      <c r="Q208" s="7"/>
      <c r="R208" s="12" t="s">
        <v>1665</v>
      </c>
      <c r="S208" s="14" t="s">
        <v>19</v>
      </c>
      <c r="T208" s="7"/>
      <c r="U208" s="12" t="s">
        <v>19</v>
      </c>
      <c r="V208" s="12" t="s">
        <v>1665</v>
      </c>
      <c r="W208" s="14" t="s">
        <v>1666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1667</v>
      </c>
      <c r="AD208" t="s">
        <v>6</v>
      </c>
      <c r="AE208" t="s">
        <v>1668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1669</v>
      </c>
      <c r="B209" s="6" t="s">
        <v>1670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1671</v>
      </c>
      <c r="H209" s="7" t="s">
        <v>1672</v>
      </c>
      <c r="I209" s="7" t="s">
        <v>79</v>
      </c>
      <c r="J209" s="7" t="s">
        <v>2</v>
      </c>
      <c r="K209" s="7" t="s">
        <v>1673</v>
      </c>
      <c r="L209" s="7">
        <v>1</v>
      </c>
      <c r="M209" s="7">
        <v>2</v>
      </c>
      <c r="N209" s="7" t="s">
        <v>206</v>
      </c>
      <c r="O209" s="7" t="s">
        <v>616</v>
      </c>
      <c r="P209" s="7" t="s">
        <v>650</v>
      </c>
      <c r="Q209" s="7"/>
      <c r="R209" s="12" t="s">
        <v>1674</v>
      </c>
      <c r="S209" s="14" t="s">
        <v>19</v>
      </c>
      <c r="T209" s="7"/>
      <c r="U209" s="12" t="s">
        <v>19</v>
      </c>
      <c r="V209" s="12" t="s">
        <v>1674</v>
      </c>
      <c r="W209" s="14" t="s">
        <v>1233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1317</v>
      </c>
      <c r="AD209" t="s">
        <v>6</v>
      </c>
      <c r="AE209" t="s">
        <v>1675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1676</v>
      </c>
      <c r="B210" s="6" t="s">
        <v>1677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1678</v>
      </c>
      <c r="H210" s="7" t="s">
        <v>1679</v>
      </c>
      <c r="I210" s="7" t="s">
        <v>79</v>
      </c>
      <c r="J210" s="7" t="s">
        <v>2</v>
      </c>
      <c r="K210" s="7" t="s">
        <v>1680</v>
      </c>
      <c r="L210" s="7">
        <v>1</v>
      </c>
      <c r="M210" s="7">
        <v>2</v>
      </c>
      <c r="N210" s="7" t="s">
        <v>206</v>
      </c>
      <c r="O210" s="7" t="s">
        <v>616</v>
      </c>
      <c r="P210" s="7" t="s">
        <v>650</v>
      </c>
      <c r="Q210" s="7"/>
      <c r="R210" s="12" t="s">
        <v>1681</v>
      </c>
      <c r="S210" s="14" t="s">
        <v>19</v>
      </c>
      <c r="T210" s="7"/>
      <c r="U210" s="12" t="s">
        <v>19</v>
      </c>
      <c r="V210" s="12" t="s">
        <v>1681</v>
      </c>
      <c r="W210" s="14" t="s">
        <v>1682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1683</v>
      </c>
      <c r="AD210" t="s">
        <v>6</v>
      </c>
      <c r="AE210" t="s">
        <v>1684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1685</v>
      </c>
      <c r="B211" s="6" t="s">
        <v>1686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1687</v>
      </c>
      <c r="H211" s="7" t="s">
        <v>1688</v>
      </c>
      <c r="I211" s="7" t="s">
        <v>79</v>
      </c>
      <c r="J211" s="7" t="s">
        <v>2</v>
      </c>
      <c r="K211" s="7" t="s">
        <v>1689</v>
      </c>
      <c r="L211" s="7">
        <v>1</v>
      </c>
      <c r="M211" s="7">
        <v>2</v>
      </c>
      <c r="N211" s="7" t="s">
        <v>140</v>
      </c>
      <c r="O211" s="7" t="s">
        <v>616</v>
      </c>
      <c r="P211" s="7" t="s">
        <v>650</v>
      </c>
      <c r="Q211" s="7"/>
      <c r="R211" s="12" t="s">
        <v>1690</v>
      </c>
      <c r="S211" s="14" t="s">
        <v>19</v>
      </c>
      <c r="T211" s="7"/>
      <c r="U211" s="12" t="s">
        <v>19</v>
      </c>
      <c r="V211" s="12" t="s">
        <v>1690</v>
      </c>
      <c r="W211" s="14" t="s">
        <v>1691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1692</v>
      </c>
      <c r="AD211" t="s">
        <v>6</v>
      </c>
      <c r="AE211" t="s">
        <v>585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1693</v>
      </c>
      <c r="B212" s="6" t="s">
        <v>1694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680</v>
      </c>
      <c r="H212" s="7" t="s">
        <v>681</v>
      </c>
      <c r="I212" s="7" t="s">
        <v>79</v>
      </c>
      <c r="J212" s="7" t="s">
        <v>2</v>
      </c>
      <c r="K212" s="7" t="s">
        <v>1695</v>
      </c>
      <c r="L212" s="7">
        <v>1</v>
      </c>
      <c r="M212" s="7">
        <v>2</v>
      </c>
      <c r="N212" s="7" t="s">
        <v>140</v>
      </c>
      <c r="O212" s="7" t="s">
        <v>616</v>
      </c>
      <c r="P212" s="7" t="s">
        <v>650</v>
      </c>
      <c r="Q212" s="7"/>
      <c r="R212" s="12" t="s">
        <v>1696</v>
      </c>
      <c r="S212" s="14" t="s">
        <v>19</v>
      </c>
      <c r="T212" s="7"/>
      <c r="U212" s="12" t="s">
        <v>19</v>
      </c>
      <c r="V212" s="12" t="s">
        <v>1696</v>
      </c>
      <c r="W212" s="14" t="s">
        <v>1697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1698</v>
      </c>
      <c r="AD212" t="s">
        <v>6</v>
      </c>
      <c r="AE212" t="s">
        <v>1699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1700</v>
      </c>
      <c r="B213" s="6" t="s">
        <v>1701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1702</v>
      </c>
      <c r="H213" s="7" t="s">
        <v>1703</v>
      </c>
      <c r="I213" s="7" t="s">
        <v>79</v>
      </c>
      <c r="J213" s="7" t="s">
        <v>2</v>
      </c>
      <c r="K213" s="7" t="s">
        <v>1704</v>
      </c>
      <c r="L213" s="7">
        <v>1</v>
      </c>
      <c r="M213" s="7">
        <v>3</v>
      </c>
      <c r="N213" s="7" t="s">
        <v>81</v>
      </c>
      <c r="O213" s="7" t="s">
        <v>615</v>
      </c>
      <c r="P213" s="7" t="s">
        <v>650</v>
      </c>
      <c r="Q213" s="7"/>
      <c r="R213" s="12" t="s">
        <v>1705</v>
      </c>
      <c r="S213" s="14" t="s">
        <v>19</v>
      </c>
      <c r="T213" s="7"/>
      <c r="U213" s="12" t="s">
        <v>19</v>
      </c>
      <c r="V213" s="12" t="s">
        <v>1705</v>
      </c>
      <c r="W213" s="14" t="s">
        <v>1706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1707</v>
      </c>
      <c r="AD213" t="s">
        <v>6</v>
      </c>
      <c r="AE213" t="s">
        <v>1708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1709</v>
      </c>
      <c r="B214" s="6" t="s">
        <v>1710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554</v>
      </c>
      <c r="H214" s="7" t="s">
        <v>555</v>
      </c>
      <c r="I214" s="7" t="s">
        <v>79</v>
      </c>
      <c r="J214" s="7" t="s">
        <v>2</v>
      </c>
      <c r="K214" s="7" t="s">
        <v>1711</v>
      </c>
      <c r="L214" s="7">
        <v>1</v>
      </c>
      <c r="M214" s="7">
        <v>2</v>
      </c>
      <c r="N214" s="7" t="s">
        <v>615</v>
      </c>
      <c r="O214" s="7" t="s">
        <v>616</v>
      </c>
      <c r="P214" s="7" t="s">
        <v>650</v>
      </c>
      <c r="Q214" s="7"/>
      <c r="R214" s="12" t="s">
        <v>1712</v>
      </c>
      <c r="S214" s="14" t="s">
        <v>19</v>
      </c>
      <c r="T214" s="7"/>
      <c r="U214" s="12" t="s">
        <v>19</v>
      </c>
      <c r="V214" s="12" t="s">
        <v>1712</v>
      </c>
      <c r="W214" s="14" t="s">
        <v>1713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1714</v>
      </c>
      <c r="AD214" t="s">
        <v>6</v>
      </c>
      <c r="AE214" t="s">
        <v>1715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1716</v>
      </c>
      <c r="B215" s="6" t="s">
        <v>1717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124</v>
      </c>
      <c r="H215" s="7" t="s">
        <v>125</v>
      </c>
      <c r="I215" s="7" t="s">
        <v>79</v>
      </c>
      <c r="J215" s="7" t="s">
        <v>2</v>
      </c>
      <c r="K215" s="7" t="s">
        <v>126</v>
      </c>
      <c r="L215" s="7">
        <v>1</v>
      </c>
      <c r="M215" s="7">
        <v>1</v>
      </c>
      <c r="N215" s="7" t="s">
        <v>127</v>
      </c>
      <c r="O215" s="7" t="s">
        <v>1211</v>
      </c>
      <c r="P215" s="7" t="s">
        <v>650</v>
      </c>
      <c r="Q215" s="7"/>
      <c r="R215" s="12" t="s">
        <v>1718</v>
      </c>
      <c r="S215" s="14" t="s">
        <v>19</v>
      </c>
      <c r="T215" s="7"/>
      <c r="U215" s="12" t="s">
        <v>19</v>
      </c>
      <c r="V215" s="12" t="s">
        <v>1718</v>
      </c>
      <c r="W215" s="14" t="s">
        <v>1719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1720</v>
      </c>
      <c r="AD215" t="s">
        <v>6</v>
      </c>
      <c r="AE215" t="s">
        <v>132</v>
      </c>
      <c r="AF215" t="s">
        <v>87</v>
      </c>
      <c r="AG215" t="s">
        <v>75</v>
      </c>
      <c r="AH215" t="s">
        <v>1721</v>
      </c>
    </row>
    <row r="216" ht="14.25" customHeight="1" spans="1:34">
      <c r="A216" s="6" t="s">
        <v>1722</v>
      </c>
      <c r="B216" s="6" t="s">
        <v>1723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242</v>
      </c>
      <c r="H216" s="7" t="s">
        <v>243</v>
      </c>
      <c r="I216" s="7" t="s">
        <v>79</v>
      </c>
      <c r="J216" s="7" t="s">
        <v>2</v>
      </c>
      <c r="K216" s="7" t="s">
        <v>1724</v>
      </c>
      <c r="L216" s="7">
        <v>1</v>
      </c>
      <c r="M216" s="7">
        <v>3</v>
      </c>
      <c r="N216" s="7" t="s">
        <v>1725</v>
      </c>
      <c r="O216" s="7" t="s">
        <v>615</v>
      </c>
      <c r="P216" s="7" t="s">
        <v>650</v>
      </c>
      <c r="Q216" s="7"/>
      <c r="R216" s="12" t="s">
        <v>1726</v>
      </c>
      <c r="S216" s="14" t="s">
        <v>19</v>
      </c>
      <c r="T216" s="7"/>
      <c r="U216" s="12" t="s">
        <v>19</v>
      </c>
      <c r="V216" s="12" t="s">
        <v>1726</v>
      </c>
      <c r="W216" s="14" t="s">
        <v>1727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697</v>
      </c>
      <c r="AD216" t="s">
        <v>6</v>
      </c>
      <c r="AE216" t="s">
        <v>453</v>
      </c>
      <c r="AF216" t="s">
        <v>87</v>
      </c>
      <c r="AG216" t="s">
        <v>75</v>
      </c>
      <c r="AH216" t="s">
        <v>1728</v>
      </c>
    </row>
    <row r="217" ht="14.25" customHeight="1" spans="1:34">
      <c r="A217" s="6" t="s">
        <v>1729</v>
      </c>
      <c r="B217" s="6" t="s">
        <v>1730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1731</v>
      </c>
      <c r="H217" s="7" t="s">
        <v>1732</v>
      </c>
      <c r="I217" s="7" t="s">
        <v>79</v>
      </c>
      <c r="J217" s="7" t="s">
        <v>2</v>
      </c>
      <c r="K217" s="7" t="s">
        <v>1733</v>
      </c>
      <c r="L217" s="7">
        <v>1</v>
      </c>
      <c r="M217" s="7">
        <v>1</v>
      </c>
      <c r="N217" s="7" t="s">
        <v>235</v>
      </c>
      <c r="O217" s="7" t="s">
        <v>1211</v>
      </c>
      <c r="P217" s="7" t="s">
        <v>650</v>
      </c>
      <c r="Q217" s="7"/>
      <c r="R217" s="12" t="s">
        <v>1734</v>
      </c>
      <c r="S217" s="14" t="s">
        <v>19</v>
      </c>
      <c r="T217" s="7"/>
      <c r="U217" s="12" t="s">
        <v>19</v>
      </c>
      <c r="V217" s="12" t="s">
        <v>1734</v>
      </c>
      <c r="W217" s="14" t="s">
        <v>1735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1736</v>
      </c>
      <c r="AD217" t="s">
        <v>6</v>
      </c>
      <c r="AE217" t="s">
        <v>1737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1738</v>
      </c>
      <c r="B218" s="6" t="s">
        <v>1739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1740</v>
      </c>
      <c r="H218" s="7" t="s">
        <v>1741</v>
      </c>
      <c r="I218" s="7" t="s">
        <v>79</v>
      </c>
      <c r="J218" s="7" t="s">
        <v>2</v>
      </c>
      <c r="K218" s="7" t="s">
        <v>1742</v>
      </c>
      <c r="L218" s="7">
        <v>1</v>
      </c>
      <c r="M218" s="7">
        <v>5</v>
      </c>
      <c r="N218" s="7" t="s">
        <v>93</v>
      </c>
      <c r="O218" s="7" t="s">
        <v>128</v>
      </c>
      <c r="P218" s="7" t="s">
        <v>650</v>
      </c>
      <c r="Q218" s="7"/>
      <c r="R218" s="12" t="s">
        <v>1743</v>
      </c>
      <c r="S218" s="14" t="s">
        <v>19</v>
      </c>
      <c r="T218" s="7"/>
      <c r="U218" s="12" t="s">
        <v>19</v>
      </c>
      <c r="V218" s="12" t="s">
        <v>1743</v>
      </c>
      <c r="W218" s="14" t="s">
        <v>1744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1745</v>
      </c>
      <c r="AD218" t="s">
        <v>6</v>
      </c>
      <c r="AE218" t="s">
        <v>1746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1747</v>
      </c>
      <c r="B219" s="6" t="s">
        <v>1748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1749</v>
      </c>
      <c r="H219" s="7" t="s">
        <v>1750</v>
      </c>
      <c r="I219" s="7" t="s">
        <v>79</v>
      </c>
      <c r="J219" s="7" t="s">
        <v>2</v>
      </c>
      <c r="K219" s="7" t="s">
        <v>1751</v>
      </c>
      <c r="L219" s="7">
        <v>1</v>
      </c>
      <c r="M219" s="7">
        <v>2</v>
      </c>
      <c r="N219" s="7" t="s">
        <v>139</v>
      </c>
      <c r="O219" s="7" t="s">
        <v>616</v>
      </c>
      <c r="P219" s="7" t="s">
        <v>650</v>
      </c>
      <c r="Q219" s="7"/>
      <c r="R219" s="12" t="s">
        <v>1752</v>
      </c>
      <c r="S219" s="14" t="s">
        <v>19</v>
      </c>
      <c r="T219" s="7"/>
      <c r="U219" s="12" t="s">
        <v>19</v>
      </c>
      <c r="V219" s="12" t="s">
        <v>1752</v>
      </c>
      <c r="W219" s="14" t="s">
        <v>1753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1754</v>
      </c>
      <c r="AD219" t="s">
        <v>6</v>
      </c>
      <c r="AE219" t="s">
        <v>1755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1756</v>
      </c>
      <c r="B220" s="6" t="s">
        <v>1757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1758</v>
      </c>
      <c r="H220" s="7" t="s">
        <v>1759</v>
      </c>
      <c r="I220" s="7" t="s">
        <v>79</v>
      </c>
      <c r="J220" s="7" t="s">
        <v>2</v>
      </c>
      <c r="K220" s="7" t="s">
        <v>1760</v>
      </c>
      <c r="L220" s="7">
        <v>1</v>
      </c>
      <c r="M220" s="7">
        <v>3</v>
      </c>
      <c r="N220" s="7" t="s">
        <v>253</v>
      </c>
      <c r="O220" s="7" t="s">
        <v>615</v>
      </c>
      <c r="P220" s="7" t="s">
        <v>650</v>
      </c>
      <c r="Q220" s="7"/>
      <c r="R220" s="12" t="s">
        <v>1761</v>
      </c>
      <c r="S220" s="14" t="s">
        <v>19</v>
      </c>
      <c r="T220" s="7"/>
      <c r="U220" s="12" t="s">
        <v>19</v>
      </c>
      <c r="V220" s="12" t="s">
        <v>1761</v>
      </c>
      <c r="W220" s="14" t="s">
        <v>1762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1763</v>
      </c>
      <c r="AD220" t="s">
        <v>6</v>
      </c>
      <c r="AE220" t="s">
        <v>1764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1765</v>
      </c>
      <c r="B221" s="6" t="s">
        <v>1766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275</v>
      </c>
      <c r="H221" s="7" t="s">
        <v>276</v>
      </c>
      <c r="I221" s="7" t="s">
        <v>79</v>
      </c>
      <c r="J221" s="7" t="s">
        <v>2</v>
      </c>
      <c r="K221" s="7" t="s">
        <v>1767</v>
      </c>
      <c r="L221" s="7">
        <v>1</v>
      </c>
      <c r="M221" s="7">
        <v>3</v>
      </c>
      <c r="N221" s="7" t="s">
        <v>105</v>
      </c>
      <c r="O221" s="7" t="s">
        <v>615</v>
      </c>
      <c r="P221" s="7" t="s">
        <v>650</v>
      </c>
      <c r="Q221" s="7"/>
      <c r="R221" s="12" t="s">
        <v>1768</v>
      </c>
      <c r="S221" s="14" t="s">
        <v>19</v>
      </c>
      <c r="T221" s="7"/>
      <c r="U221" s="12" t="s">
        <v>19</v>
      </c>
      <c r="V221" s="12" t="s">
        <v>1768</v>
      </c>
      <c r="W221" s="14" t="s">
        <v>1769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1770</v>
      </c>
      <c r="AD221" t="s">
        <v>6</v>
      </c>
      <c r="AE221" t="s">
        <v>281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1771</v>
      </c>
      <c r="B222" s="6" t="s">
        <v>1772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713</v>
      </c>
      <c r="H222" s="7" t="s">
        <v>714</v>
      </c>
      <c r="I222" s="7" t="s">
        <v>79</v>
      </c>
      <c r="J222" s="7" t="s">
        <v>2</v>
      </c>
      <c r="K222" s="7" t="s">
        <v>1773</v>
      </c>
      <c r="L222" s="7">
        <v>1</v>
      </c>
      <c r="M222" s="7">
        <v>2</v>
      </c>
      <c r="N222" s="7" t="s">
        <v>1725</v>
      </c>
      <c r="O222" s="7" t="s">
        <v>616</v>
      </c>
      <c r="P222" s="7" t="s">
        <v>650</v>
      </c>
      <c r="Q222" s="7"/>
      <c r="R222" s="12" t="s">
        <v>471</v>
      </c>
      <c r="S222" s="14" t="s">
        <v>19</v>
      </c>
      <c r="T222" s="7"/>
      <c r="U222" s="12" t="s">
        <v>19</v>
      </c>
      <c r="V222" s="12" t="s">
        <v>471</v>
      </c>
      <c r="W222" s="14" t="s">
        <v>1774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326</v>
      </c>
      <c r="AD222" t="s">
        <v>6</v>
      </c>
      <c r="AE222" t="s">
        <v>299</v>
      </c>
      <c r="AF222" t="s">
        <v>87</v>
      </c>
      <c r="AG222" t="s">
        <v>75</v>
      </c>
      <c r="AH222" t="s">
        <v>1775</v>
      </c>
    </row>
    <row r="223" ht="14.25" customHeight="1" spans="1:34">
      <c r="A223" s="6" t="s">
        <v>1776</v>
      </c>
      <c r="B223" s="6" t="s">
        <v>1777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1778</v>
      </c>
      <c r="H223" s="7" t="s">
        <v>1779</v>
      </c>
      <c r="I223" s="7" t="s">
        <v>79</v>
      </c>
      <c r="J223" s="7" t="s">
        <v>2</v>
      </c>
      <c r="K223" s="7" t="s">
        <v>1780</v>
      </c>
      <c r="L223" s="7">
        <v>1</v>
      </c>
      <c r="M223" s="7">
        <v>1</v>
      </c>
      <c r="N223" s="7" t="s">
        <v>106</v>
      </c>
      <c r="O223" s="7" t="s">
        <v>1211</v>
      </c>
      <c r="P223" s="7" t="s">
        <v>650</v>
      </c>
      <c r="Q223" s="7"/>
      <c r="R223" s="12" t="s">
        <v>255</v>
      </c>
      <c r="S223" s="14" t="s">
        <v>19</v>
      </c>
      <c r="T223" s="7"/>
      <c r="U223" s="12" t="s">
        <v>19</v>
      </c>
      <c r="V223" s="12" t="s">
        <v>255</v>
      </c>
      <c r="W223" s="14" t="s">
        <v>1416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698</v>
      </c>
      <c r="AD223" t="s">
        <v>6</v>
      </c>
      <c r="AE223" t="s">
        <v>1781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1782</v>
      </c>
      <c r="B224" s="6" t="s">
        <v>1783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1784</v>
      </c>
      <c r="H224" s="7" t="s">
        <v>1785</v>
      </c>
      <c r="I224" s="7" t="s">
        <v>79</v>
      </c>
      <c r="J224" s="7" t="s">
        <v>2</v>
      </c>
      <c r="K224" s="7" t="s">
        <v>1786</v>
      </c>
      <c r="L224" s="7">
        <v>1</v>
      </c>
      <c r="M224" s="7">
        <v>1</v>
      </c>
      <c r="N224" s="7" t="s">
        <v>261</v>
      </c>
      <c r="O224" s="7" t="s">
        <v>1211</v>
      </c>
      <c r="P224" s="7" t="s">
        <v>650</v>
      </c>
      <c r="Q224" s="7"/>
      <c r="R224" s="12" t="s">
        <v>1787</v>
      </c>
      <c r="S224" s="14" t="s">
        <v>19</v>
      </c>
      <c r="T224" s="7"/>
      <c r="U224" s="12" t="s">
        <v>19</v>
      </c>
      <c r="V224" s="12" t="s">
        <v>1787</v>
      </c>
      <c r="W224" s="14" t="s">
        <v>1788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1789</v>
      </c>
      <c r="AD224" t="s">
        <v>6</v>
      </c>
      <c r="AE224" t="s">
        <v>299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1790</v>
      </c>
      <c r="B225" s="6" t="s">
        <v>1791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1792</v>
      </c>
      <c r="H225" s="7" t="s">
        <v>1793</v>
      </c>
      <c r="I225" s="7" t="s">
        <v>79</v>
      </c>
      <c r="J225" s="7" t="s">
        <v>2</v>
      </c>
      <c r="K225" s="7" t="s">
        <v>1794</v>
      </c>
      <c r="L225" s="7">
        <v>1</v>
      </c>
      <c r="M225" s="7">
        <v>1</v>
      </c>
      <c r="N225" s="7" t="s">
        <v>616</v>
      </c>
      <c r="O225" s="7" t="s">
        <v>1211</v>
      </c>
      <c r="P225" s="7" t="s">
        <v>650</v>
      </c>
      <c r="Q225" s="7"/>
      <c r="R225" s="12" t="s">
        <v>1795</v>
      </c>
      <c r="S225" s="14" t="s">
        <v>19</v>
      </c>
      <c r="T225" s="7"/>
      <c r="U225" s="12" t="s">
        <v>19</v>
      </c>
      <c r="V225" s="12" t="s">
        <v>1795</v>
      </c>
      <c r="W225" s="14" t="s">
        <v>1796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1797</v>
      </c>
      <c r="AD225" t="s">
        <v>6</v>
      </c>
      <c r="AE225" t="s">
        <v>1746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1798</v>
      </c>
      <c r="B226" s="6" t="s">
        <v>1799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1800</v>
      </c>
      <c r="H226" s="7" t="s">
        <v>1801</v>
      </c>
      <c r="I226" s="7" t="s">
        <v>79</v>
      </c>
      <c r="J226" s="7" t="s">
        <v>2</v>
      </c>
      <c r="K226" s="7" t="s">
        <v>1802</v>
      </c>
      <c r="L226" s="7">
        <v>1</v>
      </c>
      <c r="M226" s="7">
        <v>1</v>
      </c>
      <c r="N226" s="7" t="s">
        <v>1211</v>
      </c>
      <c r="O226" s="7" t="s">
        <v>1211</v>
      </c>
      <c r="P226" s="7" t="s">
        <v>650</v>
      </c>
      <c r="Q226" s="7"/>
      <c r="R226" s="12" t="s">
        <v>1803</v>
      </c>
      <c r="S226" s="14" t="s">
        <v>19</v>
      </c>
      <c r="T226" s="7"/>
      <c r="U226" s="12" t="s">
        <v>19</v>
      </c>
      <c r="V226" s="12" t="s">
        <v>1803</v>
      </c>
      <c r="W226" s="14" t="s">
        <v>1804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1805</v>
      </c>
      <c r="AD226" t="s">
        <v>6</v>
      </c>
      <c r="AE226" t="s">
        <v>239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1806</v>
      </c>
      <c r="B227" s="6" t="s">
        <v>1807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293</v>
      </c>
      <c r="H227" s="7" t="s">
        <v>294</v>
      </c>
      <c r="I227" s="7" t="s">
        <v>79</v>
      </c>
      <c r="J227" s="7" t="s">
        <v>2</v>
      </c>
      <c r="K227" s="7" t="s">
        <v>1808</v>
      </c>
      <c r="L227" s="7">
        <v>1</v>
      </c>
      <c r="M227" s="7">
        <v>1</v>
      </c>
      <c r="N227" s="7" t="s">
        <v>1211</v>
      </c>
      <c r="O227" s="7" t="s">
        <v>1211</v>
      </c>
      <c r="P227" s="7" t="s">
        <v>650</v>
      </c>
      <c r="Q227" s="7"/>
      <c r="R227" s="12" t="s">
        <v>1809</v>
      </c>
      <c r="S227" s="14" t="s">
        <v>19</v>
      </c>
      <c r="T227" s="7"/>
      <c r="U227" s="12" t="s">
        <v>19</v>
      </c>
      <c r="V227" s="12" t="s">
        <v>1809</v>
      </c>
      <c r="W227" s="14" t="s">
        <v>1810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1811</v>
      </c>
      <c r="AD227" t="s">
        <v>6</v>
      </c>
      <c r="AE227" t="s">
        <v>299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1812</v>
      </c>
      <c r="B228" s="6" t="s">
        <v>1813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1814</v>
      </c>
      <c r="H228" s="7" t="s">
        <v>1815</v>
      </c>
      <c r="I228" s="7" t="s">
        <v>79</v>
      </c>
      <c r="J228" s="7" t="s">
        <v>2</v>
      </c>
      <c r="K228" s="7" t="s">
        <v>1816</v>
      </c>
      <c r="L228" s="7">
        <v>1</v>
      </c>
      <c r="M228" s="7">
        <v>1</v>
      </c>
      <c r="N228" s="7" t="s">
        <v>1211</v>
      </c>
      <c r="O228" s="7" t="s">
        <v>1211</v>
      </c>
      <c r="P228" s="7" t="s">
        <v>650</v>
      </c>
      <c r="Q228" s="7"/>
      <c r="R228" s="12" t="s">
        <v>927</v>
      </c>
      <c r="S228" s="14" t="s">
        <v>19</v>
      </c>
      <c r="T228" s="7"/>
      <c r="U228" s="12" t="s">
        <v>19</v>
      </c>
      <c r="V228" s="12" t="s">
        <v>927</v>
      </c>
      <c r="W228" s="14" t="s">
        <v>1817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1818</v>
      </c>
      <c r="AD228" t="s">
        <v>6</v>
      </c>
      <c r="AE228" t="s">
        <v>239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1819</v>
      </c>
      <c r="B229" s="6" t="s">
        <v>1820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293</v>
      </c>
      <c r="H229" s="7" t="s">
        <v>294</v>
      </c>
      <c r="I229" s="7" t="s">
        <v>79</v>
      </c>
      <c r="J229" s="7" t="s">
        <v>2</v>
      </c>
      <c r="K229" s="7" t="s">
        <v>1821</v>
      </c>
      <c r="L229" s="7">
        <v>1</v>
      </c>
      <c r="M229" s="7">
        <v>1</v>
      </c>
      <c r="N229" s="7" t="s">
        <v>1211</v>
      </c>
      <c r="O229" s="7" t="s">
        <v>1211</v>
      </c>
      <c r="P229" s="7" t="s">
        <v>650</v>
      </c>
      <c r="Q229" s="7"/>
      <c r="R229" s="12" t="s">
        <v>1822</v>
      </c>
      <c r="S229" s="14" t="s">
        <v>19</v>
      </c>
      <c r="T229" s="7"/>
      <c r="U229" s="12" t="s">
        <v>19</v>
      </c>
      <c r="V229" s="12" t="s">
        <v>1822</v>
      </c>
      <c r="W229" s="14" t="s">
        <v>1823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1811</v>
      </c>
      <c r="AD229" t="s">
        <v>6</v>
      </c>
      <c r="AE229" t="s">
        <v>299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1824</v>
      </c>
      <c r="B230" s="6" t="s">
        <v>1825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293</v>
      </c>
      <c r="H230" s="7" t="s">
        <v>294</v>
      </c>
      <c r="I230" s="7" t="s">
        <v>79</v>
      </c>
      <c r="J230" s="7" t="s">
        <v>2</v>
      </c>
      <c r="K230" s="7" t="s">
        <v>1826</v>
      </c>
      <c r="L230" s="7">
        <v>1</v>
      </c>
      <c r="M230" s="7">
        <v>1</v>
      </c>
      <c r="N230" s="7" t="s">
        <v>1211</v>
      </c>
      <c r="O230" s="7" t="s">
        <v>1211</v>
      </c>
      <c r="P230" s="7" t="s">
        <v>650</v>
      </c>
      <c r="Q230" s="7"/>
      <c r="R230" s="12" t="s">
        <v>1822</v>
      </c>
      <c r="S230" s="14" t="s">
        <v>19</v>
      </c>
      <c r="T230" s="7"/>
      <c r="U230" s="12" t="s">
        <v>19</v>
      </c>
      <c r="V230" s="12" t="s">
        <v>1822</v>
      </c>
      <c r="W230" s="14" t="s">
        <v>1823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1811</v>
      </c>
      <c r="AD230" t="s">
        <v>6</v>
      </c>
      <c r="AE230" t="s">
        <v>299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1827</v>
      </c>
      <c r="B231" s="6" t="s">
        <v>1828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388</v>
      </c>
      <c r="H231" s="7" t="s">
        <v>389</v>
      </c>
      <c r="I231" s="7" t="s">
        <v>79</v>
      </c>
      <c r="J231" s="7" t="s">
        <v>2</v>
      </c>
      <c r="K231" s="7" t="s">
        <v>1829</v>
      </c>
      <c r="L231" s="7">
        <v>1</v>
      </c>
      <c r="M231" s="7">
        <v>1</v>
      </c>
      <c r="N231" s="7" t="s">
        <v>1211</v>
      </c>
      <c r="O231" s="7" t="s">
        <v>1211</v>
      </c>
      <c r="P231" s="7" t="s">
        <v>650</v>
      </c>
      <c r="Q231" s="7"/>
      <c r="R231" s="12" t="s">
        <v>1830</v>
      </c>
      <c r="S231" s="14" t="s">
        <v>19</v>
      </c>
      <c r="T231" s="7"/>
      <c r="U231" s="12" t="s">
        <v>19</v>
      </c>
      <c r="V231" s="12" t="s">
        <v>1830</v>
      </c>
      <c r="W231" s="14" t="s">
        <v>1831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1832</v>
      </c>
      <c r="AD231" t="s">
        <v>6</v>
      </c>
      <c r="AE231" t="s">
        <v>394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1833</v>
      </c>
      <c r="B232" s="6" t="s">
        <v>1834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1835</v>
      </c>
      <c r="H232" s="7" t="s">
        <v>1836</v>
      </c>
      <c r="I232" s="7" t="s">
        <v>79</v>
      </c>
      <c r="J232" s="7" t="s">
        <v>2</v>
      </c>
      <c r="K232" s="7" t="s">
        <v>1837</v>
      </c>
      <c r="L232" s="7">
        <v>1</v>
      </c>
      <c r="M232" s="7">
        <v>1</v>
      </c>
      <c r="N232" s="7" t="s">
        <v>403</v>
      </c>
      <c r="O232" s="7" t="s">
        <v>1211</v>
      </c>
      <c r="P232" s="7" t="s">
        <v>650</v>
      </c>
      <c r="Q232" s="7"/>
      <c r="R232" s="12" t="s">
        <v>356</v>
      </c>
      <c r="S232" s="14" t="s">
        <v>19</v>
      </c>
      <c r="T232" s="7"/>
      <c r="U232" s="12" t="s">
        <v>19</v>
      </c>
      <c r="V232" s="12" t="s">
        <v>356</v>
      </c>
      <c r="W232" s="14" t="s">
        <v>1838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1839</v>
      </c>
      <c r="AD232" t="s">
        <v>6</v>
      </c>
      <c r="AE232" t="s">
        <v>1840</v>
      </c>
      <c r="AF232" t="s">
        <v>87</v>
      </c>
      <c r="AG232" t="s">
        <v>75</v>
      </c>
      <c r="AH232" t="s">
        <v>133</v>
      </c>
    </row>
    <row r="233" ht="14.25" customHeight="1" spans="1:34">
      <c r="A233" s="6" t="s">
        <v>1841</v>
      </c>
      <c r="B233" s="6" t="s">
        <v>1842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502</v>
      </c>
      <c r="H233" s="7" t="s">
        <v>503</v>
      </c>
      <c r="I233" s="7" t="s">
        <v>79</v>
      </c>
      <c r="J233" s="7" t="s">
        <v>2</v>
      </c>
      <c r="K233" s="7" t="s">
        <v>1843</v>
      </c>
      <c r="L233" s="7">
        <v>1</v>
      </c>
      <c r="M233" s="7">
        <v>1</v>
      </c>
      <c r="N233" s="7" t="s">
        <v>261</v>
      </c>
      <c r="O233" s="7" t="s">
        <v>1211</v>
      </c>
      <c r="P233" s="7" t="s">
        <v>650</v>
      </c>
      <c r="Q233" s="7"/>
      <c r="R233" s="12" t="s">
        <v>1844</v>
      </c>
      <c r="S233" s="14" t="s">
        <v>19</v>
      </c>
      <c r="T233" s="7"/>
      <c r="U233" s="12" t="s">
        <v>19</v>
      </c>
      <c r="V233" s="12" t="s">
        <v>1844</v>
      </c>
      <c r="W233" s="14" t="s">
        <v>920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1845</v>
      </c>
      <c r="AD233" t="s">
        <v>6</v>
      </c>
      <c r="AE233" t="s">
        <v>508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1846</v>
      </c>
      <c r="B234" s="6" t="s">
        <v>1847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1385</v>
      </c>
      <c r="H234" s="7" t="s">
        <v>1386</v>
      </c>
      <c r="I234" s="7" t="s">
        <v>79</v>
      </c>
      <c r="J234" s="7" t="s">
        <v>2</v>
      </c>
      <c r="K234" s="7" t="s">
        <v>1848</v>
      </c>
      <c r="L234" s="7">
        <v>1</v>
      </c>
      <c r="M234" s="7">
        <v>1</v>
      </c>
      <c r="N234" s="7" t="s">
        <v>160</v>
      </c>
      <c r="O234" s="7" t="s">
        <v>1211</v>
      </c>
      <c r="P234" s="7" t="s">
        <v>650</v>
      </c>
      <c r="Q234" s="7"/>
      <c r="R234" s="12" t="s">
        <v>1849</v>
      </c>
      <c r="S234" s="14" t="s">
        <v>19</v>
      </c>
      <c r="T234" s="7"/>
      <c r="U234" s="12" t="s">
        <v>19</v>
      </c>
      <c r="V234" s="12" t="s">
        <v>1849</v>
      </c>
      <c r="W234" s="14" t="s">
        <v>1850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1851</v>
      </c>
      <c r="AD234" t="s">
        <v>6</v>
      </c>
      <c r="AE234" t="s">
        <v>1390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1852</v>
      </c>
      <c r="B235" s="6" t="s">
        <v>1853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1385</v>
      </c>
      <c r="H235" s="7" t="s">
        <v>1386</v>
      </c>
      <c r="I235" s="7" t="s">
        <v>79</v>
      </c>
      <c r="J235" s="7" t="s">
        <v>2</v>
      </c>
      <c r="K235" s="7" t="s">
        <v>1854</v>
      </c>
      <c r="L235" s="7">
        <v>1</v>
      </c>
      <c r="M235" s="7">
        <v>1</v>
      </c>
      <c r="N235" s="7" t="s">
        <v>206</v>
      </c>
      <c r="O235" s="7" t="s">
        <v>1211</v>
      </c>
      <c r="P235" s="7" t="s">
        <v>650</v>
      </c>
      <c r="Q235" s="7"/>
      <c r="R235" s="12" t="s">
        <v>1855</v>
      </c>
      <c r="S235" s="14" t="s">
        <v>19</v>
      </c>
      <c r="T235" s="7"/>
      <c r="U235" s="12" t="s">
        <v>19</v>
      </c>
      <c r="V235" s="12" t="s">
        <v>1855</v>
      </c>
      <c r="W235" s="14" t="s">
        <v>1856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1090</v>
      </c>
      <c r="AD235" t="s">
        <v>6</v>
      </c>
      <c r="AE235" t="s">
        <v>1390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1857</v>
      </c>
      <c r="B236" s="6" t="s">
        <v>1858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410</v>
      </c>
      <c r="H236" s="7" t="s">
        <v>1086</v>
      </c>
      <c r="I236" s="7" t="s">
        <v>79</v>
      </c>
      <c r="J236" s="7" t="s">
        <v>2</v>
      </c>
      <c r="K236" s="7" t="s">
        <v>1859</v>
      </c>
      <c r="L236" s="7">
        <v>1</v>
      </c>
      <c r="M236" s="7">
        <v>2</v>
      </c>
      <c r="N236" s="7" t="s">
        <v>105</v>
      </c>
      <c r="O236" s="7" t="s">
        <v>616</v>
      </c>
      <c r="P236" s="7" t="s">
        <v>650</v>
      </c>
      <c r="Q236" s="7"/>
      <c r="R236" s="12" t="s">
        <v>1860</v>
      </c>
      <c r="S236" s="14" t="s">
        <v>19</v>
      </c>
      <c r="T236" s="7"/>
      <c r="U236" s="12" t="s">
        <v>19</v>
      </c>
      <c r="V236" s="12" t="s">
        <v>1860</v>
      </c>
      <c r="W236" s="14" t="s">
        <v>442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1861</v>
      </c>
      <c r="AD236" t="s">
        <v>6</v>
      </c>
      <c r="AE236" t="s">
        <v>416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1862</v>
      </c>
      <c r="B237" s="6" t="s">
        <v>1863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1864</v>
      </c>
      <c r="H237" s="7" t="s">
        <v>1865</v>
      </c>
      <c r="I237" s="7" t="s">
        <v>79</v>
      </c>
      <c r="J237" s="7" t="s">
        <v>2</v>
      </c>
      <c r="K237" s="7" t="s">
        <v>1866</v>
      </c>
      <c r="L237" s="7">
        <v>1</v>
      </c>
      <c r="M237" s="7">
        <v>1</v>
      </c>
      <c r="N237" s="7" t="s">
        <v>106</v>
      </c>
      <c r="O237" s="7" t="s">
        <v>1211</v>
      </c>
      <c r="P237" s="7" t="s">
        <v>650</v>
      </c>
      <c r="Q237" s="7"/>
      <c r="R237" s="12" t="s">
        <v>1423</v>
      </c>
      <c r="S237" s="14" t="s">
        <v>19</v>
      </c>
      <c r="T237" s="7"/>
      <c r="U237" s="12" t="s">
        <v>19</v>
      </c>
      <c r="V237" s="12" t="s">
        <v>1423</v>
      </c>
      <c r="W237" s="14" t="s">
        <v>1867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1868</v>
      </c>
      <c r="AD237" t="s">
        <v>6</v>
      </c>
      <c r="AE237" t="s">
        <v>192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1869</v>
      </c>
      <c r="B238" s="6" t="s">
        <v>1870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1871</v>
      </c>
      <c r="H238" s="7" t="s">
        <v>1872</v>
      </c>
      <c r="I238" s="7" t="s">
        <v>79</v>
      </c>
      <c r="J238" s="7" t="s">
        <v>2</v>
      </c>
      <c r="K238" s="7" t="s">
        <v>1873</v>
      </c>
      <c r="L238" s="7">
        <v>1</v>
      </c>
      <c r="M238" s="7">
        <v>2</v>
      </c>
      <c r="N238" s="7" t="s">
        <v>615</v>
      </c>
      <c r="O238" s="7" t="s">
        <v>616</v>
      </c>
      <c r="P238" s="7" t="s">
        <v>650</v>
      </c>
      <c r="Q238" s="7"/>
      <c r="R238" s="12" t="s">
        <v>1874</v>
      </c>
      <c r="S238" s="14" t="s">
        <v>19</v>
      </c>
      <c r="T238" s="7"/>
      <c r="U238" s="12" t="s">
        <v>19</v>
      </c>
      <c r="V238" s="12" t="s">
        <v>1874</v>
      </c>
      <c r="W238" s="14" t="s">
        <v>1875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1809</v>
      </c>
      <c r="AD238" t="s">
        <v>6</v>
      </c>
      <c r="AE238" t="s">
        <v>1876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1877</v>
      </c>
      <c r="B239" s="6" t="s">
        <v>1878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410</v>
      </c>
      <c r="H239" s="7" t="s">
        <v>1086</v>
      </c>
      <c r="I239" s="7" t="s">
        <v>79</v>
      </c>
      <c r="J239" s="7" t="s">
        <v>2</v>
      </c>
      <c r="K239" s="7" t="s">
        <v>1879</v>
      </c>
      <c r="L239" s="7">
        <v>1</v>
      </c>
      <c r="M239" s="7">
        <v>2</v>
      </c>
      <c r="N239" s="7" t="s">
        <v>615</v>
      </c>
      <c r="O239" s="7" t="s">
        <v>616</v>
      </c>
      <c r="P239" s="7" t="s">
        <v>650</v>
      </c>
      <c r="Q239" s="7"/>
      <c r="R239" s="12" t="s">
        <v>1880</v>
      </c>
      <c r="S239" s="14" t="s">
        <v>19</v>
      </c>
      <c r="T239" s="7"/>
      <c r="U239" s="12" t="s">
        <v>19</v>
      </c>
      <c r="V239" s="12" t="s">
        <v>1880</v>
      </c>
      <c r="W239" s="14" t="s">
        <v>1881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1882</v>
      </c>
      <c r="AD239" t="s">
        <v>6</v>
      </c>
      <c r="AE239" t="s">
        <v>1066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1883</v>
      </c>
      <c r="B240" s="6" t="s">
        <v>1884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764</v>
      </c>
      <c r="H240" s="7" t="s">
        <v>765</v>
      </c>
      <c r="I240" s="7" t="s">
        <v>79</v>
      </c>
      <c r="J240" s="7" t="s">
        <v>2</v>
      </c>
      <c r="K240" s="7" t="s">
        <v>1885</v>
      </c>
      <c r="L240" s="7">
        <v>1</v>
      </c>
      <c r="M240" s="7">
        <v>2</v>
      </c>
      <c r="N240" s="7" t="s">
        <v>615</v>
      </c>
      <c r="O240" s="7" t="s">
        <v>616</v>
      </c>
      <c r="P240" s="7" t="s">
        <v>650</v>
      </c>
      <c r="Q240" s="7"/>
      <c r="R240" s="12" t="s">
        <v>1886</v>
      </c>
      <c r="S240" s="14" t="s">
        <v>19</v>
      </c>
      <c r="T240" s="7"/>
      <c r="U240" s="12" t="s">
        <v>19</v>
      </c>
      <c r="V240" s="12" t="s">
        <v>1886</v>
      </c>
      <c r="W240" s="14" t="s">
        <v>1887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769</v>
      </c>
      <c r="AD240" t="s">
        <v>6</v>
      </c>
      <c r="AE240" t="s">
        <v>770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1888</v>
      </c>
      <c r="B241" s="6" t="s">
        <v>1889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1890</v>
      </c>
      <c r="H241" s="7" t="s">
        <v>1891</v>
      </c>
      <c r="I241" s="7" t="s">
        <v>79</v>
      </c>
      <c r="J241" s="7" t="s">
        <v>2</v>
      </c>
      <c r="K241" s="7" t="s">
        <v>1892</v>
      </c>
      <c r="L241" s="7">
        <v>1</v>
      </c>
      <c r="M241" s="7">
        <v>1</v>
      </c>
      <c r="N241" s="7" t="s">
        <v>616</v>
      </c>
      <c r="O241" s="7" t="s">
        <v>1211</v>
      </c>
      <c r="P241" s="7" t="s">
        <v>650</v>
      </c>
      <c r="Q241" s="7"/>
      <c r="R241" s="12" t="s">
        <v>1893</v>
      </c>
      <c r="S241" s="14" t="s">
        <v>19</v>
      </c>
      <c r="T241" s="7"/>
      <c r="U241" s="12" t="s">
        <v>19</v>
      </c>
      <c r="V241" s="12" t="s">
        <v>1893</v>
      </c>
      <c r="W241" s="14" t="s">
        <v>1894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1895</v>
      </c>
      <c r="AD241" t="s">
        <v>6</v>
      </c>
      <c r="AE241" t="s">
        <v>508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1896</v>
      </c>
      <c r="B242" s="6" t="s">
        <v>1897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1898</v>
      </c>
      <c r="H242" s="7" t="s">
        <v>1899</v>
      </c>
      <c r="I242" s="7" t="s">
        <v>79</v>
      </c>
      <c r="J242" s="7" t="s">
        <v>2</v>
      </c>
      <c r="K242" s="7" t="s">
        <v>1900</v>
      </c>
      <c r="L242" s="7">
        <v>1</v>
      </c>
      <c r="M242" s="7">
        <v>2</v>
      </c>
      <c r="N242" s="7" t="s">
        <v>616</v>
      </c>
      <c r="O242" s="7" t="s">
        <v>616</v>
      </c>
      <c r="P242" s="7" t="s">
        <v>650</v>
      </c>
      <c r="Q242" s="7"/>
      <c r="R242" s="12" t="s">
        <v>514</v>
      </c>
      <c r="S242" s="14" t="s">
        <v>19</v>
      </c>
      <c r="T242" s="7"/>
      <c r="U242" s="12" t="s">
        <v>19</v>
      </c>
      <c r="V242" s="12" t="s">
        <v>514</v>
      </c>
      <c r="W242" s="14" t="s">
        <v>1901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1902</v>
      </c>
      <c r="AD242" t="s">
        <v>6</v>
      </c>
      <c r="AE242" t="s">
        <v>1903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1904</v>
      </c>
      <c r="B243" s="6" t="s">
        <v>1905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554</v>
      </c>
      <c r="H243" s="7" t="s">
        <v>555</v>
      </c>
      <c r="I243" s="7" t="s">
        <v>79</v>
      </c>
      <c r="J243" s="7" t="s">
        <v>2</v>
      </c>
      <c r="K243" s="7" t="s">
        <v>1906</v>
      </c>
      <c r="L243" s="7">
        <v>1</v>
      </c>
      <c r="M243" s="7">
        <v>1</v>
      </c>
      <c r="N243" s="7" t="s">
        <v>1211</v>
      </c>
      <c r="O243" s="7" t="s">
        <v>829</v>
      </c>
      <c r="P243" s="7" t="s">
        <v>640</v>
      </c>
      <c r="Q243" s="7"/>
      <c r="R243" s="12" t="s">
        <v>1907</v>
      </c>
      <c r="S243" s="14" t="s">
        <v>1907</v>
      </c>
      <c r="T243" s="7" t="s">
        <v>1908</v>
      </c>
      <c r="U243" s="12" t="s">
        <v>19</v>
      </c>
      <c r="V243" s="12" t="s">
        <v>19</v>
      </c>
      <c r="W243" s="14" t="s">
        <v>19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19</v>
      </c>
      <c r="AD243" t="s">
        <v>6</v>
      </c>
      <c r="AE243" t="s">
        <v>950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1909</v>
      </c>
      <c r="B244" s="6" t="s">
        <v>1910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554</v>
      </c>
      <c r="H244" s="7" t="s">
        <v>555</v>
      </c>
      <c r="I244" s="7" t="s">
        <v>79</v>
      </c>
      <c r="J244" s="7" t="s">
        <v>2</v>
      </c>
      <c r="K244" s="7" t="s">
        <v>1911</v>
      </c>
      <c r="L244" s="7">
        <v>1</v>
      </c>
      <c r="M244" s="7">
        <v>1</v>
      </c>
      <c r="N244" s="7" t="s">
        <v>1211</v>
      </c>
      <c r="O244" s="7" t="s">
        <v>829</v>
      </c>
      <c r="P244" s="7" t="s">
        <v>640</v>
      </c>
      <c r="Q244" s="7"/>
      <c r="R244" s="12" t="s">
        <v>1907</v>
      </c>
      <c r="S244" s="14" t="s">
        <v>1907</v>
      </c>
      <c r="T244" s="7" t="s">
        <v>1912</v>
      </c>
      <c r="U244" s="12" t="s">
        <v>19</v>
      </c>
      <c r="V244" s="12" t="s">
        <v>19</v>
      </c>
      <c r="W244" s="14" t="s">
        <v>19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19</v>
      </c>
      <c r="AD244" t="s">
        <v>6</v>
      </c>
      <c r="AE244" t="s">
        <v>950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1913</v>
      </c>
      <c r="B245" s="6" t="s">
        <v>1914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1915</v>
      </c>
      <c r="H245" s="7" t="s">
        <v>1916</v>
      </c>
      <c r="I245" s="7" t="s">
        <v>79</v>
      </c>
      <c r="J245" s="7" t="s">
        <v>2</v>
      </c>
      <c r="K245" s="7" t="s">
        <v>1917</v>
      </c>
      <c r="L245" s="7">
        <v>1</v>
      </c>
      <c r="M245" s="7">
        <v>4</v>
      </c>
      <c r="N245" s="7" t="s">
        <v>216</v>
      </c>
      <c r="O245" s="7" t="s">
        <v>574</v>
      </c>
      <c r="P245" s="7" t="s">
        <v>1138</v>
      </c>
      <c r="Q245" s="7"/>
      <c r="R245" s="12" t="s">
        <v>1918</v>
      </c>
      <c r="S245" s="14" t="s">
        <v>1918</v>
      </c>
      <c r="T245" s="7" t="s">
        <v>1919</v>
      </c>
      <c r="U245" s="12" t="s">
        <v>19</v>
      </c>
      <c r="V245" s="12" t="s">
        <v>19</v>
      </c>
      <c r="W245" s="14" t="s">
        <v>19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19</v>
      </c>
      <c r="AD245" t="s">
        <v>6</v>
      </c>
      <c r="AE245" t="s">
        <v>782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1920</v>
      </c>
      <c r="B246" s="6" t="s">
        <v>1921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1922</v>
      </c>
      <c r="H246" s="7" t="s">
        <v>1923</v>
      </c>
      <c r="I246" s="7" t="s">
        <v>79</v>
      </c>
      <c r="J246" s="7" t="s">
        <v>2</v>
      </c>
      <c r="K246" s="7" t="s">
        <v>1924</v>
      </c>
      <c r="L246" s="7">
        <v>2</v>
      </c>
      <c r="M246" s="7">
        <v>3</v>
      </c>
      <c r="N246" s="7" t="s">
        <v>650</v>
      </c>
      <c r="O246" s="7" t="s">
        <v>843</v>
      </c>
      <c r="P246" s="7" t="s">
        <v>1925</v>
      </c>
      <c r="Q246" s="7"/>
      <c r="R246" s="12" t="s">
        <v>1926</v>
      </c>
      <c r="S246" s="14" t="s">
        <v>1926</v>
      </c>
      <c r="T246" s="7" t="s">
        <v>1927</v>
      </c>
      <c r="U246" s="12" t="s">
        <v>19</v>
      </c>
      <c r="V246" s="12" t="s">
        <v>19</v>
      </c>
      <c r="W246" s="14" t="s">
        <v>19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19</v>
      </c>
      <c r="AD246" t="s">
        <v>6</v>
      </c>
      <c r="AE246" t="s">
        <v>1928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1929</v>
      </c>
      <c r="B247" s="6" t="s">
        <v>1930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1931</v>
      </c>
      <c r="H247" s="7" t="s">
        <v>1932</v>
      </c>
      <c r="I247" s="7" t="s">
        <v>79</v>
      </c>
      <c r="J247" s="7" t="s">
        <v>2</v>
      </c>
      <c r="K247" s="7" t="s">
        <v>1924</v>
      </c>
      <c r="L247" s="7">
        <v>2</v>
      </c>
      <c r="M247" s="7">
        <v>3</v>
      </c>
      <c r="N247" s="7" t="s">
        <v>650</v>
      </c>
      <c r="O247" s="7" t="s">
        <v>843</v>
      </c>
      <c r="P247" s="7" t="s">
        <v>1925</v>
      </c>
      <c r="Q247" s="7"/>
      <c r="R247" s="12" t="s">
        <v>1933</v>
      </c>
      <c r="S247" s="14" t="s">
        <v>1933</v>
      </c>
      <c r="T247" s="7" t="s">
        <v>1934</v>
      </c>
      <c r="U247" s="12" t="s">
        <v>19</v>
      </c>
      <c r="V247" s="12" t="s">
        <v>19</v>
      </c>
      <c r="W247" s="14" t="s">
        <v>19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19</v>
      </c>
      <c r="AD247" t="s">
        <v>6</v>
      </c>
      <c r="AE247" t="s">
        <v>1935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1936</v>
      </c>
      <c r="B248" s="6" t="s">
        <v>1937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1938</v>
      </c>
      <c r="H248" s="7" t="s">
        <v>1939</v>
      </c>
      <c r="I248" s="7" t="s">
        <v>79</v>
      </c>
      <c r="J248" s="7" t="s">
        <v>2</v>
      </c>
      <c r="K248" s="7" t="s">
        <v>1940</v>
      </c>
      <c r="L248" s="7">
        <v>3</v>
      </c>
      <c r="M248" s="7">
        <v>1</v>
      </c>
      <c r="N248" s="7" t="s">
        <v>650</v>
      </c>
      <c r="O248" s="7" t="s">
        <v>1161</v>
      </c>
      <c r="P248" s="7" t="s">
        <v>1138</v>
      </c>
      <c r="Q248" s="7"/>
      <c r="R248" s="12" t="s">
        <v>1941</v>
      </c>
      <c r="S248" s="14" t="s">
        <v>1941</v>
      </c>
      <c r="T248" s="7" t="s">
        <v>1942</v>
      </c>
      <c r="U248" s="12" t="s">
        <v>19</v>
      </c>
      <c r="V248" s="12" t="s">
        <v>19</v>
      </c>
      <c r="W248" s="14" t="s">
        <v>19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19</v>
      </c>
      <c r="AD248" t="s">
        <v>6</v>
      </c>
      <c r="AE248" t="s">
        <v>1943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1944</v>
      </c>
      <c r="B249" s="6" t="s">
        <v>1945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1938</v>
      </c>
      <c r="H249" s="7" t="s">
        <v>1939</v>
      </c>
      <c r="I249" s="7" t="s">
        <v>79</v>
      </c>
      <c r="J249" s="7" t="s">
        <v>2</v>
      </c>
      <c r="K249" s="7" t="s">
        <v>1946</v>
      </c>
      <c r="L249" s="7">
        <v>2</v>
      </c>
      <c r="M249" s="7">
        <v>1</v>
      </c>
      <c r="N249" s="7" t="s">
        <v>650</v>
      </c>
      <c r="O249" s="7" t="s">
        <v>1161</v>
      </c>
      <c r="P249" s="7" t="s">
        <v>1138</v>
      </c>
      <c r="Q249" s="7"/>
      <c r="R249" s="12" t="s">
        <v>1947</v>
      </c>
      <c r="S249" s="14" t="s">
        <v>1947</v>
      </c>
      <c r="T249" s="7" t="s">
        <v>1948</v>
      </c>
      <c r="U249" s="12" t="s">
        <v>19</v>
      </c>
      <c r="V249" s="12" t="s">
        <v>19</v>
      </c>
      <c r="W249" s="14" t="s">
        <v>19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19</v>
      </c>
      <c r="AD249" t="s">
        <v>6</v>
      </c>
      <c r="AE249" t="s">
        <v>1949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1950</v>
      </c>
      <c r="B250" s="6" t="s">
        <v>1951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1222</v>
      </c>
      <c r="H250" s="7" t="s">
        <v>1223</v>
      </c>
      <c r="I250" s="7" t="s">
        <v>79</v>
      </c>
      <c r="J250" s="7" t="s">
        <v>2</v>
      </c>
      <c r="K250" s="7" t="s">
        <v>1952</v>
      </c>
      <c r="L250" s="7">
        <v>1</v>
      </c>
      <c r="M250" s="7">
        <v>2</v>
      </c>
      <c r="N250" s="7" t="s">
        <v>206</v>
      </c>
      <c r="O250" s="7" t="s">
        <v>82</v>
      </c>
      <c r="P250" s="7" t="s">
        <v>83</v>
      </c>
      <c r="Q250" s="7"/>
      <c r="R250" s="12" t="s">
        <v>1953</v>
      </c>
      <c r="S250" s="14" t="s">
        <v>1953</v>
      </c>
      <c r="T250" s="7" t="s">
        <v>1954</v>
      </c>
      <c r="U250" s="12" t="s">
        <v>19</v>
      </c>
      <c r="V250" s="12" t="s">
        <v>19</v>
      </c>
      <c r="W250" s="14" t="s">
        <v>19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19</v>
      </c>
      <c r="AD250" t="s">
        <v>6</v>
      </c>
      <c r="AE250" t="s">
        <v>1955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1956</v>
      </c>
      <c r="B251" s="6" t="s">
        <v>1957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1958</v>
      </c>
      <c r="H251" s="7" t="s">
        <v>1959</v>
      </c>
      <c r="I251" s="7" t="s">
        <v>79</v>
      </c>
      <c r="J251" s="7" t="s">
        <v>2</v>
      </c>
      <c r="K251" s="7" t="s">
        <v>1960</v>
      </c>
      <c r="L251" s="7">
        <v>1</v>
      </c>
      <c r="M251" s="7">
        <v>3</v>
      </c>
      <c r="N251" s="7" t="s">
        <v>650</v>
      </c>
      <c r="O251" s="7" t="s">
        <v>1212</v>
      </c>
      <c r="P251" s="7" t="s">
        <v>1203</v>
      </c>
      <c r="Q251" s="7"/>
      <c r="R251" s="12" t="s">
        <v>1961</v>
      </c>
      <c r="S251" s="14" t="s">
        <v>1961</v>
      </c>
      <c r="T251" s="7" t="s">
        <v>1962</v>
      </c>
      <c r="U251" s="12" t="s">
        <v>19</v>
      </c>
      <c r="V251" s="12" t="s">
        <v>19</v>
      </c>
      <c r="W251" s="14" t="s">
        <v>19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19</v>
      </c>
      <c r="AD251" t="s">
        <v>6</v>
      </c>
      <c r="AE251" t="s">
        <v>1963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1964</v>
      </c>
      <c r="B252" s="6" t="s">
        <v>1965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1966</v>
      </c>
      <c r="H252" s="7" t="s">
        <v>1967</v>
      </c>
      <c r="I252" s="7" t="s">
        <v>79</v>
      </c>
      <c r="J252" s="7" t="s">
        <v>2</v>
      </c>
      <c r="K252" s="7" t="s">
        <v>1968</v>
      </c>
      <c r="L252" s="7">
        <v>1</v>
      </c>
      <c r="M252" s="7">
        <v>1</v>
      </c>
      <c r="N252" s="7" t="s">
        <v>650</v>
      </c>
      <c r="O252" s="7" t="s">
        <v>1139</v>
      </c>
      <c r="P252" s="7" t="s">
        <v>82</v>
      </c>
      <c r="Q252" s="7"/>
      <c r="R252" s="12" t="s">
        <v>1969</v>
      </c>
      <c r="S252" s="14" t="s">
        <v>1969</v>
      </c>
      <c r="T252" s="7" t="s">
        <v>1970</v>
      </c>
      <c r="U252" s="12" t="s">
        <v>19</v>
      </c>
      <c r="V252" s="12" t="s">
        <v>19</v>
      </c>
      <c r="W252" s="14" t="s">
        <v>19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19</v>
      </c>
      <c r="AD252" t="s">
        <v>6</v>
      </c>
      <c r="AE252" t="s">
        <v>1971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1972</v>
      </c>
      <c r="B253" s="6" t="s">
        <v>1973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1966</v>
      </c>
      <c r="H253" s="7" t="s">
        <v>1967</v>
      </c>
      <c r="I253" s="7" t="s">
        <v>79</v>
      </c>
      <c r="J253" s="7" t="s">
        <v>2</v>
      </c>
      <c r="K253" s="7" t="s">
        <v>1974</v>
      </c>
      <c r="L253" s="7">
        <v>1</v>
      </c>
      <c r="M253" s="7">
        <v>2</v>
      </c>
      <c r="N253" s="7" t="s">
        <v>650</v>
      </c>
      <c r="O253" s="7" t="s">
        <v>1138</v>
      </c>
      <c r="P253" s="7" t="s">
        <v>82</v>
      </c>
      <c r="Q253" s="7"/>
      <c r="R253" s="12" t="s">
        <v>1975</v>
      </c>
      <c r="S253" s="14" t="s">
        <v>1975</v>
      </c>
      <c r="T253" s="7" t="s">
        <v>1976</v>
      </c>
      <c r="U253" s="12" t="s">
        <v>19</v>
      </c>
      <c r="V253" s="12" t="s">
        <v>19</v>
      </c>
      <c r="W253" s="14" t="s">
        <v>19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19</v>
      </c>
      <c r="AD253" t="s">
        <v>6</v>
      </c>
      <c r="AE253" t="s">
        <v>1971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1977</v>
      </c>
      <c r="B254" s="6" t="s">
        <v>1978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1979</v>
      </c>
      <c r="H254" s="7" t="s">
        <v>1980</v>
      </c>
      <c r="I254" s="7" t="s">
        <v>79</v>
      </c>
      <c r="J254" s="7" t="s">
        <v>2</v>
      </c>
      <c r="K254" s="7" t="s">
        <v>1981</v>
      </c>
      <c r="L254" s="7">
        <v>1</v>
      </c>
      <c r="M254" s="7">
        <v>2</v>
      </c>
      <c r="N254" s="7" t="s">
        <v>650</v>
      </c>
      <c r="O254" s="7" t="s">
        <v>1448</v>
      </c>
      <c r="P254" s="7" t="s">
        <v>566</v>
      </c>
      <c r="Q254" s="7"/>
      <c r="R254" s="12" t="s">
        <v>1982</v>
      </c>
      <c r="S254" s="14" t="s">
        <v>1982</v>
      </c>
      <c r="T254" s="7" t="s">
        <v>1983</v>
      </c>
      <c r="U254" s="12" t="s">
        <v>19</v>
      </c>
      <c r="V254" s="12" t="s">
        <v>19</v>
      </c>
      <c r="W254" s="14" t="s">
        <v>19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19</v>
      </c>
      <c r="AD254" t="s">
        <v>6</v>
      </c>
      <c r="AE254" t="s">
        <v>1984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1985</v>
      </c>
      <c r="B255" s="6" t="s">
        <v>1986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1987</v>
      </c>
      <c r="H255" s="7" t="s">
        <v>1988</v>
      </c>
      <c r="I255" s="7" t="s">
        <v>79</v>
      </c>
      <c r="J255" s="7" t="s">
        <v>2</v>
      </c>
      <c r="K255" s="7" t="s">
        <v>1989</v>
      </c>
      <c r="L255" s="7">
        <v>1</v>
      </c>
      <c r="M255" s="7">
        <v>4</v>
      </c>
      <c r="N255" s="7" t="s">
        <v>650</v>
      </c>
      <c r="O255" s="7" t="s">
        <v>566</v>
      </c>
      <c r="P255" s="7" t="s">
        <v>820</v>
      </c>
      <c r="Q255" s="7"/>
      <c r="R255" s="12" t="s">
        <v>1990</v>
      </c>
      <c r="S255" s="14" t="s">
        <v>1990</v>
      </c>
      <c r="T255" s="7" t="s">
        <v>1991</v>
      </c>
      <c r="U255" s="12" t="s">
        <v>19</v>
      </c>
      <c r="V255" s="12" t="s">
        <v>19</v>
      </c>
      <c r="W255" s="14" t="s">
        <v>19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19</v>
      </c>
      <c r="AD255" t="s">
        <v>6</v>
      </c>
      <c r="AE255" t="s">
        <v>1992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1993</v>
      </c>
      <c r="B256" s="6" t="s">
        <v>1994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1995</v>
      </c>
      <c r="H256" s="7" t="s">
        <v>1996</v>
      </c>
      <c r="I256" s="7" t="s">
        <v>79</v>
      </c>
      <c r="J256" s="7" t="s">
        <v>2</v>
      </c>
      <c r="K256" s="7" t="s">
        <v>1997</v>
      </c>
      <c r="L256" s="7">
        <v>1</v>
      </c>
      <c r="M256" s="7">
        <v>1</v>
      </c>
      <c r="N256" s="7" t="s">
        <v>650</v>
      </c>
      <c r="O256" s="7" t="s">
        <v>1448</v>
      </c>
      <c r="P256" s="7" t="s">
        <v>94</v>
      </c>
      <c r="Q256" s="7"/>
      <c r="R256" s="12" t="s">
        <v>1998</v>
      </c>
      <c r="S256" s="14" t="s">
        <v>1998</v>
      </c>
      <c r="T256" s="7" t="s">
        <v>1999</v>
      </c>
      <c r="U256" s="12" t="s">
        <v>19</v>
      </c>
      <c r="V256" s="12" t="s">
        <v>19</v>
      </c>
      <c r="W256" s="14" t="s">
        <v>19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19</v>
      </c>
      <c r="AD256" t="s">
        <v>6</v>
      </c>
      <c r="AE256" t="s">
        <v>239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2000</v>
      </c>
      <c r="B257" s="6" t="s">
        <v>2001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2002</v>
      </c>
      <c r="H257" s="7" t="s">
        <v>2003</v>
      </c>
      <c r="I257" s="7" t="s">
        <v>79</v>
      </c>
      <c r="J257" s="7" t="s">
        <v>2</v>
      </c>
      <c r="K257" s="7" t="s">
        <v>2004</v>
      </c>
      <c r="L257" s="7">
        <v>1</v>
      </c>
      <c r="M257" s="7">
        <v>1</v>
      </c>
      <c r="N257" s="7" t="s">
        <v>650</v>
      </c>
      <c r="O257" s="7" t="s">
        <v>574</v>
      </c>
      <c r="P257" s="7" t="s">
        <v>811</v>
      </c>
      <c r="Q257" s="7"/>
      <c r="R257" s="12" t="s">
        <v>2005</v>
      </c>
      <c r="S257" s="14" t="s">
        <v>2005</v>
      </c>
      <c r="T257" s="7" t="s">
        <v>2006</v>
      </c>
      <c r="U257" s="12" t="s">
        <v>19</v>
      </c>
      <c r="V257" s="12" t="s">
        <v>19</v>
      </c>
      <c r="W257" s="14" t="s">
        <v>19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19</v>
      </c>
      <c r="AD257" t="s">
        <v>6</v>
      </c>
      <c r="AE257" t="s">
        <v>2007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2008</v>
      </c>
      <c r="B258" s="6" t="s">
        <v>2009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2010</v>
      </c>
      <c r="H258" s="7" t="s">
        <v>2011</v>
      </c>
      <c r="I258" s="7" t="s">
        <v>79</v>
      </c>
      <c r="J258" s="7" t="s">
        <v>2</v>
      </c>
      <c r="K258" s="7" t="s">
        <v>2012</v>
      </c>
      <c r="L258" s="7">
        <v>1</v>
      </c>
      <c r="M258" s="7">
        <v>2</v>
      </c>
      <c r="N258" s="7" t="s">
        <v>422</v>
      </c>
      <c r="O258" s="7" t="s">
        <v>1203</v>
      </c>
      <c r="P258" s="7" t="s">
        <v>574</v>
      </c>
      <c r="Q258" s="7"/>
      <c r="R258" s="12" t="s">
        <v>2013</v>
      </c>
      <c r="S258" s="14" t="s">
        <v>2013</v>
      </c>
      <c r="T258" s="7" t="s">
        <v>2014</v>
      </c>
      <c r="U258" s="12" t="s">
        <v>19</v>
      </c>
      <c r="V258" s="12" t="s">
        <v>19</v>
      </c>
      <c r="W258" s="14" t="s">
        <v>19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19</v>
      </c>
      <c r="AD258" t="s">
        <v>6</v>
      </c>
      <c r="AE258" t="s">
        <v>508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2015</v>
      </c>
      <c r="B259" s="6" t="s">
        <v>2016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167</v>
      </c>
      <c r="H259" s="7" t="s">
        <v>168</v>
      </c>
      <c r="I259" s="7" t="s">
        <v>79</v>
      </c>
      <c r="J259" s="7" t="s">
        <v>2</v>
      </c>
      <c r="K259" s="7" t="s">
        <v>2017</v>
      </c>
      <c r="L259" s="7">
        <v>1</v>
      </c>
      <c r="M259" s="7">
        <v>5</v>
      </c>
      <c r="N259" s="7" t="s">
        <v>1448</v>
      </c>
      <c r="O259" s="7" t="s">
        <v>1161</v>
      </c>
      <c r="P259" s="7" t="s">
        <v>83</v>
      </c>
      <c r="Q259" s="7"/>
      <c r="R259" s="12" t="s">
        <v>2018</v>
      </c>
      <c r="S259" s="14" t="s">
        <v>2018</v>
      </c>
      <c r="T259" s="7" t="s">
        <v>2019</v>
      </c>
      <c r="U259" s="12" t="s">
        <v>19</v>
      </c>
      <c r="V259" s="12" t="s">
        <v>19</v>
      </c>
      <c r="W259" s="14" t="s">
        <v>19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19</v>
      </c>
      <c r="AD259" t="s">
        <v>6</v>
      </c>
      <c r="AE259" t="s">
        <v>173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2020</v>
      </c>
      <c r="B260" s="6" t="s">
        <v>2021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167</v>
      </c>
      <c r="H260" s="7" t="s">
        <v>168</v>
      </c>
      <c r="I260" s="7" t="s">
        <v>79</v>
      </c>
      <c r="J260" s="7" t="s">
        <v>2</v>
      </c>
      <c r="K260" s="7" t="s">
        <v>2022</v>
      </c>
      <c r="L260" s="7">
        <v>1</v>
      </c>
      <c r="M260" s="7">
        <v>5</v>
      </c>
      <c r="N260" s="7" t="s">
        <v>1620</v>
      </c>
      <c r="O260" s="7" t="s">
        <v>106</v>
      </c>
      <c r="P260" s="7" t="s">
        <v>1448</v>
      </c>
      <c r="Q260" s="7"/>
      <c r="R260" s="12" t="s">
        <v>2023</v>
      </c>
      <c r="S260" s="14" t="s">
        <v>19</v>
      </c>
      <c r="T260" s="7"/>
      <c r="U260" s="12" t="s">
        <v>19</v>
      </c>
      <c r="V260" s="12" t="s">
        <v>2023</v>
      </c>
      <c r="W260" s="14" t="s">
        <v>912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2024</v>
      </c>
      <c r="AD260" t="s">
        <v>6</v>
      </c>
      <c r="AE260" t="s">
        <v>1044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2025</v>
      </c>
      <c r="B261" s="6" t="s">
        <v>2026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167</v>
      </c>
      <c r="H261" s="7" t="s">
        <v>168</v>
      </c>
      <c r="I261" s="7" t="s">
        <v>79</v>
      </c>
      <c r="J261" s="7" t="s">
        <v>2</v>
      </c>
      <c r="K261" s="7" t="s">
        <v>2027</v>
      </c>
      <c r="L261" s="7">
        <v>1</v>
      </c>
      <c r="M261" s="7">
        <v>3</v>
      </c>
      <c r="N261" s="7" t="s">
        <v>104</v>
      </c>
      <c r="O261" s="7" t="s">
        <v>616</v>
      </c>
      <c r="P261" s="7" t="s">
        <v>1448</v>
      </c>
      <c r="Q261" s="7"/>
      <c r="R261" s="12" t="s">
        <v>2028</v>
      </c>
      <c r="S261" s="14" t="s">
        <v>19</v>
      </c>
      <c r="T261" s="7"/>
      <c r="U261" s="12" t="s">
        <v>19</v>
      </c>
      <c r="V261" s="12" t="s">
        <v>2028</v>
      </c>
      <c r="W261" s="14" t="s">
        <v>688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2029</v>
      </c>
      <c r="AD261" t="s">
        <v>6</v>
      </c>
      <c r="AE261" t="s">
        <v>929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2030</v>
      </c>
      <c r="B262" s="6" t="s">
        <v>2031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2032</v>
      </c>
      <c r="H262" s="7" t="s">
        <v>2033</v>
      </c>
      <c r="I262" s="7" t="s">
        <v>79</v>
      </c>
      <c r="J262" s="7" t="s">
        <v>2</v>
      </c>
      <c r="K262" s="7" t="s">
        <v>2034</v>
      </c>
      <c r="L262" s="7">
        <v>1</v>
      </c>
      <c r="M262" s="7">
        <v>2</v>
      </c>
      <c r="N262" s="7" t="s">
        <v>127</v>
      </c>
      <c r="O262" s="7" t="s">
        <v>1211</v>
      </c>
      <c r="P262" s="7" t="s">
        <v>1448</v>
      </c>
      <c r="Q262" s="7"/>
      <c r="R262" s="12" t="s">
        <v>2035</v>
      </c>
      <c r="S262" s="14" t="s">
        <v>19</v>
      </c>
      <c r="T262" s="7"/>
      <c r="U262" s="12" t="s">
        <v>19</v>
      </c>
      <c r="V262" s="12" t="s">
        <v>2035</v>
      </c>
      <c r="W262" s="14" t="s">
        <v>2036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2037</v>
      </c>
      <c r="AD262" t="s">
        <v>6</v>
      </c>
      <c r="AE262" t="s">
        <v>2038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2039</v>
      </c>
      <c r="B263" s="6" t="s">
        <v>2040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157</v>
      </c>
      <c r="H263" s="7" t="s">
        <v>158</v>
      </c>
      <c r="I263" s="7" t="s">
        <v>79</v>
      </c>
      <c r="J263" s="7" t="s">
        <v>2</v>
      </c>
      <c r="K263" s="7" t="s">
        <v>2041</v>
      </c>
      <c r="L263" s="7">
        <v>1</v>
      </c>
      <c r="M263" s="7">
        <v>3</v>
      </c>
      <c r="N263" s="7" t="s">
        <v>235</v>
      </c>
      <c r="O263" s="7" t="s">
        <v>616</v>
      </c>
      <c r="P263" s="7" t="s">
        <v>1448</v>
      </c>
      <c r="Q263" s="7"/>
      <c r="R263" s="12" t="s">
        <v>2042</v>
      </c>
      <c r="S263" s="14" t="s">
        <v>19</v>
      </c>
      <c r="T263" s="7"/>
      <c r="U263" s="12" t="s">
        <v>19</v>
      </c>
      <c r="V263" s="12" t="s">
        <v>2042</v>
      </c>
      <c r="W263" s="14" t="s">
        <v>2043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2044</v>
      </c>
      <c r="AD263" t="s">
        <v>6</v>
      </c>
      <c r="AE263" t="s">
        <v>164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2045</v>
      </c>
      <c r="B264" s="6" t="s">
        <v>2046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2047</v>
      </c>
      <c r="H264" s="7" t="s">
        <v>2048</v>
      </c>
      <c r="I264" s="7" t="s">
        <v>79</v>
      </c>
      <c r="J264" s="7" t="s">
        <v>2</v>
      </c>
      <c r="K264" s="7" t="s">
        <v>2049</v>
      </c>
      <c r="L264" s="7">
        <v>1</v>
      </c>
      <c r="M264" s="7">
        <v>2</v>
      </c>
      <c r="N264" s="7" t="s">
        <v>245</v>
      </c>
      <c r="O264" s="7" t="s">
        <v>1211</v>
      </c>
      <c r="P264" s="7" t="s">
        <v>1448</v>
      </c>
      <c r="Q264" s="7"/>
      <c r="R264" s="12" t="s">
        <v>2050</v>
      </c>
      <c r="S264" s="14" t="s">
        <v>19</v>
      </c>
      <c r="T264" s="7"/>
      <c r="U264" s="12" t="s">
        <v>19</v>
      </c>
      <c r="V264" s="12" t="s">
        <v>2050</v>
      </c>
      <c r="W264" s="14" t="s">
        <v>2051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2052</v>
      </c>
      <c r="AD264" t="s">
        <v>6</v>
      </c>
      <c r="AE264" t="s">
        <v>1282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2053</v>
      </c>
      <c r="B265" s="6" t="s">
        <v>2054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157</v>
      </c>
      <c r="H265" s="7" t="s">
        <v>158</v>
      </c>
      <c r="I265" s="7" t="s">
        <v>79</v>
      </c>
      <c r="J265" s="7" t="s">
        <v>2</v>
      </c>
      <c r="K265" s="7" t="s">
        <v>2055</v>
      </c>
      <c r="L265" s="7">
        <v>1</v>
      </c>
      <c r="M265" s="7">
        <v>5</v>
      </c>
      <c r="N265" s="7" t="s">
        <v>253</v>
      </c>
      <c r="O265" s="7" t="s">
        <v>106</v>
      </c>
      <c r="P265" s="7" t="s">
        <v>1448</v>
      </c>
      <c r="Q265" s="7"/>
      <c r="R265" s="12" t="s">
        <v>2056</v>
      </c>
      <c r="S265" s="14" t="s">
        <v>19</v>
      </c>
      <c r="T265" s="7"/>
      <c r="U265" s="12" t="s">
        <v>19</v>
      </c>
      <c r="V265" s="12" t="s">
        <v>2056</v>
      </c>
      <c r="W265" s="14" t="s">
        <v>2057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2058</v>
      </c>
      <c r="AD265" t="s">
        <v>6</v>
      </c>
      <c r="AE265" t="s">
        <v>164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2059</v>
      </c>
      <c r="B266" s="6" t="s">
        <v>2060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2061</v>
      </c>
      <c r="H266" s="7" t="s">
        <v>2062</v>
      </c>
      <c r="I266" s="7" t="s">
        <v>79</v>
      </c>
      <c r="J266" s="7" t="s">
        <v>2</v>
      </c>
      <c r="K266" s="7" t="s">
        <v>2063</v>
      </c>
      <c r="L266" s="7">
        <v>1</v>
      </c>
      <c r="M266" s="7">
        <v>1</v>
      </c>
      <c r="N266" s="7" t="s">
        <v>431</v>
      </c>
      <c r="O266" s="7" t="s">
        <v>650</v>
      </c>
      <c r="P266" s="7" t="s">
        <v>1448</v>
      </c>
      <c r="Q266" s="7"/>
      <c r="R266" s="12" t="s">
        <v>2064</v>
      </c>
      <c r="S266" s="14" t="s">
        <v>19</v>
      </c>
      <c r="T266" s="7"/>
      <c r="U266" s="12" t="s">
        <v>19</v>
      </c>
      <c r="V266" s="12" t="s">
        <v>2064</v>
      </c>
      <c r="W266" s="14" t="s">
        <v>2065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2066</v>
      </c>
      <c r="AD266" t="s">
        <v>6</v>
      </c>
      <c r="AE266" t="s">
        <v>2067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2068</v>
      </c>
      <c r="B267" s="6" t="s">
        <v>2069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167</v>
      </c>
      <c r="H267" s="7" t="s">
        <v>168</v>
      </c>
      <c r="I267" s="7" t="s">
        <v>79</v>
      </c>
      <c r="J267" s="7" t="s">
        <v>2</v>
      </c>
      <c r="K267" s="7" t="s">
        <v>2070</v>
      </c>
      <c r="L267" s="7">
        <v>1</v>
      </c>
      <c r="M267" s="7">
        <v>4</v>
      </c>
      <c r="N267" s="7" t="s">
        <v>206</v>
      </c>
      <c r="O267" s="7" t="s">
        <v>615</v>
      </c>
      <c r="P267" s="7" t="s">
        <v>1448</v>
      </c>
      <c r="Q267" s="7"/>
      <c r="R267" s="12" t="s">
        <v>2071</v>
      </c>
      <c r="S267" s="14" t="s">
        <v>19</v>
      </c>
      <c r="T267" s="7"/>
      <c r="U267" s="12" t="s">
        <v>19</v>
      </c>
      <c r="V267" s="12" t="s">
        <v>2071</v>
      </c>
      <c r="W267" s="14" t="s">
        <v>2072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2042</v>
      </c>
      <c r="AD267" t="s">
        <v>6</v>
      </c>
      <c r="AE267" t="s">
        <v>173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2073</v>
      </c>
      <c r="B268" s="6" t="s">
        <v>2074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2075</v>
      </c>
      <c r="H268" s="7" t="s">
        <v>2076</v>
      </c>
      <c r="I268" s="7" t="s">
        <v>79</v>
      </c>
      <c r="J268" s="7" t="s">
        <v>2</v>
      </c>
      <c r="K268" s="7" t="s">
        <v>2077</v>
      </c>
      <c r="L268" s="7">
        <v>1</v>
      </c>
      <c r="M268" s="7">
        <v>2</v>
      </c>
      <c r="N268" s="7" t="s">
        <v>616</v>
      </c>
      <c r="O268" s="7" t="s">
        <v>1211</v>
      </c>
      <c r="P268" s="7" t="s">
        <v>1448</v>
      </c>
      <c r="Q268" s="7"/>
      <c r="R268" s="12" t="s">
        <v>2078</v>
      </c>
      <c r="S268" s="14" t="s">
        <v>19</v>
      </c>
      <c r="T268" s="7"/>
      <c r="U268" s="12" t="s">
        <v>19</v>
      </c>
      <c r="V268" s="12" t="s">
        <v>2078</v>
      </c>
      <c r="W268" s="14" t="s">
        <v>2079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2080</v>
      </c>
      <c r="AD268" t="s">
        <v>6</v>
      </c>
      <c r="AE268" t="s">
        <v>2081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2082</v>
      </c>
      <c r="B269" s="6" t="s">
        <v>2083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953</v>
      </c>
      <c r="H269" s="7" t="s">
        <v>954</v>
      </c>
      <c r="I269" s="7" t="s">
        <v>79</v>
      </c>
      <c r="J269" s="7" t="s">
        <v>2</v>
      </c>
      <c r="K269" s="7" t="s">
        <v>2084</v>
      </c>
      <c r="L269" s="7">
        <v>1</v>
      </c>
      <c r="M269" s="7">
        <v>2</v>
      </c>
      <c r="N269" s="7" t="s">
        <v>1211</v>
      </c>
      <c r="O269" s="7" t="s">
        <v>1211</v>
      </c>
      <c r="P269" s="7" t="s">
        <v>1448</v>
      </c>
      <c r="Q269" s="7"/>
      <c r="R269" s="12" t="s">
        <v>2085</v>
      </c>
      <c r="S269" s="14" t="s">
        <v>19</v>
      </c>
      <c r="T269" s="7"/>
      <c r="U269" s="12" t="s">
        <v>19</v>
      </c>
      <c r="V269" s="12" t="s">
        <v>2085</v>
      </c>
      <c r="W269" s="14" t="s">
        <v>2086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2087</v>
      </c>
      <c r="AD269" t="s">
        <v>6</v>
      </c>
      <c r="AE269" t="s">
        <v>192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2088</v>
      </c>
      <c r="B270" s="6" t="s">
        <v>2089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2090</v>
      </c>
      <c r="H270" s="7" t="s">
        <v>2091</v>
      </c>
      <c r="I270" s="7" t="s">
        <v>79</v>
      </c>
      <c r="J270" s="7" t="s">
        <v>2</v>
      </c>
      <c r="K270" s="7" t="s">
        <v>2092</v>
      </c>
      <c r="L270" s="7">
        <v>1</v>
      </c>
      <c r="M270" s="7">
        <v>1</v>
      </c>
      <c r="N270" s="7" t="s">
        <v>650</v>
      </c>
      <c r="O270" s="7" t="s">
        <v>650</v>
      </c>
      <c r="P270" s="7" t="s">
        <v>1448</v>
      </c>
      <c r="Q270" s="7"/>
      <c r="R270" s="12" t="s">
        <v>2093</v>
      </c>
      <c r="S270" s="14" t="s">
        <v>19</v>
      </c>
      <c r="T270" s="7"/>
      <c r="U270" s="12" t="s">
        <v>19</v>
      </c>
      <c r="V270" s="12" t="s">
        <v>2093</v>
      </c>
      <c r="W270" s="14" t="s">
        <v>2094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2095</v>
      </c>
      <c r="AD270" t="s">
        <v>6</v>
      </c>
      <c r="AE270" t="s">
        <v>2096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2097</v>
      </c>
      <c r="B271" s="6" t="s">
        <v>2098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2099</v>
      </c>
      <c r="H271" s="7" t="s">
        <v>2100</v>
      </c>
      <c r="I271" s="7" t="s">
        <v>79</v>
      </c>
      <c r="J271" s="7" t="s">
        <v>2</v>
      </c>
      <c r="K271" s="7" t="s">
        <v>2101</v>
      </c>
      <c r="L271" s="7">
        <v>1</v>
      </c>
      <c r="M271" s="7">
        <v>2</v>
      </c>
      <c r="N271" s="7" t="s">
        <v>2102</v>
      </c>
      <c r="O271" s="7" t="s">
        <v>1211</v>
      </c>
      <c r="P271" s="7" t="s">
        <v>1448</v>
      </c>
      <c r="Q271" s="7"/>
      <c r="R271" s="12" t="s">
        <v>2103</v>
      </c>
      <c r="S271" s="14" t="s">
        <v>19</v>
      </c>
      <c r="T271" s="7"/>
      <c r="U271" s="12" t="s">
        <v>19</v>
      </c>
      <c r="V271" s="12" t="s">
        <v>2103</v>
      </c>
      <c r="W271" s="14" t="s">
        <v>2104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2105</v>
      </c>
      <c r="AD271" t="s">
        <v>6</v>
      </c>
      <c r="AE271" t="s">
        <v>2106</v>
      </c>
      <c r="AF271" t="s">
        <v>87</v>
      </c>
      <c r="AG271" t="s">
        <v>75</v>
      </c>
      <c r="AH271" t="s">
        <v>957</v>
      </c>
    </row>
    <row r="272" ht="14.25" customHeight="1" spans="1:34">
      <c r="A272" s="6" t="s">
        <v>2107</v>
      </c>
      <c r="B272" s="6" t="s">
        <v>2108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2099</v>
      </c>
      <c r="H272" s="7" t="s">
        <v>2100</v>
      </c>
      <c r="I272" s="7" t="s">
        <v>79</v>
      </c>
      <c r="J272" s="7" t="s">
        <v>2</v>
      </c>
      <c r="K272" s="7" t="s">
        <v>2109</v>
      </c>
      <c r="L272" s="7">
        <v>2</v>
      </c>
      <c r="M272" s="7">
        <v>2</v>
      </c>
      <c r="N272" s="7" t="s">
        <v>2102</v>
      </c>
      <c r="O272" s="7" t="s">
        <v>1211</v>
      </c>
      <c r="P272" s="7" t="s">
        <v>1448</v>
      </c>
      <c r="Q272" s="7"/>
      <c r="R272" s="12" t="s">
        <v>2110</v>
      </c>
      <c r="S272" s="14" t="s">
        <v>19</v>
      </c>
      <c r="T272" s="7"/>
      <c r="U272" s="12" t="s">
        <v>19</v>
      </c>
      <c r="V272" s="12" t="s">
        <v>2110</v>
      </c>
      <c r="W272" s="14" t="s">
        <v>1727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942</v>
      </c>
      <c r="AD272" t="s">
        <v>6</v>
      </c>
      <c r="AE272" t="s">
        <v>2106</v>
      </c>
      <c r="AF272" t="s">
        <v>87</v>
      </c>
      <c r="AG272" t="s">
        <v>75</v>
      </c>
      <c r="AH272" t="s">
        <v>227</v>
      </c>
    </row>
    <row r="273" ht="14.25" customHeight="1" spans="1:34">
      <c r="A273" s="6" t="s">
        <v>2111</v>
      </c>
      <c r="B273" s="6" t="s">
        <v>2112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702</v>
      </c>
      <c r="H273" s="7" t="s">
        <v>703</v>
      </c>
      <c r="I273" s="7" t="s">
        <v>79</v>
      </c>
      <c r="J273" s="7" t="s">
        <v>2</v>
      </c>
      <c r="K273" s="7" t="s">
        <v>2113</v>
      </c>
      <c r="L273" s="7">
        <v>1</v>
      </c>
      <c r="M273" s="7">
        <v>4</v>
      </c>
      <c r="N273" s="7" t="s">
        <v>140</v>
      </c>
      <c r="O273" s="7" t="s">
        <v>615</v>
      </c>
      <c r="P273" s="7" t="s">
        <v>1448</v>
      </c>
      <c r="Q273" s="7"/>
      <c r="R273" s="12" t="s">
        <v>2114</v>
      </c>
      <c r="S273" s="14" t="s">
        <v>19</v>
      </c>
      <c r="T273" s="7"/>
      <c r="U273" s="12" t="s">
        <v>19</v>
      </c>
      <c r="V273" s="12" t="s">
        <v>2114</v>
      </c>
      <c r="W273" s="14" t="s">
        <v>1330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1233</v>
      </c>
      <c r="AD273" t="s">
        <v>6</v>
      </c>
      <c r="AE273" t="s">
        <v>2115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2116</v>
      </c>
      <c r="B274" s="6" t="s">
        <v>2117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2118</v>
      </c>
      <c r="H274" s="7" t="s">
        <v>2119</v>
      </c>
      <c r="I274" s="7" t="s">
        <v>79</v>
      </c>
      <c r="J274" s="7" t="s">
        <v>2</v>
      </c>
      <c r="K274" s="7" t="s">
        <v>2120</v>
      </c>
      <c r="L274" s="7">
        <v>3</v>
      </c>
      <c r="M274" s="7">
        <v>3</v>
      </c>
      <c r="N274" s="7" t="s">
        <v>615</v>
      </c>
      <c r="O274" s="7" t="s">
        <v>616</v>
      </c>
      <c r="P274" s="7" t="s">
        <v>1448</v>
      </c>
      <c r="Q274" s="7"/>
      <c r="R274" s="12" t="s">
        <v>2121</v>
      </c>
      <c r="S274" s="14" t="s">
        <v>19</v>
      </c>
      <c r="T274" s="7"/>
      <c r="U274" s="12" t="s">
        <v>19</v>
      </c>
      <c r="V274" s="12" t="s">
        <v>2121</v>
      </c>
      <c r="W274" s="14" t="s">
        <v>2122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2123</v>
      </c>
      <c r="AD274" t="s">
        <v>6</v>
      </c>
      <c r="AE274" t="s">
        <v>1083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2124</v>
      </c>
      <c r="B275" s="6" t="s">
        <v>2125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1800</v>
      </c>
      <c r="H275" s="7" t="s">
        <v>1801</v>
      </c>
      <c r="I275" s="7" t="s">
        <v>79</v>
      </c>
      <c r="J275" s="7" t="s">
        <v>2</v>
      </c>
      <c r="K275" s="7" t="s">
        <v>2126</v>
      </c>
      <c r="L275" s="7">
        <v>1</v>
      </c>
      <c r="M275" s="7">
        <v>3</v>
      </c>
      <c r="N275" s="7" t="s">
        <v>615</v>
      </c>
      <c r="O275" s="7" t="s">
        <v>616</v>
      </c>
      <c r="P275" s="7" t="s">
        <v>1448</v>
      </c>
      <c r="Q275" s="7"/>
      <c r="R275" s="12" t="s">
        <v>2127</v>
      </c>
      <c r="S275" s="14" t="s">
        <v>19</v>
      </c>
      <c r="T275" s="7"/>
      <c r="U275" s="12" t="s">
        <v>19</v>
      </c>
      <c r="V275" s="12" t="s">
        <v>2127</v>
      </c>
      <c r="W275" s="14" t="s">
        <v>2128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2129</v>
      </c>
      <c r="AD275" t="s">
        <v>6</v>
      </c>
      <c r="AE275" t="s">
        <v>2130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2131</v>
      </c>
      <c r="B276" s="6" t="s">
        <v>2132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1784</v>
      </c>
      <c r="H276" s="7" t="s">
        <v>1785</v>
      </c>
      <c r="I276" s="7" t="s">
        <v>79</v>
      </c>
      <c r="J276" s="7" t="s">
        <v>2</v>
      </c>
      <c r="K276" s="7" t="s">
        <v>2133</v>
      </c>
      <c r="L276" s="7">
        <v>1</v>
      </c>
      <c r="M276" s="7">
        <v>1</v>
      </c>
      <c r="N276" s="7" t="s">
        <v>105</v>
      </c>
      <c r="O276" s="7" t="s">
        <v>650</v>
      </c>
      <c r="P276" s="7" t="s">
        <v>1448</v>
      </c>
      <c r="Q276" s="7"/>
      <c r="R276" s="12" t="s">
        <v>2134</v>
      </c>
      <c r="S276" s="14" t="s">
        <v>19</v>
      </c>
      <c r="T276" s="7"/>
      <c r="U276" s="12" t="s">
        <v>19</v>
      </c>
      <c r="V276" s="12" t="s">
        <v>2134</v>
      </c>
      <c r="W276" s="14" t="s">
        <v>2135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2136</v>
      </c>
      <c r="AD276" t="s">
        <v>6</v>
      </c>
      <c r="AE276" t="s">
        <v>299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2137</v>
      </c>
      <c r="B277" s="6" t="s">
        <v>2138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2139</v>
      </c>
      <c r="H277" s="7" t="s">
        <v>2140</v>
      </c>
      <c r="I277" s="7" t="s">
        <v>79</v>
      </c>
      <c r="J277" s="7" t="s">
        <v>2</v>
      </c>
      <c r="K277" s="7" t="s">
        <v>2141</v>
      </c>
      <c r="L277" s="7">
        <v>1</v>
      </c>
      <c r="M277" s="7">
        <v>1</v>
      </c>
      <c r="N277" s="7" t="s">
        <v>1211</v>
      </c>
      <c r="O277" s="7" t="s">
        <v>650</v>
      </c>
      <c r="P277" s="7" t="s">
        <v>1448</v>
      </c>
      <c r="Q277" s="7"/>
      <c r="R277" s="12" t="s">
        <v>2142</v>
      </c>
      <c r="S277" s="14" t="s">
        <v>19</v>
      </c>
      <c r="T277" s="7"/>
      <c r="U277" s="12" t="s">
        <v>19</v>
      </c>
      <c r="V277" s="12" t="s">
        <v>2142</v>
      </c>
      <c r="W277" s="14" t="s">
        <v>2143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2144</v>
      </c>
      <c r="AD277" t="s">
        <v>6</v>
      </c>
      <c r="AE277" t="s">
        <v>2145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2146</v>
      </c>
      <c r="B278" s="6" t="s">
        <v>2147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1784</v>
      </c>
      <c r="H278" s="7" t="s">
        <v>1785</v>
      </c>
      <c r="I278" s="7" t="s">
        <v>79</v>
      </c>
      <c r="J278" s="7" t="s">
        <v>2</v>
      </c>
      <c r="K278" s="7" t="s">
        <v>2148</v>
      </c>
      <c r="L278" s="7">
        <v>1</v>
      </c>
      <c r="M278" s="7">
        <v>1</v>
      </c>
      <c r="N278" s="7" t="s">
        <v>160</v>
      </c>
      <c r="O278" s="7" t="s">
        <v>650</v>
      </c>
      <c r="P278" s="7" t="s">
        <v>1448</v>
      </c>
      <c r="Q278" s="7"/>
      <c r="R278" s="12" t="s">
        <v>2149</v>
      </c>
      <c r="S278" s="14" t="s">
        <v>19</v>
      </c>
      <c r="T278" s="7"/>
      <c r="U278" s="12" t="s">
        <v>19</v>
      </c>
      <c r="V278" s="12" t="s">
        <v>2149</v>
      </c>
      <c r="W278" s="14" t="s">
        <v>1788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2150</v>
      </c>
      <c r="AD278" t="s">
        <v>6</v>
      </c>
      <c r="AE278" t="s">
        <v>299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2151</v>
      </c>
      <c r="B279" s="6" t="s">
        <v>2152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996</v>
      </c>
      <c r="H279" s="7" t="s">
        <v>997</v>
      </c>
      <c r="I279" s="7" t="s">
        <v>79</v>
      </c>
      <c r="J279" s="7" t="s">
        <v>2</v>
      </c>
      <c r="K279" s="7" t="s">
        <v>2153</v>
      </c>
      <c r="L279" s="7">
        <v>1</v>
      </c>
      <c r="M279" s="7">
        <v>2</v>
      </c>
      <c r="N279" s="7" t="s">
        <v>1211</v>
      </c>
      <c r="O279" s="7" t="s">
        <v>1211</v>
      </c>
      <c r="P279" s="7" t="s">
        <v>1448</v>
      </c>
      <c r="Q279" s="7"/>
      <c r="R279" s="12" t="s">
        <v>2154</v>
      </c>
      <c r="S279" s="14" t="s">
        <v>19</v>
      </c>
      <c r="T279" s="7"/>
      <c r="U279" s="12" t="s">
        <v>19</v>
      </c>
      <c r="V279" s="12" t="s">
        <v>2154</v>
      </c>
      <c r="W279" s="14" t="s">
        <v>2155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2156</v>
      </c>
      <c r="AD279" t="s">
        <v>6</v>
      </c>
      <c r="AE279" t="s">
        <v>2157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2158</v>
      </c>
      <c r="B280" s="6" t="s">
        <v>2159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77</v>
      </c>
      <c r="H280" s="7" t="s">
        <v>78</v>
      </c>
      <c r="I280" s="7" t="s">
        <v>79</v>
      </c>
      <c r="J280" s="7" t="s">
        <v>2</v>
      </c>
      <c r="K280" s="7" t="s">
        <v>2160</v>
      </c>
      <c r="L280" s="7">
        <v>1</v>
      </c>
      <c r="M280" s="7">
        <v>1</v>
      </c>
      <c r="N280" s="7" t="s">
        <v>1211</v>
      </c>
      <c r="O280" s="7" t="s">
        <v>650</v>
      </c>
      <c r="P280" s="7" t="s">
        <v>1448</v>
      </c>
      <c r="Q280" s="7"/>
      <c r="R280" s="12" t="s">
        <v>2161</v>
      </c>
      <c r="S280" s="14" t="s">
        <v>19</v>
      </c>
      <c r="T280" s="7"/>
      <c r="U280" s="12" t="s">
        <v>19</v>
      </c>
      <c r="V280" s="12" t="s">
        <v>2161</v>
      </c>
      <c r="W280" s="14" t="s">
        <v>2162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2163</v>
      </c>
      <c r="AD280" t="s">
        <v>6</v>
      </c>
      <c r="AE280" t="s">
        <v>86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2164</v>
      </c>
      <c r="B281" s="6" t="s">
        <v>2165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2166</v>
      </c>
      <c r="H281" s="7" t="s">
        <v>2167</v>
      </c>
      <c r="I281" s="7" t="s">
        <v>79</v>
      </c>
      <c r="J281" s="7" t="s">
        <v>2</v>
      </c>
      <c r="K281" s="7" t="s">
        <v>2168</v>
      </c>
      <c r="L281" s="7">
        <v>1</v>
      </c>
      <c r="M281" s="7">
        <v>1</v>
      </c>
      <c r="N281" s="7" t="s">
        <v>1211</v>
      </c>
      <c r="O281" s="7" t="s">
        <v>650</v>
      </c>
      <c r="P281" s="7" t="s">
        <v>1448</v>
      </c>
      <c r="Q281" s="7"/>
      <c r="R281" s="12" t="s">
        <v>2169</v>
      </c>
      <c r="S281" s="14" t="s">
        <v>19</v>
      </c>
      <c r="T281" s="7"/>
      <c r="U281" s="12" t="s">
        <v>19</v>
      </c>
      <c r="V281" s="12" t="s">
        <v>2169</v>
      </c>
      <c r="W281" s="14" t="s">
        <v>2170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2171</v>
      </c>
      <c r="AD281" t="s">
        <v>6</v>
      </c>
      <c r="AE281" t="s">
        <v>239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2172</v>
      </c>
      <c r="B282" s="6" t="s">
        <v>2173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702</v>
      </c>
      <c r="H282" s="7" t="s">
        <v>703</v>
      </c>
      <c r="I282" s="7" t="s">
        <v>79</v>
      </c>
      <c r="J282" s="7" t="s">
        <v>2</v>
      </c>
      <c r="K282" s="7" t="s">
        <v>2174</v>
      </c>
      <c r="L282" s="7">
        <v>1</v>
      </c>
      <c r="M282" s="7">
        <v>1</v>
      </c>
      <c r="N282" s="7" t="s">
        <v>1725</v>
      </c>
      <c r="O282" s="7" t="s">
        <v>650</v>
      </c>
      <c r="P282" s="7" t="s">
        <v>1448</v>
      </c>
      <c r="Q282" s="7"/>
      <c r="R282" s="12" t="s">
        <v>2175</v>
      </c>
      <c r="S282" s="14" t="s">
        <v>19</v>
      </c>
      <c r="T282" s="7"/>
      <c r="U282" s="12" t="s">
        <v>19</v>
      </c>
      <c r="V282" s="12" t="s">
        <v>2175</v>
      </c>
      <c r="W282" s="14" t="s">
        <v>2176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2177</v>
      </c>
      <c r="AD282" t="s">
        <v>6</v>
      </c>
      <c r="AE282" t="s">
        <v>2178</v>
      </c>
      <c r="AF282" t="s">
        <v>87</v>
      </c>
      <c r="AG282" t="s">
        <v>75</v>
      </c>
      <c r="AH282" t="s">
        <v>2179</v>
      </c>
    </row>
    <row r="283" ht="14.25" customHeight="1" spans="1:34">
      <c r="A283" s="6" t="s">
        <v>2180</v>
      </c>
      <c r="B283" s="6" t="s">
        <v>2181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2182</v>
      </c>
      <c r="H283" s="7" t="s">
        <v>2183</v>
      </c>
      <c r="I283" s="7" t="s">
        <v>79</v>
      </c>
      <c r="J283" s="7" t="s">
        <v>2</v>
      </c>
      <c r="K283" s="7" t="s">
        <v>2184</v>
      </c>
      <c r="L283" s="7">
        <v>1</v>
      </c>
      <c r="M283" s="7">
        <v>1</v>
      </c>
      <c r="N283" s="7" t="s">
        <v>650</v>
      </c>
      <c r="O283" s="7" t="s">
        <v>650</v>
      </c>
      <c r="P283" s="7" t="s">
        <v>1448</v>
      </c>
      <c r="Q283" s="7"/>
      <c r="R283" s="12" t="s">
        <v>1735</v>
      </c>
      <c r="S283" s="14" t="s">
        <v>19</v>
      </c>
      <c r="T283" s="7"/>
      <c r="U283" s="12" t="s">
        <v>19</v>
      </c>
      <c r="V283" s="12" t="s">
        <v>1735</v>
      </c>
      <c r="W283" s="14" t="s">
        <v>2185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2186</v>
      </c>
      <c r="AD283" t="s">
        <v>6</v>
      </c>
      <c r="AE283" t="s">
        <v>1059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2187</v>
      </c>
      <c r="B284" s="6" t="s">
        <v>2188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2189</v>
      </c>
      <c r="H284" s="7" t="s">
        <v>2190</v>
      </c>
      <c r="I284" s="7" t="s">
        <v>79</v>
      </c>
      <c r="J284" s="7" t="s">
        <v>2</v>
      </c>
      <c r="K284" s="7" t="s">
        <v>2191</v>
      </c>
      <c r="L284" s="7">
        <v>1</v>
      </c>
      <c r="M284" s="7">
        <v>3</v>
      </c>
      <c r="N284" s="7" t="s">
        <v>127</v>
      </c>
      <c r="O284" s="7" t="s">
        <v>616</v>
      </c>
      <c r="P284" s="7" t="s">
        <v>1448</v>
      </c>
      <c r="Q284" s="7"/>
      <c r="R284" s="12" t="s">
        <v>2192</v>
      </c>
      <c r="S284" s="14" t="s">
        <v>19</v>
      </c>
      <c r="T284" s="7"/>
      <c r="U284" s="12" t="s">
        <v>19</v>
      </c>
      <c r="V284" s="12" t="s">
        <v>2192</v>
      </c>
      <c r="W284" s="14" t="s">
        <v>2193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942</v>
      </c>
      <c r="AD284" t="s">
        <v>6</v>
      </c>
      <c r="AE284" t="s">
        <v>2194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2195</v>
      </c>
      <c r="B285" s="6" t="s">
        <v>2196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410</v>
      </c>
      <c r="H285" s="7" t="s">
        <v>411</v>
      </c>
      <c r="I285" s="7" t="s">
        <v>79</v>
      </c>
      <c r="J285" s="7" t="s">
        <v>2</v>
      </c>
      <c r="K285" s="7" t="s">
        <v>2197</v>
      </c>
      <c r="L285" s="7">
        <v>1</v>
      </c>
      <c r="M285" s="7">
        <v>5</v>
      </c>
      <c r="N285" s="7" t="s">
        <v>253</v>
      </c>
      <c r="O285" s="7" t="s">
        <v>106</v>
      </c>
      <c r="P285" s="7" t="s">
        <v>1448</v>
      </c>
      <c r="Q285" s="7"/>
      <c r="R285" s="12" t="s">
        <v>2198</v>
      </c>
      <c r="S285" s="14" t="s">
        <v>19</v>
      </c>
      <c r="T285" s="7"/>
      <c r="U285" s="12" t="s">
        <v>19</v>
      </c>
      <c r="V285" s="12" t="s">
        <v>2198</v>
      </c>
      <c r="W285" s="14" t="s">
        <v>803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2199</v>
      </c>
      <c r="AD285" t="s">
        <v>6</v>
      </c>
      <c r="AE285" t="s">
        <v>2200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2201</v>
      </c>
      <c r="B286" s="6" t="s">
        <v>2202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2203</v>
      </c>
      <c r="H286" s="7" t="s">
        <v>2204</v>
      </c>
      <c r="I286" s="7" t="s">
        <v>79</v>
      </c>
      <c r="J286" s="7" t="s">
        <v>2</v>
      </c>
      <c r="K286" s="7" t="s">
        <v>2205</v>
      </c>
      <c r="L286" s="7">
        <v>1</v>
      </c>
      <c r="M286" s="7">
        <v>2</v>
      </c>
      <c r="N286" s="7" t="s">
        <v>206</v>
      </c>
      <c r="O286" s="7" t="s">
        <v>1211</v>
      </c>
      <c r="P286" s="7" t="s">
        <v>1448</v>
      </c>
      <c r="Q286" s="7"/>
      <c r="R286" s="12" t="s">
        <v>2206</v>
      </c>
      <c r="S286" s="14" t="s">
        <v>19</v>
      </c>
      <c r="T286" s="7"/>
      <c r="U286" s="12" t="s">
        <v>19</v>
      </c>
      <c r="V286" s="12" t="s">
        <v>2206</v>
      </c>
      <c r="W286" s="14" t="s">
        <v>2207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2208</v>
      </c>
      <c r="AD286" t="s">
        <v>6</v>
      </c>
      <c r="AE286" t="s">
        <v>2209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2210</v>
      </c>
      <c r="B287" s="6" t="s">
        <v>2211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476</v>
      </c>
      <c r="H287" s="7" t="s">
        <v>477</v>
      </c>
      <c r="I287" s="7" t="s">
        <v>79</v>
      </c>
      <c r="J287" s="7" t="s">
        <v>2</v>
      </c>
      <c r="K287" s="7" t="s">
        <v>2212</v>
      </c>
      <c r="L287" s="7">
        <v>1</v>
      </c>
      <c r="M287" s="7">
        <v>2</v>
      </c>
      <c r="N287" s="7" t="s">
        <v>206</v>
      </c>
      <c r="O287" s="7" t="s">
        <v>1211</v>
      </c>
      <c r="P287" s="7" t="s">
        <v>1448</v>
      </c>
      <c r="Q287" s="7"/>
      <c r="R287" s="12" t="s">
        <v>2213</v>
      </c>
      <c r="S287" s="14" t="s">
        <v>19</v>
      </c>
      <c r="T287" s="7"/>
      <c r="U287" s="12" t="s">
        <v>19</v>
      </c>
      <c r="V287" s="12" t="s">
        <v>2213</v>
      </c>
      <c r="W287" s="14" t="s">
        <v>991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2214</v>
      </c>
      <c r="AD287" t="s">
        <v>6</v>
      </c>
      <c r="AE287" t="s">
        <v>2215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2216</v>
      </c>
      <c r="B288" s="6" t="s">
        <v>2217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410</v>
      </c>
      <c r="H288" s="7" t="s">
        <v>1086</v>
      </c>
      <c r="I288" s="7" t="s">
        <v>79</v>
      </c>
      <c r="J288" s="7" t="s">
        <v>2</v>
      </c>
      <c r="K288" s="7" t="s">
        <v>2218</v>
      </c>
      <c r="L288" s="7">
        <v>1</v>
      </c>
      <c r="M288" s="7">
        <v>2</v>
      </c>
      <c r="N288" s="7" t="s">
        <v>105</v>
      </c>
      <c r="O288" s="7" t="s">
        <v>1211</v>
      </c>
      <c r="P288" s="7" t="s">
        <v>1448</v>
      </c>
      <c r="Q288" s="7"/>
      <c r="R288" s="12" t="s">
        <v>1351</v>
      </c>
      <c r="S288" s="14" t="s">
        <v>19</v>
      </c>
      <c r="T288" s="7"/>
      <c r="U288" s="12" t="s">
        <v>19</v>
      </c>
      <c r="V288" s="12" t="s">
        <v>1351</v>
      </c>
      <c r="W288" s="14" t="s">
        <v>414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2219</v>
      </c>
      <c r="AD288" t="s">
        <v>6</v>
      </c>
      <c r="AE288" t="s">
        <v>1066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2220</v>
      </c>
      <c r="B289" s="6" t="s">
        <v>2221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410</v>
      </c>
      <c r="H289" s="7" t="s">
        <v>1086</v>
      </c>
      <c r="I289" s="7" t="s">
        <v>79</v>
      </c>
      <c r="J289" s="7" t="s">
        <v>2</v>
      </c>
      <c r="K289" s="7" t="s">
        <v>2222</v>
      </c>
      <c r="L289" s="7">
        <v>1</v>
      </c>
      <c r="M289" s="7">
        <v>2</v>
      </c>
      <c r="N289" s="7" t="s">
        <v>105</v>
      </c>
      <c r="O289" s="7" t="s">
        <v>1211</v>
      </c>
      <c r="P289" s="7" t="s">
        <v>1448</v>
      </c>
      <c r="Q289" s="7"/>
      <c r="R289" s="12" t="s">
        <v>2223</v>
      </c>
      <c r="S289" s="14" t="s">
        <v>19</v>
      </c>
      <c r="T289" s="7"/>
      <c r="U289" s="12" t="s">
        <v>19</v>
      </c>
      <c r="V289" s="12" t="s">
        <v>2223</v>
      </c>
      <c r="W289" s="14" t="s">
        <v>2224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2219</v>
      </c>
      <c r="AD289" t="s">
        <v>6</v>
      </c>
      <c r="AE289" t="s">
        <v>1066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2225</v>
      </c>
      <c r="B290" s="6" t="s">
        <v>2226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2227</v>
      </c>
      <c r="H290" s="7" t="s">
        <v>2228</v>
      </c>
      <c r="I290" s="7" t="s">
        <v>79</v>
      </c>
      <c r="J290" s="7" t="s">
        <v>2</v>
      </c>
      <c r="K290" s="7" t="s">
        <v>2229</v>
      </c>
      <c r="L290" s="7">
        <v>1</v>
      </c>
      <c r="M290" s="7">
        <v>3</v>
      </c>
      <c r="N290" s="7" t="s">
        <v>615</v>
      </c>
      <c r="O290" s="7" t="s">
        <v>616</v>
      </c>
      <c r="P290" s="7" t="s">
        <v>1448</v>
      </c>
      <c r="Q290" s="7"/>
      <c r="R290" s="12" t="s">
        <v>2230</v>
      </c>
      <c r="S290" s="14" t="s">
        <v>19</v>
      </c>
      <c r="T290" s="7"/>
      <c r="U290" s="12" t="s">
        <v>19</v>
      </c>
      <c r="V290" s="12" t="s">
        <v>2230</v>
      </c>
      <c r="W290" s="14" t="s">
        <v>2231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787</v>
      </c>
      <c r="AD290" t="s">
        <v>6</v>
      </c>
      <c r="AE290" t="s">
        <v>192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2232</v>
      </c>
      <c r="B291" s="6" t="s">
        <v>2233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493</v>
      </c>
      <c r="H291" s="7" t="s">
        <v>494</v>
      </c>
      <c r="I291" s="7" t="s">
        <v>79</v>
      </c>
      <c r="J291" s="7" t="s">
        <v>2</v>
      </c>
      <c r="K291" s="7" t="s">
        <v>2234</v>
      </c>
      <c r="L291" s="7">
        <v>1</v>
      </c>
      <c r="M291" s="7">
        <v>2</v>
      </c>
      <c r="N291" s="7" t="s">
        <v>615</v>
      </c>
      <c r="O291" s="7" t="s">
        <v>1211</v>
      </c>
      <c r="P291" s="7" t="s">
        <v>1448</v>
      </c>
      <c r="Q291" s="7"/>
      <c r="R291" s="12" t="s">
        <v>2235</v>
      </c>
      <c r="S291" s="14" t="s">
        <v>19</v>
      </c>
      <c r="T291" s="7"/>
      <c r="U291" s="12" t="s">
        <v>19</v>
      </c>
      <c r="V291" s="12" t="s">
        <v>2235</v>
      </c>
      <c r="W291" s="14" t="s">
        <v>2236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2237</v>
      </c>
      <c r="AD291" t="s">
        <v>6</v>
      </c>
      <c r="AE291" t="s">
        <v>2238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2239</v>
      </c>
      <c r="B292" s="6" t="s">
        <v>2240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2241</v>
      </c>
      <c r="H292" s="7" t="s">
        <v>2242</v>
      </c>
      <c r="I292" s="7" t="s">
        <v>79</v>
      </c>
      <c r="J292" s="7" t="s">
        <v>2</v>
      </c>
      <c r="K292" s="7" t="s">
        <v>2243</v>
      </c>
      <c r="L292" s="7">
        <v>1</v>
      </c>
      <c r="M292" s="7">
        <v>1</v>
      </c>
      <c r="N292" s="7" t="s">
        <v>650</v>
      </c>
      <c r="O292" s="7" t="s">
        <v>650</v>
      </c>
      <c r="P292" s="7" t="s">
        <v>1448</v>
      </c>
      <c r="Q292" s="7"/>
      <c r="R292" s="12" t="s">
        <v>2244</v>
      </c>
      <c r="S292" s="14" t="s">
        <v>19</v>
      </c>
      <c r="T292" s="7"/>
      <c r="U292" s="12" t="s">
        <v>19</v>
      </c>
      <c r="V292" s="12" t="s">
        <v>2244</v>
      </c>
      <c r="W292" s="14" t="s">
        <v>2245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803</v>
      </c>
      <c r="AD292" t="s">
        <v>6</v>
      </c>
      <c r="AE292" t="s">
        <v>2246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2247</v>
      </c>
      <c r="B293" s="6" t="s">
        <v>2248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2249</v>
      </c>
      <c r="H293" s="7" t="s">
        <v>2250</v>
      </c>
      <c r="I293" s="7" t="s">
        <v>79</v>
      </c>
      <c r="J293" s="7" t="s">
        <v>2</v>
      </c>
      <c r="K293" s="7" t="s">
        <v>2251</v>
      </c>
      <c r="L293" s="7">
        <v>1</v>
      </c>
      <c r="M293" s="7">
        <v>2</v>
      </c>
      <c r="N293" s="7" t="s">
        <v>616</v>
      </c>
      <c r="O293" s="7" t="s">
        <v>1211</v>
      </c>
      <c r="P293" s="7" t="s">
        <v>1448</v>
      </c>
      <c r="Q293" s="7"/>
      <c r="R293" s="12" t="s">
        <v>1434</v>
      </c>
      <c r="S293" s="14" t="s">
        <v>19</v>
      </c>
      <c r="T293" s="7"/>
      <c r="U293" s="12" t="s">
        <v>19</v>
      </c>
      <c r="V293" s="12" t="s">
        <v>1434</v>
      </c>
      <c r="W293" s="14" t="s">
        <v>2252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2253</v>
      </c>
      <c r="AD293" t="s">
        <v>6</v>
      </c>
      <c r="AE293" t="s">
        <v>2254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2255</v>
      </c>
      <c r="B294" s="6" t="s">
        <v>2256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2257</v>
      </c>
      <c r="H294" s="7" t="s">
        <v>2258</v>
      </c>
      <c r="I294" s="7" t="s">
        <v>79</v>
      </c>
      <c r="J294" s="7" t="s">
        <v>2</v>
      </c>
      <c r="K294" s="7" t="s">
        <v>2259</v>
      </c>
      <c r="L294" s="7">
        <v>2</v>
      </c>
      <c r="M294" s="7">
        <v>2</v>
      </c>
      <c r="N294" s="7" t="s">
        <v>616</v>
      </c>
      <c r="O294" s="7" t="s">
        <v>1211</v>
      </c>
      <c r="P294" s="7" t="s">
        <v>1448</v>
      </c>
      <c r="Q294" s="7"/>
      <c r="R294" s="12" t="s">
        <v>2260</v>
      </c>
      <c r="S294" s="14" t="s">
        <v>19</v>
      </c>
      <c r="T294" s="7"/>
      <c r="U294" s="12" t="s">
        <v>19</v>
      </c>
      <c r="V294" s="12" t="s">
        <v>2260</v>
      </c>
      <c r="W294" s="14" t="s">
        <v>2261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2262</v>
      </c>
      <c r="AD294" t="s">
        <v>6</v>
      </c>
      <c r="AE294" t="s">
        <v>2263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2264</v>
      </c>
      <c r="B295" s="6" t="s">
        <v>2265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2266</v>
      </c>
      <c r="H295" s="7" t="s">
        <v>2267</v>
      </c>
      <c r="I295" s="7" t="s">
        <v>79</v>
      </c>
      <c r="J295" s="7" t="s">
        <v>2</v>
      </c>
      <c r="K295" s="7" t="s">
        <v>2268</v>
      </c>
      <c r="L295" s="7">
        <v>1</v>
      </c>
      <c r="M295" s="7">
        <v>2</v>
      </c>
      <c r="N295" s="7" t="s">
        <v>1211</v>
      </c>
      <c r="O295" s="7" t="s">
        <v>1211</v>
      </c>
      <c r="P295" s="7" t="s">
        <v>1448</v>
      </c>
      <c r="Q295" s="7"/>
      <c r="R295" s="12" t="s">
        <v>2269</v>
      </c>
      <c r="S295" s="14" t="s">
        <v>19</v>
      </c>
      <c r="T295" s="7"/>
      <c r="U295" s="12" t="s">
        <v>19</v>
      </c>
      <c r="V295" s="12" t="s">
        <v>2269</v>
      </c>
      <c r="W295" s="14" t="s">
        <v>2270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2271</v>
      </c>
      <c r="AD295" t="s">
        <v>6</v>
      </c>
      <c r="AE295" t="s">
        <v>2272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2273</v>
      </c>
      <c r="B296" s="6" t="s">
        <v>2274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502</v>
      </c>
      <c r="H296" s="7" t="s">
        <v>503</v>
      </c>
      <c r="I296" s="7" t="s">
        <v>79</v>
      </c>
      <c r="J296" s="7" t="s">
        <v>2</v>
      </c>
      <c r="K296" s="7" t="s">
        <v>2275</v>
      </c>
      <c r="L296" s="7">
        <v>1</v>
      </c>
      <c r="M296" s="7">
        <v>1</v>
      </c>
      <c r="N296" s="7" t="s">
        <v>650</v>
      </c>
      <c r="O296" s="7" t="s">
        <v>650</v>
      </c>
      <c r="P296" s="7" t="s">
        <v>1448</v>
      </c>
      <c r="Q296" s="7"/>
      <c r="R296" s="12" t="s">
        <v>1454</v>
      </c>
      <c r="S296" s="14" t="s">
        <v>19</v>
      </c>
      <c r="T296" s="7"/>
      <c r="U296" s="12" t="s">
        <v>19</v>
      </c>
      <c r="V296" s="12" t="s">
        <v>1454</v>
      </c>
      <c r="W296" s="14" t="s">
        <v>2276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2277</v>
      </c>
      <c r="AD296" t="s">
        <v>6</v>
      </c>
      <c r="AE296" t="s">
        <v>299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2278</v>
      </c>
      <c r="B297" s="6" t="s">
        <v>2279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2249</v>
      </c>
      <c r="H297" s="7" t="s">
        <v>2250</v>
      </c>
      <c r="I297" s="7" t="s">
        <v>79</v>
      </c>
      <c r="J297" s="7" t="s">
        <v>2</v>
      </c>
      <c r="K297" s="7" t="s">
        <v>2280</v>
      </c>
      <c r="L297" s="7">
        <v>1</v>
      </c>
      <c r="M297" s="7">
        <v>2</v>
      </c>
      <c r="N297" s="7" t="s">
        <v>1211</v>
      </c>
      <c r="O297" s="7" t="s">
        <v>1211</v>
      </c>
      <c r="P297" s="7" t="s">
        <v>1448</v>
      </c>
      <c r="Q297" s="7"/>
      <c r="R297" s="12" t="s">
        <v>2281</v>
      </c>
      <c r="S297" s="14" t="s">
        <v>19</v>
      </c>
      <c r="T297" s="7"/>
      <c r="U297" s="12" t="s">
        <v>19</v>
      </c>
      <c r="V297" s="12" t="s">
        <v>2281</v>
      </c>
      <c r="W297" s="14" t="s">
        <v>2282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2253</v>
      </c>
      <c r="AD297" t="s">
        <v>6</v>
      </c>
      <c r="AE297" t="s">
        <v>2283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2284</v>
      </c>
      <c r="B298" s="6" t="s">
        <v>2285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502</v>
      </c>
      <c r="H298" s="7" t="s">
        <v>503</v>
      </c>
      <c r="I298" s="7" t="s">
        <v>79</v>
      </c>
      <c r="J298" s="7" t="s">
        <v>2</v>
      </c>
      <c r="K298" s="7" t="s">
        <v>1453</v>
      </c>
      <c r="L298" s="7">
        <v>1</v>
      </c>
      <c r="M298" s="7">
        <v>1</v>
      </c>
      <c r="N298" s="7" t="s">
        <v>650</v>
      </c>
      <c r="O298" s="7" t="s">
        <v>650</v>
      </c>
      <c r="P298" s="7" t="s">
        <v>1448</v>
      </c>
      <c r="Q298" s="7"/>
      <c r="R298" s="12" t="s">
        <v>1454</v>
      </c>
      <c r="S298" s="14" t="s">
        <v>19</v>
      </c>
      <c r="T298" s="7"/>
      <c r="U298" s="12" t="s">
        <v>19</v>
      </c>
      <c r="V298" s="12" t="s">
        <v>1454</v>
      </c>
      <c r="W298" s="14" t="s">
        <v>2276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2277</v>
      </c>
      <c r="AD298" t="s">
        <v>6</v>
      </c>
      <c r="AE298" t="s">
        <v>299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2286</v>
      </c>
      <c r="B299" s="6" t="s">
        <v>2287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502</v>
      </c>
      <c r="H299" s="7" t="s">
        <v>503</v>
      </c>
      <c r="I299" s="7" t="s">
        <v>79</v>
      </c>
      <c r="J299" s="7" t="s">
        <v>2</v>
      </c>
      <c r="K299" s="7" t="s">
        <v>2288</v>
      </c>
      <c r="L299" s="7">
        <v>1</v>
      </c>
      <c r="M299" s="7">
        <v>1</v>
      </c>
      <c r="N299" s="7" t="s">
        <v>650</v>
      </c>
      <c r="O299" s="7" t="s">
        <v>650</v>
      </c>
      <c r="P299" s="7" t="s">
        <v>1448</v>
      </c>
      <c r="Q299" s="7"/>
      <c r="R299" s="12" t="s">
        <v>2289</v>
      </c>
      <c r="S299" s="14" t="s">
        <v>19</v>
      </c>
      <c r="T299" s="7"/>
      <c r="U299" s="12" t="s">
        <v>19</v>
      </c>
      <c r="V299" s="12" t="s">
        <v>2289</v>
      </c>
      <c r="W299" s="14" t="s">
        <v>2290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1417</v>
      </c>
      <c r="AD299" t="s">
        <v>6</v>
      </c>
      <c r="AE299" t="s">
        <v>782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2291</v>
      </c>
      <c r="B300" s="6" t="s">
        <v>2292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1077</v>
      </c>
      <c r="H300" s="7" t="s">
        <v>1078</v>
      </c>
      <c r="I300" s="7" t="s">
        <v>79</v>
      </c>
      <c r="J300" s="7" t="s">
        <v>2</v>
      </c>
      <c r="K300" s="7" t="s">
        <v>2293</v>
      </c>
      <c r="L300" s="7">
        <v>1</v>
      </c>
      <c r="M300" s="7">
        <v>1</v>
      </c>
      <c r="N300" s="7" t="s">
        <v>650</v>
      </c>
      <c r="O300" s="7" t="s">
        <v>650</v>
      </c>
      <c r="P300" s="7" t="s">
        <v>1448</v>
      </c>
      <c r="Q300" s="7"/>
      <c r="R300" s="12" t="s">
        <v>2294</v>
      </c>
      <c r="S300" s="14" t="s">
        <v>19</v>
      </c>
      <c r="T300" s="7"/>
      <c r="U300" s="12" t="s">
        <v>19</v>
      </c>
      <c r="V300" s="12" t="s">
        <v>2294</v>
      </c>
      <c r="W300" s="14" t="s">
        <v>2295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2296</v>
      </c>
      <c r="AD300" t="s">
        <v>6</v>
      </c>
      <c r="AE300" t="s">
        <v>182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2297</v>
      </c>
      <c r="B301" s="6" t="s">
        <v>2298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2299</v>
      </c>
      <c r="H301" s="7" t="s">
        <v>2300</v>
      </c>
      <c r="I301" s="7" t="s">
        <v>79</v>
      </c>
      <c r="J301" s="7" t="s">
        <v>2</v>
      </c>
      <c r="K301" s="7" t="s">
        <v>2301</v>
      </c>
      <c r="L301" s="7">
        <v>1</v>
      </c>
      <c r="M301" s="7">
        <v>1</v>
      </c>
      <c r="N301" s="7" t="s">
        <v>650</v>
      </c>
      <c r="O301" s="7" t="s">
        <v>650</v>
      </c>
      <c r="P301" s="7" t="s">
        <v>1448</v>
      </c>
      <c r="Q301" s="7"/>
      <c r="R301" s="12" t="s">
        <v>2302</v>
      </c>
      <c r="S301" s="14" t="s">
        <v>19</v>
      </c>
      <c r="T301" s="7"/>
      <c r="U301" s="12" t="s">
        <v>19</v>
      </c>
      <c r="V301" s="12" t="s">
        <v>2302</v>
      </c>
      <c r="W301" s="14" t="s">
        <v>2303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2304</v>
      </c>
      <c r="AD301" t="s">
        <v>6</v>
      </c>
      <c r="AE301" t="s">
        <v>2305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2306</v>
      </c>
      <c r="B302" s="6" t="s">
        <v>2307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1979</v>
      </c>
      <c r="H302" s="7" t="s">
        <v>1980</v>
      </c>
      <c r="I302" s="7" t="s">
        <v>79</v>
      </c>
      <c r="J302" s="7" t="s">
        <v>2</v>
      </c>
      <c r="K302" s="7" t="s">
        <v>2308</v>
      </c>
      <c r="L302" s="7">
        <v>1</v>
      </c>
      <c r="M302" s="7">
        <v>1</v>
      </c>
      <c r="N302" s="7" t="s">
        <v>650</v>
      </c>
      <c r="O302" s="7" t="s">
        <v>1448</v>
      </c>
      <c r="P302" s="7" t="s">
        <v>94</v>
      </c>
      <c r="Q302" s="7"/>
      <c r="R302" s="12" t="s">
        <v>2309</v>
      </c>
      <c r="S302" s="14" t="s">
        <v>2309</v>
      </c>
      <c r="T302" s="7" t="s">
        <v>2310</v>
      </c>
      <c r="U302" s="12" t="s">
        <v>19</v>
      </c>
      <c r="V302" s="12" t="s">
        <v>19</v>
      </c>
      <c r="W302" s="14" t="s">
        <v>19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19</v>
      </c>
      <c r="AD302" t="s">
        <v>6</v>
      </c>
      <c r="AE302" t="s">
        <v>2311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2312</v>
      </c>
      <c r="B303" s="6" t="s">
        <v>2313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554</v>
      </c>
      <c r="H303" s="7" t="s">
        <v>555</v>
      </c>
      <c r="I303" s="7" t="s">
        <v>79</v>
      </c>
      <c r="J303" s="7" t="s">
        <v>2</v>
      </c>
      <c r="K303" s="7" t="s">
        <v>2314</v>
      </c>
      <c r="L303" s="7">
        <v>1</v>
      </c>
      <c r="M303" s="7">
        <v>1</v>
      </c>
      <c r="N303" s="7" t="s">
        <v>650</v>
      </c>
      <c r="O303" s="7" t="s">
        <v>1212</v>
      </c>
      <c r="P303" s="7" t="s">
        <v>1583</v>
      </c>
      <c r="Q303" s="7"/>
      <c r="R303" s="12" t="s">
        <v>2315</v>
      </c>
      <c r="S303" s="14" t="s">
        <v>2315</v>
      </c>
      <c r="T303" s="7" t="s">
        <v>2316</v>
      </c>
      <c r="U303" s="12" t="s">
        <v>19</v>
      </c>
      <c r="V303" s="12" t="s">
        <v>19</v>
      </c>
      <c r="W303" s="14" t="s">
        <v>19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19</v>
      </c>
      <c r="AD303" t="s">
        <v>6</v>
      </c>
      <c r="AE303" t="s">
        <v>1715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2317</v>
      </c>
      <c r="B304" s="6" t="s">
        <v>2318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2319</v>
      </c>
      <c r="H304" s="7" t="s">
        <v>2320</v>
      </c>
      <c r="I304" s="7" t="s">
        <v>79</v>
      </c>
      <c r="J304" s="7" t="s">
        <v>2</v>
      </c>
      <c r="K304" s="7" t="s">
        <v>2321</v>
      </c>
      <c r="L304" s="7">
        <v>1</v>
      </c>
      <c r="M304" s="7">
        <v>2</v>
      </c>
      <c r="N304" s="7" t="s">
        <v>1487</v>
      </c>
      <c r="O304" s="7" t="s">
        <v>557</v>
      </c>
      <c r="P304" s="7" t="s">
        <v>1202</v>
      </c>
      <c r="Q304" s="7"/>
      <c r="R304" s="12" t="s">
        <v>693</v>
      </c>
      <c r="S304" s="14" t="s">
        <v>693</v>
      </c>
      <c r="T304" s="7" t="s">
        <v>2322</v>
      </c>
      <c r="U304" s="12" t="s">
        <v>19</v>
      </c>
      <c r="V304" s="12" t="s">
        <v>19</v>
      </c>
      <c r="W304" s="14" t="s">
        <v>19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19</v>
      </c>
      <c r="AD304" t="s">
        <v>6</v>
      </c>
      <c r="AE304" t="s">
        <v>299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2323</v>
      </c>
      <c r="B305" s="6" t="s">
        <v>2324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2319</v>
      </c>
      <c r="H305" s="7" t="s">
        <v>2320</v>
      </c>
      <c r="I305" s="7" t="s">
        <v>79</v>
      </c>
      <c r="J305" s="7" t="s">
        <v>2</v>
      </c>
      <c r="K305" s="7" t="s">
        <v>2321</v>
      </c>
      <c r="L305" s="7">
        <v>1</v>
      </c>
      <c r="M305" s="7">
        <v>2</v>
      </c>
      <c r="N305" s="7" t="s">
        <v>1487</v>
      </c>
      <c r="O305" s="7" t="s">
        <v>95</v>
      </c>
      <c r="P305" s="7" t="s">
        <v>557</v>
      </c>
      <c r="Q305" s="7"/>
      <c r="R305" s="12" t="s">
        <v>962</v>
      </c>
      <c r="S305" s="14" t="s">
        <v>962</v>
      </c>
      <c r="T305" s="7" t="s">
        <v>2325</v>
      </c>
      <c r="U305" s="12" t="s">
        <v>19</v>
      </c>
      <c r="V305" s="12" t="s">
        <v>19</v>
      </c>
      <c r="W305" s="14" t="s">
        <v>19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19</v>
      </c>
      <c r="AD305" t="s">
        <v>6</v>
      </c>
      <c r="AE305" t="s">
        <v>299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2326</v>
      </c>
      <c r="B306" s="6" t="s">
        <v>2327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1987</v>
      </c>
      <c r="H306" s="7" t="s">
        <v>1988</v>
      </c>
      <c r="I306" s="7" t="s">
        <v>79</v>
      </c>
      <c r="J306" s="7" t="s">
        <v>2</v>
      </c>
      <c r="K306" s="7" t="s">
        <v>1989</v>
      </c>
      <c r="L306" s="7">
        <v>1</v>
      </c>
      <c r="M306" s="7">
        <v>4</v>
      </c>
      <c r="N306" s="7" t="s">
        <v>1448</v>
      </c>
      <c r="O306" s="7" t="s">
        <v>566</v>
      </c>
      <c r="P306" s="7" t="s">
        <v>820</v>
      </c>
      <c r="Q306" s="7"/>
      <c r="R306" s="12" t="s">
        <v>2328</v>
      </c>
      <c r="S306" s="14" t="s">
        <v>2328</v>
      </c>
      <c r="T306" s="7" t="s">
        <v>2329</v>
      </c>
      <c r="U306" s="12" t="s">
        <v>19</v>
      </c>
      <c r="V306" s="12" t="s">
        <v>19</v>
      </c>
      <c r="W306" s="14" t="s">
        <v>19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19</v>
      </c>
      <c r="AD306" t="s">
        <v>6</v>
      </c>
      <c r="AE306" t="s">
        <v>2330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2331</v>
      </c>
      <c r="B307" s="6" t="s">
        <v>2332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2333</v>
      </c>
      <c r="H307" s="7" t="s">
        <v>2334</v>
      </c>
      <c r="I307" s="7" t="s">
        <v>79</v>
      </c>
      <c r="J307" s="7" t="s">
        <v>2</v>
      </c>
      <c r="K307" s="7" t="s">
        <v>2335</v>
      </c>
      <c r="L307" s="7">
        <v>2</v>
      </c>
      <c r="M307" s="7">
        <v>2</v>
      </c>
      <c r="N307" s="7" t="s">
        <v>650</v>
      </c>
      <c r="O307" s="7" t="s">
        <v>575</v>
      </c>
      <c r="P307" s="7" t="s">
        <v>1138</v>
      </c>
      <c r="Q307" s="7"/>
      <c r="R307" s="12" t="s">
        <v>2336</v>
      </c>
      <c r="S307" s="14" t="s">
        <v>2336</v>
      </c>
      <c r="T307" s="7" t="s">
        <v>2337</v>
      </c>
      <c r="U307" s="12" t="s">
        <v>19</v>
      </c>
      <c r="V307" s="12" t="s">
        <v>19</v>
      </c>
      <c r="W307" s="14" t="s">
        <v>19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19</v>
      </c>
      <c r="AD307" t="s">
        <v>6</v>
      </c>
      <c r="AE307" t="s">
        <v>2338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2339</v>
      </c>
      <c r="B308" s="6" t="s">
        <v>2340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2341</v>
      </c>
      <c r="H308" s="7" t="s">
        <v>2342</v>
      </c>
      <c r="I308" s="7" t="s">
        <v>79</v>
      </c>
      <c r="J308" s="7" t="s">
        <v>2</v>
      </c>
      <c r="K308" s="7" t="s">
        <v>2343</v>
      </c>
      <c r="L308" s="7">
        <v>1</v>
      </c>
      <c r="M308" s="7">
        <v>2</v>
      </c>
      <c r="N308" s="7" t="s">
        <v>2344</v>
      </c>
      <c r="O308" s="7" t="s">
        <v>1211</v>
      </c>
      <c r="P308" s="7" t="s">
        <v>1448</v>
      </c>
      <c r="Q308" s="7"/>
      <c r="R308" s="12" t="s">
        <v>2345</v>
      </c>
      <c r="S308" s="14" t="s">
        <v>19</v>
      </c>
      <c r="T308" s="7"/>
      <c r="U308" s="12" t="s">
        <v>19</v>
      </c>
      <c r="V308" s="12" t="s">
        <v>2345</v>
      </c>
      <c r="W308" s="14" t="s">
        <v>2346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2347</v>
      </c>
      <c r="AD308" t="s">
        <v>6</v>
      </c>
      <c r="AE308" t="s">
        <v>2348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2349</v>
      </c>
      <c r="B309" s="6" t="s">
        <v>2350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2351</v>
      </c>
      <c r="H309" s="7" t="s">
        <v>2352</v>
      </c>
      <c r="I309" s="7" t="s">
        <v>79</v>
      </c>
      <c r="J309" s="7" t="s">
        <v>2</v>
      </c>
      <c r="K309" s="7" t="s">
        <v>2353</v>
      </c>
      <c r="L309" s="7">
        <v>1</v>
      </c>
      <c r="M309" s="7">
        <v>2</v>
      </c>
      <c r="N309" s="7" t="s">
        <v>245</v>
      </c>
      <c r="O309" s="7" t="s">
        <v>1211</v>
      </c>
      <c r="P309" s="7" t="s">
        <v>1448</v>
      </c>
      <c r="Q309" s="7"/>
      <c r="R309" s="12" t="s">
        <v>2354</v>
      </c>
      <c r="S309" s="14" t="s">
        <v>19</v>
      </c>
      <c r="T309" s="7"/>
      <c r="U309" s="12" t="s">
        <v>19</v>
      </c>
      <c r="V309" s="12" t="s">
        <v>2354</v>
      </c>
      <c r="W309" s="14" t="s">
        <v>2355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2356</v>
      </c>
      <c r="AD309" t="s">
        <v>6</v>
      </c>
      <c r="AE309" t="s">
        <v>2357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2358</v>
      </c>
      <c r="B310" s="6" t="s">
        <v>2359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2360</v>
      </c>
      <c r="H310" s="7" t="s">
        <v>2361</v>
      </c>
      <c r="I310" s="7" t="s">
        <v>79</v>
      </c>
      <c r="J310" s="7" t="s">
        <v>2</v>
      </c>
      <c r="K310" s="7" t="s">
        <v>2362</v>
      </c>
      <c r="L310" s="7">
        <v>1</v>
      </c>
      <c r="M310" s="7">
        <v>1</v>
      </c>
      <c r="N310" s="7" t="s">
        <v>1448</v>
      </c>
      <c r="O310" s="7" t="s">
        <v>574</v>
      </c>
      <c r="P310" s="7" t="s">
        <v>811</v>
      </c>
      <c r="Q310" s="7"/>
      <c r="R310" s="12" t="s">
        <v>2363</v>
      </c>
      <c r="S310" s="14" t="s">
        <v>2363</v>
      </c>
      <c r="T310" s="7" t="s">
        <v>2364</v>
      </c>
      <c r="U310" s="12" t="s">
        <v>19</v>
      </c>
      <c r="V310" s="12" t="s">
        <v>19</v>
      </c>
      <c r="W310" s="14" t="s">
        <v>19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19</v>
      </c>
      <c r="AD310" t="s">
        <v>6</v>
      </c>
      <c r="AE310" t="s">
        <v>2365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2366</v>
      </c>
      <c r="B311" s="6" t="s">
        <v>2367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2368</v>
      </c>
      <c r="H311" s="7" t="s">
        <v>2369</v>
      </c>
      <c r="I311" s="7" t="s">
        <v>79</v>
      </c>
      <c r="J311" s="7" t="s">
        <v>2</v>
      </c>
      <c r="K311" s="7" t="s">
        <v>2370</v>
      </c>
      <c r="L311" s="7">
        <v>1</v>
      </c>
      <c r="M311" s="7">
        <v>1</v>
      </c>
      <c r="N311" s="7" t="s">
        <v>1448</v>
      </c>
      <c r="O311" s="7" t="s">
        <v>82</v>
      </c>
      <c r="P311" s="7" t="s">
        <v>582</v>
      </c>
      <c r="Q311" s="7"/>
      <c r="R311" s="12" t="s">
        <v>237</v>
      </c>
      <c r="S311" s="14" t="s">
        <v>237</v>
      </c>
      <c r="T311" s="7" t="s">
        <v>2371</v>
      </c>
      <c r="U311" s="12" t="s">
        <v>19</v>
      </c>
      <c r="V311" s="12" t="s">
        <v>19</v>
      </c>
      <c r="W311" s="14" t="s">
        <v>19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19</v>
      </c>
      <c r="AD311" t="s">
        <v>6</v>
      </c>
      <c r="AE311" t="s">
        <v>2372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2373</v>
      </c>
      <c r="B312" s="6" t="s">
        <v>2374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702</v>
      </c>
      <c r="H312" s="7" t="s">
        <v>703</v>
      </c>
      <c r="I312" s="7" t="s">
        <v>79</v>
      </c>
      <c r="J312" s="7" t="s">
        <v>2</v>
      </c>
      <c r="K312" s="7" t="s">
        <v>2375</v>
      </c>
      <c r="L312" s="7">
        <v>1</v>
      </c>
      <c r="M312" s="7">
        <v>1</v>
      </c>
      <c r="N312" s="7" t="s">
        <v>1448</v>
      </c>
      <c r="O312" s="7" t="s">
        <v>83</v>
      </c>
      <c r="P312" s="7" t="s">
        <v>842</v>
      </c>
      <c r="Q312" s="7"/>
      <c r="R312" s="12" t="s">
        <v>921</v>
      </c>
      <c r="S312" s="14" t="s">
        <v>921</v>
      </c>
      <c r="T312" s="7" t="s">
        <v>2376</v>
      </c>
      <c r="U312" s="12" t="s">
        <v>19</v>
      </c>
      <c r="V312" s="12" t="s">
        <v>19</v>
      </c>
      <c r="W312" s="14" t="s">
        <v>19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19</v>
      </c>
      <c r="AD312" t="s">
        <v>6</v>
      </c>
      <c r="AE312" t="s">
        <v>2178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2377</v>
      </c>
      <c r="B313" s="6" t="s">
        <v>2378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2379</v>
      </c>
      <c r="H313" s="7" t="s">
        <v>2380</v>
      </c>
      <c r="I313" s="7" t="s">
        <v>79</v>
      </c>
      <c r="J313" s="7" t="s">
        <v>2</v>
      </c>
      <c r="K313" s="7" t="s">
        <v>2381</v>
      </c>
      <c r="L313" s="7">
        <v>1</v>
      </c>
      <c r="M313" s="7">
        <v>1</v>
      </c>
      <c r="N313" s="7" t="s">
        <v>1448</v>
      </c>
      <c r="O313" s="7" t="s">
        <v>1448</v>
      </c>
      <c r="P313" s="7" t="s">
        <v>94</v>
      </c>
      <c r="Q313" s="7"/>
      <c r="R313" s="12" t="s">
        <v>2382</v>
      </c>
      <c r="S313" s="14" t="s">
        <v>2382</v>
      </c>
      <c r="T313" s="7" t="s">
        <v>2383</v>
      </c>
      <c r="U313" s="12" t="s">
        <v>19</v>
      </c>
      <c r="V313" s="12" t="s">
        <v>19</v>
      </c>
      <c r="W313" s="14" t="s">
        <v>19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19</v>
      </c>
      <c r="AD313" t="s">
        <v>6</v>
      </c>
      <c r="AE313" t="s">
        <v>2384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2385</v>
      </c>
      <c r="B314" s="6" t="s">
        <v>2386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2387</v>
      </c>
      <c r="H314" s="7" t="s">
        <v>2388</v>
      </c>
      <c r="I314" s="7" t="s">
        <v>79</v>
      </c>
      <c r="J314" s="7" t="s">
        <v>2</v>
      </c>
      <c r="K314" s="7" t="s">
        <v>2389</v>
      </c>
      <c r="L314" s="7">
        <v>1</v>
      </c>
      <c r="M314" s="7">
        <v>1</v>
      </c>
      <c r="N314" s="7" t="s">
        <v>1448</v>
      </c>
      <c r="O314" s="7" t="s">
        <v>95</v>
      </c>
      <c r="P314" s="7" t="s">
        <v>607</v>
      </c>
      <c r="Q314" s="7"/>
      <c r="R314" s="12" t="s">
        <v>2390</v>
      </c>
      <c r="S314" s="14" t="s">
        <v>2390</v>
      </c>
      <c r="T314" s="7" t="s">
        <v>2391</v>
      </c>
      <c r="U314" s="12" t="s">
        <v>19</v>
      </c>
      <c r="V314" s="12" t="s">
        <v>19</v>
      </c>
      <c r="W314" s="14" t="s">
        <v>19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19</v>
      </c>
      <c r="AD314" t="s">
        <v>6</v>
      </c>
      <c r="AE314" t="s">
        <v>299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2392</v>
      </c>
      <c r="B315" s="6" t="s">
        <v>2393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953</v>
      </c>
      <c r="H315" s="7" t="s">
        <v>954</v>
      </c>
      <c r="I315" s="7" t="s">
        <v>79</v>
      </c>
      <c r="J315" s="7" t="s">
        <v>2</v>
      </c>
      <c r="K315" s="7" t="s">
        <v>2394</v>
      </c>
      <c r="L315" s="7">
        <v>1</v>
      </c>
      <c r="M315" s="7">
        <v>1</v>
      </c>
      <c r="N315" s="7" t="s">
        <v>1448</v>
      </c>
      <c r="O315" s="7" t="s">
        <v>1202</v>
      </c>
      <c r="P315" s="7" t="s">
        <v>1212</v>
      </c>
      <c r="Q315" s="7"/>
      <c r="R315" s="12" t="s">
        <v>1190</v>
      </c>
      <c r="S315" s="14" t="s">
        <v>1190</v>
      </c>
      <c r="T315" s="7" t="s">
        <v>2395</v>
      </c>
      <c r="U315" s="12" t="s">
        <v>19</v>
      </c>
      <c r="V315" s="12" t="s">
        <v>19</v>
      </c>
      <c r="W315" s="14" t="s">
        <v>19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19</v>
      </c>
      <c r="AD315" t="s">
        <v>6</v>
      </c>
      <c r="AE315" t="s">
        <v>1192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2396</v>
      </c>
      <c r="B316" s="6" t="s">
        <v>2397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563</v>
      </c>
      <c r="H316" s="7" t="s">
        <v>564</v>
      </c>
      <c r="I316" s="7" t="s">
        <v>79</v>
      </c>
      <c r="J316" s="7" t="s">
        <v>2</v>
      </c>
      <c r="K316" s="7" t="s">
        <v>2398</v>
      </c>
      <c r="L316" s="7">
        <v>1</v>
      </c>
      <c r="M316" s="7">
        <v>2</v>
      </c>
      <c r="N316" s="7" t="s">
        <v>1448</v>
      </c>
      <c r="O316" s="7" t="s">
        <v>1203</v>
      </c>
      <c r="P316" s="7" t="s">
        <v>574</v>
      </c>
      <c r="Q316" s="7"/>
      <c r="R316" s="12" t="s">
        <v>2399</v>
      </c>
      <c r="S316" s="14" t="s">
        <v>2399</v>
      </c>
      <c r="T316" s="7" t="s">
        <v>2400</v>
      </c>
      <c r="U316" s="12" t="s">
        <v>19</v>
      </c>
      <c r="V316" s="12" t="s">
        <v>19</v>
      </c>
      <c r="W316" s="14" t="s">
        <v>19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19</v>
      </c>
      <c r="AD316" t="s">
        <v>6</v>
      </c>
      <c r="AE316" t="s">
        <v>508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2401</v>
      </c>
      <c r="B317" s="6" t="s">
        <v>2402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563</v>
      </c>
      <c r="H317" s="7" t="s">
        <v>564</v>
      </c>
      <c r="I317" s="7" t="s">
        <v>79</v>
      </c>
      <c r="J317" s="7" t="s">
        <v>2</v>
      </c>
      <c r="K317" s="7" t="s">
        <v>2403</v>
      </c>
      <c r="L317" s="7">
        <v>1</v>
      </c>
      <c r="M317" s="7">
        <v>1</v>
      </c>
      <c r="N317" s="7" t="s">
        <v>1448</v>
      </c>
      <c r="O317" s="7" t="s">
        <v>574</v>
      </c>
      <c r="P317" s="7" t="s">
        <v>811</v>
      </c>
      <c r="Q317" s="7"/>
      <c r="R317" s="12" t="s">
        <v>2404</v>
      </c>
      <c r="S317" s="14" t="s">
        <v>2404</v>
      </c>
      <c r="T317" s="7" t="s">
        <v>2405</v>
      </c>
      <c r="U317" s="12" t="s">
        <v>19</v>
      </c>
      <c r="V317" s="12" t="s">
        <v>19</v>
      </c>
      <c r="W317" s="14" t="s">
        <v>19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19</v>
      </c>
      <c r="AD317" t="s">
        <v>6</v>
      </c>
      <c r="AE317" t="s">
        <v>508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2406</v>
      </c>
      <c r="B318" s="6" t="s">
        <v>2407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2408</v>
      </c>
      <c r="H318" s="7" t="s">
        <v>2409</v>
      </c>
      <c r="I318" s="7" t="s">
        <v>79</v>
      </c>
      <c r="J318" s="7" t="s">
        <v>2</v>
      </c>
      <c r="K318" s="7" t="s">
        <v>2410</v>
      </c>
      <c r="L318" s="7">
        <v>1</v>
      </c>
      <c r="M318" s="7">
        <v>3</v>
      </c>
      <c r="N318" s="7" t="s">
        <v>188</v>
      </c>
      <c r="O318" s="7" t="s">
        <v>616</v>
      </c>
      <c r="P318" s="7" t="s">
        <v>1448</v>
      </c>
      <c r="Q318" s="7"/>
      <c r="R318" s="12" t="s">
        <v>2411</v>
      </c>
      <c r="S318" s="14" t="s">
        <v>19</v>
      </c>
      <c r="T318" s="7"/>
      <c r="U318" s="12" t="s">
        <v>19</v>
      </c>
      <c r="V318" s="12" t="s">
        <v>2411</v>
      </c>
      <c r="W318" s="14" t="s">
        <v>2412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2413</v>
      </c>
      <c r="AD318" t="s">
        <v>6</v>
      </c>
      <c r="AE318" t="s">
        <v>2414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2415</v>
      </c>
      <c r="B319" s="6" t="s">
        <v>2416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2417</v>
      </c>
      <c r="H319" s="7" t="s">
        <v>2418</v>
      </c>
      <c r="I319" s="7" t="s">
        <v>79</v>
      </c>
      <c r="J319" s="7" t="s">
        <v>2</v>
      </c>
      <c r="K319" s="7" t="s">
        <v>2419</v>
      </c>
      <c r="L319" s="7">
        <v>1</v>
      </c>
      <c r="M319" s="7">
        <v>3</v>
      </c>
      <c r="N319" s="7" t="s">
        <v>615</v>
      </c>
      <c r="O319" s="7" t="s">
        <v>616</v>
      </c>
      <c r="P319" s="7" t="s">
        <v>1448</v>
      </c>
      <c r="Q319" s="7"/>
      <c r="R319" s="12" t="s">
        <v>2420</v>
      </c>
      <c r="S319" s="14" t="s">
        <v>19</v>
      </c>
      <c r="T319" s="7"/>
      <c r="U319" s="12" t="s">
        <v>19</v>
      </c>
      <c r="V319" s="12" t="s">
        <v>2420</v>
      </c>
      <c r="W319" s="14" t="s">
        <v>991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2421</v>
      </c>
      <c r="AD319" t="s">
        <v>6</v>
      </c>
      <c r="AE319" t="s">
        <v>192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2422</v>
      </c>
      <c r="B320" s="6" t="s">
        <v>2423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2424</v>
      </c>
      <c r="H320" s="7" t="s">
        <v>2425</v>
      </c>
      <c r="I320" s="7" t="s">
        <v>79</v>
      </c>
      <c r="J320" s="7" t="s">
        <v>2</v>
      </c>
      <c r="K320" s="7" t="s">
        <v>2426</v>
      </c>
      <c r="L320" s="7">
        <v>1</v>
      </c>
      <c r="M320" s="7">
        <v>1</v>
      </c>
      <c r="N320" s="7" t="s">
        <v>650</v>
      </c>
      <c r="O320" s="7" t="s">
        <v>650</v>
      </c>
      <c r="P320" s="7" t="s">
        <v>1448</v>
      </c>
      <c r="Q320" s="7"/>
      <c r="R320" s="12" t="s">
        <v>2427</v>
      </c>
      <c r="S320" s="14" t="s">
        <v>19</v>
      </c>
      <c r="T320" s="7"/>
      <c r="U320" s="12" t="s">
        <v>19</v>
      </c>
      <c r="V320" s="12" t="s">
        <v>2427</v>
      </c>
      <c r="W320" s="14" t="s">
        <v>2428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2429</v>
      </c>
      <c r="AD320" t="s">
        <v>6</v>
      </c>
      <c r="AE320" t="s">
        <v>867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2430</v>
      </c>
      <c r="B321" s="6" t="s">
        <v>2431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2432</v>
      </c>
      <c r="H321" s="7" t="s">
        <v>2433</v>
      </c>
      <c r="I321" s="7" t="s">
        <v>79</v>
      </c>
      <c r="J321" s="7" t="s">
        <v>2</v>
      </c>
      <c r="K321" s="7" t="s">
        <v>2434</v>
      </c>
      <c r="L321" s="7">
        <v>1</v>
      </c>
      <c r="M321" s="7">
        <v>2</v>
      </c>
      <c r="N321" s="7" t="s">
        <v>616</v>
      </c>
      <c r="O321" s="7" t="s">
        <v>1211</v>
      </c>
      <c r="P321" s="7" t="s">
        <v>1448</v>
      </c>
      <c r="Q321" s="7"/>
      <c r="R321" s="12" t="s">
        <v>2435</v>
      </c>
      <c r="S321" s="14" t="s">
        <v>19</v>
      </c>
      <c r="T321" s="7"/>
      <c r="U321" s="12" t="s">
        <v>19</v>
      </c>
      <c r="V321" s="12" t="s">
        <v>2435</v>
      </c>
      <c r="W321" s="14" t="s">
        <v>2436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2437</v>
      </c>
      <c r="AD321" t="s">
        <v>6</v>
      </c>
      <c r="AE321" t="s">
        <v>192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2438</v>
      </c>
      <c r="B322" s="6" t="s">
        <v>2439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2440</v>
      </c>
      <c r="H322" s="7" t="s">
        <v>2441</v>
      </c>
      <c r="I322" s="7" t="s">
        <v>79</v>
      </c>
      <c r="J322" s="7" t="s">
        <v>2</v>
      </c>
      <c r="K322" s="7" t="s">
        <v>2442</v>
      </c>
      <c r="L322" s="7">
        <v>1</v>
      </c>
      <c r="M322" s="7">
        <v>2</v>
      </c>
      <c r="N322" s="7" t="s">
        <v>1211</v>
      </c>
      <c r="O322" s="7" t="s">
        <v>574</v>
      </c>
      <c r="P322" s="7" t="s">
        <v>575</v>
      </c>
      <c r="Q322" s="7"/>
      <c r="R322" s="12" t="s">
        <v>2443</v>
      </c>
      <c r="S322" s="14" t="s">
        <v>2443</v>
      </c>
      <c r="T322" s="7" t="s">
        <v>2444</v>
      </c>
      <c r="U322" s="12" t="s">
        <v>19</v>
      </c>
      <c r="V322" s="12" t="s">
        <v>19</v>
      </c>
      <c r="W322" s="14" t="s">
        <v>19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19</v>
      </c>
      <c r="AD322" t="s">
        <v>6</v>
      </c>
      <c r="AE322" t="s">
        <v>164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2445</v>
      </c>
      <c r="B323" s="6" t="s">
        <v>2446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284</v>
      </c>
      <c r="H323" s="7" t="s">
        <v>285</v>
      </c>
      <c r="I323" s="7" t="s">
        <v>79</v>
      </c>
      <c r="J323" s="7" t="s">
        <v>2</v>
      </c>
      <c r="K323" s="7" t="s">
        <v>2447</v>
      </c>
      <c r="L323" s="7">
        <v>1</v>
      </c>
      <c r="M323" s="7">
        <v>2</v>
      </c>
      <c r="N323" s="7" t="s">
        <v>1448</v>
      </c>
      <c r="O323" s="7" t="s">
        <v>607</v>
      </c>
      <c r="P323" s="7" t="s">
        <v>820</v>
      </c>
      <c r="Q323" s="7"/>
      <c r="R323" s="12" t="s">
        <v>2448</v>
      </c>
      <c r="S323" s="14" t="s">
        <v>2448</v>
      </c>
      <c r="T323" s="7" t="s">
        <v>2449</v>
      </c>
      <c r="U323" s="12" t="s">
        <v>19</v>
      </c>
      <c r="V323" s="12" t="s">
        <v>19</v>
      </c>
      <c r="W323" s="14" t="s">
        <v>19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19</v>
      </c>
      <c r="AD323" t="s">
        <v>6</v>
      </c>
      <c r="AE323" t="s">
        <v>2450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2451</v>
      </c>
      <c r="B324" s="6" t="s">
        <v>2452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284</v>
      </c>
      <c r="H324" s="7" t="s">
        <v>285</v>
      </c>
      <c r="I324" s="7" t="s">
        <v>79</v>
      </c>
      <c r="J324" s="7" t="s">
        <v>2</v>
      </c>
      <c r="K324" s="7" t="s">
        <v>2453</v>
      </c>
      <c r="L324" s="7">
        <v>1</v>
      </c>
      <c r="M324" s="7">
        <v>2</v>
      </c>
      <c r="N324" s="7" t="s">
        <v>1448</v>
      </c>
      <c r="O324" s="7" t="s">
        <v>607</v>
      </c>
      <c r="P324" s="7" t="s">
        <v>820</v>
      </c>
      <c r="Q324" s="7"/>
      <c r="R324" s="12" t="s">
        <v>2448</v>
      </c>
      <c r="S324" s="14" t="s">
        <v>2448</v>
      </c>
      <c r="T324" s="7" t="s">
        <v>2449</v>
      </c>
      <c r="U324" s="12" t="s">
        <v>19</v>
      </c>
      <c r="V324" s="12" t="s">
        <v>19</v>
      </c>
      <c r="W324" s="14" t="s">
        <v>19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19</v>
      </c>
      <c r="AD324" t="s">
        <v>6</v>
      </c>
      <c r="AE324" t="s">
        <v>2450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2454</v>
      </c>
      <c r="B325" s="6" t="s">
        <v>2455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167</v>
      </c>
      <c r="H325" s="7" t="s">
        <v>168</v>
      </c>
      <c r="I325" s="7" t="s">
        <v>79</v>
      </c>
      <c r="J325" s="7" t="s">
        <v>2</v>
      </c>
      <c r="K325" s="7" t="s">
        <v>2456</v>
      </c>
      <c r="L325" s="7">
        <v>1</v>
      </c>
      <c r="M325" s="7">
        <v>4</v>
      </c>
      <c r="N325" s="7" t="s">
        <v>205</v>
      </c>
      <c r="O325" s="7" t="s">
        <v>616</v>
      </c>
      <c r="P325" s="7" t="s">
        <v>94</v>
      </c>
      <c r="Q325" s="7"/>
      <c r="R325" s="12" t="s">
        <v>2457</v>
      </c>
      <c r="S325" s="14" t="s">
        <v>19</v>
      </c>
      <c r="T325" s="7"/>
      <c r="U325" s="12" t="s">
        <v>19</v>
      </c>
      <c r="V325" s="12" t="s">
        <v>2457</v>
      </c>
      <c r="W325" s="14" t="s">
        <v>2458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2459</v>
      </c>
      <c r="AD325" t="s">
        <v>6</v>
      </c>
      <c r="AE325" t="s">
        <v>929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2460</v>
      </c>
      <c r="B326" s="6" t="s">
        <v>2461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167</v>
      </c>
      <c r="H326" s="7" t="s">
        <v>168</v>
      </c>
      <c r="I326" s="7" t="s">
        <v>79</v>
      </c>
      <c r="J326" s="7" t="s">
        <v>2</v>
      </c>
      <c r="K326" s="7" t="s">
        <v>2462</v>
      </c>
      <c r="L326" s="7">
        <v>1</v>
      </c>
      <c r="M326" s="7">
        <v>1</v>
      </c>
      <c r="N326" s="7" t="s">
        <v>2463</v>
      </c>
      <c r="O326" s="7" t="s">
        <v>1448</v>
      </c>
      <c r="P326" s="7" t="s">
        <v>94</v>
      </c>
      <c r="Q326" s="7"/>
      <c r="R326" s="12" t="s">
        <v>2464</v>
      </c>
      <c r="S326" s="14" t="s">
        <v>19</v>
      </c>
      <c r="T326" s="7"/>
      <c r="U326" s="12" t="s">
        <v>19</v>
      </c>
      <c r="V326" s="12" t="s">
        <v>2464</v>
      </c>
      <c r="W326" s="14" t="s">
        <v>2465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2466</v>
      </c>
      <c r="AD326" t="s">
        <v>6</v>
      </c>
      <c r="AE326" t="s">
        <v>173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2467</v>
      </c>
      <c r="B327" s="6" t="s">
        <v>2468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2469</v>
      </c>
      <c r="H327" s="7" t="s">
        <v>2470</v>
      </c>
      <c r="I327" s="7" t="s">
        <v>79</v>
      </c>
      <c r="J327" s="7" t="s">
        <v>2</v>
      </c>
      <c r="K327" s="7" t="s">
        <v>2471</v>
      </c>
      <c r="L327" s="7">
        <v>1</v>
      </c>
      <c r="M327" s="7">
        <v>1</v>
      </c>
      <c r="N327" s="7" t="s">
        <v>1725</v>
      </c>
      <c r="O327" s="7" t="s">
        <v>1448</v>
      </c>
      <c r="P327" s="7" t="s">
        <v>94</v>
      </c>
      <c r="Q327" s="7"/>
      <c r="R327" s="12" t="s">
        <v>2472</v>
      </c>
      <c r="S327" s="14" t="s">
        <v>19</v>
      </c>
      <c r="T327" s="7"/>
      <c r="U327" s="12" t="s">
        <v>19</v>
      </c>
      <c r="V327" s="12" t="s">
        <v>2472</v>
      </c>
      <c r="W327" s="14" t="s">
        <v>2473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2474</v>
      </c>
      <c r="AD327" t="s">
        <v>6</v>
      </c>
      <c r="AE327" t="s">
        <v>609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2475</v>
      </c>
      <c r="B328" s="6" t="s">
        <v>2476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2477</v>
      </c>
      <c r="H328" s="7" t="s">
        <v>2478</v>
      </c>
      <c r="I328" s="7" t="s">
        <v>79</v>
      </c>
      <c r="J328" s="7" t="s">
        <v>2</v>
      </c>
      <c r="K328" s="7" t="s">
        <v>2479</v>
      </c>
      <c r="L328" s="7">
        <v>1</v>
      </c>
      <c r="M328" s="7">
        <v>1</v>
      </c>
      <c r="N328" s="7" t="s">
        <v>422</v>
      </c>
      <c r="O328" s="7" t="s">
        <v>1448</v>
      </c>
      <c r="P328" s="7" t="s">
        <v>94</v>
      </c>
      <c r="Q328" s="7"/>
      <c r="R328" s="12" t="s">
        <v>2480</v>
      </c>
      <c r="S328" s="14" t="s">
        <v>19</v>
      </c>
      <c r="T328" s="7"/>
      <c r="U328" s="12" t="s">
        <v>19</v>
      </c>
      <c r="V328" s="12" t="s">
        <v>2480</v>
      </c>
      <c r="W328" s="14" t="s">
        <v>2481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2482</v>
      </c>
      <c r="AD328" t="s">
        <v>6</v>
      </c>
      <c r="AE328" t="s">
        <v>2483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2484</v>
      </c>
      <c r="B329" s="6" t="s">
        <v>2485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167</v>
      </c>
      <c r="H329" s="7" t="s">
        <v>168</v>
      </c>
      <c r="I329" s="7" t="s">
        <v>79</v>
      </c>
      <c r="J329" s="7" t="s">
        <v>2</v>
      </c>
      <c r="K329" s="7" t="s">
        <v>2486</v>
      </c>
      <c r="L329" s="7">
        <v>1</v>
      </c>
      <c r="M329" s="7">
        <v>2</v>
      </c>
      <c r="N329" s="7" t="s">
        <v>188</v>
      </c>
      <c r="O329" s="7" t="s">
        <v>650</v>
      </c>
      <c r="P329" s="7" t="s">
        <v>94</v>
      </c>
      <c r="Q329" s="7"/>
      <c r="R329" s="12" t="s">
        <v>2487</v>
      </c>
      <c r="S329" s="14" t="s">
        <v>19</v>
      </c>
      <c r="T329" s="7"/>
      <c r="U329" s="12" t="s">
        <v>19</v>
      </c>
      <c r="V329" s="12" t="s">
        <v>2487</v>
      </c>
      <c r="W329" s="14" t="s">
        <v>558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2488</v>
      </c>
      <c r="AD329" t="s">
        <v>6</v>
      </c>
      <c r="AE329" t="s">
        <v>173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2489</v>
      </c>
      <c r="B330" s="6" t="s">
        <v>2490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2491</v>
      </c>
      <c r="H330" s="7" t="s">
        <v>2492</v>
      </c>
      <c r="I330" s="7" t="s">
        <v>79</v>
      </c>
      <c r="J330" s="7" t="s">
        <v>2</v>
      </c>
      <c r="K330" s="7" t="s">
        <v>2493</v>
      </c>
      <c r="L330" s="7">
        <v>1</v>
      </c>
      <c r="M330" s="7">
        <v>2</v>
      </c>
      <c r="N330" s="7" t="s">
        <v>253</v>
      </c>
      <c r="O330" s="7" t="s">
        <v>650</v>
      </c>
      <c r="P330" s="7" t="s">
        <v>94</v>
      </c>
      <c r="Q330" s="7"/>
      <c r="R330" s="12" t="s">
        <v>2494</v>
      </c>
      <c r="S330" s="14" t="s">
        <v>19</v>
      </c>
      <c r="T330" s="7"/>
      <c r="U330" s="12" t="s">
        <v>19</v>
      </c>
      <c r="V330" s="12" t="s">
        <v>2494</v>
      </c>
      <c r="W330" s="14" t="s">
        <v>2495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2496</v>
      </c>
      <c r="AD330" t="s">
        <v>6</v>
      </c>
      <c r="AE330" t="s">
        <v>2497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2498</v>
      </c>
      <c r="B331" s="6" t="s">
        <v>2499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1222</v>
      </c>
      <c r="H331" s="7" t="s">
        <v>1223</v>
      </c>
      <c r="I331" s="7" t="s">
        <v>79</v>
      </c>
      <c r="J331" s="7" t="s">
        <v>2</v>
      </c>
      <c r="K331" s="7" t="s">
        <v>2500</v>
      </c>
      <c r="L331" s="7">
        <v>1</v>
      </c>
      <c r="M331" s="7">
        <v>1</v>
      </c>
      <c r="N331" s="7" t="s">
        <v>431</v>
      </c>
      <c r="O331" s="7" t="s">
        <v>1448</v>
      </c>
      <c r="P331" s="7" t="s">
        <v>94</v>
      </c>
      <c r="Q331" s="7"/>
      <c r="R331" s="12" t="s">
        <v>2501</v>
      </c>
      <c r="S331" s="14" t="s">
        <v>19</v>
      </c>
      <c r="T331" s="7"/>
      <c r="U331" s="12" t="s">
        <v>19</v>
      </c>
      <c r="V331" s="12" t="s">
        <v>2501</v>
      </c>
      <c r="W331" s="14" t="s">
        <v>2502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2503</v>
      </c>
      <c r="AD331" t="s">
        <v>6</v>
      </c>
      <c r="AE331" t="s">
        <v>182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2504</v>
      </c>
      <c r="B332" s="6" t="s">
        <v>2505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157</v>
      </c>
      <c r="H332" s="7" t="s">
        <v>158</v>
      </c>
      <c r="I332" s="7" t="s">
        <v>79</v>
      </c>
      <c r="J332" s="7" t="s">
        <v>2</v>
      </c>
      <c r="K332" s="7" t="s">
        <v>2506</v>
      </c>
      <c r="L332" s="7">
        <v>1</v>
      </c>
      <c r="M332" s="7">
        <v>1</v>
      </c>
      <c r="N332" s="7" t="s">
        <v>105</v>
      </c>
      <c r="O332" s="7" t="s">
        <v>1448</v>
      </c>
      <c r="P332" s="7" t="s">
        <v>94</v>
      </c>
      <c r="Q332" s="7"/>
      <c r="R332" s="12" t="s">
        <v>1288</v>
      </c>
      <c r="S332" s="14" t="s">
        <v>19</v>
      </c>
      <c r="T332" s="7"/>
      <c r="U332" s="12" t="s">
        <v>19</v>
      </c>
      <c r="V332" s="12" t="s">
        <v>1288</v>
      </c>
      <c r="W332" s="14" t="s">
        <v>2507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2508</v>
      </c>
      <c r="AD332" t="s">
        <v>6</v>
      </c>
      <c r="AE332" t="s">
        <v>164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2509</v>
      </c>
      <c r="B333" s="6" t="s">
        <v>2510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185</v>
      </c>
      <c r="H333" s="7" t="s">
        <v>186</v>
      </c>
      <c r="I333" s="7" t="s">
        <v>79</v>
      </c>
      <c r="J333" s="7" t="s">
        <v>2</v>
      </c>
      <c r="K333" s="7" t="s">
        <v>2511</v>
      </c>
      <c r="L333" s="7">
        <v>1</v>
      </c>
      <c r="M333" s="7">
        <v>2</v>
      </c>
      <c r="N333" s="7" t="s">
        <v>139</v>
      </c>
      <c r="O333" s="7" t="s">
        <v>650</v>
      </c>
      <c r="P333" s="7" t="s">
        <v>94</v>
      </c>
      <c r="Q333" s="7"/>
      <c r="R333" s="12" t="s">
        <v>319</v>
      </c>
      <c r="S333" s="14" t="s">
        <v>19</v>
      </c>
      <c r="T333" s="7"/>
      <c r="U333" s="12" t="s">
        <v>19</v>
      </c>
      <c r="V333" s="12" t="s">
        <v>319</v>
      </c>
      <c r="W333" s="14" t="s">
        <v>2512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2513</v>
      </c>
      <c r="AD333" t="s">
        <v>6</v>
      </c>
      <c r="AE333" t="s">
        <v>2514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2515</v>
      </c>
      <c r="B334" s="6" t="s">
        <v>2516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176</v>
      </c>
      <c r="H334" s="7" t="s">
        <v>177</v>
      </c>
      <c r="I334" s="7" t="s">
        <v>79</v>
      </c>
      <c r="J334" s="7" t="s">
        <v>2</v>
      </c>
      <c r="K334" s="7" t="s">
        <v>2517</v>
      </c>
      <c r="L334" s="7">
        <v>1</v>
      </c>
      <c r="M334" s="7">
        <v>1</v>
      </c>
      <c r="N334" s="7" t="s">
        <v>615</v>
      </c>
      <c r="O334" s="7" t="s">
        <v>1448</v>
      </c>
      <c r="P334" s="7" t="s">
        <v>94</v>
      </c>
      <c r="Q334" s="7"/>
      <c r="R334" s="12" t="s">
        <v>2518</v>
      </c>
      <c r="S334" s="14" t="s">
        <v>19</v>
      </c>
      <c r="T334" s="7"/>
      <c r="U334" s="12" t="s">
        <v>19</v>
      </c>
      <c r="V334" s="12" t="s">
        <v>2518</v>
      </c>
      <c r="W334" s="14" t="s">
        <v>2519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2520</v>
      </c>
      <c r="AD334" t="s">
        <v>6</v>
      </c>
      <c r="AE334" t="s">
        <v>182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2521</v>
      </c>
      <c r="B335" s="6" t="s">
        <v>2522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2523</v>
      </c>
      <c r="H335" s="7" t="s">
        <v>2524</v>
      </c>
      <c r="I335" s="7" t="s">
        <v>79</v>
      </c>
      <c r="J335" s="7" t="s">
        <v>2</v>
      </c>
      <c r="K335" s="7" t="s">
        <v>2525</v>
      </c>
      <c r="L335" s="7">
        <v>1</v>
      </c>
      <c r="M335" s="7">
        <v>1</v>
      </c>
      <c r="N335" s="7" t="s">
        <v>616</v>
      </c>
      <c r="O335" s="7" t="s">
        <v>1448</v>
      </c>
      <c r="P335" s="7" t="s">
        <v>94</v>
      </c>
      <c r="Q335" s="7"/>
      <c r="R335" s="12" t="s">
        <v>2526</v>
      </c>
      <c r="S335" s="14" t="s">
        <v>19</v>
      </c>
      <c r="T335" s="7"/>
      <c r="U335" s="12" t="s">
        <v>19</v>
      </c>
      <c r="V335" s="12" t="s">
        <v>2526</v>
      </c>
      <c r="W335" s="14" t="s">
        <v>2527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2528</v>
      </c>
      <c r="AD335" t="s">
        <v>6</v>
      </c>
      <c r="AE335" t="s">
        <v>2529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2530</v>
      </c>
      <c r="B336" s="6" t="s">
        <v>2531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2532</v>
      </c>
      <c r="H336" s="7" t="s">
        <v>2533</v>
      </c>
      <c r="I336" s="7" t="s">
        <v>79</v>
      </c>
      <c r="J336" s="7" t="s">
        <v>2</v>
      </c>
      <c r="K336" s="7" t="s">
        <v>2534</v>
      </c>
      <c r="L336" s="7">
        <v>1</v>
      </c>
      <c r="M336" s="7">
        <v>3</v>
      </c>
      <c r="N336" s="7" t="s">
        <v>2535</v>
      </c>
      <c r="O336" s="7" t="s">
        <v>1211</v>
      </c>
      <c r="P336" s="7" t="s">
        <v>94</v>
      </c>
      <c r="Q336" s="7"/>
      <c r="R336" s="12" t="s">
        <v>2536</v>
      </c>
      <c r="S336" s="14" t="s">
        <v>19</v>
      </c>
      <c r="T336" s="7"/>
      <c r="U336" s="12" t="s">
        <v>19</v>
      </c>
      <c r="V336" s="12" t="s">
        <v>2536</v>
      </c>
      <c r="W336" s="14" t="s">
        <v>2537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2538</v>
      </c>
      <c r="AD336" t="s">
        <v>6</v>
      </c>
      <c r="AE336" t="s">
        <v>2539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2540</v>
      </c>
      <c r="B337" s="6" t="s">
        <v>2541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2542</v>
      </c>
      <c r="H337" s="7" t="s">
        <v>2543</v>
      </c>
      <c r="I337" s="7" t="s">
        <v>79</v>
      </c>
      <c r="J337" s="7" t="s">
        <v>2</v>
      </c>
      <c r="K337" s="7" t="s">
        <v>2544</v>
      </c>
      <c r="L337" s="7">
        <v>1</v>
      </c>
      <c r="M337" s="7">
        <v>2</v>
      </c>
      <c r="N337" s="7" t="s">
        <v>616</v>
      </c>
      <c r="O337" s="7" t="s">
        <v>650</v>
      </c>
      <c r="P337" s="7" t="s">
        <v>94</v>
      </c>
      <c r="Q337" s="7"/>
      <c r="R337" s="12" t="s">
        <v>2545</v>
      </c>
      <c r="S337" s="14" t="s">
        <v>19</v>
      </c>
      <c r="T337" s="7"/>
      <c r="U337" s="12" t="s">
        <v>19</v>
      </c>
      <c r="V337" s="12" t="s">
        <v>2545</v>
      </c>
      <c r="W337" s="14" t="s">
        <v>2546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2547</v>
      </c>
      <c r="AD337" t="s">
        <v>6</v>
      </c>
      <c r="AE337" t="s">
        <v>2548</v>
      </c>
      <c r="AF337" t="s">
        <v>87</v>
      </c>
      <c r="AG337" t="s">
        <v>75</v>
      </c>
      <c r="AH337" t="s">
        <v>19</v>
      </c>
    </row>
    <row r="338" ht="14.25" customHeight="1" spans="1:34">
      <c r="A338" s="6" t="s">
        <v>2549</v>
      </c>
      <c r="B338" s="6" t="s">
        <v>2550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2551</v>
      </c>
      <c r="H338" s="7" t="s">
        <v>2552</v>
      </c>
      <c r="I338" s="7" t="s">
        <v>79</v>
      </c>
      <c r="J338" s="7" t="s">
        <v>2</v>
      </c>
      <c r="K338" s="7" t="s">
        <v>2553</v>
      </c>
      <c r="L338" s="7">
        <v>3</v>
      </c>
      <c r="M338" s="7">
        <v>1</v>
      </c>
      <c r="N338" s="7" t="s">
        <v>1448</v>
      </c>
      <c r="O338" s="7" t="s">
        <v>1448</v>
      </c>
      <c r="P338" s="7" t="s">
        <v>94</v>
      </c>
      <c r="Q338" s="7"/>
      <c r="R338" s="12" t="s">
        <v>2554</v>
      </c>
      <c r="S338" s="14" t="s">
        <v>19</v>
      </c>
      <c r="T338" s="7"/>
      <c r="U338" s="12" t="s">
        <v>19</v>
      </c>
      <c r="V338" s="12" t="s">
        <v>2554</v>
      </c>
      <c r="W338" s="14" t="s">
        <v>2105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2555</v>
      </c>
      <c r="AD338" t="s">
        <v>6</v>
      </c>
      <c r="AE338" t="s">
        <v>2556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2557</v>
      </c>
      <c r="B339" s="6" t="s">
        <v>2558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2559</v>
      </c>
      <c r="H339" s="7" t="s">
        <v>2560</v>
      </c>
      <c r="I339" s="7" t="s">
        <v>79</v>
      </c>
      <c r="J339" s="7" t="s">
        <v>2</v>
      </c>
      <c r="K339" s="7" t="s">
        <v>2561</v>
      </c>
      <c r="L339" s="7">
        <v>1</v>
      </c>
      <c r="M339" s="7">
        <v>1</v>
      </c>
      <c r="N339" s="7" t="s">
        <v>1448</v>
      </c>
      <c r="O339" s="7" t="s">
        <v>1448</v>
      </c>
      <c r="P339" s="7" t="s">
        <v>94</v>
      </c>
      <c r="Q339" s="7"/>
      <c r="R339" s="12" t="s">
        <v>2562</v>
      </c>
      <c r="S339" s="14" t="s">
        <v>19</v>
      </c>
      <c r="T339" s="7"/>
      <c r="U339" s="12" t="s">
        <v>19</v>
      </c>
      <c r="V339" s="12" t="s">
        <v>2562</v>
      </c>
      <c r="W339" s="14" t="s">
        <v>2563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2564</v>
      </c>
      <c r="AD339" t="s">
        <v>6</v>
      </c>
      <c r="AE339" t="s">
        <v>2565</v>
      </c>
      <c r="AF339" t="s">
        <v>87</v>
      </c>
      <c r="AG339" t="s">
        <v>75</v>
      </c>
      <c r="AH339" t="s">
        <v>19</v>
      </c>
    </row>
    <row r="340" ht="14.25" customHeight="1" spans="1:34">
      <c r="A340" s="6" t="s">
        <v>2566</v>
      </c>
      <c r="B340" s="6" t="s">
        <v>2567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2568</v>
      </c>
      <c r="H340" s="7" t="s">
        <v>2569</v>
      </c>
      <c r="I340" s="7" t="s">
        <v>79</v>
      </c>
      <c r="J340" s="7" t="s">
        <v>2</v>
      </c>
      <c r="K340" s="7" t="s">
        <v>2570</v>
      </c>
      <c r="L340" s="7">
        <v>1</v>
      </c>
      <c r="M340" s="7">
        <v>1</v>
      </c>
      <c r="N340" s="7" t="s">
        <v>196</v>
      </c>
      <c r="O340" s="7" t="s">
        <v>1448</v>
      </c>
      <c r="P340" s="7" t="s">
        <v>94</v>
      </c>
      <c r="Q340" s="7"/>
      <c r="R340" s="12" t="s">
        <v>2571</v>
      </c>
      <c r="S340" s="14" t="s">
        <v>19</v>
      </c>
      <c r="T340" s="7"/>
      <c r="U340" s="12" t="s">
        <v>19</v>
      </c>
      <c r="V340" s="12" t="s">
        <v>2571</v>
      </c>
      <c r="W340" s="14" t="s">
        <v>2572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2573</v>
      </c>
      <c r="AD340" t="s">
        <v>6</v>
      </c>
      <c r="AE340" t="s">
        <v>299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2574</v>
      </c>
      <c r="B341" s="6" t="s">
        <v>2575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2576</v>
      </c>
      <c r="H341" s="7" t="s">
        <v>2577</v>
      </c>
      <c r="I341" s="7" t="s">
        <v>79</v>
      </c>
      <c r="J341" s="7" t="s">
        <v>2</v>
      </c>
      <c r="K341" s="7" t="s">
        <v>2578</v>
      </c>
      <c r="L341" s="7">
        <v>1</v>
      </c>
      <c r="M341" s="7">
        <v>1</v>
      </c>
      <c r="N341" s="7" t="s">
        <v>2463</v>
      </c>
      <c r="O341" s="7" t="s">
        <v>1448</v>
      </c>
      <c r="P341" s="7" t="s">
        <v>94</v>
      </c>
      <c r="Q341" s="7"/>
      <c r="R341" s="12" t="s">
        <v>2579</v>
      </c>
      <c r="S341" s="14" t="s">
        <v>19</v>
      </c>
      <c r="T341" s="7"/>
      <c r="U341" s="12" t="s">
        <v>19</v>
      </c>
      <c r="V341" s="12" t="s">
        <v>2579</v>
      </c>
      <c r="W341" s="14" t="s">
        <v>121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2580</v>
      </c>
      <c r="AD341" t="s">
        <v>6</v>
      </c>
      <c r="AE341" t="s">
        <v>313</v>
      </c>
      <c r="AF341" t="s">
        <v>87</v>
      </c>
      <c r="AG341" t="s">
        <v>75</v>
      </c>
      <c r="AH341" t="s">
        <v>2581</v>
      </c>
    </row>
    <row r="342" ht="14.25" customHeight="1" spans="1:34">
      <c r="A342" s="6" t="s">
        <v>2582</v>
      </c>
      <c r="B342" s="6" t="s">
        <v>2583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2584</v>
      </c>
      <c r="H342" s="7" t="s">
        <v>2585</v>
      </c>
      <c r="I342" s="7" t="s">
        <v>79</v>
      </c>
      <c r="J342" s="7" t="s">
        <v>2</v>
      </c>
      <c r="K342" s="7" t="s">
        <v>2586</v>
      </c>
      <c r="L342" s="7">
        <v>1</v>
      </c>
      <c r="M342" s="7">
        <v>2</v>
      </c>
      <c r="N342" s="7" t="s">
        <v>216</v>
      </c>
      <c r="O342" s="7" t="s">
        <v>650</v>
      </c>
      <c r="P342" s="7" t="s">
        <v>94</v>
      </c>
      <c r="Q342" s="7"/>
      <c r="R342" s="12" t="s">
        <v>778</v>
      </c>
      <c r="S342" s="14" t="s">
        <v>19</v>
      </c>
      <c r="T342" s="7"/>
      <c r="U342" s="12" t="s">
        <v>19</v>
      </c>
      <c r="V342" s="12" t="s">
        <v>778</v>
      </c>
      <c r="W342" s="14" t="s">
        <v>896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1404</v>
      </c>
      <c r="AD342" t="s">
        <v>6</v>
      </c>
      <c r="AE342" t="s">
        <v>2587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2588</v>
      </c>
      <c r="B343" s="6" t="s">
        <v>2589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2590</v>
      </c>
      <c r="H343" s="7" t="s">
        <v>2591</v>
      </c>
      <c r="I343" s="7" t="s">
        <v>79</v>
      </c>
      <c r="J343" s="7" t="s">
        <v>2</v>
      </c>
      <c r="K343" s="7" t="s">
        <v>2592</v>
      </c>
      <c r="L343" s="7">
        <v>1</v>
      </c>
      <c r="M343" s="7">
        <v>1</v>
      </c>
      <c r="N343" s="7" t="s">
        <v>160</v>
      </c>
      <c r="O343" s="7" t="s">
        <v>1448</v>
      </c>
      <c r="P343" s="7" t="s">
        <v>94</v>
      </c>
      <c r="Q343" s="7"/>
      <c r="R343" s="12" t="s">
        <v>2593</v>
      </c>
      <c r="S343" s="14" t="s">
        <v>19</v>
      </c>
      <c r="T343" s="7"/>
      <c r="U343" s="12" t="s">
        <v>19</v>
      </c>
      <c r="V343" s="12" t="s">
        <v>2593</v>
      </c>
      <c r="W343" s="14" t="s">
        <v>2594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2595</v>
      </c>
      <c r="AD343" t="s">
        <v>6</v>
      </c>
      <c r="AE343" t="s">
        <v>2596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2597</v>
      </c>
      <c r="B344" s="6" t="s">
        <v>2598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2599</v>
      </c>
      <c r="H344" s="7" t="s">
        <v>2600</v>
      </c>
      <c r="I344" s="7" t="s">
        <v>79</v>
      </c>
      <c r="J344" s="7" t="s">
        <v>2</v>
      </c>
      <c r="K344" s="7" t="s">
        <v>2601</v>
      </c>
      <c r="L344" s="7">
        <v>1</v>
      </c>
      <c r="M344" s="7">
        <v>1</v>
      </c>
      <c r="N344" s="7" t="s">
        <v>206</v>
      </c>
      <c r="O344" s="7" t="s">
        <v>1448</v>
      </c>
      <c r="P344" s="7" t="s">
        <v>94</v>
      </c>
      <c r="Q344" s="7"/>
      <c r="R344" s="12" t="s">
        <v>2602</v>
      </c>
      <c r="S344" s="14" t="s">
        <v>19</v>
      </c>
      <c r="T344" s="7"/>
      <c r="U344" s="12" t="s">
        <v>19</v>
      </c>
      <c r="V344" s="12" t="s">
        <v>2602</v>
      </c>
      <c r="W344" s="14" t="s">
        <v>2603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2604</v>
      </c>
      <c r="AD344" t="s">
        <v>6</v>
      </c>
      <c r="AE344" t="s">
        <v>2605</v>
      </c>
      <c r="AF344" t="s">
        <v>87</v>
      </c>
      <c r="AG344" t="s">
        <v>75</v>
      </c>
      <c r="AH344" t="s">
        <v>19</v>
      </c>
    </row>
    <row r="345" ht="14.25" customHeight="1" spans="1:34">
      <c r="A345" s="6" t="s">
        <v>2606</v>
      </c>
      <c r="B345" s="6" t="s">
        <v>2607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2608</v>
      </c>
      <c r="H345" s="7" t="s">
        <v>2609</v>
      </c>
      <c r="I345" s="7" t="s">
        <v>79</v>
      </c>
      <c r="J345" s="7" t="s">
        <v>2</v>
      </c>
      <c r="K345" s="7" t="s">
        <v>2610</v>
      </c>
      <c r="L345" s="7">
        <v>1</v>
      </c>
      <c r="M345" s="7">
        <v>1</v>
      </c>
      <c r="N345" s="7" t="s">
        <v>105</v>
      </c>
      <c r="O345" s="7" t="s">
        <v>1448</v>
      </c>
      <c r="P345" s="7" t="s">
        <v>94</v>
      </c>
      <c r="Q345" s="7"/>
      <c r="R345" s="12" t="s">
        <v>1018</v>
      </c>
      <c r="S345" s="14" t="s">
        <v>19</v>
      </c>
      <c r="T345" s="7"/>
      <c r="U345" s="12" t="s">
        <v>19</v>
      </c>
      <c r="V345" s="12" t="s">
        <v>1018</v>
      </c>
      <c r="W345" s="14" t="s">
        <v>2611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2612</v>
      </c>
      <c r="AD345" t="s">
        <v>6</v>
      </c>
      <c r="AE345" t="s">
        <v>2613</v>
      </c>
      <c r="AF345" t="s">
        <v>87</v>
      </c>
      <c r="AG345" t="s">
        <v>75</v>
      </c>
      <c r="AH345" t="s">
        <v>19</v>
      </c>
    </row>
    <row r="346" ht="14.25" customHeight="1" spans="1:34">
      <c r="A346" s="6" t="s">
        <v>2614</v>
      </c>
      <c r="B346" s="6" t="s">
        <v>2615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362</v>
      </c>
      <c r="H346" s="7" t="s">
        <v>363</v>
      </c>
      <c r="I346" s="7" t="s">
        <v>79</v>
      </c>
      <c r="J346" s="7" t="s">
        <v>2</v>
      </c>
      <c r="K346" s="7" t="s">
        <v>2616</v>
      </c>
      <c r="L346" s="7">
        <v>1</v>
      </c>
      <c r="M346" s="7">
        <v>1</v>
      </c>
      <c r="N346" s="7" t="s">
        <v>206</v>
      </c>
      <c r="O346" s="7" t="s">
        <v>1448</v>
      </c>
      <c r="P346" s="7" t="s">
        <v>94</v>
      </c>
      <c r="Q346" s="7"/>
      <c r="R346" s="12" t="s">
        <v>423</v>
      </c>
      <c r="S346" s="14" t="s">
        <v>19</v>
      </c>
      <c r="T346" s="7"/>
      <c r="U346" s="12" t="s">
        <v>19</v>
      </c>
      <c r="V346" s="12" t="s">
        <v>423</v>
      </c>
      <c r="W346" s="14" t="s">
        <v>2617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2618</v>
      </c>
      <c r="AD346" t="s">
        <v>6</v>
      </c>
      <c r="AE346" t="s">
        <v>368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2619</v>
      </c>
      <c r="B347" s="6" t="s">
        <v>2620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2621</v>
      </c>
      <c r="H347" s="7" t="s">
        <v>2622</v>
      </c>
      <c r="I347" s="7" t="s">
        <v>79</v>
      </c>
      <c r="J347" s="7" t="s">
        <v>2</v>
      </c>
      <c r="K347" s="7" t="s">
        <v>2623</v>
      </c>
      <c r="L347" s="7">
        <v>1</v>
      </c>
      <c r="M347" s="7">
        <v>2</v>
      </c>
      <c r="N347" s="7" t="s">
        <v>140</v>
      </c>
      <c r="O347" s="7" t="s">
        <v>650</v>
      </c>
      <c r="P347" s="7" t="s">
        <v>94</v>
      </c>
      <c r="Q347" s="7"/>
      <c r="R347" s="12" t="s">
        <v>1048</v>
      </c>
      <c r="S347" s="14" t="s">
        <v>19</v>
      </c>
      <c r="T347" s="7"/>
      <c r="U347" s="12" t="s">
        <v>19</v>
      </c>
      <c r="V347" s="12" t="s">
        <v>1048</v>
      </c>
      <c r="W347" s="14" t="s">
        <v>2624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2625</v>
      </c>
      <c r="AD347" t="s">
        <v>6</v>
      </c>
      <c r="AE347" t="s">
        <v>2626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2627</v>
      </c>
      <c r="B348" s="6" t="s">
        <v>2628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2629</v>
      </c>
      <c r="H348" s="7" t="s">
        <v>2630</v>
      </c>
      <c r="I348" s="7" t="s">
        <v>79</v>
      </c>
      <c r="J348" s="7" t="s">
        <v>2</v>
      </c>
      <c r="K348" s="7" t="s">
        <v>2631</v>
      </c>
      <c r="L348" s="7">
        <v>1</v>
      </c>
      <c r="M348" s="7">
        <v>3</v>
      </c>
      <c r="N348" s="7" t="s">
        <v>616</v>
      </c>
      <c r="O348" s="7" t="s">
        <v>1211</v>
      </c>
      <c r="P348" s="7" t="s">
        <v>94</v>
      </c>
      <c r="Q348" s="7"/>
      <c r="R348" s="12" t="s">
        <v>2632</v>
      </c>
      <c r="S348" s="14" t="s">
        <v>19</v>
      </c>
      <c r="T348" s="7"/>
      <c r="U348" s="12" t="s">
        <v>19</v>
      </c>
      <c r="V348" s="12" t="s">
        <v>2632</v>
      </c>
      <c r="W348" s="14" t="s">
        <v>2633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2634</v>
      </c>
      <c r="AD348" t="s">
        <v>6</v>
      </c>
      <c r="AE348" t="s">
        <v>2635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2636</v>
      </c>
      <c r="B349" s="6" t="s">
        <v>2637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2638</v>
      </c>
      <c r="H349" s="7" t="s">
        <v>2639</v>
      </c>
      <c r="I349" s="7" t="s">
        <v>79</v>
      </c>
      <c r="J349" s="7" t="s">
        <v>2</v>
      </c>
      <c r="K349" s="7" t="s">
        <v>2640</v>
      </c>
      <c r="L349" s="7">
        <v>1</v>
      </c>
      <c r="M349" s="7">
        <v>1</v>
      </c>
      <c r="N349" s="7" t="s">
        <v>1448</v>
      </c>
      <c r="O349" s="7" t="s">
        <v>1448</v>
      </c>
      <c r="P349" s="7" t="s">
        <v>94</v>
      </c>
      <c r="Q349" s="7"/>
      <c r="R349" s="12" t="s">
        <v>2641</v>
      </c>
      <c r="S349" s="14" t="s">
        <v>19</v>
      </c>
      <c r="T349" s="7"/>
      <c r="U349" s="12" t="s">
        <v>19</v>
      </c>
      <c r="V349" s="12" t="s">
        <v>2641</v>
      </c>
      <c r="W349" s="14" t="s">
        <v>2642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2643</v>
      </c>
      <c r="AD349" t="s">
        <v>6</v>
      </c>
      <c r="AE349" t="s">
        <v>154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2644</v>
      </c>
      <c r="B350" s="6" t="s">
        <v>2645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2646</v>
      </c>
      <c r="H350" s="7" t="s">
        <v>2647</v>
      </c>
      <c r="I350" s="7" t="s">
        <v>79</v>
      </c>
      <c r="J350" s="7" t="s">
        <v>2</v>
      </c>
      <c r="K350" s="7" t="s">
        <v>2648</v>
      </c>
      <c r="L350" s="7">
        <v>1</v>
      </c>
      <c r="M350" s="7">
        <v>1</v>
      </c>
      <c r="N350" s="7" t="s">
        <v>1448</v>
      </c>
      <c r="O350" s="7" t="s">
        <v>1448</v>
      </c>
      <c r="P350" s="7" t="s">
        <v>94</v>
      </c>
      <c r="Q350" s="7"/>
      <c r="R350" s="12" t="s">
        <v>2649</v>
      </c>
      <c r="S350" s="14" t="s">
        <v>19</v>
      </c>
      <c r="T350" s="7"/>
      <c r="U350" s="12" t="s">
        <v>19</v>
      </c>
      <c r="V350" s="12" t="s">
        <v>2649</v>
      </c>
      <c r="W350" s="14" t="s">
        <v>2650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2651</v>
      </c>
      <c r="AD350" t="s">
        <v>6</v>
      </c>
      <c r="AE350" t="s">
        <v>192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2652</v>
      </c>
      <c r="B351" s="6" t="s">
        <v>2653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2654</v>
      </c>
      <c r="H351" s="7" t="s">
        <v>2655</v>
      </c>
      <c r="I351" s="7" t="s">
        <v>79</v>
      </c>
      <c r="J351" s="7" t="s">
        <v>2</v>
      </c>
      <c r="K351" s="7" t="s">
        <v>2656</v>
      </c>
      <c r="L351" s="7">
        <v>1</v>
      </c>
      <c r="M351" s="7">
        <v>1</v>
      </c>
      <c r="N351" s="7" t="s">
        <v>650</v>
      </c>
      <c r="O351" s="7" t="s">
        <v>1448</v>
      </c>
      <c r="P351" s="7" t="s">
        <v>94</v>
      </c>
      <c r="Q351" s="7"/>
      <c r="R351" s="12" t="s">
        <v>2657</v>
      </c>
      <c r="S351" s="14" t="s">
        <v>19</v>
      </c>
      <c r="T351" s="7"/>
      <c r="U351" s="12" t="s">
        <v>19</v>
      </c>
      <c r="V351" s="12" t="s">
        <v>2657</v>
      </c>
      <c r="W351" s="14" t="s">
        <v>2658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2659</v>
      </c>
      <c r="AD351" t="s">
        <v>6</v>
      </c>
      <c r="AE351" t="s">
        <v>182</v>
      </c>
      <c r="AF351" t="s">
        <v>87</v>
      </c>
      <c r="AG351" t="s">
        <v>75</v>
      </c>
      <c r="AH351" t="s">
        <v>19</v>
      </c>
    </row>
    <row r="352" ht="14.25" customHeight="1" spans="1:34">
      <c r="A352" s="6" t="s">
        <v>2660</v>
      </c>
      <c r="B352" s="6" t="s">
        <v>2661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755</v>
      </c>
      <c r="H352" s="7" t="s">
        <v>756</v>
      </c>
      <c r="I352" s="7" t="s">
        <v>79</v>
      </c>
      <c r="J352" s="7" t="s">
        <v>2</v>
      </c>
      <c r="K352" s="7" t="s">
        <v>2662</v>
      </c>
      <c r="L352" s="7">
        <v>1</v>
      </c>
      <c r="M352" s="7">
        <v>1</v>
      </c>
      <c r="N352" s="7" t="s">
        <v>1448</v>
      </c>
      <c r="O352" s="7" t="s">
        <v>1448</v>
      </c>
      <c r="P352" s="7" t="s">
        <v>94</v>
      </c>
      <c r="Q352" s="7"/>
      <c r="R352" s="12" t="s">
        <v>2663</v>
      </c>
      <c r="S352" s="14" t="s">
        <v>19</v>
      </c>
      <c r="T352" s="7"/>
      <c r="U352" s="12" t="s">
        <v>19</v>
      </c>
      <c r="V352" s="12" t="s">
        <v>2663</v>
      </c>
      <c r="W352" s="14" t="s">
        <v>2664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2665</v>
      </c>
      <c r="AD352" t="s">
        <v>6</v>
      </c>
      <c r="AE352" t="s">
        <v>761</v>
      </c>
      <c r="AF352" t="s">
        <v>87</v>
      </c>
      <c r="AG352" t="s">
        <v>75</v>
      </c>
      <c r="AH352" t="s">
        <v>19</v>
      </c>
    </row>
    <row r="353" ht="14.25" customHeight="1" spans="1:34">
      <c r="A353" s="6" t="s">
        <v>2666</v>
      </c>
      <c r="B353" s="6" t="s">
        <v>2667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1800</v>
      </c>
      <c r="H353" s="7" t="s">
        <v>1801</v>
      </c>
      <c r="I353" s="7" t="s">
        <v>79</v>
      </c>
      <c r="J353" s="7" t="s">
        <v>2</v>
      </c>
      <c r="K353" s="7" t="s">
        <v>2668</v>
      </c>
      <c r="L353" s="7">
        <v>1</v>
      </c>
      <c r="M353" s="7">
        <v>1</v>
      </c>
      <c r="N353" s="7" t="s">
        <v>1448</v>
      </c>
      <c r="O353" s="7" t="s">
        <v>1448</v>
      </c>
      <c r="P353" s="7" t="s">
        <v>94</v>
      </c>
      <c r="Q353" s="7"/>
      <c r="R353" s="12" t="s">
        <v>1371</v>
      </c>
      <c r="S353" s="14" t="s">
        <v>19</v>
      </c>
      <c r="T353" s="7"/>
      <c r="U353" s="12" t="s">
        <v>19</v>
      </c>
      <c r="V353" s="12" t="s">
        <v>1371</v>
      </c>
      <c r="W353" s="14" t="s">
        <v>2669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2670</v>
      </c>
      <c r="AD353" t="s">
        <v>6</v>
      </c>
      <c r="AE353" t="s">
        <v>239</v>
      </c>
      <c r="AF353" t="s">
        <v>87</v>
      </c>
      <c r="AG353" t="s">
        <v>75</v>
      </c>
      <c r="AH353" t="s">
        <v>19</v>
      </c>
    </row>
    <row r="354" ht="14.25" customHeight="1" spans="1:34">
      <c r="A354" s="6" t="s">
        <v>2671</v>
      </c>
      <c r="B354" s="6" t="s">
        <v>2672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996</v>
      </c>
      <c r="H354" s="7" t="s">
        <v>997</v>
      </c>
      <c r="I354" s="7" t="s">
        <v>79</v>
      </c>
      <c r="J354" s="7" t="s">
        <v>2</v>
      </c>
      <c r="K354" s="7" t="s">
        <v>2673</v>
      </c>
      <c r="L354" s="7">
        <v>1</v>
      </c>
      <c r="M354" s="7">
        <v>1</v>
      </c>
      <c r="N354" s="7" t="s">
        <v>1448</v>
      </c>
      <c r="O354" s="7" t="s">
        <v>1448</v>
      </c>
      <c r="P354" s="7" t="s">
        <v>94</v>
      </c>
      <c r="Q354" s="7"/>
      <c r="R354" s="12" t="s">
        <v>2674</v>
      </c>
      <c r="S354" s="14" t="s">
        <v>19</v>
      </c>
      <c r="T354" s="7"/>
      <c r="U354" s="12" t="s">
        <v>19</v>
      </c>
      <c r="V354" s="12" t="s">
        <v>2674</v>
      </c>
      <c r="W354" s="14" t="s">
        <v>2675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2676</v>
      </c>
      <c r="AD354" t="s">
        <v>6</v>
      </c>
      <c r="AE354" t="s">
        <v>2157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2677</v>
      </c>
      <c r="B355" s="6" t="s">
        <v>2678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2679</v>
      </c>
      <c r="H355" s="7" t="s">
        <v>2680</v>
      </c>
      <c r="I355" s="7" t="s">
        <v>79</v>
      </c>
      <c r="J355" s="7" t="s">
        <v>2</v>
      </c>
      <c r="K355" s="7" t="s">
        <v>2681</v>
      </c>
      <c r="L355" s="7">
        <v>1</v>
      </c>
      <c r="M355" s="7">
        <v>1</v>
      </c>
      <c r="N355" s="7" t="s">
        <v>93</v>
      </c>
      <c r="O355" s="7" t="s">
        <v>1448</v>
      </c>
      <c r="P355" s="7" t="s">
        <v>94</v>
      </c>
      <c r="Q355" s="7"/>
      <c r="R355" s="12" t="s">
        <v>2682</v>
      </c>
      <c r="S355" s="14" t="s">
        <v>19</v>
      </c>
      <c r="T355" s="7"/>
      <c r="U355" s="12" t="s">
        <v>19</v>
      </c>
      <c r="V355" s="12" t="s">
        <v>2682</v>
      </c>
      <c r="W355" s="14" t="s">
        <v>2683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1409</v>
      </c>
      <c r="AD355" t="s">
        <v>6</v>
      </c>
      <c r="AE355" t="s">
        <v>1296</v>
      </c>
      <c r="AF355" t="s">
        <v>87</v>
      </c>
      <c r="AG355" t="s">
        <v>75</v>
      </c>
      <c r="AH355" t="s">
        <v>19</v>
      </c>
    </row>
    <row r="356" ht="14.25" customHeight="1" spans="1:34">
      <c r="A356" s="6" t="s">
        <v>2684</v>
      </c>
      <c r="B356" s="6" t="s">
        <v>2685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447</v>
      </c>
      <c r="H356" s="7" t="s">
        <v>448</v>
      </c>
      <c r="I356" s="7" t="s">
        <v>79</v>
      </c>
      <c r="J356" s="7" t="s">
        <v>2</v>
      </c>
      <c r="K356" s="7" t="s">
        <v>2686</v>
      </c>
      <c r="L356" s="7">
        <v>1</v>
      </c>
      <c r="M356" s="7">
        <v>2</v>
      </c>
      <c r="N356" s="7" t="s">
        <v>235</v>
      </c>
      <c r="O356" s="7" t="s">
        <v>650</v>
      </c>
      <c r="P356" s="7" t="s">
        <v>94</v>
      </c>
      <c r="Q356" s="7"/>
      <c r="R356" s="12" t="s">
        <v>2687</v>
      </c>
      <c r="S356" s="14" t="s">
        <v>19</v>
      </c>
      <c r="T356" s="7"/>
      <c r="U356" s="12" t="s">
        <v>19</v>
      </c>
      <c r="V356" s="12" t="s">
        <v>2687</v>
      </c>
      <c r="W356" s="14" t="s">
        <v>777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452</v>
      </c>
      <c r="AD356" t="s">
        <v>6</v>
      </c>
      <c r="AE356" t="s">
        <v>453</v>
      </c>
      <c r="AF356" t="s">
        <v>87</v>
      </c>
      <c r="AG356" t="s">
        <v>75</v>
      </c>
      <c r="AH356" t="s">
        <v>19</v>
      </c>
    </row>
    <row r="357" ht="14.25" customHeight="1" spans="1:34">
      <c r="A357" s="6" t="s">
        <v>2688</v>
      </c>
      <c r="B357" s="6" t="s">
        <v>2689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447</v>
      </c>
      <c r="H357" s="7" t="s">
        <v>448</v>
      </c>
      <c r="I357" s="7" t="s">
        <v>79</v>
      </c>
      <c r="J357" s="7" t="s">
        <v>2</v>
      </c>
      <c r="K357" s="7" t="s">
        <v>2690</v>
      </c>
      <c r="L357" s="7">
        <v>1</v>
      </c>
      <c r="M357" s="7">
        <v>2</v>
      </c>
      <c r="N357" s="7" t="s">
        <v>235</v>
      </c>
      <c r="O357" s="7" t="s">
        <v>650</v>
      </c>
      <c r="P357" s="7" t="s">
        <v>94</v>
      </c>
      <c r="Q357" s="7"/>
      <c r="R357" s="12" t="s">
        <v>2687</v>
      </c>
      <c r="S357" s="14" t="s">
        <v>19</v>
      </c>
      <c r="T357" s="7"/>
      <c r="U357" s="12" t="s">
        <v>19</v>
      </c>
      <c r="V357" s="12" t="s">
        <v>2687</v>
      </c>
      <c r="W357" s="14" t="s">
        <v>777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452</v>
      </c>
      <c r="AD357" t="s">
        <v>6</v>
      </c>
      <c r="AE357" t="s">
        <v>313</v>
      </c>
      <c r="AF357" t="s">
        <v>87</v>
      </c>
      <c r="AG357" t="s">
        <v>75</v>
      </c>
      <c r="AH357" t="s">
        <v>19</v>
      </c>
    </row>
    <row r="358" ht="14.25" customHeight="1" spans="1:34">
      <c r="A358" s="6" t="s">
        <v>2691</v>
      </c>
      <c r="B358" s="6" t="s">
        <v>2692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447</v>
      </c>
      <c r="H358" s="7" t="s">
        <v>448</v>
      </c>
      <c r="I358" s="7" t="s">
        <v>79</v>
      </c>
      <c r="J358" s="7" t="s">
        <v>2</v>
      </c>
      <c r="K358" s="7" t="s">
        <v>2693</v>
      </c>
      <c r="L358" s="7">
        <v>1</v>
      </c>
      <c r="M358" s="7">
        <v>2</v>
      </c>
      <c r="N358" s="7" t="s">
        <v>235</v>
      </c>
      <c r="O358" s="7" t="s">
        <v>650</v>
      </c>
      <c r="P358" s="7" t="s">
        <v>94</v>
      </c>
      <c r="Q358" s="7"/>
      <c r="R358" s="12" t="s">
        <v>2687</v>
      </c>
      <c r="S358" s="14" t="s">
        <v>19</v>
      </c>
      <c r="T358" s="7"/>
      <c r="U358" s="12" t="s">
        <v>19</v>
      </c>
      <c r="V358" s="12" t="s">
        <v>2687</v>
      </c>
      <c r="W358" s="14" t="s">
        <v>777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452</v>
      </c>
      <c r="AD358" t="s">
        <v>6</v>
      </c>
      <c r="AE358" t="s">
        <v>453</v>
      </c>
      <c r="AF358" t="s">
        <v>87</v>
      </c>
      <c r="AG358" t="s">
        <v>75</v>
      </c>
      <c r="AH358" t="s">
        <v>19</v>
      </c>
    </row>
    <row r="359" ht="14.25" customHeight="1" spans="1:34">
      <c r="A359" s="6" t="s">
        <v>2694</v>
      </c>
      <c r="B359" s="6" t="s">
        <v>2695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2696</v>
      </c>
      <c r="H359" s="7" t="s">
        <v>2697</v>
      </c>
      <c r="I359" s="7" t="s">
        <v>79</v>
      </c>
      <c r="J359" s="7" t="s">
        <v>2</v>
      </c>
      <c r="K359" s="7" t="s">
        <v>2698</v>
      </c>
      <c r="L359" s="7">
        <v>1</v>
      </c>
      <c r="M359" s="7">
        <v>2</v>
      </c>
      <c r="N359" s="7" t="s">
        <v>188</v>
      </c>
      <c r="O359" s="7" t="s">
        <v>650</v>
      </c>
      <c r="P359" s="7" t="s">
        <v>94</v>
      </c>
      <c r="Q359" s="7"/>
      <c r="R359" s="12" t="s">
        <v>2699</v>
      </c>
      <c r="S359" s="14" t="s">
        <v>19</v>
      </c>
      <c r="T359" s="7"/>
      <c r="U359" s="12" t="s">
        <v>19</v>
      </c>
      <c r="V359" s="12" t="s">
        <v>2699</v>
      </c>
      <c r="W359" s="14" t="s">
        <v>2700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2701</v>
      </c>
      <c r="AD359" t="s">
        <v>6</v>
      </c>
      <c r="AE359" t="s">
        <v>2702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2703</v>
      </c>
      <c r="B360" s="6" t="s">
        <v>2704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2705</v>
      </c>
      <c r="H360" s="7" t="s">
        <v>2706</v>
      </c>
      <c r="I360" s="7" t="s">
        <v>79</v>
      </c>
      <c r="J360" s="7" t="s">
        <v>2</v>
      </c>
      <c r="K360" s="7" t="s">
        <v>2707</v>
      </c>
      <c r="L360" s="7">
        <v>1</v>
      </c>
      <c r="M360" s="7">
        <v>2</v>
      </c>
      <c r="N360" s="7" t="s">
        <v>140</v>
      </c>
      <c r="O360" s="7" t="s">
        <v>650</v>
      </c>
      <c r="P360" s="7" t="s">
        <v>94</v>
      </c>
      <c r="Q360" s="7"/>
      <c r="R360" s="12" t="s">
        <v>2708</v>
      </c>
      <c r="S360" s="14" t="s">
        <v>19</v>
      </c>
      <c r="T360" s="7"/>
      <c r="U360" s="12" t="s">
        <v>19</v>
      </c>
      <c r="V360" s="12" t="s">
        <v>2708</v>
      </c>
      <c r="W360" s="14" t="s">
        <v>2709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2710</v>
      </c>
      <c r="AD360" t="s">
        <v>6</v>
      </c>
      <c r="AE360" t="s">
        <v>2711</v>
      </c>
      <c r="AF360" t="s">
        <v>87</v>
      </c>
      <c r="AG360" t="s">
        <v>75</v>
      </c>
      <c r="AH360" t="s">
        <v>19</v>
      </c>
    </row>
    <row r="361" ht="14.25" customHeight="1" spans="1:34">
      <c r="A361" s="6" t="s">
        <v>2712</v>
      </c>
      <c r="B361" s="6" t="s">
        <v>2713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2714</v>
      </c>
      <c r="H361" s="7" t="s">
        <v>2715</v>
      </c>
      <c r="I361" s="7" t="s">
        <v>79</v>
      </c>
      <c r="J361" s="7" t="s">
        <v>2</v>
      </c>
      <c r="K361" s="7" t="s">
        <v>2716</v>
      </c>
      <c r="L361" s="7">
        <v>1</v>
      </c>
      <c r="M361" s="7">
        <v>1</v>
      </c>
      <c r="N361" s="7" t="s">
        <v>245</v>
      </c>
      <c r="O361" s="7" t="s">
        <v>1448</v>
      </c>
      <c r="P361" s="7" t="s">
        <v>94</v>
      </c>
      <c r="Q361" s="7"/>
      <c r="R361" s="12" t="s">
        <v>383</v>
      </c>
      <c r="S361" s="14" t="s">
        <v>19</v>
      </c>
      <c r="T361" s="7"/>
      <c r="U361" s="12" t="s">
        <v>19</v>
      </c>
      <c r="V361" s="12" t="s">
        <v>383</v>
      </c>
      <c r="W361" s="14" t="s">
        <v>2717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2718</v>
      </c>
      <c r="AD361" t="s">
        <v>6</v>
      </c>
      <c r="AE361" t="s">
        <v>154</v>
      </c>
      <c r="AF361" t="s">
        <v>87</v>
      </c>
      <c r="AG361" t="s">
        <v>75</v>
      </c>
      <c r="AH361" t="s">
        <v>19</v>
      </c>
    </row>
    <row r="362" ht="14.25" customHeight="1" spans="1:34">
      <c r="A362" s="6" t="s">
        <v>2719</v>
      </c>
      <c r="B362" s="6" t="s">
        <v>2720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502</v>
      </c>
      <c r="H362" s="7" t="s">
        <v>503</v>
      </c>
      <c r="I362" s="7" t="s">
        <v>79</v>
      </c>
      <c r="J362" s="7" t="s">
        <v>2</v>
      </c>
      <c r="K362" s="7" t="s">
        <v>2721</v>
      </c>
      <c r="L362" s="7">
        <v>2</v>
      </c>
      <c r="M362" s="7">
        <v>1</v>
      </c>
      <c r="N362" s="7" t="s">
        <v>81</v>
      </c>
      <c r="O362" s="7" t="s">
        <v>1448</v>
      </c>
      <c r="P362" s="7" t="s">
        <v>94</v>
      </c>
      <c r="Q362" s="7"/>
      <c r="R362" s="12" t="s">
        <v>2722</v>
      </c>
      <c r="S362" s="14" t="s">
        <v>19</v>
      </c>
      <c r="T362" s="7"/>
      <c r="U362" s="12" t="s">
        <v>19</v>
      </c>
      <c r="V362" s="12" t="s">
        <v>2722</v>
      </c>
      <c r="W362" s="14" t="s">
        <v>2723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2724</v>
      </c>
      <c r="AD362" t="s">
        <v>6</v>
      </c>
      <c r="AE362" t="s">
        <v>508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2725</v>
      </c>
      <c r="B363" s="6" t="s">
        <v>2726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1077</v>
      </c>
      <c r="H363" s="7" t="s">
        <v>1078</v>
      </c>
      <c r="I363" s="7" t="s">
        <v>79</v>
      </c>
      <c r="J363" s="7" t="s">
        <v>2</v>
      </c>
      <c r="K363" s="7" t="s">
        <v>2727</v>
      </c>
      <c r="L363" s="7">
        <v>1</v>
      </c>
      <c r="M363" s="7">
        <v>4</v>
      </c>
      <c r="N363" s="7" t="s">
        <v>140</v>
      </c>
      <c r="O363" s="7" t="s">
        <v>616</v>
      </c>
      <c r="P363" s="7" t="s">
        <v>94</v>
      </c>
      <c r="Q363" s="7"/>
      <c r="R363" s="12" t="s">
        <v>2728</v>
      </c>
      <c r="S363" s="14" t="s">
        <v>19</v>
      </c>
      <c r="T363" s="7"/>
      <c r="U363" s="12" t="s">
        <v>19</v>
      </c>
      <c r="V363" s="12" t="s">
        <v>2728</v>
      </c>
      <c r="W363" s="14" t="s">
        <v>2729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2730</v>
      </c>
      <c r="AD363" t="s">
        <v>6</v>
      </c>
      <c r="AE363" t="s">
        <v>1083</v>
      </c>
      <c r="AF363" t="s">
        <v>87</v>
      </c>
      <c r="AG363" t="s">
        <v>75</v>
      </c>
      <c r="AH363" t="s">
        <v>19</v>
      </c>
    </row>
    <row r="364" ht="14.25" customHeight="1" spans="1:34">
      <c r="A364" s="6" t="s">
        <v>2731</v>
      </c>
      <c r="B364" s="6" t="s">
        <v>2732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476</v>
      </c>
      <c r="H364" s="7" t="s">
        <v>477</v>
      </c>
      <c r="I364" s="7" t="s">
        <v>79</v>
      </c>
      <c r="J364" s="7" t="s">
        <v>2</v>
      </c>
      <c r="K364" s="7" t="s">
        <v>2733</v>
      </c>
      <c r="L364" s="7">
        <v>1</v>
      </c>
      <c r="M364" s="7">
        <v>2</v>
      </c>
      <c r="N364" s="7" t="s">
        <v>160</v>
      </c>
      <c r="O364" s="7" t="s">
        <v>650</v>
      </c>
      <c r="P364" s="7" t="s">
        <v>94</v>
      </c>
      <c r="Q364" s="7"/>
      <c r="R364" s="12" t="s">
        <v>983</v>
      </c>
      <c r="S364" s="14" t="s">
        <v>19</v>
      </c>
      <c r="T364" s="7"/>
      <c r="U364" s="12" t="s">
        <v>19</v>
      </c>
      <c r="V364" s="12" t="s">
        <v>983</v>
      </c>
      <c r="W364" s="14" t="s">
        <v>549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161</v>
      </c>
      <c r="AD364" t="s">
        <v>6</v>
      </c>
      <c r="AE364" t="s">
        <v>299</v>
      </c>
      <c r="AF364" t="s">
        <v>87</v>
      </c>
      <c r="AG364" t="s">
        <v>75</v>
      </c>
      <c r="AH364" t="s">
        <v>19</v>
      </c>
    </row>
    <row r="365" ht="14.25" customHeight="1" spans="1:34">
      <c r="A365" s="6" t="s">
        <v>2734</v>
      </c>
      <c r="B365" s="6" t="s">
        <v>2735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2227</v>
      </c>
      <c r="H365" s="7" t="s">
        <v>2228</v>
      </c>
      <c r="I365" s="7" t="s">
        <v>79</v>
      </c>
      <c r="J365" s="7" t="s">
        <v>2</v>
      </c>
      <c r="K365" s="7" t="s">
        <v>2736</v>
      </c>
      <c r="L365" s="7">
        <v>1</v>
      </c>
      <c r="M365" s="7">
        <v>2</v>
      </c>
      <c r="N365" s="7" t="s">
        <v>106</v>
      </c>
      <c r="O365" s="7" t="s">
        <v>650</v>
      </c>
      <c r="P365" s="7" t="s">
        <v>94</v>
      </c>
      <c r="Q365" s="7"/>
      <c r="R365" s="12" t="s">
        <v>2737</v>
      </c>
      <c r="S365" s="14" t="s">
        <v>19</v>
      </c>
      <c r="T365" s="7"/>
      <c r="U365" s="12" t="s">
        <v>19</v>
      </c>
      <c r="V365" s="12" t="s">
        <v>2737</v>
      </c>
      <c r="W365" s="14" t="s">
        <v>2738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2739</v>
      </c>
      <c r="AD365" t="s">
        <v>6</v>
      </c>
      <c r="AE365" t="s">
        <v>2740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2741</v>
      </c>
      <c r="B366" s="6" t="s">
        <v>2742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2743</v>
      </c>
      <c r="H366" s="7" t="s">
        <v>2744</v>
      </c>
      <c r="I366" s="7" t="s">
        <v>79</v>
      </c>
      <c r="J366" s="7" t="s">
        <v>2</v>
      </c>
      <c r="K366" s="7" t="s">
        <v>2745</v>
      </c>
      <c r="L366" s="7">
        <v>1</v>
      </c>
      <c r="M366" s="7">
        <v>2</v>
      </c>
      <c r="N366" s="7" t="s">
        <v>1211</v>
      </c>
      <c r="O366" s="7" t="s">
        <v>650</v>
      </c>
      <c r="P366" s="7" t="s">
        <v>94</v>
      </c>
      <c r="Q366" s="7"/>
      <c r="R366" s="12" t="s">
        <v>2746</v>
      </c>
      <c r="S366" s="14" t="s">
        <v>19</v>
      </c>
      <c r="T366" s="7"/>
      <c r="U366" s="12" t="s">
        <v>19</v>
      </c>
      <c r="V366" s="12" t="s">
        <v>2746</v>
      </c>
      <c r="W366" s="14" t="s">
        <v>2747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415</v>
      </c>
      <c r="AD366" t="s">
        <v>6</v>
      </c>
      <c r="AE366" t="s">
        <v>182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2748</v>
      </c>
      <c r="B367" s="6" t="s">
        <v>2749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2750</v>
      </c>
      <c r="H367" s="7" t="s">
        <v>2751</v>
      </c>
      <c r="I367" s="7" t="s">
        <v>79</v>
      </c>
      <c r="J367" s="7" t="s">
        <v>2</v>
      </c>
      <c r="K367" s="7" t="s">
        <v>2752</v>
      </c>
      <c r="L367" s="7">
        <v>1</v>
      </c>
      <c r="M367" s="7">
        <v>2</v>
      </c>
      <c r="N367" s="7" t="s">
        <v>650</v>
      </c>
      <c r="O367" s="7" t="s">
        <v>650</v>
      </c>
      <c r="P367" s="7" t="s">
        <v>94</v>
      </c>
      <c r="Q367" s="7"/>
      <c r="R367" s="12" t="s">
        <v>2753</v>
      </c>
      <c r="S367" s="14" t="s">
        <v>19</v>
      </c>
      <c r="T367" s="7"/>
      <c r="U367" s="12" t="s">
        <v>19</v>
      </c>
      <c r="V367" s="12" t="s">
        <v>2753</v>
      </c>
      <c r="W367" s="14" t="s">
        <v>896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349</v>
      </c>
      <c r="AD367" t="s">
        <v>6</v>
      </c>
      <c r="AE367" t="s">
        <v>2754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2755</v>
      </c>
      <c r="B368" s="6" t="s">
        <v>2756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764</v>
      </c>
      <c r="H368" s="7" t="s">
        <v>765</v>
      </c>
      <c r="I368" s="7" t="s">
        <v>79</v>
      </c>
      <c r="J368" s="7" t="s">
        <v>2</v>
      </c>
      <c r="K368" s="7" t="s">
        <v>2757</v>
      </c>
      <c r="L368" s="7">
        <v>1</v>
      </c>
      <c r="M368" s="7">
        <v>2</v>
      </c>
      <c r="N368" s="7" t="s">
        <v>1211</v>
      </c>
      <c r="O368" s="7" t="s">
        <v>650</v>
      </c>
      <c r="P368" s="7" t="s">
        <v>94</v>
      </c>
      <c r="Q368" s="7"/>
      <c r="R368" s="12" t="s">
        <v>2758</v>
      </c>
      <c r="S368" s="14" t="s">
        <v>19</v>
      </c>
      <c r="T368" s="7"/>
      <c r="U368" s="12" t="s">
        <v>19</v>
      </c>
      <c r="V368" s="12" t="s">
        <v>2758</v>
      </c>
      <c r="W368" s="14" t="s">
        <v>1822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2759</v>
      </c>
      <c r="AD368" t="s">
        <v>6</v>
      </c>
      <c r="AE368" t="s">
        <v>2760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2761</v>
      </c>
      <c r="B369" s="6" t="s">
        <v>2762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502</v>
      </c>
      <c r="H369" s="7" t="s">
        <v>503</v>
      </c>
      <c r="I369" s="7" t="s">
        <v>79</v>
      </c>
      <c r="J369" s="7" t="s">
        <v>2</v>
      </c>
      <c r="K369" s="7" t="s">
        <v>2763</v>
      </c>
      <c r="L369" s="7">
        <v>1</v>
      </c>
      <c r="M369" s="7">
        <v>2</v>
      </c>
      <c r="N369" s="7" t="s">
        <v>616</v>
      </c>
      <c r="O369" s="7" t="s">
        <v>650</v>
      </c>
      <c r="P369" s="7" t="s">
        <v>94</v>
      </c>
      <c r="Q369" s="7"/>
      <c r="R369" s="12" t="s">
        <v>2764</v>
      </c>
      <c r="S369" s="14" t="s">
        <v>19</v>
      </c>
      <c r="T369" s="7"/>
      <c r="U369" s="12" t="s">
        <v>19</v>
      </c>
      <c r="V369" s="12" t="s">
        <v>2764</v>
      </c>
      <c r="W369" s="14" t="s">
        <v>1875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927</v>
      </c>
      <c r="AD369" t="s">
        <v>6</v>
      </c>
      <c r="AE369" t="s">
        <v>782</v>
      </c>
      <c r="AF369" t="s">
        <v>87</v>
      </c>
      <c r="AG369" t="s">
        <v>75</v>
      </c>
      <c r="AH369" t="s">
        <v>19</v>
      </c>
    </row>
    <row r="370" ht="14.25" customHeight="1" spans="1:34">
      <c r="A370" s="6" t="s">
        <v>2765</v>
      </c>
      <c r="B370" s="6" t="s">
        <v>2766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2227</v>
      </c>
      <c r="H370" s="7" t="s">
        <v>2228</v>
      </c>
      <c r="I370" s="7" t="s">
        <v>79</v>
      </c>
      <c r="J370" s="7" t="s">
        <v>2</v>
      </c>
      <c r="K370" s="7" t="s">
        <v>2767</v>
      </c>
      <c r="L370" s="7">
        <v>1</v>
      </c>
      <c r="M370" s="7">
        <v>3</v>
      </c>
      <c r="N370" s="7" t="s">
        <v>616</v>
      </c>
      <c r="O370" s="7" t="s">
        <v>1211</v>
      </c>
      <c r="P370" s="7" t="s">
        <v>94</v>
      </c>
      <c r="Q370" s="7"/>
      <c r="R370" s="12" t="s">
        <v>2230</v>
      </c>
      <c r="S370" s="14" t="s">
        <v>19</v>
      </c>
      <c r="T370" s="7"/>
      <c r="U370" s="12" t="s">
        <v>19</v>
      </c>
      <c r="V370" s="12" t="s">
        <v>2230</v>
      </c>
      <c r="W370" s="14" t="s">
        <v>2231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787</v>
      </c>
      <c r="AD370" t="s">
        <v>6</v>
      </c>
      <c r="AE370" t="s">
        <v>2740</v>
      </c>
      <c r="AF370" t="s">
        <v>87</v>
      </c>
      <c r="AG370" t="s">
        <v>75</v>
      </c>
      <c r="AH370" t="s">
        <v>19</v>
      </c>
    </row>
    <row r="371" ht="14.25" customHeight="1" spans="1:34">
      <c r="A371" s="6" t="s">
        <v>2768</v>
      </c>
      <c r="B371" s="6" t="s">
        <v>2769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502</v>
      </c>
      <c r="H371" s="7" t="s">
        <v>503</v>
      </c>
      <c r="I371" s="7" t="s">
        <v>79</v>
      </c>
      <c r="J371" s="7" t="s">
        <v>2</v>
      </c>
      <c r="K371" s="7" t="s">
        <v>2770</v>
      </c>
      <c r="L371" s="7">
        <v>1</v>
      </c>
      <c r="M371" s="7">
        <v>3</v>
      </c>
      <c r="N371" s="7" t="s">
        <v>616</v>
      </c>
      <c r="O371" s="7" t="s">
        <v>1211</v>
      </c>
      <c r="P371" s="7" t="s">
        <v>94</v>
      </c>
      <c r="Q371" s="7"/>
      <c r="R371" s="12" t="s">
        <v>2771</v>
      </c>
      <c r="S371" s="14" t="s">
        <v>19</v>
      </c>
      <c r="T371" s="7"/>
      <c r="U371" s="12" t="s">
        <v>19</v>
      </c>
      <c r="V371" s="12" t="s">
        <v>2771</v>
      </c>
      <c r="W371" s="14" t="s">
        <v>2772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2773</v>
      </c>
      <c r="AD371" t="s">
        <v>6</v>
      </c>
      <c r="AE371" t="s">
        <v>508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2774</v>
      </c>
      <c r="B372" s="6" t="s">
        <v>2775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462</v>
      </c>
      <c r="H372" s="7" t="s">
        <v>463</v>
      </c>
      <c r="I372" s="7" t="s">
        <v>79</v>
      </c>
      <c r="J372" s="7" t="s">
        <v>2</v>
      </c>
      <c r="K372" s="7" t="s">
        <v>2776</v>
      </c>
      <c r="L372" s="7">
        <v>1</v>
      </c>
      <c r="M372" s="7">
        <v>2</v>
      </c>
      <c r="N372" s="7" t="s">
        <v>1211</v>
      </c>
      <c r="O372" s="7" t="s">
        <v>650</v>
      </c>
      <c r="P372" s="7" t="s">
        <v>94</v>
      </c>
      <c r="Q372" s="7"/>
      <c r="R372" s="12" t="s">
        <v>2777</v>
      </c>
      <c r="S372" s="14" t="s">
        <v>19</v>
      </c>
      <c r="T372" s="7"/>
      <c r="U372" s="12" t="s">
        <v>19</v>
      </c>
      <c r="V372" s="12" t="s">
        <v>2777</v>
      </c>
      <c r="W372" s="14" t="s">
        <v>2778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2779</v>
      </c>
      <c r="AD372" t="s">
        <v>6</v>
      </c>
      <c r="AE372" t="s">
        <v>182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2780</v>
      </c>
      <c r="B373" s="6" t="s">
        <v>2781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528</v>
      </c>
      <c r="H373" s="7" t="s">
        <v>529</v>
      </c>
      <c r="I373" s="7" t="s">
        <v>79</v>
      </c>
      <c r="J373" s="7" t="s">
        <v>2</v>
      </c>
      <c r="K373" s="7" t="s">
        <v>2782</v>
      </c>
      <c r="L373" s="7">
        <v>1</v>
      </c>
      <c r="M373" s="7">
        <v>2</v>
      </c>
      <c r="N373" s="7" t="s">
        <v>1211</v>
      </c>
      <c r="O373" s="7" t="s">
        <v>650</v>
      </c>
      <c r="P373" s="7" t="s">
        <v>94</v>
      </c>
      <c r="Q373" s="7"/>
      <c r="R373" s="12" t="s">
        <v>895</v>
      </c>
      <c r="S373" s="14" t="s">
        <v>19</v>
      </c>
      <c r="T373" s="7"/>
      <c r="U373" s="12" t="s">
        <v>19</v>
      </c>
      <c r="V373" s="12" t="s">
        <v>895</v>
      </c>
      <c r="W373" s="14" t="s">
        <v>2783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2784</v>
      </c>
      <c r="AD373" t="s">
        <v>6</v>
      </c>
      <c r="AE373" t="s">
        <v>2785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2786</v>
      </c>
      <c r="B374" s="6" t="s">
        <v>2787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493</v>
      </c>
      <c r="H374" s="7" t="s">
        <v>494</v>
      </c>
      <c r="I374" s="7" t="s">
        <v>79</v>
      </c>
      <c r="J374" s="7" t="s">
        <v>2</v>
      </c>
      <c r="K374" s="7" t="s">
        <v>2234</v>
      </c>
      <c r="L374" s="7">
        <v>1</v>
      </c>
      <c r="M374" s="7">
        <v>1</v>
      </c>
      <c r="N374" s="7" t="s">
        <v>650</v>
      </c>
      <c r="O374" s="7" t="s">
        <v>1448</v>
      </c>
      <c r="P374" s="7" t="s">
        <v>94</v>
      </c>
      <c r="Q374" s="7"/>
      <c r="R374" s="12" t="s">
        <v>2788</v>
      </c>
      <c r="S374" s="14" t="s">
        <v>19</v>
      </c>
      <c r="T374" s="7"/>
      <c r="U374" s="12" t="s">
        <v>19</v>
      </c>
      <c r="V374" s="12" t="s">
        <v>2788</v>
      </c>
      <c r="W374" s="14" t="s">
        <v>2789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2790</v>
      </c>
      <c r="AD374" t="s">
        <v>6</v>
      </c>
      <c r="AE374" t="s">
        <v>2238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2791</v>
      </c>
      <c r="B375" s="6" t="s">
        <v>2792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502</v>
      </c>
      <c r="H375" s="7" t="s">
        <v>503</v>
      </c>
      <c r="I375" s="7" t="s">
        <v>79</v>
      </c>
      <c r="J375" s="7" t="s">
        <v>2</v>
      </c>
      <c r="K375" s="7" t="s">
        <v>1453</v>
      </c>
      <c r="L375" s="7">
        <v>1</v>
      </c>
      <c r="M375" s="7">
        <v>1</v>
      </c>
      <c r="N375" s="7" t="s">
        <v>1448</v>
      </c>
      <c r="O375" s="7" t="s">
        <v>1448</v>
      </c>
      <c r="P375" s="7" t="s">
        <v>94</v>
      </c>
      <c r="Q375" s="7"/>
      <c r="R375" s="12" t="s">
        <v>1454</v>
      </c>
      <c r="S375" s="14" t="s">
        <v>19</v>
      </c>
      <c r="T375" s="7"/>
      <c r="U375" s="12" t="s">
        <v>19</v>
      </c>
      <c r="V375" s="12" t="s">
        <v>1454</v>
      </c>
      <c r="W375" s="14" t="s">
        <v>2276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2277</v>
      </c>
      <c r="AD375" t="s">
        <v>6</v>
      </c>
      <c r="AE375" t="s">
        <v>299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2793</v>
      </c>
      <c r="B376" s="6" t="s">
        <v>2794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1995</v>
      </c>
      <c r="H376" s="7" t="s">
        <v>1996</v>
      </c>
      <c r="I376" s="7" t="s">
        <v>79</v>
      </c>
      <c r="J376" s="7" t="s">
        <v>2</v>
      </c>
      <c r="K376" s="7" t="s">
        <v>1997</v>
      </c>
      <c r="L376" s="7">
        <v>1</v>
      </c>
      <c r="M376" s="7">
        <v>1</v>
      </c>
      <c r="N376" s="7" t="s">
        <v>650</v>
      </c>
      <c r="O376" s="7" t="s">
        <v>1448</v>
      </c>
      <c r="P376" s="7" t="s">
        <v>94</v>
      </c>
      <c r="Q376" s="7"/>
      <c r="R376" s="12" t="s">
        <v>1998</v>
      </c>
      <c r="S376" s="14" t="s">
        <v>19</v>
      </c>
      <c r="T376" s="7"/>
      <c r="U376" s="12" t="s">
        <v>19</v>
      </c>
      <c r="V376" s="12" t="s">
        <v>1998</v>
      </c>
      <c r="W376" s="14" t="s">
        <v>2135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2795</v>
      </c>
      <c r="AD376" t="s">
        <v>6</v>
      </c>
      <c r="AE376" t="s">
        <v>239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2796</v>
      </c>
      <c r="B377" s="6" t="s">
        <v>2797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2241</v>
      </c>
      <c r="H377" s="7" t="s">
        <v>2242</v>
      </c>
      <c r="I377" s="7" t="s">
        <v>79</v>
      </c>
      <c r="J377" s="7" t="s">
        <v>2</v>
      </c>
      <c r="K377" s="7" t="s">
        <v>2798</v>
      </c>
      <c r="L377" s="7">
        <v>1</v>
      </c>
      <c r="M377" s="7">
        <v>1</v>
      </c>
      <c r="N377" s="7" t="s">
        <v>1448</v>
      </c>
      <c r="O377" s="7" t="s">
        <v>1448</v>
      </c>
      <c r="P377" s="7" t="s">
        <v>94</v>
      </c>
      <c r="Q377" s="7"/>
      <c r="R377" s="12" t="s">
        <v>2244</v>
      </c>
      <c r="S377" s="14" t="s">
        <v>19</v>
      </c>
      <c r="T377" s="7"/>
      <c r="U377" s="12" t="s">
        <v>19</v>
      </c>
      <c r="V377" s="12" t="s">
        <v>2244</v>
      </c>
      <c r="W377" s="14" t="s">
        <v>2245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803</v>
      </c>
      <c r="AD377" t="s">
        <v>6</v>
      </c>
      <c r="AE377" t="s">
        <v>2246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2799</v>
      </c>
      <c r="B378" s="6" t="s">
        <v>2800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953</v>
      </c>
      <c r="H378" s="7" t="s">
        <v>954</v>
      </c>
      <c r="I378" s="7" t="s">
        <v>79</v>
      </c>
      <c r="J378" s="7" t="s">
        <v>2</v>
      </c>
      <c r="K378" s="7" t="s">
        <v>2801</v>
      </c>
      <c r="L378" s="7">
        <v>1</v>
      </c>
      <c r="M378" s="7">
        <v>3</v>
      </c>
      <c r="N378" s="7" t="s">
        <v>1448</v>
      </c>
      <c r="O378" s="7" t="s">
        <v>1139</v>
      </c>
      <c r="P378" s="7" t="s">
        <v>83</v>
      </c>
      <c r="Q378" s="7"/>
      <c r="R378" s="12" t="s">
        <v>2802</v>
      </c>
      <c r="S378" s="14" t="s">
        <v>2802</v>
      </c>
      <c r="T378" s="7" t="s">
        <v>2803</v>
      </c>
      <c r="U378" s="12" t="s">
        <v>19</v>
      </c>
      <c r="V378" s="12" t="s">
        <v>19</v>
      </c>
      <c r="W378" s="14" t="s">
        <v>19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19</v>
      </c>
      <c r="AD378" t="s">
        <v>6</v>
      </c>
      <c r="AE378" t="s">
        <v>192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2804</v>
      </c>
      <c r="B379" s="6" t="s">
        <v>2805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136</v>
      </c>
      <c r="H379" s="7" t="s">
        <v>137</v>
      </c>
      <c r="I379" s="7" t="s">
        <v>79</v>
      </c>
      <c r="J379" s="7" t="s">
        <v>2</v>
      </c>
      <c r="K379" s="7" t="s">
        <v>2806</v>
      </c>
      <c r="L379" s="7">
        <v>1</v>
      </c>
      <c r="M379" s="7">
        <v>2</v>
      </c>
      <c r="N379" s="7" t="s">
        <v>1448</v>
      </c>
      <c r="O379" s="7" t="s">
        <v>2807</v>
      </c>
      <c r="P379" s="7" t="s">
        <v>2808</v>
      </c>
      <c r="Q379" s="7"/>
      <c r="R379" s="12" t="s">
        <v>1886</v>
      </c>
      <c r="S379" s="14" t="s">
        <v>1886</v>
      </c>
      <c r="T379" s="7" t="s">
        <v>2809</v>
      </c>
      <c r="U379" s="12" t="s">
        <v>19</v>
      </c>
      <c r="V379" s="12" t="s">
        <v>19</v>
      </c>
      <c r="W379" s="14" t="s">
        <v>19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19</v>
      </c>
      <c r="AD379" t="s">
        <v>6</v>
      </c>
      <c r="AE379" t="s">
        <v>2810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2811</v>
      </c>
      <c r="B380" s="6" t="s">
        <v>2812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2813</v>
      </c>
      <c r="H380" s="7" t="s">
        <v>2814</v>
      </c>
      <c r="I380" s="7" t="s">
        <v>79</v>
      </c>
      <c r="J380" s="7" t="s">
        <v>2</v>
      </c>
      <c r="K380" s="7" t="s">
        <v>2815</v>
      </c>
      <c r="L380" s="7">
        <v>2</v>
      </c>
      <c r="M380" s="7">
        <v>1</v>
      </c>
      <c r="N380" s="7" t="s">
        <v>1448</v>
      </c>
      <c r="O380" s="7" t="s">
        <v>1138</v>
      </c>
      <c r="P380" s="7" t="s">
        <v>1139</v>
      </c>
      <c r="Q380" s="7"/>
      <c r="R380" s="12" t="s">
        <v>2816</v>
      </c>
      <c r="S380" s="14" t="s">
        <v>2816</v>
      </c>
      <c r="T380" s="7" t="s">
        <v>2817</v>
      </c>
      <c r="U380" s="12" t="s">
        <v>19</v>
      </c>
      <c r="V380" s="12" t="s">
        <v>19</v>
      </c>
      <c r="W380" s="14" t="s">
        <v>19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19</v>
      </c>
      <c r="AD380" t="s">
        <v>6</v>
      </c>
      <c r="AE380" t="s">
        <v>2818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2819</v>
      </c>
      <c r="B381" s="6" t="s">
        <v>2820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2821</v>
      </c>
      <c r="H381" s="7" t="s">
        <v>2822</v>
      </c>
      <c r="I381" s="7" t="s">
        <v>79</v>
      </c>
      <c r="J381" s="7" t="s">
        <v>2</v>
      </c>
      <c r="K381" s="7" t="s">
        <v>2823</v>
      </c>
      <c r="L381" s="7">
        <v>1</v>
      </c>
      <c r="M381" s="7">
        <v>3</v>
      </c>
      <c r="N381" s="7" t="s">
        <v>2824</v>
      </c>
      <c r="O381" s="7" t="s">
        <v>557</v>
      </c>
      <c r="P381" s="7" t="s">
        <v>1212</v>
      </c>
      <c r="Q381" s="7"/>
      <c r="R381" s="12" t="s">
        <v>2825</v>
      </c>
      <c r="S381" s="14" t="s">
        <v>2826</v>
      </c>
      <c r="T381" s="7" t="s">
        <v>2827</v>
      </c>
      <c r="U381" s="12" t="s">
        <v>19</v>
      </c>
      <c r="V381" s="12" t="s">
        <v>2828</v>
      </c>
      <c r="W381" s="14" t="s">
        <v>2829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2830</v>
      </c>
      <c r="AD381" t="s">
        <v>6</v>
      </c>
      <c r="AE381" t="s">
        <v>2831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2832</v>
      </c>
      <c r="B382" s="6" t="s">
        <v>2833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2834</v>
      </c>
      <c r="H382" s="7" t="s">
        <v>2835</v>
      </c>
      <c r="I382" s="7" t="s">
        <v>79</v>
      </c>
      <c r="J382" s="7" t="s">
        <v>2</v>
      </c>
      <c r="K382" s="7" t="s">
        <v>2836</v>
      </c>
      <c r="L382" s="7">
        <v>1</v>
      </c>
      <c r="M382" s="7">
        <v>3</v>
      </c>
      <c r="N382" s="7" t="s">
        <v>2837</v>
      </c>
      <c r="O382" s="7" t="s">
        <v>574</v>
      </c>
      <c r="P382" s="7" t="s">
        <v>1161</v>
      </c>
      <c r="Q382" s="7"/>
      <c r="R382" s="12" t="s">
        <v>2838</v>
      </c>
      <c r="S382" s="14" t="s">
        <v>2838</v>
      </c>
      <c r="T382" s="7" t="s">
        <v>2839</v>
      </c>
      <c r="U382" s="12" t="s">
        <v>19</v>
      </c>
      <c r="V382" s="12" t="s">
        <v>19</v>
      </c>
      <c r="W382" s="14" t="s">
        <v>19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19</v>
      </c>
      <c r="AD382" t="s">
        <v>6</v>
      </c>
      <c r="AE382" t="s">
        <v>2840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2841</v>
      </c>
      <c r="B383" s="6" t="s">
        <v>2842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2843</v>
      </c>
      <c r="H383" s="7" t="s">
        <v>2844</v>
      </c>
      <c r="I383" s="7" t="s">
        <v>79</v>
      </c>
      <c r="J383" s="7" t="s">
        <v>2</v>
      </c>
      <c r="K383" s="7" t="s">
        <v>2845</v>
      </c>
      <c r="L383" s="7">
        <v>1</v>
      </c>
      <c r="M383" s="7">
        <v>1</v>
      </c>
      <c r="N383" s="7" t="s">
        <v>94</v>
      </c>
      <c r="O383" s="7" t="s">
        <v>842</v>
      </c>
      <c r="P383" s="7" t="s">
        <v>843</v>
      </c>
      <c r="Q383" s="7"/>
      <c r="R383" s="12" t="s">
        <v>2846</v>
      </c>
      <c r="S383" s="14" t="s">
        <v>2846</v>
      </c>
      <c r="T383" s="7" t="s">
        <v>2847</v>
      </c>
      <c r="U383" s="12" t="s">
        <v>19</v>
      </c>
      <c r="V383" s="12" t="s">
        <v>19</v>
      </c>
      <c r="W383" s="14" t="s">
        <v>19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19</v>
      </c>
      <c r="AD383" t="s">
        <v>6</v>
      </c>
      <c r="AE383" t="s">
        <v>192</v>
      </c>
      <c r="AF383" t="s">
        <v>87</v>
      </c>
      <c r="AG383" t="s">
        <v>75</v>
      </c>
      <c r="AH383" t="s">
        <v>19</v>
      </c>
    </row>
    <row r="384" ht="14.25" customHeight="1" spans="1:34">
      <c r="A384" s="6" t="s">
        <v>2848</v>
      </c>
      <c r="B384" s="6" t="s">
        <v>2849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2850</v>
      </c>
      <c r="H384" s="7" t="s">
        <v>2851</v>
      </c>
      <c r="I384" s="7" t="s">
        <v>79</v>
      </c>
      <c r="J384" s="7" t="s">
        <v>2</v>
      </c>
      <c r="K384" s="7" t="s">
        <v>2852</v>
      </c>
      <c r="L384" s="7">
        <v>1</v>
      </c>
      <c r="M384" s="7">
        <v>1</v>
      </c>
      <c r="N384" s="7" t="s">
        <v>94</v>
      </c>
      <c r="O384" s="7" t="s">
        <v>94</v>
      </c>
      <c r="P384" s="7" t="s">
        <v>566</v>
      </c>
      <c r="Q384" s="7"/>
      <c r="R384" s="12" t="s">
        <v>2853</v>
      </c>
      <c r="S384" s="14" t="s">
        <v>2853</v>
      </c>
      <c r="T384" s="7" t="s">
        <v>2854</v>
      </c>
      <c r="U384" s="12" t="s">
        <v>19</v>
      </c>
      <c r="V384" s="12" t="s">
        <v>19</v>
      </c>
      <c r="W384" s="14" t="s">
        <v>19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19</v>
      </c>
      <c r="AD384" t="s">
        <v>6</v>
      </c>
      <c r="AE384" t="s">
        <v>2855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2856</v>
      </c>
      <c r="B385" s="6" t="s">
        <v>2857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953</v>
      </c>
      <c r="H385" s="7" t="s">
        <v>954</v>
      </c>
      <c r="I385" s="7" t="s">
        <v>79</v>
      </c>
      <c r="J385" s="7" t="s">
        <v>2</v>
      </c>
      <c r="K385" s="7" t="s">
        <v>2858</v>
      </c>
      <c r="L385" s="7">
        <v>1</v>
      </c>
      <c r="M385" s="7">
        <v>2</v>
      </c>
      <c r="N385" s="7" t="s">
        <v>650</v>
      </c>
      <c r="O385" s="7" t="s">
        <v>82</v>
      </c>
      <c r="P385" s="7" t="s">
        <v>83</v>
      </c>
      <c r="Q385" s="7"/>
      <c r="R385" s="12" t="s">
        <v>2859</v>
      </c>
      <c r="S385" s="14" t="s">
        <v>2859</v>
      </c>
      <c r="T385" s="7" t="s">
        <v>2860</v>
      </c>
      <c r="U385" s="12" t="s">
        <v>19</v>
      </c>
      <c r="V385" s="12" t="s">
        <v>19</v>
      </c>
      <c r="W385" s="14" t="s">
        <v>19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19</v>
      </c>
      <c r="AD385" t="s">
        <v>6</v>
      </c>
      <c r="AE385" t="s">
        <v>192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2861</v>
      </c>
      <c r="B386" s="6" t="s">
        <v>2862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1222</v>
      </c>
      <c r="H386" s="7" t="s">
        <v>1223</v>
      </c>
      <c r="I386" s="7" t="s">
        <v>79</v>
      </c>
      <c r="J386" s="7" t="s">
        <v>2</v>
      </c>
      <c r="K386" s="7" t="s">
        <v>2863</v>
      </c>
      <c r="L386" s="7">
        <v>1</v>
      </c>
      <c r="M386" s="7">
        <v>1</v>
      </c>
      <c r="N386" s="7" t="s">
        <v>94</v>
      </c>
      <c r="O386" s="7" t="s">
        <v>1161</v>
      </c>
      <c r="P386" s="7" t="s">
        <v>1138</v>
      </c>
      <c r="Q386" s="7"/>
      <c r="R386" s="12" t="s">
        <v>2864</v>
      </c>
      <c r="S386" s="14" t="s">
        <v>2864</v>
      </c>
      <c r="T386" s="7" t="s">
        <v>2865</v>
      </c>
      <c r="U386" s="12" t="s">
        <v>19</v>
      </c>
      <c r="V386" s="12" t="s">
        <v>19</v>
      </c>
      <c r="W386" s="14" t="s">
        <v>19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19</v>
      </c>
      <c r="AD386" t="s">
        <v>6</v>
      </c>
      <c r="AE386" t="s">
        <v>2866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2867</v>
      </c>
      <c r="B387" s="6" t="s">
        <v>2868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2869</v>
      </c>
      <c r="H387" s="7" t="s">
        <v>2870</v>
      </c>
      <c r="I387" s="7" t="s">
        <v>79</v>
      </c>
      <c r="J387" s="7" t="s">
        <v>2</v>
      </c>
      <c r="K387" s="7" t="s">
        <v>2871</v>
      </c>
      <c r="L387" s="7">
        <v>1</v>
      </c>
      <c r="M387" s="7">
        <v>4</v>
      </c>
      <c r="N387" s="7" t="s">
        <v>94</v>
      </c>
      <c r="O387" s="7" t="s">
        <v>1138</v>
      </c>
      <c r="P387" s="7" t="s">
        <v>83</v>
      </c>
      <c r="Q387" s="7"/>
      <c r="R387" s="12" t="s">
        <v>2872</v>
      </c>
      <c r="S387" s="14" t="s">
        <v>2872</v>
      </c>
      <c r="T387" s="7" t="s">
        <v>2873</v>
      </c>
      <c r="U387" s="12" t="s">
        <v>19</v>
      </c>
      <c r="V387" s="12" t="s">
        <v>19</v>
      </c>
      <c r="W387" s="14" t="s">
        <v>19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19</v>
      </c>
      <c r="AD387" t="s">
        <v>6</v>
      </c>
      <c r="AE387" t="s">
        <v>2874</v>
      </c>
      <c r="AF387" t="s">
        <v>87</v>
      </c>
      <c r="AG387" t="s">
        <v>75</v>
      </c>
      <c r="AH387" t="s">
        <v>19</v>
      </c>
    </row>
    <row r="388" customHeight="1" spans="1:32">
      <c r="A388" s="11" t="s">
        <v>2875</v>
      </c>
      <c r="B388" s="11"/>
      <c r="C388" s="11" t="s">
        <v>2876</v>
      </c>
      <c r="D388" s="11"/>
      <c r="E388" s="11"/>
      <c r="F388" s="11"/>
      <c r="G388" s="11" t="s">
        <v>2876</v>
      </c>
      <c r="H388" s="11" t="s">
        <v>2876</v>
      </c>
      <c r="I388" s="11" t="s">
        <v>2876</v>
      </c>
      <c r="J388" s="11" t="s">
        <v>2876</v>
      </c>
      <c r="K388" s="11" t="s">
        <v>2876</v>
      </c>
      <c r="L388" s="11" t="s">
        <v>2876</v>
      </c>
      <c r="M388" s="11" t="s">
        <v>2876</v>
      </c>
      <c r="N388" s="11" t="s">
        <v>2876</v>
      </c>
      <c r="O388" s="11" t="s">
        <v>2876</v>
      </c>
      <c r="P388" s="11" t="s">
        <v>2876</v>
      </c>
      <c r="Q388" s="11"/>
      <c r="R388" s="13" t="s">
        <v>20</v>
      </c>
      <c r="S388" s="13" t="s">
        <v>21</v>
      </c>
      <c r="T388" s="11" t="s">
        <v>2876</v>
      </c>
      <c r="U388" s="13"/>
      <c r="V388" s="13" t="s">
        <v>2877</v>
      </c>
      <c r="W388" s="13" t="s">
        <v>22</v>
      </c>
      <c r="X388" s="13"/>
      <c r="Y388" s="13"/>
      <c r="Z388" s="13"/>
      <c r="AA388" s="11"/>
      <c r="AB388" s="13"/>
      <c r="AC388" s="11"/>
      <c r="AD388" s="11" t="s">
        <v>2876</v>
      </c>
      <c r="AE388" s="11"/>
      <c r="AF38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2" sqref="K2:K2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2878</v>
      </c>
      <c r="B1" s="4" t="s">
        <v>2879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2880</v>
      </c>
      <c r="H1" s="4" t="s">
        <v>2881</v>
      </c>
      <c r="I1" s="4" t="s">
        <v>13</v>
      </c>
      <c r="J1" s="4" t="s">
        <v>17</v>
      </c>
      <c r="K1" s="4" t="s">
        <v>18</v>
      </c>
      <c r="L1" s="4" t="s">
        <v>2882</v>
      </c>
      <c r="M1" s="4" t="s">
        <v>2883</v>
      </c>
      <c r="N1" s="4" t="s">
        <v>2884</v>
      </c>
    </row>
    <row r="2" ht="14.25" customHeight="1" spans="1:256">
      <c r="A2" s="6" t="s">
        <v>2885</v>
      </c>
      <c r="B2" s="7" t="s">
        <v>2886</v>
      </c>
      <c r="C2" s="7" t="s">
        <v>2887</v>
      </c>
      <c r="D2" s="7" t="s">
        <v>2</v>
      </c>
      <c r="E2" s="7" t="s">
        <v>76</v>
      </c>
      <c r="F2" s="7" t="s">
        <v>75</v>
      </c>
      <c r="G2" s="7" t="s">
        <v>160</v>
      </c>
      <c r="H2" s="7" t="s">
        <v>2888</v>
      </c>
      <c r="I2" s="12" t="s">
        <v>2889</v>
      </c>
      <c r="J2" s="12" t="s">
        <v>19</v>
      </c>
      <c r="K2" s="12" t="s">
        <v>2889</v>
      </c>
      <c r="L2" s="7" t="s">
        <v>2890</v>
      </c>
      <c r="M2" s="7" t="s">
        <v>2891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2892</v>
      </c>
      <c r="B3" s="7" t="s">
        <v>2893</v>
      </c>
      <c r="C3" s="7" t="s">
        <v>2887</v>
      </c>
      <c r="D3" s="7" t="s">
        <v>2</v>
      </c>
      <c r="E3" s="7" t="s">
        <v>76</v>
      </c>
      <c r="F3" s="7" t="s">
        <v>75</v>
      </c>
      <c r="G3" s="7" t="s">
        <v>160</v>
      </c>
      <c r="H3" s="7" t="s">
        <v>2888</v>
      </c>
      <c r="I3" s="12" t="s">
        <v>2894</v>
      </c>
      <c r="J3" s="12" t="s">
        <v>19</v>
      </c>
      <c r="K3" s="12" t="s">
        <v>2894</v>
      </c>
      <c r="L3" s="7" t="s">
        <v>2890</v>
      </c>
      <c r="M3" s="7" t="s">
        <v>2895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2896</v>
      </c>
      <c r="B4" s="7" t="s">
        <v>2897</v>
      </c>
      <c r="C4" s="7" t="s">
        <v>2887</v>
      </c>
      <c r="D4" s="7" t="s">
        <v>2</v>
      </c>
      <c r="E4" s="7" t="s">
        <v>76</v>
      </c>
      <c r="F4" s="7" t="s">
        <v>75</v>
      </c>
      <c r="G4" s="7" t="s">
        <v>160</v>
      </c>
      <c r="H4" s="7" t="s">
        <v>2888</v>
      </c>
      <c r="I4" s="12" t="s">
        <v>2898</v>
      </c>
      <c r="J4" s="12" t="s">
        <v>19</v>
      </c>
      <c r="K4" s="12" t="s">
        <v>2898</v>
      </c>
      <c r="L4" s="7" t="s">
        <v>2890</v>
      </c>
      <c r="M4" s="7" t="s">
        <v>2899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2900</v>
      </c>
      <c r="B5" s="7" t="s">
        <v>2901</v>
      </c>
      <c r="C5" s="7" t="s">
        <v>2887</v>
      </c>
      <c r="D5" s="7" t="s">
        <v>2</v>
      </c>
      <c r="E5" s="7" t="s">
        <v>76</v>
      </c>
      <c r="F5" s="7" t="s">
        <v>75</v>
      </c>
      <c r="G5" s="7" t="s">
        <v>160</v>
      </c>
      <c r="H5" s="7" t="s">
        <v>2888</v>
      </c>
      <c r="I5" s="12" t="s">
        <v>2894</v>
      </c>
      <c r="J5" s="12" t="s">
        <v>19</v>
      </c>
      <c r="K5" s="12" t="s">
        <v>2894</v>
      </c>
      <c r="L5" s="7" t="s">
        <v>2890</v>
      </c>
      <c r="M5" s="7" t="s">
        <v>2902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2903</v>
      </c>
      <c r="B6" s="7" t="s">
        <v>2904</v>
      </c>
      <c r="C6" s="7" t="s">
        <v>2887</v>
      </c>
      <c r="D6" s="7" t="s">
        <v>2</v>
      </c>
      <c r="E6" s="7" t="s">
        <v>76</v>
      </c>
      <c r="F6" s="7" t="s">
        <v>75</v>
      </c>
      <c r="G6" s="7" t="s">
        <v>160</v>
      </c>
      <c r="H6" s="7" t="s">
        <v>2888</v>
      </c>
      <c r="I6" s="12" t="s">
        <v>2905</v>
      </c>
      <c r="J6" s="12" t="s">
        <v>19</v>
      </c>
      <c r="K6" s="12" t="s">
        <v>2905</v>
      </c>
      <c r="L6" s="7" t="s">
        <v>2890</v>
      </c>
      <c r="M6" s="7" t="s">
        <v>2906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2907</v>
      </c>
      <c r="B7" s="7" t="s">
        <v>2908</v>
      </c>
      <c r="C7" s="7" t="s">
        <v>2887</v>
      </c>
      <c r="D7" s="7" t="s">
        <v>2</v>
      </c>
      <c r="E7" s="7" t="s">
        <v>76</v>
      </c>
      <c r="F7" s="7" t="s">
        <v>75</v>
      </c>
      <c r="G7" s="7" t="s">
        <v>160</v>
      </c>
      <c r="H7" s="7" t="s">
        <v>2888</v>
      </c>
      <c r="I7" s="12" t="s">
        <v>2894</v>
      </c>
      <c r="J7" s="12" t="s">
        <v>19</v>
      </c>
      <c r="K7" s="12" t="s">
        <v>2894</v>
      </c>
      <c r="L7" s="7" t="s">
        <v>2890</v>
      </c>
      <c r="M7" s="7" t="s">
        <v>2909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2910</v>
      </c>
      <c r="B8" s="7" t="s">
        <v>2911</v>
      </c>
      <c r="C8" s="7" t="s">
        <v>2887</v>
      </c>
      <c r="D8" s="7" t="s">
        <v>2</v>
      </c>
      <c r="E8" s="7" t="s">
        <v>76</v>
      </c>
      <c r="F8" s="7" t="s">
        <v>75</v>
      </c>
      <c r="G8" s="7" t="s">
        <v>160</v>
      </c>
      <c r="H8" s="7" t="s">
        <v>2888</v>
      </c>
      <c r="I8" s="12" t="s">
        <v>2889</v>
      </c>
      <c r="J8" s="12" t="s">
        <v>19</v>
      </c>
      <c r="K8" s="12" t="s">
        <v>2889</v>
      </c>
      <c r="L8" s="7" t="s">
        <v>2890</v>
      </c>
      <c r="M8" s="7" t="s">
        <v>2912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2913</v>
      </c>
      <c r="B9" s="7" t="s">
        <v>2914</v>
      </c>
      <c r="C9" s="7" t="s">
        <v>2887</v>
      </c>
      <c r="D9" s="7" t="s">
        <v>2</v>
      </c>
      <c r="E9" s="7" t="s">
        <v>76</v>
      </c>
      <c r="F9" s="7" t="s">
        <v>75</v>
      </c>
      <c r="G9" s="7" t="s">
        <v>160</v>
      </c>
      <c r="H9" s="7" t="s">
        <v>2888</v>
      </c>
      <c r="I9" s="12" t="s">
        <v>2889</v>
      </c>
      <c r="J9" s="12" t="s">
        <v>19</v>
      </c>
      <c r="K9" s="12" t="s">
        <v>2889</v>
      </c>
      <c r="L9" s="7" t="s">
        <v>2890</v>
      </c>
      <c r="M9" s="7" t="s">
        <v>2915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2916</v>
      </c>
      <c r="B10" s="7" t="s">
        <v>2917</v>
      </c>
      <c r="C10" s="7" t="s">
        <v>2887</v>
      </c>
      <c r="D10" s="7" t="s">
        <v>2</v>
      </c>
      <c r="E10" s="7" t="s">
        <v>76</v>
      </c>
      <c r="F10" s="7" t="s">
        <v>75</v>
      </c>
      <c r="G10" s="7" t="s">
        <v>160</v>
      </c>
      <c r="H10" s="7" t="s">
        <v>2888</v>
      </c>
      <c r="I10" s="12" t="s">
        <v>2889</v>
      </c>
      <c r="J10" s="12" t="s">
        <v>19</v>
      </c>
      <c r="K10" s="12" t="s">
        <v>2889</v>
      </c>
      <c r="L10" s="7" t="s">
        <v>2890</v>
      </c>
      <c r="M10" s="7" t="s">
        <v>2915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2918</v>
      </c>
      <c r="B11" s="7" t="s">
        <v>2919</v>
      </c>
      <c r="C11" s="7" t="s">
        <v>2887</v>
      </c>
      <c r="D11" s="7" t="s">
        <v>2</v>
      </c>
      <c r="E11" s="7" t="s">
        <v>76</v>
      </c>
      <c r="F11" s="7" t="s">
        <v>75</v>
      </c>
      <c r="G11" s="7" t="s">
        <v>160</v>
      </c>
      <c r="H11" s="7" t="s">
        <v>2888</v>
      </c>
      <c r="I11" s="12" t="s">
        <v>2889</v>
      </c>
      <c r="J11" s="12" t="s">
        <v>19</v>
      </c>
      <c r="K11" s="12" t="s">
        <v>2889</v>
      </c>
      <c r="L11" s="7" t="s">
        <v>2890</v>
      </c>
      <c r="M11" s="7" t="s">
        <v>2915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2920</v>
      </c>
      <c r="B12" s="7" t="s">
        <v>2921</v>
      </c>
      <c r="C12" s="7" t="s">
        <v>2887</v>
      </c>
      <c r="D12" s="7" t="s">
        <v>2</v>
      </c>
      <c r="E12" s="7" t="s">
        <v>76</v>
      </c>
      <c r="F12" s="7" t="s">
        <v>75</v>
      </c>
      <c r="G12" s="7" t="s">
        <v>160</v>
      </c>
      <c r="H12" s="7" t="s">
        <v>2888</v>
      </c>
      <c r="I12" s="12" t="s">
        <v>2889</v>
      </c>
      <c r="J12" s="12" t="s">
        <v>19</v>
      </c>
      <c r="K12" s="12" t="s">
        <v>2889</v>
      </c>
      <c r="L12" s="7" t="s">
        <v>2890</v>
      </c>
      <c r="M12" s="7" t="s">
        <v>2915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2922</v>
      </c>
      <c r="B13" s="7" t="s">
        <v>314</v>
      </c>
      <c r="C13" s="7" t="s">
        <v>2887</v>
      </c>
      <c r="D13" s="7" t="s">
        <v>2</v>
      </c>
      <c r="E13" s="7" t="s">
        <v>76</v>
      </c>
      <c r="F13" s="7" t="s">
        <v>75</v>
      </c>
      <c r="G13" s="7" t="s">
        <v>106</v>
      </c>
      <c r="H13" s="7" t="s">
        <v>2888</v>
      </c>
      <c r="I13" s="12" t="s">
        <v>2923</v>
      </c>
      <c r="J13" s="12" t="s">
        <v>19</v>
      </c>
      <c r="K13" s="12" t="s">
        <v>2923</v>
      </c>
      <c r="L13" s="7" t="s">
        <v>2890</v>
      </c>
      <c r="M13" s="7" t="s">
        <v>2924</v>
      </c>
      <c r="N13" s="7" t="s">
        <v>2925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2926</v>
      </c>
      <c r="B14" s="7" t="s">
        <v>1331</v>
      </c>
      <c r="C14" s="7" t="s">
        <v>2887</v>
      </c>
      <c r="D14" s="7" t="s">
        <v>2</v>
      </c>
      <c r="E14" s="7" t="s">
        <v>76</v>
      </c>
      <c r="F14" s="7" t="s">
        <v>75</v>
      </c>
      <c r="G14" s="7" t="s">
        <v>615</v>
      </c>
      <c r="H14" s="7" t="s">
        <v>2888</v>
      </c>
      <c r="I14" s="12" t="s">
        <v>2927</v>
      </c>
      <c r="J14" s="12" t="s">
        <v>19</v>
      </c>
      <c r="K14" s="12" t="s">
        <v>2927</v>
      </c>
      <c r="L14" s="7" t="s">
        <v>2890</v>
      </c>
      <c r="M14" s="7" t="s">
        <v>2924</v>
      </c>
      <c r="N14" s="7" t="s">
        <v>2928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2929</v>
      </c>
      <c r="B15" s="7" t="s">
        <v>2930</v>
      </c>
      <c r="C15" s="7" t="s">
        <v>2887</v>
      </c>
      <c r="D15" s="7" t="s">
        <v>2</v>
      </c>
      <c r="E15" s="7" t="s">
        <v>76</v>
      </c>
      <c r="F15" s="7" t="s">
        <v>75</v>
      </c>
      <c r="G15" s="7" t="s">
        <v>140</v>
      </c>
      <c r="H15" s="7" t="s">
        <v>2888</v>
      </c>
      <c r="I15" s="12" t="s">
        <v>2894</v>
      </c>
      <c r="J15" s="12" t="s">
        <v>19</v>
      </c>
      <c r="K15" s="12" t="s">
        <v>2894</v>
      </c>
      <c r="L15" s="7" t="s">
        <v>2890</v>
      </c>
      <c r="M15" s="7" t="s">
        <v>2931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6" t="s">
        <v>2932</v>
      </c>
      <c r="B16" s="7" t="s">
        <v>2933</v>
      </c>
      <c r="C16" s="7" t="s">
        <v>2887</v>
      </c>
      <c r="D16" s="7" t="s">
        <v>2</v>
      </c>
      <c r="E16" s="7" t="s">
        <v>76</v>
      </c>
      <c r="F16" s="7" t="s">
        <v>75</v>
      </c>
      <c r="G16" s="7" t="s">
        <v>140</v>
      </c>
      <c r="H16" s="7" t="s">
        <v>2888</v>
      </c>
      <c r="I16" s="12" t="s">
        <v>2934</v>
      </c>
      <c r="J16" s="12" t="s">
        <v>19</v>
      </c>
      <c r="K16" s="12" t="s">
        <v>2934</v>
      </c>
      <c r="L16" s="7" t="s">
        <v>2890</v>
      </c>
      <c r="M16" s="7" t="s">
        <v>2935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6" t="s">
        <v>2936</v>
      </c>
      <c r="B17" s="7" t="s">
        <v>2937</v>
      </c>
      <c r="C17" s="7" t="s">
        <v>2887</v>
      </c>
      <c r="D17" s="7" t="s">
        <v>2</v>
      </c>
      <c r="E17" s="7" t="s">
        <v>76</v>
      </c>
      <c r="F17" s="7" t="s">
        <v>75</v>
      </c>
      <c r="G17" s="7" t="s">
        <v>140</v>
      </c>
      <c r="H17" s="7" t="s">
        <v>2888</v>
      </c>
      <c r="I17" s="12" t="s">
        <v>2938</v>
      </c>
      <c r="J17" s="12" t="s">
        <v>19</v>
      </c>
      <c r="K17" s="12" t="s">
        <v>2938</v>
      </c>
      <c r="L17" s="7" t="s">
        <v>2890</v>
      </c>
      <c r="M17" s="7" t="s">
        <v>2939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6" t="s">
        <v>2940</v>
      </c>
      <c r="B18" s="7" t="s">
        <v>2941</v>
      </c>
      <c r="C18" s="7" t="s">
        <v>2887</v>
      </c>
      <c r="D18" s="7" t="s">
        <v>2</v>
      </c>
      <c r="E18" s="7" t="s">
        <v>76</v>
      </c>
      <c r="F18" s="7" t="s">
        <v>75</v>
      </c>
      <c r="G18" s="7" t="s">
        <v>140</v>
      </c>
      <c r="H18" s="7" t="s">
        <v>2888</v>
      </c>
      <c r="I18" s="12" t="s">
        <v>2942</v>
      </c>
      <c r="J18" s="12" t="s">
        <v>19</v>
      </c>
      <c r="K18" s="12" t="s">
        <v>2942</v>
      </c>
      <c r="L18" s="7" t="s">
        <v>2890</v>
      </c>
      <c r="M18" s="7" t="s">
        <v>2943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6" t="s">
        <v>2944</v>
      </c>
      <c r="B19" s="7" t="s">
        <v>2317</v>
      </c>
      <c r="C19" s="7" t="s">
        <v>2887</v>
      </c>
      <c r="D19" s="7" t="s">
        <v>2</v>
      </c>
      <c r="E19" s="7" t="s">
        <v>76</v>
      </c>
      <c r="F19" s="7" t="s">
        <v>75</v>
      </c>
      <c r="G19" s="7" t="s">
        <v>1448</v>
      </c>
      <c r="H19" s="7" t="s">
        <v>2888</v>
      </c>
      <c r="I19" s="12" t="s">
        <v>2945</v>
      </c>
      <c r="J19" s="12" t="s">
        <v>19</v>
      </c>
      <c r="K19" s="12" t="s">
        <v>2945</v>
      </c>
      <c r="L19" s="7" t="s">
        <v>2890</v>
      </c>
      <c r="M19" s="7" t="s">
        <v>2924</v>
      </c>
      <c r="N19" s="7" t="s">
        <v>2946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4.25" customHeight="1" spans="1:256">
      <c r="A20" s="6" t="s">
        <v>2947</v>
      </c>
      <c r="B20" s="7" t="s">
        <v>2323</v>
      </c>
      <c r="C20" s="7" t="s">
        <v>2887</v>
      </c>
      <c r="D20" s="7" t="s">
        <v>2</v>
      </c>
      <c r="E20" s="7" t="s">
        <v>76</v>
      </c>
      <c r="F20" s="7" t="s">
        <v>75</v>
      </c>
      <c r="G20" s="7" t="s">
        <v>1448</v>
      </c>
      <c r="H20" s="7" t="s">
        <v>2888</v>
      </c>
      <c r="I20" s="12" t="s">
        <v>2948</v>
      </c>
      <c r="J20" s="12" t="s">
        <v>19</v>
      </c>
      <c r="K20" s="12" t="s">
        <v>2948</v>
      </c>
      <c r="L20" s="7" t="s">
        <v>2890</v>
      </c>
      <c r="M20" s="7" t="s">
        <v>2924</v>
      </c>
      <c r="N20" s="7" t="s">
        <v>2949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4.25" customHeight="1" spans="1:256">
      <c r="A21" s="6" t="s">
        <v>2950</v>
      </c>
      <c r="B21" s="7" t="s">
        <v>2652</v>
      </c>
      <c r="C21" s="7" t="s">
        <v>2887</v>
      </c>
      <c r="D21" s="7" t="s">
        <v>2</v>
      </c>
      <c r="E21" s="7" t="s">
        <v>76</v>
      </c>
      <c r="F21" s="7" t="s">
        <v>75</v>
      </c>
      <c r="G21" s="7" t="s">
        <v>1448</v>
      </c>
      <c r="H21" s="7" t="s">
        <v>2888</v>
      </c>
      <c r="I21" s="12" t="s">
        <v>2951</v>
      </c>
      <c r="J21" s="12" t="s">
        <v>19</v>
      </c>
      <c r="K21" s="12" t="s">
        <v>2951</v>
      </c>
      <c r="L21" s="7" t="s">
        <v>2890</v>
      </c>
      <c r="M21" s="7" t="s">
        <v>2924</v>
      </c>
      <c r="N21" s="7" t="s">
        <v>2952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ht="14.25" customHeight="1" spans="1:256">
      <c r="A22" s="6" t="s">
        <v>2953</v>
      </c>
      <c r="B22" s="7" t="s">
        <v>2954</v>
      </c>
      <c r="C22" s="7" t="s">
        <v>2887</v>
      </c>
      <c r="D22" s="7" t="s">
        <v>2</v>
      </c>
      <c r="E22" s="7" t="s">
        <v>76</v>
      </c>
      <c r="F22" s="7" t="s">
        <v>75</v>
      </c>
      <c r="G22" s="7" t="s">
        <v>94</v>
      </c>
      <c r="H22" s="7" t="s">
        <v>2888</v>
      </c>
      <c r="I22" s="12" t="s">
        <v>2955</v>
      </c>
      <c r="J22" s="12" t="s">
        <v>19</v>
      </c>
      <c r="K22" s="12" t="s">
        <v>2955</v>
      </c>
      <c r="L22" s="7" t="s">
        <v>2890</v>
      </c>
      <c r="M22" s="7" t="s">
        <v>2924</v>
      </c>
      <c r="N22" s="7" t="s">
        <v>2956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ht="14.25" customHeight="1" spans="1:256">
      <c r="A23" s="6" t="s">
        <v>2957</v>
      </c>
      <c r="B23" s="7" t="s">
        <v>2848</v>
      </c>
      <c r="C23" s="7" t="s">
        <v>2887</v>
      </c>
      <c r="D23" s="7" t="s">
        <v>2</v>
      </c>
      <c r="E23" s="7" t="s">
        <v>76</v>
      </c>
      <c r="F23" s="7" t="s">
        <v>75</v>
      </c>
      <c r="G23" s="7" t="s">
        <v>94</v>
      </c>
      <c r="H23" s="7" t="s">
        <v>2888</v>
      </c>
      <c r="I23" s="12" t="s">
        <v>2958</v>
      </c>
      <c r="J23" s="12" t="s">
        <v>19</v>
      </c>
      <c r="K23" s="12" t="s">
        <v>2958</v>
      </c>
      <c r="L23" s="7" t="s">
        <v>2890</v>
      </c>
      <c r="M23" s="7" t="s">
        <v>2924</v>
      </c>
      <c r="N23" s="7" t="s">
        <v>2959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customHeight="1" spans="1:14">
      <c r="A24" s="11" t="s">
        <v>2875</v>
      </c>
      <c r="B24" s="11" t="s">
        <v>2876</v>
      </c>
      <c r="C24" s="11" t="s">
        <v>2876</v>
      </c>
      <c r="D24" s="11" t="s">
        <v>2876</v>
      </c>
      <c r="E24" s="11"/>
      <c r="F24" s="11"/>
      <c r="G24" s="11" t="s">
        <v>2876</v>
      </c>
      <c r="H24" s="11" t="s">
        <v>2876</v>
      </c>
      <c r="I24" s="13" t="s">
        <v>23</v>
      </c>
      <c r="J24" s="13"/>
      <c r="K24" s="13"/>
      <c r="L24" s="11"/>
      <c r="M24" s="11" t="s">
        <v>2876</v>
      </c>
      <c r="N24" t="s">
        <v>2876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2960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07"/>
  <sheetViews>
    <sheetView tabSelected="1" workbookViewId="0">
      <selection activeCell="C415" sqref="C4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2961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88</v>
      </c>
      <c r="B3" s="7" t="s">
        <v>94</v>
      </c>
      <c r="C3" s="7" t="s">
        <v>95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6" t="s">
        <v>99</v>
      </c>
      <c r="B4" s="7" t="s">
        <v>105</v>
      </c>
      <c r="C4" s="7" t="s">
        <v>106</v>
      </c>
      <c r="D4" s="3">
        <v>3898</v>
      </c>
      <c r="E4" t="str">
        <f>VLOOKUP(A4,HOP!A:L,12,0)</f>
        <v>3898.00</v>
      </c>
      <c r="F4" t="str">
        <f>VLOOKUP(A4,HOP!A:C,3,0)</f>
        <v>3750550</v>
      </c>
      <c r="G4">
        <f t="shared" si="0"/>
        <v>0</v>
      </c>
      <c r="H4" t="str">
        <f t="shared" si="1"/>
        <v>，3750550</v>
      </c>
      <c r="I4" t="str">
        <f>VLOOKUP(A4,HOP!A:U,21,0)</f>
        <v>直采</v>
      </c>
    </row>
    <row r="5" ht="14.25" hidden="1" customHeight="1" spans="1:9">
      <c r="A5" s="6" t="s">
        <v>111</v>
      </c>
      <c r="B5" s="7" t="s">
        <v>81</v>
      </c>
      <c r="C5" s="7" t="s">
        <v>106</v>
      </c>
      <c r="D5" s="3">
        <v>1387.7</v>
      </c>
      <c r="E5" t="str">
        <f>VLOOKUP(A5,HOP!A:L,12,0)</f>
        <v>1387.72</v>
      </c>
      <c r="F5" t="str">
        <f>VLOOKUP(A5,HOP!A:C,3,0)</f>
        <v>3739256</v>
      </c>
      <c r="G5">
        <f t="shared" si="0"/>
        <v>-0.0199999999999818</v>
      </c>
      <c r="H5" t="str">
        <f t="shared" si="1"/>
        <v>，3739256</v>
      </c>
      <c r="I5" t="str">
        <f>VLOOKUP(A5,HOP!A:U,21,0)</f>
        <v>直连</v>
      </c>
    </row>
    <row r="6" ht="14.25" hidden="1" customHeight="1" spans="1:9">
      <c r="A6" s="6" t="s">
        <v>122</v>
      </c>
      <c r="B6" s="7" t="s">
        <v>128</v>
      </c>
      <c r="C6" s="7" t="s">
        <v>106</v>
      </c>
      <c r="D6" s="3">
        <v>775.32</v>
      </c>
      <c r="E6" t="str">
        <f>VLOOKUP(A6,HOP!A:L,12,0)</f>
        <v>775.32</v>
      </c>
      <c r="F6" t="str">
        <f>VLOOKUP(A6,HOP!A:C,3,0)</f>
        <v>3802928</v>
      </c>
      <c r="G6">
        <f t="shared" si="0"/>
        <v>0</v>
      </c>
      <c r="H6" t="str">
        <f t="shared" si="1"/>
        <v>，3802928</v>
      </c>
      <c r="I6" t="str">
        <f>VLOOKUP(A6,HOP!A:U,21,0)</f>
        <v>直连</v>
      </c>
    </row>
    <row r="7" ht="14.25" customHeight="1" spans="1:9">
      <c r="A7" s="6" t="s">
        <v>134</v>
      </c>
      <c r="B7" s="7" t="s">
        <v>140</v>
      </c>
      <c r="C7" s="7" t="s">
        <v>106</v>
      </c>
      <c r="D7" s="3">
        <v>2237</v>
      </c>
      <c r="E7" t="str">
        <f>VLOOKUP(A7,HOP!A:L,12,0)</f>
        <v>2237.01</v>
      </c>
      <c r="F7" t="str">
        <f>VLOOKUP(A7,HOP!A:C,3,0)</f>
        <v>3834359</v>
      </c>
      <c r="G7">
        <f t="shared" si="0"/>
        <v>-0.0100000000002183</v>
      </c>
      <c r="H7" t="str">
        <f t="shared" si="1"/>
        <v>，3834359</v>
      </c>
      <c r="I7" t="str">
        <f>VLOOKUP(A7,HOP!A:U,21,0)</f>
        <v>直采</v>
      </c>
    </row>
    <row r="8" ht="14.25" hidden="1" customHeight="1" spans="1:9">
      <c r="A8" s="6" t="s">
        <v>145</v>
      </c>
      <c r="B8" s="7" t="s">
        <v>81</v>
      </c>
      <c r="C8" s="7" t="s">
        <v>106</v>
      </c>
      <c r="D8" s="3">
        <v>7056</v>
      </c>
      <c r="E8" t="str">
        <f>VLOOKUP(A8,HOP!A:L,12,0)</f>
        <v>7056.00</v>
      </c>
      <c r="F8" t="str">
        <f>VLOOKUP(A8,HOP!A:C,3,0)</f>
        <v>3838954</v>
      </c>
      <c r="G8">
        <f t="shared" si="0"/>
        <v>0</v>
      </c>
      <c r="H8" t="str">
        <f t="shared" si="1"/>
        <v>，3838954</v>
      </c>
      <c r="I8" t="str">
        <f>VLOOKUP(A8,HOP!A:U,21,0)</f>
        <v>直采</v>
      </c>
    </row>
    <row r="9" ht="14.25" hidden="1" customHeight="1" spans="1:9">
      <c r="A9" s="6" t="s">
        <v>155</v>
      </c>
      <c r="B9" s="7" t="s">
        <v>128</v>
      </c>
      <c r="C9" s="7" t="s">
        <v>106</v>
      </c>
      <c r="D9" s="3">
        <v>502</v>
      </c>
      <c r="E9" t="str">
        <f>VLOOKUP(A9,HOP!A:L,12,0)</f>
        <v>502.00</v>
      </c>
      <c r="F9" t="str">
        <f>VLOOKUP(A9,HOP!A:C,3,0)</f>
        <v>3885939</v>
      </c>
      <c r="G9">
        <f t="shared" si="0"/>
        <v>0</v>
      </c>
      <c r="H9" t="str">
        <f t="shared" si="1"/>
        <v>，3885939</v>
      </c>
      <c r="I9" t="str">
        <f>VLOOKUP(A9,HOP!A:U,21,0)</f>
        <v>直采</v>
      </c>
    </row>
    <row r="10" ht="14.25" hidden="1" customHeight="1" spans="1:9">
      <c r="A10" s="6" t="s">
        <v>165</v>
      </c>
      <c r="B10" s="7" t="s">
        <v>128</v>
      </c>
      <c r="C10" s="7" t="s">
        <v>106</v>
      </c>
      <c r="D10" s="3">
        <v>385</v>
      </c>
      <c r="E10" t="str">
        <f>VLOOKUP(A10,HOP!A:L,12,0)</f>
        <v>385.00</v>
      </c>
      <c r="F10" t="str">
        <f>VLOOKUP(A10,HOP!A:C,3,0)</f>
        <v>3899454</v>
      </c>
      <c r="G10">
        <f t="shared" si="0"/>
        <v>0</v>
      </c>
      <c r="H10" t="str">
        <f t="shared" si="1"/>
        <v>，3899454</v>
      </c>
      <c r="I10" t="str">
        <f>VLOOKUP(A10,HOP!A:U,21,0)</f>
        <v>直采</v>
      </c>
    </row>
    <row r="11" ht="14.25" hidden="1" customHeight="1" spans="1:9">
      <c r="A11" s="6" t="s">
        <v>174</v>
      </c>
      <c r="B11" s="7" t="s">
        <v>128</v>
      </c>
      <c r="C11" s="7" t="s">
        <v>106</v>
      </c>
      <c r="D11" s="3">
        <v>531.97</v>
      </c>
      <c r="E11" t="str">
        <f>VLOOKUP(A11,HOP!A:L,12,0)</f>
        <v>531.97</v>
      </c>
      <c r="F11" t="str">
        <f>VLOOKUP(A11,HOP!A:C,3,0)</f>
        <v>3906948</v>
      </c>
      <c r="G11">
        <f t="shared" si="0"/>
        <v>0</v>
      </c>
      <c r="H11" t="str">
        <f t="shared" si="1"/>
        <v>，3906948</v>
      </c>
      <c r="I11" t="str">
        <f>VLOOKUP(A11,HOP!A:U,21,0)</f>
        <v>直连</v>
      </c>
    </row>
    <row r="12" ht="14.25" hidden="1" customHeight="1" spans="1:9">
      <c r="A12" s="6" t="s">
        <v>183</v>
      </c>
      <c r="B12" s="7" t="s">
        <v>128</v>
      </c>
      <c r="C12" s="7" t="s">
        <v>106</v>
      </c>
      <c r="D12" s="3">
        <v>554.19</v>
      </c>
      <c r="E12" t="str">
        <f>VLOOKUP(A12,HOP!A:L,12,0)</f>
        <v>554.19</v>
      </c>
      <c r="F12" t="str">
        <f>VLOOKUP(A12,HOP!A:C,3,0)</f>
        <v>3848516</v>
      </c>
      <c r="G12">
        <f t="shared" si="0"/>
        <v>0</v>
      </c>
      <c r="H12" t="str">
        <f t="shared" si="1"/>
        <v>，3848516</v>
      </c>
      <c r="I12" t="str">
        <f>VLOOKUP(A12,HOP!A:U,21,0)</f>
        <v>直连</v>
      </c>
    </row>
    <row r="13" ht="14.25" hidden="1" customHeight="1" spans="1:9">
      <c r="A13" s="6" t="s">
        <v>193</v>
      </c>
      <c r="B13" s="7" t="s">
        <v>81</v>
      </c>
      <c r="C13" s="7" t="s">
        <v>106</v>
      </c>
      <c r="D13" s="3">
        <v>613.04</v>
      </c>
      <c r="E13" t="str">
        <f>VLOOKUP(A13,HOP!A:L,12,0)</f>
        <v>613.04</v>
      </c>
      <c r="F13" t="str">
        <f>VLOOKUP(A13,HOP!A:C,3,0)</f>
        <v>3765989</v>
      </c>
      <c r="G13">
        <f t="shared" si="0"/>
        <v>0</v>
      </c>
      <c r="H13" t="str">
        <f t="shared" si="1"/>
        <v>，3765989</v>
      </c>
      <c r="I13" t="str">
        <f>VLOOKUP(A13,HOP!A:U,21,0)</f>
        <v>直连</v>
      </c>
    </row>
    <row r="14" ht="14.25" hidden="1" customHeight="1" spans="1:9">
      <c r="A14" s="6" t="s">
        <v>200</v>
      </c>
      <c r="B14" s="7" t="s">
        <v>206</v>
      </c>
      <c r="C14" s="7" t="s">
        <v>106</v>
      </c>
      <c r="D14" s="3">
        <v>2471</v>
      </c>
      <c r="E14" t="str">
        <f>VLOOKUP(A14,HOP!A:L,12,0)</f>
        <v>2471.00</v>
      </c>
      <c r="F14" t="str">
        <f>VLOOKUP(A14,HOP!A:C,3,0)</f>
        <v>3776663</v>
      </c>
      <c r="G14">
        <f t="shared" si="0"/>
        <v>0</v>
      </c>
      <c r="H14" t="str">
        <f t="shared" si="1"/>
        <v>，3776663</v>
      </c>
      <c r="I14" t="str">
        <f>VLOOKUP(A14,HOP!A:U,21,0)</f>
        <v>直采</v>
      </c>
    </row>
    <row r="15" ht="14.25" hidden="1" customHeight="1" spans="1:9">
      <c r="A15" s="6" t="s">
        <v>211</v>
      </c>
      <c r="B15" s="7" t="s">
        <v>128</v>
      </c>
      <c r="C15" s="7" t="s">
        <v>106</v>
      </c>
      <c r="D15" s="3">
        <v>1451.2</v>
      </c>
      <c r="E15" t="str">
        <f>VLOOKUP(A15,HOP!A:L,12,0)</f>
        <v>1451.20</v>
      </c>
      <c r="F15" t="str">
        <f>VLOOKUP(A15,HOP!A:C,3,0)</f>
        <v>3857485</v>
      </c>
      <c r="G15">
        <f t="shared" si="0"/>
        <v>0</v>
      </c>
      <c r="H15" t="str">
        <f t="shared" si="1"/>
        <v>，3857485</v>
      </c>
      <c r="I15" t="str">
        <f>VLOOKUP(A15,HOP!A:U,21,0)</f>
        <v>直连</v>
      </c>
    </row>
    <row r="16" ht="14.25" hidden="1" customHeight="1" spans="1:9">
      <c r="A16" s="6" t="s">
        <v>221</v>
      </c>
      <c r="B16" s="7" t="s">
        <v>81</v>
      </c>
      <c r="C16" s="7" t="s">
        <v>106</v>
      </c>
      <c r="D16" s="3">
        <v>548</v>
      </c>
      <c r="E16" t="str">
        <f>VLOOKUP(A16,HOP!A:L,12,0)</f>
        <v>548.00</v>
      </c>
      <c r="F16" t="str">
        <f>VLOOKUP(A16,HOP!A:C,3,0)</f>
        <v>3860508</v>
      </c>
      <c r="G16">
        <f t="shared" si="0"/>
        <v>0</v>
      </c>
      <c r="H16" t="str">
        <f t="shared" si="1"/>
        <v>，3860508</v>
      </c>
      <c r="I16" t="str">
        <f>VLOOKUP(A16,HOP!A:U,21,0)</f>
        <v>直采</v>
      </c>
    </row>
    <row r="17" ht="14.25" hidden="1" customHeight="1" spans="1:9">
      <c r="A17" s="6" t="s">
        <v>230</v>
      </c>
      <c r="B17" s="7" t="s">
        <v>128</v>
      </c>
      <c r="C17" s="7" t="s">
        <v>106</v>
      </c>
      <c r="D17" s="3">
        <v>391</v>
      </c>
      <c r="E17" t="str">
        <f>VLOOKUP(A17,HOP!A:L,12,0)</f>
        <v>391.00</v>
      </c>
      <c r="F17" t="str">
        <f>VLOOKUP(A17,HOP!A:C,3,0)</f>
        <v>3863550</v>
      </c>
      <c r="G17">
        <f t="shared" si="0"/>
        <v>0</v>
      </c>
      <c r="H17" t="str">
        <f t="shared" si="1"/>
        <v>，3863550</v>
      </c>
      <c r="I17" t="str">
        <f>VLOOKUP(A17,HOP!A:U,21,0)</f>
        <v>直采</v>
      </c>
    </row>
    <row r="18" ht="14.25" hidden="1" customHeight="1" spans="1:9">
      <c r="A18" s="6" t="s">
        <v>240</v>
      </c>
      <c r="B18" s="7" t="s">
        <v>140</v>
      </c>
      <c r="C18" s="7" t="s">
        <v>106</v>
      </c>
      <c r="D18" s="3">
        <v>4032</v>
      </c>
      <c r="E18" t="str">
        <f>VLOOKUP(A18,HOP!A:L,12,0)</f>
        <v>4032.00</v>
      </c>
      <c r="F18" t="str">
        <f>VLOOKUP(A18,HOP!A:C,3,0)</f>
        <v>3866841</v>
      </c>
      <c r="G18">
        <f t="shared" si="0"/>
        <v>0</v>
      </c>
      <c r="H18" t="str">
        <f t="shared" si="1"/>
        <v>，3866841</v>
      </c>
      <c r="I18" t="str">
        <f>VLOOKUP(A18,HOP!A:U,21,0)</f>
        <v>直采</v>
      </c>
    </row>
    <row r="19" ht="14.25" hidden="1" customHeight="1" spans="1:9">
      <c r="A19" s="6" t="s">
        <v>250</v>
      </c>
      <c r="B19" s="7" t="s">
        <v>128</v>
      </c>
      <c r="C19" s="7" t="s">
        <v>106</v>
      </c>
      <c r="D19" s="3">
        <v>391</v>
      </c>
      <c r="E19" t="str">
        <f>VLOOKUP(A19,HOP!A:L,12,0)</f>
        <v>391.00</v>
      </c>
      <c r="F19" t="str">
        <f>VLOOKUP(A19,HOP!A:C,3,0)</f>
        <v>3855735</v>
      </c>
      <c r="G19">
        <f t="shared" si="0"/>
        <v>0</v>
      </c>
      <c r="H19" t="str">
        <f t="shared" si="1"/>
        <v>，3855735</v>
      </c>
      <c r="I19" t="str">
        <f>VLOOKUP(A19,HOP!A:U,21,0)</f>
        <v>直采</v>
      </c>
    </row>
    <row r="20" ht="14.25" hidden="1" customHeight="1" spans="1:9">
      <c r="A20" s="6" t="s">
        <v>256</v>
      </c>
      <c r="B20" s="7" t="s">
        <v>81</v>
      </c>
      <c r="C20" s="7" t="s">
        <v>106</v>
      </c>
      <c r="D20" s="3">
        <v>1793</v>
      </c>
      <c r="E20" t="str">
        <f>VLOOKUP(A20,HOP!A:L,12,0)</f>
        <v>1793.00</v>
      </c>
      <c r="F20" t="str">
        <f>VLOOKUP(A20,HOP!A:C,3,0)</f>
        <v>3880577</v>
      </c>
      <c r="G20">
        <f t="shared" si="0"/>
        <v>0</v>
      </c>
      <c r="H20" t="str">
        <f t="shared" si="1"/>
        <v>，3880577</v>
      </c>
      <c r="I20" t="str">
        <f>VLOOKUP(A20,HOP!A:U,21,0)</f>
        <v>直采</v>
      </c>
    </row>
    <row r="21" ht="14.25" hidden="1" customHeight="1" spans="1:9">
      <c r="A21" s="6" t="s">
        <v>265</v>
      </c>
      <c r="B21" s="7" t="s">
        <v>128</v>
      </c>
      <c r="C21" s="7" t="s">
        <v>106</v>
      </c>
      <c r="D21" s="3">
        <v>998.57</v>
      </c>
      <c r="E21" t="str">
        <f>VLOOKUP(A21,HOP!A:L,12,0)</f>
        <v>998.57</v>
      </c>
      <c r="F21" t="str">
        <f>VLOOKUP(A21,HOP!A:C,3,0)</f>
        <v>3880387</v>
      </c>
      <c r="G21">
        <f t="shared" si="0"/>
        <v>0</v>
      </c>
      <c r="H21" t="str">
        <f t="shared" si="1"/>
        <v>，3880387</v>
      </c>
      <c r="I21" t="str">
        <f>VLOOKUP(A21,HOP!A:U,21,0)</f>
        <v>直连</v>
      </c>
    </row>
    <row r="22" ht="14.25" hidden="1" customHeight="1" spans="1:9">
      <c r="A22" s="6" t="s">
        <v>273</v>
      </c>
      <c r="B22" s="7" t="s">
        <v>128</v>
      </c>
      <c r="C22" s="7" t="s">
        <v>106</v>
      </c>
      <c r="D22" s="3">
        <v>1841.02</v>
      </c>
      <c r="E22" t="str">
        <f>VLOOKUP(A22,HOP!A:L,12,0)</f>
        <v>1841.02</v>
      </c>
      <c r="F22" t="str">
        <f>VLOOKUP(A22,HOP!A:C,3,0)</f>
        <v>3885974</v>
      </c>
      <c r="G22">
        <f t="shared" si="0"/>
        <v>0</v>
      </c>
      <c r="H22" t="str">
        <f t="shared" si="1"/>
        <v>，3885974</v>
      </c>
      <c r="I22" t="str">
        <f>VLOOKUP(A22,HOP!A:U,21,0)</f>
        <v>直连</v>
      </c>
    </row>
    <row r="23" ht="14.25" hidden="1" customHeight="1" spans="1:9">
      <c r="A23" s="6" t="s">
        <v>282</v>
      </c>
      <c r="B23" s="7" t="s">
        <v>81</v>
      </c>
      <c r="C23" s="7" t="s">
        <v>106</v>
      </c>
      <c r="D23" s="3">
        <v>658</v>
      </c>
      <c r="E23" t="str">
        <f>VLOOKUP(A23,HOP!A:L,12,0)</f>
        <v>658.00</v>
      </c>
      <c r="F23" t="str">
        <f>VLOOKUP(A23,HOP!A:C,3,0)</f>
        <v>3884871</v>
      </c>
      <c r="G23">
        <f t="shared" si="0"/>
        <v>0</v>
      </c>
      <c r="H23" t="str">
        <f t="shared" si="1"/>
        <v>，3884871</v>
      </c>
      <c r="I23" t="str">
        <f>VLOOKUP(A23,HOP!A:U,21,0)</f>
        <v>直采</v>
      </c>
    </row>
    <row r="24" ht="14.25" hidden="1" customHeight="1" spans="1:9">
      <c r="A24" s="6" t="s">
        <v>291</v>
      </c>
      <c r="B24" s="7" t="s">
        <v>128</v>
      </c>
      <c r="C24" s="7" t="s">
        <v>106</v>
      </c>
      <c r="D24" s="3">
        <v>503.8</v>
      </c>
      <c r="E24" t="str">
        <f>VLOOKUP(A24,HOP!A:L,12,0)</f>
        <v>503.80</v>
      </c>
      <c r="F24" t="str">
        <f>VLOOKUP(A24,HOP!A:C,3,0)</f>
        <v>3899854</v>
      </c>
      <c r="G24">
        <f t="shared" si="0"/>
        <v>0</v>
      </c>
      <c r="H24" t="str">
        <f t="shared" si="1"/>
        <v>，3899854</v>
      </c>
      <c r="I24" t="str">
        <f>VLOOKUP(A24,HOP!A:U,21,0)</f>
        <v>直连</v>
      </c>
    </row>
    <row r="25" ht="14.25" hidden="1" customHeight="1" spans="1:9">
      <c r="A25" s="6" t="s">
        <v>300</v>
      </c>
      <c r="B25" s="7" t="s">
        <v>128</v>
      </c>
      <c r="C25" s="7" t="s">
        <v>106</v>
      </c>
      <c r="D25" s="3">
        <v>503.8</v>
      </c>
      <c r="E25" t="str">
        <f>VLOOKUP(A25,HOP!A:L,12,0)</f>
        <v>503.80</v>
      </c>
      <c r="F25" t="str">
        <f>VLOOKUP(A25,HOP!A:C,3,0)</f>
        <v>3901058</v>
      </c>
      <c r="G25">
        <f t="shared" si="0"/>
        <v>0</v>
      </c>
      <c r="H25" t="str">
        <f t="shared" si="1"/>
        <v>，3901058</v>
      </c>
      <c r="I25" t="str">
        <f>VLOOKUP(A25,HOP!A:U,21,0)</f>
        <v>直连</v>
      </c>
    </row>
    <row r="26" ht="14.25" hidden="1" customHeight="1" spans="1:9">
      <c r="A26" s="6" t="s">
        <v>305</v>
      </c>
      <c r="B26" s="7" t="s">
        <v>128</v>
      </c>
      <c r="C26" s="7" t="s">
        <v>106</v>
      </c>
      <c r="D26" s="3">
        <v>696.16</v>
      </c>
      <c r="E26" t="str">
        <f>VLOOKUP(A26,HOP!A:L,12,0)</f>
        <v>696.16</v>
      </c>
      <c r="F26" t="str">
        <f>VLOOKUP(A26,HOP!A:C,3,0)</f>
        <v>3901638</v>
      </c>
      <c r="G26">
        <f t="shared" si="0"/>
        <v>0</v>
      </c>
      <c r="H26" t="str">
        <f t="shared" si="1"/>
        <v>，3901638</v>
      </c>
      <c r="I26" t="str">
        <f>VLOOKUP(A26,HOP!A:U,21,0)</f>
        <v>直连</v>
      </c>
    </row>
    <row r="27" ht="14.25" hidden="1" customHeight="1" spans="1:10">
      <c r="A27" s="6" t="s">
        <v>314</v>
      </c>
      <c r="B27" s="7" t="s">
        <v>128</v>
      </c>
      <c r="C27" s="7" t="s">
        <v>106</v>
      </c>
      <c r="D27" s="3">
        <v>3427.12</v>
      </c>
      <c r="E27" t="str">
        <f>VLOOKUP(A27,HOP!A:L,12,0)</f>
        <v>3927.12</v>
      </c>
      <c r="F27" t="str">
        <f>VLOOKUP(A27,HOP!A:C,3,0)</f>
        <v>3900886</v>
      </c>
      <c r="G27">
        <f t="shared" si="0"/>
        <v>-500</v>
      </c>
      <c r="H27" t="str">
        <f t="shared" si="1"/>
        <v>，3900886</v>
      </c>
      <c r="I27" t="str">
        <f>VLOOKUP(A27,HOP!A:U,21,0)</f>
        <v>直连</v>
      </c>
      <c r="J27" s="5" t="s">
        <v>2962</v>
      </c>
    </row>
    <row r="28" ht="14.25" hidden="1" customHeight="1" spans="1:9">
      <c r="A28" s="6" t="s">
        <v>323</v>
      </c>
      <c r="B28" s="7" t="s">
        <v>128</v>
      </c>
      <c r="C28" s="7" t="s">
        <v>106</v>
      </c>
      <c r="D28" s="3">
        <v>2088.48</v>
      </c>
      <c r="E28" t="str">
        <f>VLOOKUP(A28,HOP!A:L,12,0)</f>
        <v>2088.48</v>
      </c>
      <c r="F28" t="str">
        <f>VLOOKUP(A28,HOP!A:C,3,0)</f>
        <v>3901431</v>
      </c>
      <c r="G28">
        <f t="shared" si="0"/>
        <v>0</v>
      </c>
      <c r="H28" t="str">
        <f t="shared" si="1"/>
        <v>，3901431</v>
      </c>
      <c r="I28" t="str">
        <f>VLOOKUP(A28,HOP!A:U,21,0)</f>
        <v>直连</v>
      </c>
    </row>
    <row r="29" ht="14.25" hidden="1" customHeight="1" spans="1:9">
      <c r="A29" s="6" t="s">
        <v>329</v>
      </c>
      <c r="B29" s="7" t="s">
        <v>81</v>
      </c>
      <c r="C29" s="7" t="s">
        <v>106</v>
      </c>
      <c r="D29" s="3">
        <v>1783</v>
      </c>
      <c r="E29" t="str">
        <f>VLOOKUP(A29,HOP!A:L,12,0)</f>
        <v>1783.00</v>
      </c>
      <c r="F29" t="str">
        <f>VLOOKUP(A29,HOP!A:C,3,0)</f>
        <v>3880105</v>
      </c>
      <c r="G29">
        <f t="shared" si="0"/>
        <v>0</v>
      </c>
      <c r="H29" t="str">
        <f t="shared" si="1"/>
        <v>，3880105</v>
      </c>
      <c r="I29" t="str">
        <f>VLOOKUP(A29,HOP!A:U,21,0)</f>
        <v>直采</v>
      </c>
    </row>
    <row r="30" ht="14.25" hidden="1" customHeight="1" spans="1:9">
      <c r="A30" s="6" t="s">
        <v>335</v>
      </c>
      <c r="B30" s="7" t="s">
        <v>128</v>
      </c>
      <c r="C30" s="7" t="s">
        <v>106</v>
      </c>
      <c r="D30" s="3">
        <v>272.6</v>
      </c>
      <c r="E30" t="str">
        <f>VLOOKUP(A30,HOP!A:L,12,0)</f>
        <v>272.60</v>
      </c>
      <c r="F30" t="str">
        <f>VLOOKUP(A30,HOP!A:C,3,0)</f>
        <v>3907366</v>
      </c>
      <c r="G30">
        <f t="shared" si="0"/>
        <v>0</v>
      </c>
      <c r="H30" t="str">
        <f t="shared" si="1"/>
        <v>，3907366</v>
      </c>
      <c r="I30" t="str">
        <f>VLOOKUP(A30,HOP!A:U,21,0)</f>
        <v>直连</v>
      </c>
    </row>
    <row r="31" ht="14.25" hidden="1" customHeight="1" spans="1:9">
      <c r="A31" s="6" t="s">
        <v>344</v>
      </c>
      <c r="B31" s="7" t="s">
        <v>105</v>
      </c>
      <c r="C31" s="7" t="s">
        <v>106</v>
      </c>
      <c r="D31" s="3">
        <v>3414</v>
      </c>
      <c r="E31" t="str">
        <f>VLOOKUP(A31,HOP!A:L,12,0)</f>
        <v>3414.00</v>
      </c>
      <c r="F31" t="str">
        <f>VLOOKUP(A31,HOP!A:C,3,0)</f>
        <v>3871545</v>
      </c>
      <c r="G31">
        <f t="shared" si="0"/>
        <v>0</v>
      </c>
      <c r="H31" t="str">
        <f t="shared" si="1"/>
        <v>，3871545</v>
      </c>
      <c r="I31" t="str">
        <f>VLOOKUP(A31,HOP!A:U,21,0)</f>
        <v>直采</v>
      </c>
    </row>
    <row r="32" ht="14.25" hidden="1" customHeight="1" spans="1:9">
      <c r="A32" s="6" t="s">
        <v>351</v>
      </c>
      <c r="B32" s="7" t="s">
        <v>128</v>
      </c>
      <c r="C32" s="7" t="s">
        <v>106</v>
      </c>
      <c r="D32" s="3">
        <v>729.18</v>
      </c>
      <c r="E32" t="str">
        <f>VLOOKUP(A32,HOP!A:L,12,0)</f>
        <v>729.18</v>
      </c>
      <c r="F32" t="str">
        <f>VLOOKUP(A32,HOP!A:C,3,0)</f>
        <v>3909330</v>
      </c>
      <c r="G32">
        <f t="shared" si="0"/>
        <v>0</v>
      </c>
      <c r="H32" t="str">
        <f t="shared" si="1"/>
        <v>，3909330</v>
      </c>
      <c r="I32" t="str">
        <f>VLOOKUP(A32,HOP!A:U,21,0)</f>
        <v>直连</v>
      </c>
    </row>
    <row r="33" ht="14.25" hidden="1" customHeight="1" spans="1:9">
      <c r="A33" s="6" t="s">
        <v>360</v>
      </c>
      <c r="B33" s="7" t="s">
        <v>128</v>
      </c>
      <c r="C33" s="7" t="s">
        <v>106</v>
      </c>
      <c r="D33" s="3">
        <v>403.8</v>
      </c>
      <c r="E33" t="str">
        <f>VLOOKUP(A33,HOP!A:L,12,0)</f>
        <v>403.80</v>
      </c>
      <c r="F33" t="str">
        <f>VLOOKUP(A33,HOP!A:C,3,0)</f>
        <v>3908216</v>
      </c>
      <c r="G33">
        <f t="shared" si="0"/>
        <v>0</v>
      </c>
      <c r="H33" t="str">
        <f t="shared" si="1"/>
        <v>，3908216</v>
      </c>
      <c r="I33" t="str">
        <f>VLOOKUP(A33,HOP!A:U,21,0)</f>
        <v>直连</v>
      </c>
    </row>
    <row r="34" ht="14.25" hidden="1" customHeight="1" spans="1:9">
      <c r="A34" s="6" t="s">
        <v>369</v>
      </c>
      <c r="B34" s="7" t="s">
        <v>128</v>
      </c>
      <c r="C34" s="7" t="s">
        <v>106</v>
      </c>
      <c r="D34" s="3">
        <v>320.92</v>
      </c>
      <c r="E34" t="str">
        <f>VLOOKUP(A34,HOP!A:L,12,0)</f>
        <v>320.92</v>
      </c>
      <c r="F34" t="str">
        <f>VLOOKUP(A34,HOP!A:C,3,0)</f>
        <v>3908767</v>
      </c>
      <c r="G34">
        <f t="shared" si="0"/>
        <v>0</v>
      </c>
      <c r="H34" t="str">
        <f t="shared" si="1"/>
        <v>，3908767</v>
      </c>
      <c r="I34" t="str">
        <f>VLOOKUP(A34,HOP!A:U,21,0)</f>
        <v>直连</v>
      </c>
    </row>
    <row r="35" ht="14.25" hidden="1" customHeight="1" spans="1:9">
      <c r="A35" s="6" t="s">
        <v>378</v>
      </c>
      <c r="B35" s="7" t="s">
        <v>128</v>
      </c>
      <c r="C35" s="7" t="s">
        <v>106</v>
      </c>
      <c r="D35" s="3">
        <v>712.14</v>
      </c>
      <c r="E35" t="str">
        <f>VLOOKUP(A35,HOP!A:L,12,0)</f>
        <v>712.14</v>
      </c>
      <c r="F35" t="str">
        <f>VLOOKUP(A35,HOP!A:C,3,0)</f>
        <v>3910341</v>
      </c>
      <c r="G35">
        <f t="shared" si="0"/>
        <v>0</v>
      </c>
      <c r="H35" t="str">
        <f t="shared" si="1"/>
        <v>，3910341</v>
      </c>
      <c r="I35" t="str">
        <f>VLOOKUP(A35,HOP!A:U,21,0)</f>
        <v>直连</v>
      </c>
    </row>
    <row r="36" ht="14.25" hidden="1" customHeight="1" spans="1:9">
      <c r="A36" s="6" t="s">
        <v>386</v>
      </c>
      <c r="B36" s="7" t="s">
        <v>128</v>
      </c>
      <c r="C36" s="7" t="s">
        <v>106</v>
      </c>
      <c r="D36" s="3">
        <v>1040.67</v>
      </c>
      <c r="E36" t="str">
        <f>VLOOKUP(A36,HOP!A:L,12,0)</f>
        <v>1040.67</v>
      </c>
      <c r="F36" t="str">
        <f>VLOOKUP(A36,HOP!A:C,3,0)</f>
        <v>3911192</v>
      </c>
      <c r="G36">
        <f t="shared" si="0"/>
        <v>0</v>
      </c>
      <c r="H36" t="str">
        <f t="shared" si="1"/>
        <v>，3911192</v>
      </c>
      <c r="I36" t="str">
        <f>VLOOKUP(A36,HOP!A:U,21,0)</f>
        <v>直连</v>
      </c>
    </row>
    <row r="37" ht="14.25" hidden="1" customHeight="1" spans="1:9">
      <c r="A37" s="6" t="s">
        <v>395</v>
      </c>
      <c r="B37" s="7" t="s">
        <v>128</v>
      </c>
      <c r="C37" s="7" t="s">
        <v>106</v>
      </c>
      <c r="D37" s="3">
        <v>320.92</v>
      </c>
      <c r="E37" t="str">
        <f>VLOOKUP(A37,HOP!A:L,12,0)</f>
        <v>320.92</v>
      </c>
      <c r="F37" t="str">
        <f>VLOOKUP(A37,HOP!A:C,3,0)</f>
        <v>3908821</v>
      </c>
      <c r="G37">
        <f t="shared" si="0"/>
        <v>0</v>
      </c>
      <c r="H37" t="str">
        <f t="shared" si="1"/>
        <v>，3908821</v>
      </c>
      <c r="I37" t="str">
        <f>VLOOKUP(A37,HOP!A:U,21,0)</f>
        <v>直连</v>
      </c>
    </row>
    <row r="38" ht="14.25" hidden="1" customHeight="1" spans="1:9">
      <c r="A38" s="6" t="s">
        <v>398</v>
      </c>
      <c r="B38" s="7" t="s">
        <v>140</v>
      </c>
      <c r="C38" s="7" t="s">
        <v>106</v>
      </c>
      <c r="D38" s="3">
        <v>3168</v>
      </c>
      <c r="E38" t="str">
        <f>VLOOKUP(A38,HOP!A:L,12,0)</f>
        <v>3168.00</v>
      </c>
      <c r="F38" t="str">
        <f>VLOOKUP(A38,HOP!A:C,3,0)</f>
        <v>3745412</v>
      </c>
      <c r="G38">
        <f t="shared" si="0"/>
        <v>0</v>
      </c>
      <c r="H38" t="str">
        <f t="shared" si="1"/>
        <v>，3745412</v>
      </c>
      <c r="I38" t="str">
        <f>VLOOKUP(A38,HOP!A:U,21,0)</f>
        <v>直采</v>
      </c>
    </row>
    <row r="39" ht="14.25" hidden="1" customHeight="1" spans="1:9">
      <c r="A39" s="6" t="s">
        <v>408</v>
      </c>
      <c r="B39" s="7" t="s">
        <v>81</v>
      </c>
      <c r="C39" s="7" t="s">
        <v>106</v>
      </c>
      <c r="D39" s="3">
        <v>1340</v>
      </c>
      <c r="E39" t="str">
        <f>VLOOKUP(A39,HOP!A:L,12,0)</f>
        <v>1340.00</v>
      </c>
      <c r="F39" t="str">
        <f>VLOOKUP(A39,HOP!A:C,3,0)</f>
        <v>3822952</v>
      </c>
      <c r="G39">
        <f t="shared" si="0"/>
        <v>0</v>
      </c>
      <c r="H39" t="str">
        <f t="shared" si="1"/>
        <v>，3822952</v>
      </c>
      <c r="I39" t="str">
        <f>VLOOKUP(A39,HOP!A:U,21,0)</f>
        <v>直采</v>
      </c>
    </row>
    <row r="40" ht="14.25" hidden="1" customHeight="1" spans="1:9">
      <c r="A40" s="6" t="s">
        <v>417</v>
      </c>
      <c r="B40" s="7" t="s">
        <v>128</v>
      </c>
      <c r="C40" s="7" t="s">
        <v>106</v>
      </c>
      <c r="D40" s="3">
        <v>512</v>
      </c>
      <c r="E40" t="str">
        <f>VLOOKUP(A40,HOP!A:L,12,0)</f>
        <v>512.00</v>
      </c>
      <c r="F40" t="str">
        <f>VLOOKUP(A40,HOP!A:C,3,0)</f>
        <v>3845947</v>
      </c>
      <c r="G40">
        <f t="shared" si="0"/>
        <v>0</v>
      </c>
      <c r="H40" t="str">
        <f t="shared" si="1"/>
        <v>，3845947</v>
      </c>
      <c r="I40" t="str">
        <f>VLOOKUP(A40,HOP!A:U,21,0)</f>
        <v>直采</v>
      </c>
    </row>
    <row r="41" ht="14.25" hidden="1" customHeight="1" spans="1:9">
      <c r="A41" s="6" t="s">
        <v>426</v>
      </c>
      <c r="B41" s="7" t="s">
        <v>81</v>
      </c>
      <c r="C41" s="7" t="s">
        <v>106</v>
      </c>
      <c r="D41" s="3">
        <v>2100</v>
      </c>
      <c r="E41" t="str">
        <f>VLOOKUP(A41,HOP!A:L,12,0)</f>
        <v>2100.00</v>
      </c>
      <c r="F41" t="str">
        <f>VLOOKUP(A41,HOP!A:C,3,0)</f>
        <v>3877956</v>
      </c>
      <c r="G41">
        <f t="shared" si="0"/>
        <v>0</v>
      </c>
      <c r="H41" t="str">
        <f t="shared" si="1"/>
        <v>，3877956</v>
      </c>
      <c r="I41" t="str">
        <f>VLOOKUP(A41,HOP!A:U,21,0)</f>
        <v>直采</v>
      </c>
    </row>
    <row r="42" ht="14.25" customHeight="1" spans="1:9">
      <c r="A42" s="6" t="s">
        <v>436</v>
      </c>
      <c r="B42" s="7" t="s">
        <v>140</v>
      </c>
      <c r="C42" s="7" t="s">
        <v>106</v>
      </c>
      <c r="D42" s="3">
        <v>1180</v>
      </c>
      <c r="E42" t="str">
        <f>VLOOKUP(A42,HOP!A:L,12,0)</f>
        <v>1179.99</v>
      </c>
      <c r="F42" t="str">
        <f>VLOOKUP(A42,HOP!A:C,3,0)</f>
        <v>3887650</v>
      </c>
      <c r="G42">
        <f t="shared" si="0"/>
        <v>0.00999999999999091</v>
      </c>
      <c r="H42" t="str">
        <f t="shared" si="1"/>
        <v>，3887650</v>
      </c>
      <c r="I42" t="str">
        <f>VLOOKUP(A42,HOP!A:U,21,0)</f>
        <v>直采</v>
      </c>
    </row>
    <row r="43" ht="14.25" hidden="1" customHeight="1" spans="1:9">
      <c r="A43" s="6" t="s">
        <v>445</v>
      </c>
      <c r="B43" s="7" t="s">
        <v>81</v>
      </c>
      <c r="C43" s="7" t="s">
        <v>106</v>
      </c>
      <c r="D43" s="3">
        <v>1226</v>
      </c>
      <c r="E43" t="str">
        <f>VLOOKUP(A43,HOP!A:L,12,0)</f>
        <v>1226.00</v>
      </c>
      <c r="F43" t="str">
        <f>VLOOKUP(A43,HOP!A:C,3,0)</f>
        <v>3892914</v>
      </c>
      <c r="G43">
        <f t="shared" si="0"/>
        <v>0</v>
      </c>
      <c r="H43" t="str">
        <f t="shared" si="1"/>
        <v>，3892914</v>
      </c>
      <c r="I43" t="str">
        <f>VLOOKUP(A43,HOP!A:U,21,0)</f>
        <v>直采</v>
      </c>
    </row>
    <row r="44" ht="14.25" hidden="1" customHeight="1" spans="1:9">
      <c r="A44" s="6" t="s">
        <v>454</v>
      </c>
      <c r="B44" s="7" t="s">
        <v>81</v>
      </c>
      <c r="C44" s="7" t="s">
        <v>106</v>
      </c>
      <c r="D44" s="3">
        <v>1226</v>
      </c>
      <c r="E44" t="str">
        <f>VLOOKUP(A44,HOP!A:L,12,0)</f>
        <v>1226.00</v>
      </c>
      <c r="F44" t="str">
        <f>VLOOKUP(A44,HOP!A:C,3,0)</f>
        <v>3892917</v>
      </c>
      <c r="G44">
        <f t="shared" si="0"/>
        <v>0</v>
      </c>
      <c r="H44" t="str">
        <f t="shared" si="1"/>
        <v>，3892917</v>
      </c>
      <c r="I44" t="str">
        <f>VLOOKUP(A44,HOP!A:U,21,0)</f>
        <v>直采</v>
      </c>
    </row>
    <row r="45" ht="14.25" hidden="1" customHeight="1" spans="1:9">
      <c r="A45" s="6" t="s">
        <v>457</v>
      </c>
      <c r="B45" s="7" t="s">
        <v>81</v>
      </c>
      <c r="C45" s="7" t="s">
        <v>106</v>
      </c>
      <c r="D45" s="3">
        <v>1226</v>
      </c>
      <c r="E45" t="str">
        <f>VLOOKUP(A45,HOP!A:L,12,0)</f>
        <v>1226.00</v>
      </c>
      <c r="F45" t="str">
        <f>VLOOKUP(A45,HOP!A:C,3,0)</f>
        <v>3892920</v>
      </c>
      <c r="G45">
        <f t="shared" si="0"/>
        <v>0</v>
      </c>
      <c r="H45" t="str">
        <f t="shared" si="1"/>
        <v>，3892920</v>
      </c>
      <c r="I45" t="str">
        <f>VLOOKUP(A45,HOP!A:U,21,0)</f>
        <v>直采</v>
      </c>
    </row>
    <row r="46" ht="14.25" hidden="1" customHeight="1" spans="1:9">
      <c r="A46" s="6" t="s">
        <v>460</v>
      </c>
      <c r="B46" s="7" t="s">
        <v>81</v>
      </c>
      <c r="C46" s="7" t="s">
        <v>106</v>
      </c>
      <c r="D46" s="3">
        <v>1320</v>
      </c>
      <c r="E46" t="str">
        <f>VLOOKUP(A46,HOP!A:L,12,0)</f>
        <v>1320.00</v>
      </c>
      <c r="F46" t="str">
        <f>VLOOKUP(A46,HOP!A:C,3,0)</f>
        <v>3893942</v>
      </c>
      <c r="G46">
        <f t="shared" si="0"/>
        <v>0</v>
      </c>
      <c r="H46" t="str">
        <f t="shared" si="1"/>
        <v>，3893942</v>
      </c>
      <c r="I46" t="str">
        <f>VLOOKUP(A46,HOP!A:U,21,0)</f>
        <v>直采</v>
      </c>
    </row>
    <row r="47" ht="14.25" hidden="1" customHeight="1" spans="1:9">
      <c r="A47" s="6" t="s">
        <v>468</v>
      </c>
      <c r="B47" s="7" t="s">
        <v>105</v>
      </c>
      <c r="C47" s="7" t="s">
        <v>106</v>
      </c>
      <c r="D47" s="3">
        <v>2640</v>
      </c>
      <c r="E47" t="str">
        <f>VLOOKUP(A47,HOP!A:L,12,0)</f>
        <v>2640.00</v>
      </c>
      <c r="F47" t="str">
        <f>VLOOKUP(A47,HOP!A:C,3,0)</f>
        <v>3892350</v>
      </c>
      <c r="G47">
        <f t="shared" si="0"/>
        <v>0</v>
      </c>
      <c r="H47" t="str">
        <f t="shared" si="1"/>
        <v>，3892350</v>
      </c>
      <c r="I47" t="str">
        <f>VLOOKUP(A47,HOP!A:U,21,0)</f>
        <v>直采</v>
      </c>
    </row>
    <row r="48" ht="14.25" hidden="1" customHeight="1" spans="1:9">
      <c r="A48" s="6" t="s">
        <v>474</v>
      </c>
      <c r="B48" s="7" t="s">
        <v>81</v>
      </c>
      <c r="C48" s="7" t="s">
        <v>106</v>
      </c>
      <c r="D48" s="3">
        <v>802</v>
      </c>
      <c r="E48" t="str">
        <f>VLOOKUP(A48,HOP!A:L,12,0)</f>
        <v>802.00</v>
      </c>
      <c r="F48" t="str">
        <f>VLOOKUP(A48,HOP!A:C,3,0)</f>
        <v>3894792</v>
      </c>
      <c r="G48">
        <f t="shared" si="0"/>
        <v>0</v>
      </c>
      <c r="H48" t="str">
        <f t="shared" si="1"/>
        <v>，3894792</v>
      </c>
      <c r="I48" t="str">
        <f>VLOOKUP(A48,HOP!A:U,21,0)</f>
        <v>直采</v>
      </c>
    </row>
    <row r="49" ht="14.25" hidden="1" customHeight="1" spans="1:9">
      <c r="A49" s="6" t="s">
        <v>483</v>
      </c>
      <c r="B49" s="7" t="s">
        <v>128</v>
      </c>
      <c r="C49" s="7" t="s">
        <v>106</v>
      </c>
      <c r="D49" s="3">
        <v>281.25</v>
      </c>
      <c r="E49" t="str">
        <f>VLOOKUP(A49,HOP!A:L,12,0)</f>
        <v>281.25</v>
      </c>
      <c r="F49" t="str">
        <f>VLOOKUP(A49,HOP!A:C,3,0)</f>
        <v>3910578</v>
      </c>
      <c r="G49">
        <f t="shared" si="0"/>
        <v>0</v>
      </c>
      <c r="H49" t="str">
        <f t="shared" si="1"/>
        <v>，3910578</v>
      </c>
      <c r="I49" t="str">
        <f>VLOOKUP(A49,HOP!A:U,21,0)</f>
        <v>直连</v>
      </c>
    </row>
    <row r="50" ht="14.25" hidden="1" customHeight="1" spans="1:9">
      <c r="A50" s="6" t="s">
        <v>491</v>
      </c>
      <c r="B50" s="7" t="s">
        <v>81</v>
      </c>
      <c r="C50" s="7" t="s">
        <v>106</v>
      </c>
      <c r="D50" s="3">
        <v>4208</v>
      </c>
      <c r="E50" t="str">
        <f>VLOOKUP(A50,HOP!A:L,12,0)</f>
        <v>4208.00</v>
      </c>
      <c r="F50" t="str">
        <f>VLOOKUP(A50,HOP!A:C,3,0)</f>
        <v>3901315</v>
      </c>
      <c r="G50">
        <f t="shared" si="0"/>
        <v>0</v>
      </c>
      <c r="H50" t="str">
        <f t="shared" si="1"/>
        <v>，3901315</v>
      </c>
      <c r="I50" t="str">
        <f>VLOOKUP(A50,HOP!A:U,21,0)</f>
        <v>直采</v>
      </c>
    </row>
    <row r="51" ht="14.25" hidden="1" customHeight="1" spans="1:9">
      <c r="A51" s="6" t="s">
        <v>500</v>
      </c>
      <c r="B51" s="7" t="s">
        <v>128</v>
      </c>
      <c r="C51" s="7" t="s">
        <v>106</v>
      </c>
      <c r="D51" s="3">
        <v>278</v>
      </c>
      <c r="E51" t="str">
        <f>VLOOKUP(A51,HOP!A:L,12,0)</f>
        <v>278.00</v>
      </c>
      <c r="F51" t="str">
        <f>VLOOKUP(A51,HOP!A:C,3,0)</f>
        <v>3900695</v>
      </c>
      <c r="G51">
        <f t="shared" si="0"/>
        <v>0</v>
      </c>
      <c r="H51" t="str">
        <f t="shared" si="1"/>
        <v>，3900695</v>
      </c>
      <c r="I51" t="str">
        <f>VLOOKUP(A51,HOP!A:U,21,0)</f>
        <v>直采</v>
      </c>
    </row>
    <row r="52" ht="14.25" hidden="1" customHeight="1" spans="1:9">
      <c r="A52" s="6" t="s">
        <v>509</v>
      </c>
      <c r="B52" s="7" t="s">
        <v>81</v>
      </c>
      <c r="C52" s="7" t="s">
        <v>106</v>
      </c>
      <c r="D52" s="3">
        <v>334.54</v>
      </c>
      <c r="E52" t="str">
        <f>VLOOKUP(A52,HOP!A:L,12,0)</f>
        <v>334.54</v>
      </c>
      <c r="F52" t="str">
        <f>VLOOKUP(A52,HOP!A:C,3,0)</f>
        <v>3900903</v>
      </c>
      <c r="G52">
        <f t="shared" si="0"/>
        <v>0</v>
      </c>
      <c r="H52" t="str">
        <f t="shared" si="1"/>
        <v>，3900903</v>
      </c>
      <c r="I52" t="str">
        <f>VLOOKUP(A52,HOP!A:U,21,0)</f>
        <v>直连</v>
      </c>
    </row>
    <row r="53" ht="14.25" hidden="1" customHeight="1" spans="1:9">
      <c r="A53" s="6" t="s">
        <v>517</v>
      </c>
      <c r="B53" s="7" t="s">
        <v>128</v>
      </c>
      <c r="C53" s="7" t="s">
        <v>106</v>
      </c>
      <c r="D53" s="3">
        <v>901.65</v>
      </c>
      <c r="E53" t="str">
        <f>VLOOKUP(A53,HOP!A:L,12,0)</f>
        <v>901.65</v>
      </c>
      <c r="F53" t="str">
        <f>VLOOKUP(A53,HOP!A:C,3,0)</f>
        <v>3905309</v>
      </c>
      <c r="G53">
        <f t="shared" si="0"/>
        <v>0</v>
      </c>
      <c r="H53" t="str">
        <f t="shared" si="1"/>
        <v>，3905309</v>
      </c>
      <c r="I53" t="str">
        <f>VLOOKUP(A53,HOP!A:U,21,0)</f>
        <v>直连</v>
      </c>
    </row>
    <row r="54" ht="14.25" hidden="1" customHeight="1" spans="1:9">
      <c r="A54" s="6" t="s">
        <v>526</v>
      </c>
      <c r="B54" s="7" t="s">
        <v>128</v>
      </c>
      <c r="C54" s="7" t="s">
        <v>106</v>
      </c>
      <c r="D54" s="3">
        <v>380</v>
      </c>
      <c r="E54" t="str">
        <f>VLOOKUP(A54,HOP!A:L,12,0)</f>
        <v>380.00</v>
      </c>
      <c r="F54" t="str">
        <f>VLOOKUP(A54,HOP!A:C,3,0)</f>
        <v>3908359</v>
      </c>
      <c r="G54">
        <f t="shared" si="0"/>
        <v>0</v>
      </c>
      <c r="H54" t="str">
        <f t="shared" si="1"/>
        <v>，3908359</v>
      </c>
      <c r="I54" t="str">
        <f>VLOOKUP(A54,HOP!A:U,21,0)</f>
        <v>直采</v>
      </c>
    </row>
    <row r="55" ht="14.25" hidden="1" customHeight="1" spans="1:9">
      <c r="A55" s="6" t="s">
        <v>535</v>
      </c>
      <c r="B55" s="7" t="s">
        <v>128</v>
      </c>
      <c r="C55" s="7" t="s">
        <v>106</v>
      </c>
      <c r="D55" s="3">
        <v>1792.58</v>
      </c>
      <c r="E55" t="str">
        <f>VLOOKUP(A55,HOP!A:L,12,0)</f>
        <v>1792.58</v>
      </c>
      <c r="F55" t="str">
        <f>VLOOKUP(A55,HOP!A:C,3,0)</f>
        <v>3911643</v>
      </c>
      <c r="G55">
        <f t="shared" si="0"/>
        <v>0</v>
      </c>
      <c r="H55" t="str">
        <f t="shared" si="1"/>
        <v>，3911643</v>
      </c>
      <c r="I55" t="str">
        <f>VLOOKUP(A55,HOP!A:U,21,0)</f>
        <v>直连</v>
      </c>
    </row>
    <row r="56" ht="14.25" hidden="1" customHeight="1" spans="1:9">
      <c r="A56" s="6" t="s">
        <v>543</v>
      </c>
      <c r="B56" s="7" t="s">
        <v>128</v>
      </c>
      <c r="C56" s="7" t="s">
        <v>106</v>
      </c>
      <c r="D56" s="3">
        <v>396</v>
      </c>
      <c r="E56" t="str">
        <f>VLOOKUP(A56,HOP!A:L,12,0)</f>
        <v>396.00</v>
      </c>
      <c r="F56" t="str">
        <f>VLOOKUP(A56,HOP!A:C,3,0)</f>
        <v>3909268</v>
      </c>
      <c r="G56">
        <f t="shared" si="0"/>
        <v>0</v>
      </c>
      <c r="H56" t="str">
        <f t="shared" si="1"/>
        <v>，3909268</v>
      </c>
      <c r="I56" t="str">
        <f>VLOOKUP(A56,HOP!A:U,21,0)</f>
        <v>直采</v>
      </c>
    </row>
    <row r="57" ht="14.25" hidden="1" customHeight="1" spans="1:9">
      <c r="A57" s="6" t="s">
        <v>552</v>
      </c>
      <c r="B57" s="7" t="s">
        <v>95</v>
      </c>
      <c r="C57" s="7" t="s">
        <v>557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6" t="s">
        <v>561</v>
      </c>
      <c r="B58" s="7" t="s">
        <v>94</v>
      </c>
      <c r="C58" s="7" t="s">
        <v>566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6" t="s">
        <v>569</v>
      </c>
      <c r="B59" s="7" t="s">
        <v>574</v>
      </c>
      <c r="C59" s="7" t="s">
        <v>575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6" t="s">
        <v>577</v>
      </c>
      <c r="B60" s="7" t="s">
        <v>82</v>
      </c>
      <c r="C60" s="7" t="s">
        <v>582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6" t="s">
        <v>586</v>
      </c>
      <c r="B61" s="7" t="s">
        <v>105</v>
      </c>
      <c r="C61" s="7" t="s">
        <v>106</v>
      </c>
      <c r="D61" s="3">
        <v>8466.35</v>
      </c>
      <c r="E61" t="str">
        <f>VLOOKUP(A61,HOP!A:L,12,0)</f>
        <v>8466.36</v>
      </c>
      <c r="F61" t="str">
        <f>VLOOKUP(A61,HOP!A:C,3,0)</f>
        <v>3823382</v>
      </c>
      <c r="G61">
        <f t="shared" si="0"/>
        <v>-0.0100000000002183</v>
      </c>
      <c r="H61" t="str">
        <f t="shared" si="1"/>
        <v>，3823382</v>
      </c>
      <c r="I61" t="str">
        <f>VLOOKUP(A61,HOP!A:U,21,0)</f>
        <v>直连</v>
      </c>
    </row>
    <row r="62" ht="14.25" hidden="1" customHeight="1" spans="1:9">
      <c r="A62" s="6" t="s">
        <v>595</v>
      </c>
      <c r="B62" s="7" t="s">
        <v>94</v>
      </c>
      <c r="C62" s="7" t="s">
        <v>95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6" t="s">
        <v>602</v>
      </c>
      <c r="B63" s="7" t="s">
        <v>95</v>
      </c>
      <c r="C63" s="7" t="s">
        <v>607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6" t="s">
        <v>610</v>
      </c>
      <c r="B64" s="7" t="s">
        <v>615</v>
      </c>
      <c r="C64" s="7" t="s">
        <v>616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6" t="s">
        <v>620</v>
      </c>
      <c r="B65" s="7" t="s">
        <v>128</v>
      </c>
      <c r="C65" s="7" t="s">
        <v>106</v>
      </c>
      <c r="D65" s="3">
        <v>1502.09</v>
      </c>
      <c r="E65" t="str">
        <f>VLOOKUP(A65,HOP!A:L,12,0)</f>
        <v>1502.09</v>
      </c>
      <c r="F65" t="str">
        <f>VLOOKUP(A65,HOP!A:C,3,0)</f>
        <v>3866232</v>
      </c>
      <c r="G65">
        <f t="shared" si="0"/>
        <v>0</v>
      </c>
      <c r="H65" t="str">
        <f t="shared" si="1"/>
        <v>，3866232</v>
      </c>
      <c r="I65" t="str">
        <f>VLOOKUP(A65,HOP!A:U,21,0)</f>
        <v>直连</v>
      </c>
    </row>
    <row r="66" ht="14.25" hidden="1" customHeight="1" spans="1:9">
      <c r="A66" s="6" t="s">
        <v>628</v>
      </c>
      <c r="B66" s="7" t="s">
        <v>128</v>
      </c>
      <c r="C66" s="7" t="s">
        <v>106</v>
      </c>
      <c r="D66" s="3">
        <v>768.14</v>
      </c>
      <c r="E66" t="str">
        <f>VLOOKUP(A66,HOP!A:L,12,0)</f>
        <v>768.14</v>
      </c>
      <c r="F66" t="str">
        <f>VLOOKUP(A66,HOP!A:C,3,0)</f>
        <v>3774943</v>
      </c>
      <c r="G66">
        <f t="shared" si="0"/>
        <v>0</v>
      </c>
      <c r="H66" t="str">
        <f t="shared" si="1"/>
        <v>，3774943</v>
      </c>
      <c r="I66" t="str">
        <f>VLOOKUP(A66,HOP!A:U,21,0)</f>
        <v>直连</v>
      </c>
    </row>
    <row r="67" ht="14.25" hidden="1" customHeight="1" spans="1:9">
      <c r="A67" s="6" t="s">
        <v>637</v>
      </c>
      <c r="B67" s="7" t="s">
        <v>640</v>
      </c>
      <c r="C67" s="7" t="s">
        <v>641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6" t="s">
        <v>645</v>
      </c>
      <c r="B68" s="7" t="s">
        <v>615</v>
      </c>
      <c r="C68" s="7" t="s">
        <v>650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6" t="s">
        <v>654</v>
      </c>
      <c r="B69" s="7" t="s">
        <v>82</v>
      </c>
      <c r="C69" s="7" t="s">
        <v>582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6" t="s">
        <v>662</v>
      </c>
      <c r="B70" s="7" t="s">
        <v>106</v>
      </c>
      <c r="C70" s="7" t="s">
        <v>615</v>
      </c>
      <c r="D70" s="3">
        <v>647.29</v>
      </c>
      <c r="E70" t="str">
        <f>VLOOKUP(A70,HOP!A:L,12,0)</f>
        <v>647.29</v>
      </c>
      <c r="F70" t="str">
        <f>VLOOKUP(A70,HOP!A:C,3,0)</f>
        <v>3498154</v>
      </c>
      <c r="G70">
        <f t="shared" si="2"/>
        <v>0</v>
      </c>
      <c r="H70" t="str">
        <f t="shared" si="3"/>
        <v>，3498154</v>
      </c>
      <c r="I70" t="str">
        <f>VLOOKUP(A70,HOP!A:U,21,0)</f>
        <v>直连</v>
      </c>
    </row>
    <row r="71" ht="14.25" hidden="1" customHeight="1" spans="1:9">
      <c r="A71" s="6" t="s">
        <v>672</v>
      </c>
      <c r="B71" s="7" t="s">
        <v>140</v>
      </c>
      <c r="C71" s="7" t="s">
        <v>615</v>
      </c>
      <c r="D71" s="3">
        <v>1816</v>
      </c>
      <c r="E71" t="str">
        <f>VLOOKUP(A71,HOP!A:L,12,0)</f>
        <v>1816.00</v>
      </c>
      <c r="F71" t="str">
        <f>VLOOKUP(A71,HOP!A:C,3,0)</f>
        <v>3847421</v>
      </c>
      <c r="G71">
        <f t="shared" si="2"/>
        <v>0</v>
      </c>
      <c r="H71" t="str">
        <f t="shared" si="3"/>
        <v>，3847421</v>
      </c>
      <c r="I71" t="str">
        <f>VLOOKUP(A71,HOP!A:U,21,0)</f>
        <v>直采</v>
      </c>
    </row>
    <row r="72" ht="14.25" hidden="1" customHeight="1" spans="1:9">
      <c r="A72" s="6" t="s">
        <v>678</v>
      </c>
      <c r="B72" s="7" t="s">
        <v>81</v>
      </c>
      <c r="C72" s="7" t="s">
        <v>615</v>
      </c>
      <c r="D72" s="3">
        <v>3142.26</v>
      </c>
      <c r="E72" t="str">
        <f>VLOOKUP(A72,HOP!A:L,12,0)</f>
        <v>3142.29</v>
      </c>
      <c r="F72" t="str">
        <f>VLOOKUP(A72,HOP!A:C,3,0)</f>
        <v>3674126</v>
      </c>
      <c r="G72">
        <f t="shared" si="2"/>
        <v>-0.0299999999997453</v>
      </c>
      <c r="H72" t="str">
        <f t="shared" si="3"/>
        <v>，3674126</v>
      </c>
      <c r="I72" t="str">
        <f>VLOOKUP(A72,HOP!A:U,21,0)</f>
        <v>直连</v>
      </c>
    </row>
    <row r="73" ht="14.25" hidden="1" customHeight="1" spans="1:9">
      <c r="A73" s="6" t="s">
        <v>689</v>
      </c>
      <c r="B73" s="7" t="s">
        <v>106</v>
      </c>
      <c r="C73" s="7" t="s">
        <v>615</v>
      </c>
      <c r="D73" s="3">
        <v>492</v>
      </c>
      <c r="E73" t="str">
        <f>VLOOKUP(A73,HOP!A:L,12,0)</f>
        <v>492.00</v>
      </c>
      <c r="F73" t="str">
        <f>VLOOKUP(A73,HOP!A:C,3,0)</f>
        <v>3902839</v>
      </c>
      <c r="G73">
        <f t="shared" si="2"/>
        <v>0</v>
      </c>
      <c r="H73" t="str">
        <f t="shared" si="3"/>
        <v>，3902839</v>
      </c>
      <c r="I73" t="str">
        <f>VLOOKUP(A73,HOP!A:U,21,0)</f>
        <v>直采</v>
      </c>
    </row>
    <row r="74" ht="14.25" hidden="1" customHeight="1" spans="1:9">
      <c r="A74" s="6" t="s">
        <v>694</v>
      </c>
      <c r="B74" s="7" t="s">
        <v>106</v>
      </c>
      <c r="C74" s="7" t="s">
        <v>615</v>
      </c>
      <c r="D74" s="3">
        <v>2673</v>
      </c>
      <c r="E74" t="str">
        <f>VLOOKUP(A74,HOP!A:L,12,0)</f>
        <v>2673.00</v>
      </c>
      <c r="F74" t="str">
        <f>VLOOKUP(A74,HOP!A:C,3,0)</f>
        <v>3909292</v>
      </c>
      <c r="G74">
        <f t="shared" si="2"/>
        <v>0</v>
      </c>
      <c r="H74" t="str">
        <f t="shared" si="3"/>
        <v>，3909292</v>
      </c>
      <c r="I74" t="str">
        <f>VLOOKUP(A74,HOP!A:U,21,0)</f>
        <v>直采</v>
      </c>
    </row>
    <row r="75" ht="14.25" hidden="1" customHeight="1" spans="1:9">
      <c r="A75" s="6" t="s">
        <v>700</v>
      </c>
      <c r="B75" s="7" t="s">
        <v>106</v>
      </c>
      <c r="C75" s="7" t="s">
        <v>615</v>
      </c>
      <c r="D75" s="3">
        <v>240.48</v>
      </c>
      <c r="E75">
        <v>240.48</v>
      </c>
      <c r="F75" s="8" t="str">
        <f>VLOOKUP(A75,HOP!A:C,3,0)</f>
        <v>3548022</v>
      </c>
      <c r="G75">
        <f t="shared" si="2"/>
        <v>0</v>
      </c>
      <c r="H75" t="str">
        <f t="shared" si="3"/>
        <v>，3548022</v>
      </c>
      <c r="I75" t="str">
        <f>VLOOKUP(A75,HOP!A:U,21,0)</f>
        <v>直连</v>
      </c>
    </row>
    <row r="76" ht="14.25" hidden="1" customHeight="1" spans="1:9">
      <c r="A76" s="6" t="s">
        <v>711</v>
      </c>
      <c r="B76" s="7" t="s">
        <v>128</v>
      </c>
      <c r="C76" s="7" t="s">
        <v>615</v>
      </c>
      <c r="D76" s="3">
        <v>2595</v>
      </c>
      <c r="E76" t="str">
        <f>VLOOKUP(A76,HOP!A:L,12,0)</f>
        <v>2595.00</v>
      </c>
      <c r="F76" t="str">
        <f>VLOOKUP(A76,HOP!A:C,3,0)</f>
        <v>3798019</v>
      </c>
      <c r="G76">
        <f t="shared" si="2"/>
        <v>0</v>
      </c>
      <c r="H76" t="str">
        <f t="shared" si="3"/>
        <v>，3798019</v>
      </c>
      <c r="I76" t="str">
        <f>VLOOKUP(A76,HOP!A:U,21,0)</f>
        <v>直采</v>
      </c>
    </row>
    <row r="77" ht="14.25" hidden="1" customHeight="1" spans="1:9">
      <c r="A77" s="6" t="s">
        <v>721</v>
      </c>
      <c r="B77" s="7" t="s">
        <v>128</v>
      </c>
      <c r="C77" s="7" t="s">
        <v>615</v>
      </c>
      <c r="D77" s="3">
        <v>1142</v>
      </c>
      <c r="E77" t="str">
        <f>VLOOKUP(A77,HOP!A:L,12,0)</f>
        <v>1142.00</v>
      </c>
      <c r="F77" t="str">
        <f>VLOOKUP(A77,HOP!A:C,3,0)</f>
        <v>3871326</v>
      </c>
      <c r="G77">
        <f t="shared" si="2"/>
        <v>0</v>
      </c>
      <c r="H77" t="str">
        <f t="shared" si="3"/>
        <v>，3871326</v>
      </c>
      <c r="I77" t="str">
        <f>VLOOKUP(A77,HOP!A:U,21,0)</f>
        <v>直采</v>
      </c>
    </row>
    <row r="78" ht="14.25" hidden="1" customHeight="1" spans="1:10">
      <c r="A78" s="6" t="s">
        <v>728</v>
      </c>
      <c r="B78" s="7" t="s">
        <v>128</v>
      </c>
      <c r="C78" s="7" t="s">
        <v>615</v>
      </c>
      <c r="D78" s="3">
        <v>1635.64</v>
      </c>
      <c r="E78" t="e">
        <f>VLOOKUP(A78,HOP!A:L,12,0)</f>
        <v>#N/A</v>
      </c>
      <c r="F78">
        <v>3907803</v>
      </c>
      <c r="G78" t="e">
        <f t="shared" si="2"/>
        <v>#N/A</v>
      </c>
      <c r="H78" t="str">
        <f t="shared" si="3"/>
        <v>，3907803</v>
      </c>
      <c r="I78" s="5" t="s">
        <v>2963</v>
      </c>
      <c r="J78" s="5" t="s">
        <v>2964</v>
      </c>
    </row>
    <row r="79" ht="14.25" hidden="1" customHeight="1" spans="1:9">
      <c r="A79" s="6" t="s">
        <v>737</v>
      </c>
      <c r="B79" s="7" t="s">
        <v>106</v>
      </c>
      <c r="C79" s="7" t="s">
        <v>615</v>
      </c>
      <c r="D79" s="3">
        <v>395</v>
      </c>
      <c r="E79" t="str">
        <f>VLOOKUP(A79,HOP!A:L,12,0)</f>
        <v>395.00</v>
      </c>
      <c r="F79" t="str">
        <f>VLOOKUP(A79,HOP!A:C,3,0)</f>
        <v>3911876</v>
      </c>
      <c r="G79">
        <f t="shared" si="2"/>
        <v>0</v>
      </c>
      <c r="H79" t="str">
        <f t="shared" si="3"/>
        <v>，3911876</v>
      </c>
      <c r="I79" t="str">
        <f>VLOOKUP(A79,HOP!A:U,21,0)</f>
        <v>直采</v>
      </c>
    </row>
    <row r="80" ht="14.25" hidden="1" customHeight="1" spans="1:9">
      <c r="A80" s="6" t="s">
        <v>745</v>
      </c>
      <c r="B80" s="7" t="s">
        <v>106</v>
      </c>
      <c r="C80" s="7" t="s">
        <v>615</v>
      </c>
      <c r="D80" s="3">
        <v>312</v>
      </c>
      <c r="E80" t="str">
        <f>VLOOKUP(A80,HOP!A:L,12,0)</f>
        <v>312.00</v>
      </c>
      <c r="F80" t="str">
        <f>VLOOKUP(A80,HOP!A:C,3,0)</f>
        <v>3911608</v>
      </c>
      <c r="G80">
        <f t="shared" si="2"/>
        <v>0</v>
      </c>
      <c r="H80" t="str">
        <f t="shared" si="3"/>
        <v>，3911608</v>
      </c>
      <c r="I80" t="str">
        <f>VLOOKUP(A80,HOP!A:U,21,0)</f>
        <v>直采</v>
      </c>
    </row>
    <row r="81" ht="14.25" hidden="1" customHeight="1" spans="1:9">
      <c r="A81" s="6" t="s">
        <v>751</v>
      </c>
      <c r="B81" s="7" t="s">
        <v>106</v>
      </c>
      <c r="C81" s="7" t="s">
        <v>615</v>
      </c>
      <c r="D81" s="3">
        <v>320.92</v>
      </c>
      <c r="E81" t="str">
        <f>VLOOKUP(A81,HOP!A:L,12,0)</f>
        <v>320.92</v>
      </c>
      <c r="F81" t="str">
        <f>VLOOKUP(A81,HOP!A:C,3,0)</f>
        <v>3912921</v>
      </c>
      <c r="G81">
        <f t="shared" si="2"/>
        <v>0</v>
      </c>
      <c r="H81" t="str">
        <f t="shared" si="3"/>
        <v>，3912921</v>
      </c>
      <c r="I81" t="str">
        <f>VLOOKUP(A81,HOP!A:U,21,0)</f>
        <v>直连</v>
      </c>
    </row>
    <row r="82" ht="14.25" hidden="1" customHeight="1" spans="1:9">
      <c r="A82" s="6" t="s">
        <v>753</v>
      </c>
      <c r="B82" s="7" t="s">
        <v>106</v>
      </c>
      <c r="C82" s="7" t="s">
        <v>615</v>
      </c>
      <c r="D82" s="3">
        <v>492.3</v>
      </c>
      <c r="E82" t="str">
        <f>VLOOKUP(A82,HOP!A:L,12,0)</f>
        <v>492.30</v>
      </c>
      <c r="F82" t="str">
        <f>VLOOKUP(A82,HOP!A:C,3,0)</f>
        <v>3913014</v>
      </c>
      <c r="G82">
        <f t="shared" si="2"/>
        <v>0</v>
      </c>
      <c r="H82" t="str">
        <f t="shared" si="3"/>
        <v>，3913014</v>
      </c>
      <c r="I82" t="str">
        <f>VLOOKUP(A82,HOP!A:U,21,0)</f>
        <v>直连</v>
      </c>
    </row>
    <row r="83" ht="14.25" hidden="1" customHeight="1" spans="1:9">
      <c r="A83" s="6" t="s">
        <v>762</v>
      </c>
      <c r="B83" s="7" t="s">
        <v>128</v>
      </c>
      <c r="C83" s="7" t="s">
        <v>615</v>
      </c>
      <c r="D83" s="3">
        <v>1328</v>
      </c>
      <c r="E83" t="str">
        <f>VLOOKUP(A83,HOP!A:L,12,0)</f>
        <v>1328.00</v>
      </c>
      <c r="F83" t="str">
        <f>VLOOKUP(A83,HOP!A:C,3,0)</f>
        <v>3849123</v>
      </c>
      <c r="G83">
        <f t="shared" si="2"/>
        <v>0</v>
      </c>
      <c r="H83" t="str">
        <f t="shared" si="3"/>
        <v>，3849123</v>
      </c>
      <c r="I83" t="str">
        <f>VLOOKUP(A83,HOP!A:U,21,0)</f>
        <v>直采</v>
      </c>
    </row>
    <row r="84" ht="14.25" hidden="1" customHeight="1" spans="1:9">
      <c r="A84" s="6" t="s">
        <v>771</v>
      </c>
      <c r="B84" s="7" t="s">
        <v>140</v>
      </c>
      <c r="C84" s="7" t="s">
        <v>615</v>
      </c>
      <c r="D84" s="3">
        <v>844</v>
      </c>
      <c r="E84" t="str">
        <f>VLOOKUP(A84,HOP!A:L,12,0)</f>
        <v>844.00</v>
      </c>
      <c r="F84" t="str">
        <f>VLOOKUP(A84,HOP!A:C,3,0)</f>
        <v>3880065</v>
      </c>
      <c r="G84">
        <f t="shared" si="2"/>
        <v>0</v>
      </c>
      <c r="H84" t="str">
        <f t="shared" si="3"/>
        <v>，3880065</v>
      </c>
      <c r="I84" t="str">
        <f>VLOOKUP(A84,HOP!A:U,21,0)</f>
        <v>直采</v>
      </c>
    </row>
    <row r="85" ht="14.25" hidden="1" customHeight="1" spans="1:9">
      <c r="A85" s="6" t="s">
        <v>779</v>
      </c>
      <c r="B85" s="7" t="s">
        <v>140</v>
      </c>
      <c r="C85" s="7" t="s">
        <v>615</v>
      </c>
      <c r="D85" s="3">
        <v>844</v>
      </c>
      <c r="E85" t="str">
        <f>VLOOKUP(A85,HOP!A:L,12,0)</f>
        <v>844.00</v>
      </c>
      <c r="F85" t="str">
        <f>VLOOKUP(A85,HOP!A:C,3,0)</f>
        <v>3880085</v>
      </c>
      <c r="G85">
        <f t="shared" si="2"/>
        <v>0</v>
      </c>
      <c r="H85" t="str">
        <f t="shared" si="3"/>
        <v>，3880085</v>
      </c>
      <c r="I85" t="str">
        <f>VLOOKUP(A85,HOP!A:U,21,0)</f>
        <v>直采</v>
      </c>
    </row>
    <row r="86" ht="14.25" hidden="1" customHeight="1" spans="1:9">
      <c r="A86" s="6" t="s">
        <v>783</v>
      </c>
      <c r="B86" s="7" t="s">
        <v>128</v>
      </c>
      <c r="C86" s="7" t="s">
        <v>615</v>
      </c>
      <c r="D86" s="3">
        <v>720</v>
      </c>
      <c r="E86" t="str">
        <f>VLOOKUP(A86,HOP!A:L,12,0)</f>
        <v>720.00</v>
      </c>
      <c r="F86" t="str">
        <f>VLOOKUP(A86,HOP!A:C,3,0)</f>
        <v>3907222</v>
      </c>
      <c r="G86">
        <f t="shared" si="2"/>
        <v>0</v>
      </c>
      <c r="H86" t="str">
        <f t="shared" si="3"/>
        <v>，3907222</v>
      </c>
      <c r="I86" t="str">
        <f>VLOOKUP(A86,HOP!A:U,21,0)</f>
        <v>直采</v>
      </c>
    </row>
    <row r="87" ht="14.25" hidden="1" customHeight="1" spans="1:9">
      <c r="A87" s="6" t="s">
        <v>788</v>
      </c>
      <c r="B87" s="7" t="s">
        <v>106</v>
      </c>
      <c r="C87" s="7" t="s">
        <v>615</v>
      </c>
      <c r="D87" s="3">
        <v>360</v>
      </c>
      <c r="E87" t="str">
        <f>VLOOKUP(A87,HOP!A:L,12,0)</f>
        <v>360.00</v>
      </c>
      <c r="F87" t="str">
        <f>VLOOKUP(A87,HOP!A:C,3,0)</f>
        <v>3909030</v>
      </c>
      <c r="G87">
        <f t="shared" si="2"/>
        <v>0</v>
      </c>
      <c r="H87" t="str">
        <f t="shared" si="3"/>
        <v>，3909030</v>
      </c>
      <c r="I87" t="str">
        <f>VLOOKUP(A87,HOP!A:U,21,0)</f>
        <v>直采</v>
      </c>
    </row>
    <row r="88" ht="14.25" hidden="1" customHeight="1" spans="1:9">
      <c r="A88" s="6" t="s">
        <v>797</v>
      </c>
      <c r="B88" s="7" t="s">
        <v>106</v>
      </c>
      <c r="C88" s="7" t="s">
        <v>615</v>
      </c>
      <c r="D88" s="3">
        <v>310</v>
      </c>
      <c r="E88" t="str">
        <f>VLOOKUP(A88,HOP!A:L,12,0)</f>
        <v>310.00</v>
      </c>
      <c r="F88" t="str">
        <f>VLOOKUP(A88,HOP!A:C,3,0)</f>
        <v>3913924</v>
      </c>
      <c r="G88">
        <f t="shared" si="2"/>
        <v>0</v>
      </c>
      <c r="H88" t="str">
        <f t="shared" si="3"/>
        <v>，3913924</v>
      </c>
      <c r="I88" t="str">
        <f>VLOOKUP(A88,HOP!A:U,21,0)</f>
        <v>直采</v>
      </c>
    </row>
    <row r="89" ht="14.25" hidden="1" customHeight="1" spans="1:9">
      <c r="A89" s="6" t="s">
        <v>805</v>
      </c>
      <c r="B89" s="7" t="s">
        <v>810</v>
      </c>
      <c r="C89" s="7" t="s">
        <v>811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6" t="s">
        <v>815</v>
      </c>
      <c r="B90" s="7" t="s">
        <v>557</v>
      </c>
      <c r="C90" s="7" t="s">
        <v>820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6" t="s">
        <v>824</v>
      </c>
      <c r="B91" s="7" t="s">
        <v>829</v>
      </c>
      <c r="C91" s="7" t="s">
        <v>830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6" t="s">
        <v>834</v>
      </c>
      <c r="B92" s="7" t="s">
        <v>95</v>
      </c>
      <c r="C92" s="7" t="s">
        <v>820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6" t="s">
        <v>839</v>
      </c>
      <c r="B93" s="7" t="s">
        <v>842</v>
      </c>
      <c r="C93" s="7" t="s">
        <v>843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845</v>
      </c>
      <c r="B94" s="7" t="s">
        <v>106</v>
      </c>
      <c r="C94" s="7" t="s">
        <v>615</v>
      </c>
      <c r="D94" s="3">
        <v>240.16</v>
      </c>
      <c r="E94" t="str">
        <f>VLOOKUP(A94,HOP!A:L,12,0)</f>
        <v>240.16</v>
      </c>
      <c r="F94" t="str">
        <f>VLOOKUP(A94,HOP!A:C,3,0)</f>
        <v>3915413</v>
      </c>
      <c r="G94">
        <f t="shared" si="2"/>
        <v>0</v>
      </c>
      <c r="H94" t="str">
        <f t="shared" si="3"/>
        <v>，3915413</v>
      </c>
      <c r="I94" t="str">
        <f>VLOOKUP(A94,HOP!A:U,21,0)</f>
        <v>直连</v>
      </c>
    </row>
    <row r="95" ht="14.25" hidden="1" customHeight="1" spans="1:9">
      <c r="A95" s="6" t="s">
        <v>854</v>
      </c>
      <c r="B95" s="7" t="s">
        <v>810</v>
      </c>
      <c r="C95" s="7" t="s">
        <v>574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6" t="s">
        <v>861</v>
      </c>
      <c r="B96" s="7" t="s">
        <v>615</v>
      </c>
      <c r="C96" s="7" t="s">
        <v>616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6" t="s">
        <v>868</v>
      </c>
      <c r="B97" s="7" t="s">
        <v>106</v>
      </c>
      <c r="C97" s="7" t="s">
        <v>615</v>
      </c>
      <c r="D97" s="3">
        <v>797.07</v>
      </c>
      <c r="E97" t="str">
        <f>VLOOKUP(A97,HOP!A:L,12,0)</f>
        <v>797.07</v>
      </c>
      <c r="F97" t="str">
        <f>VLOOKUP(A97,HOP!A:C,3,0)</f>
        <v>3861131</v>
      </c>
      <c r="G97">
        <f t="shared" si="2"/>
        <v>0</v>
      </c>
      <c r="H97" t="str">
        <f t="shared" si="3"/>
        <v>，3861131</v>
      </c>
      <c r="I97" t="str">
        <f>VLOOKUP(A97,HOP!A:U,21,0)</f>
        <v>直连</v>
      </c>
    </row>
    <row r="98" ht="14.25" hidden="1" customHeight="1" spans="1:9">
      <c r="A98" s="6" t="s">
        <v>875</v>
      </c>
      <c r="B98" s="7" t="s">
        <v>106</v>
      </c>
      <c r="C98" s="7" t="s">
        <v>615</v>
      </c>
      <c r="D98" s="3">
        <v>961.84</v>
      </c>
      <c r="E98" t="str">
        <f>VLOOKUP(A98,HOP!A:L,12,0)</f>
        <v>961.84</v>
      </c>
      <c r="F98" t="str">
        <f>VLOOKUP(A98,HOP!A:C,3,0)</f>
        <v>3911143</v>
      </c>
      <c r="G98">
        <f t="shared" si="2"/>
        <v>0</v>
      </c>
      <c r="H98" t="str">
        <f t="shared" si="3"/>
        <v>，3911143</v>
      </c>
      <c r="I98" t="str">
        <f>VLOOKUP(A98,HOP!A:U,21,0)</f>
        <v>直连</v>
      </c>
    </row>
    <row r="99" ht="14.25" hidden="1" customHeight="1" spans="1:9">
      <c r="A99" s="6" t="s">
        <v>884</v>
      </c>
      <c r="B99" s="7" t="s">
        <v>82</v>
      </c>
      <c r="C99" s="7" t="s">
        <v>582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6" t="s">
        <v>891</v>
      </c>
      <c r="B100" s="7" t="s">
        <v>615</v>
      </c>
      <c r="C100" s="7" t="s">
        <v>616</v>
      </c>
      <c r="D100" s="3">
        <v>688</v>
      </c>
      <c r="E100" t="str">
        <f>VLOOKUP(A100,HOP!A:L,12,0)</f>
        <v>688.00</v>
      </c>
      <c r="F100" t="str">
        <f>VLOOKUP(A100,HOP!A:C,3,0)</f>
        <v>3761477</v>
      </c>
      <c r="G100">
        <f t="shared" si="2"/>
        <v>0</v>
      </c>
      <c r="H100" t="str">
        <f t="shared" si="3"/>
        <v>，3761477</v>
      </c>
      <c r="I100" t="str">
        <f>VLOOKUP(A100,HOP!A:U,21,0)</f>
        <v>直采</v>
      </c>
    </row>
    <row r="101" ht="14.25" hidden="1" customHeight="1" spans="1:9">
      <c r="A101" s="6" t="s">
        <v>899</v>
      </c>
      <c r="B101" s="7" t="s">
        <v>615</v>
      </c>
      <c r="C101" s="7" t="s">
        <v>616</v>
      </c>
      <c r="D101" s="3">
        <v>458.97</v>
      </c>
      <c r="E101" t="str">
        <f>VLOOKUP(A101,HOP!A:L,12,0)</f>
        <v>458.97</v>
      </c>
      <c r="F101" t="str">
        <f>VLOOKUP(A101,HOP!A:C,3,0)</f>
        <v>3844076</v>
      </c>
      <c r="G101">
        <f t="shared" si="2"/>
        <v>0</v>
      </c>
      <c r="H101" t="str">
        <f t="shared" si="3"/>
        <v>，3844076</v>
      </c>
      <c r="I101" t="str">
        <f>VLOOKUP(A101,HOP!A:U,21,0)</f>
        <v>直连</v>
      </c>
    </row>
    <row r="102" ht="14.25" hidden="1" customHeight="1" spans="1:9">
      <c r="A102" s="6" t="s">
        <v>908</v>
      </c>
      <c r="B102" s="7" t="s">
        <v>128</v>
      </c>
      <c r="C102" s="7" t="s">
        <v>616</v>
      </c>
      <c r="D102" s="3">
        <v>1086</v>
      </c>
      <c r="E102" t="str">
        <f>VLOOKUP(A102,HOP!A:L,12,0)</f>
        <v>1086.00</v>
      </c>
      <c r="F102" t="str">
        <f>VLOOKUP(A102,HOP!A:C,3,0)</f>
        <v>3826759</v>
      </c>
      <c r="G102">
        <f t="shared" si="2"/>
        <v>0</v>
      </c>
      <c r="H102" t="str">
        <f t="shared" si="3"/>
        <v>，3826759</v>
      </c>
      <c r="I102" t="str">
        <f>VLOOKUP(A102,HOP!A:U,21,0)</f>
        <v>直采</v>
      </c>
    </row>
    <row r="103" ht="14.25" hidden="1" customHeight="1" spans="1:9">
      <c r="A103" s="6" t="s">
        <v>914</v>
      </c>
      <c r="B103" s="7" t="s">
        <v>615</v>
      </c>
      <c r="C103" s="7" t="s">
        <v>616</v>
      </c>
      <c r="D103" s="3">
        <v>340</v>
      </c>
      <c r="E103" t="str">
        <f>VLOOKUP(A103,HOP!A:L,12,0)</f>
        <v>340.00</v>
      </c>
      <c r="F103" t="str">
        <f>VLOOKUP(A103,HOP!A:C,3,0)</f>
        <v>3841491</v>
      </c>
      <c r="G103">
        <f t="shared" si="2"/>
        <v>0</v>
      </c>
      <c r="H103" t="str">
        <f t="shared" si="3"/>
        <v>，3841491</v>
      </c>
      <c r="I103" t="str">
        <f>VLOOKUP(A103,HOP!A:U,21,0)</f>
        <v>直连</v>
      </c>
    </row>
    <row r="104" ht="14.25" hidden="1" customHeight="1" spans="1:9">
      <c r="A104" s="6" t="s">
        <v>923</v>
      </c>
      <c r="B104" s="7" t="s">
        <v>128</v>
      </c>
      <c r="C104" s="7" t="s">
        <v>616</v>
      </c>
      <c r="D104" s="3">
        <v>1356</v>
      </c>
      <c r="E104" t="str">
        <f>VLOOKUP(A104,HOP!A:L,12,0)</f>
        <v>1356.00</v>
      </c>
      <c r="F104" t="str">
        <f>VLOOKUP(A104,HOP!A:C,3,0)</f>
        <v>3847271</v>
      </c>
      <c r="G104">
        <f t="shared" si="2"/>
        <v>0</v>
      </c>
      <c r="H104" t="str">
        <f t="shared" si="3"/>
        <v>，3847271</v>
      </c>
      <c r="I104" t="str">
        <f>VLOOKUP(A104,HOP!A:U,21,0)</f>
        <v>直采</v>
      </c>
    </row>
    <row r="105" ht="14.25" hidden="1" customHeight="1" spans="1:9">
      <c r="A105" s="6" t="s">
        <v>930</v>
      </c>
      <c r="B105" s="7" t="s">
        <v>128</v>
      </c>
      <c r="C105" s="7" t="s">
        <v>616</v>
      </c>
      <c r="D105" s="3">
        <v>1356</v>
      </c>
      <c r="E105" t="str">
        <f>VLOOKUP(A105,HOP!A:L,12,0)</f>
        <v>1356.00</v>
      </c>
      <c r="F105" t="str">
        <f>VLOOKUP(A105,HOP!A:C,3,0)</f>
        <v>3847265</v>
      </c>
      <c r="G105">
        <f t="shared" si="2"/>
        <v>0</v>
      </c>
      <c r="H105" t="str">
        <f t="shared" si="3"/>
        <v>，3847265</v>
      </c>
      <c r="I105" t="str">
        <f>VLOOKUP(A105,HOP!A:U,21,0)</f>
        <v>直采</v>
      </c>
    </row>
    <row r="106" ht="14.25" hidden="1" customHeight="1" spans="1:9">
      <c r="A106" s="6" t="s">
        <v>935</v>
      </c>
      <c r="B106" s="7" t="s">
        <v>140</v>
      </c>
      <c r="C106" s="7" t="s">
        <v>616</v>
      </c>
      <c r="D106" s="3">
        <v>2040</v>
      </c>
      <c r="E106" t="str">
        <f>VLOOKUP(A106,HOP!A:L,12,0)</f>
        <v>2040.00</v>
      </c>
      <c r="F106" t="str">
        <f>VLOOKUP(A106,HOP!A:C,3,0)</f>
        <v>3864512</v>
      </c>
      <c r="G106">
        <f t="shared" si="2"/>
        <v>0</v>
      </c>
      <c r="H106" t="str">
        <f t="shared" si="3"/>
        <v>，3864512</v>
      </c>
      <c r="I106" t="str">
        <f>VLOOKUP(A106,HOP!A:U,21,0)</f>
        <v>直采</v>
      </c>
    </row>
    <row r="107" ht="14.25" hidden="1" customHeight="1" spans="1:9">
      <c r="A107" s="6" t="s">
        <v>944</v>
      </c>
      <c r="B107" s="7" t="s">
        <v>128</v>
      </c>
      <c r="C107" s="7" t="s">
        <v>616</v>
      </c>
      <c r="D107" s="3">
        <v>1902</v>
      </c>
      <c r="E107" t="str">
        <f>VLOOKUP(A107,HOP!A:L,12,0)</f>
        <v>1902.00</v>
      </c>
      <c r="F107" t="str">
        <f>VLOOKUP(A107,HOP!A:C,3,0)</f>
        <v>3848562</v>
      </c>
      <c r="G107">
        <f t="shared" si="2"/>
        <v>0</v>
      </c>
      <c r="H107" t="str">
        <f t="shared" si="3"/>
        <v>，3848562</v>
      </c>
      <c r="I107" t="str">
        <f>VLOOKUP(A107,HOP!A:U,21,0)</f>
        <v>直采</v>
      </c>
    </row>
    <row r="108" ht="14.25" hidden="1" customHeight="1" spans="1:9">
      <c r="A108" s="6" t="s">
        <v>951</v>
      </c>
      <c r="B108" s="7" t="s">
        <v>615</v>
      </c>
      <c r="C108" s="7" t="s">
        <v>616</v>
      </c>
      <c r="D108" s="3">
        <v>453</v>
      </c>
      <c r="E108" t="str">
        <f>VLOOKUP(A108,HOP!A:L,12,0)</f>
        <v>453.00</v>
      </c>
      <c r="F108" t="str">
        <f>VLOOKUP(A108,HOP!A:C,3,0)</f>
        <v>3916473</v>
      </c>
      <c r="G108">
        <f t="shared" si="2"/>
        <v>0</v>
      </c>
      <c r="H108" t="str">
        <f t="shared" si="3"/>
        <v>，3916473</v>
      </c>
      <c r="I108" t="str">
        <f>VLOOKUP(A108,HOP!A:U,21,0)</f>
        <v>直采</v>
      </c>
    </row>
    <row r="109" ht="14.25" hidden="1" customHeight="1" spans="1:9">
      <c r="A109" s="6" t="s">
        <v>959</v>
      </c>
      <c r="B109" s="7" t="s">
        <v>615</v>
      </c>
      <c r="C109" s="7" t="s">
        <v>616</v>
      </c>
      <c r="D109" s="3">
        <v>427</v>
      </c>
      <c r="E109" t="str">
        <f>VLOOKUP(A109,HOP!A:L,12,0)</f>
        <v>427.00</v>
      </c>
      <c r="F109" t="str">
        <f>VLOOKUP(A109,HOP!A:C,3,0)</f>
        <v>3904193</v>
      </c>
      <c r="G109">
        <f t="shared" si="2"/>
        <v>0</v>
      </c>
      <c r="H109" t="str">
        <f t="shared" si="3"/>
        <v>，3904193</v>
      </c>
      <c r="I109" t="str">
        <f>VLOOKUP(A109,HOP!A:U,21,0)</f>
        <v>直采</v>
      </c>
    </row>
    <row r="110" ht="14.25" hidden="1" customHeight="1" spans="1:9">
      <c r="A110" s="6" t="s">
        <v>965</v>
      </c>
      <c r="B110" s="7" t="s">
        <v>615</v>
      </c>
      <c r="C110" s="7" t="s">
        <v>616</v>
      </c>
      <c r="D110" s="3">
        <v>453</v>
      </c>
      <c r="E110" t="str">
        <f>VLOOKUP(A110,HOP!A:L,12,0)</f>
        <v>453.00</v>
      </c>
      <c r="F110" t="str">
        <f>VLOOKUP(A110,HOP!A:C,3,0)</f>
        <v>3917227</v>
      </c>
      <c r="G110">
        <f t="shared" si="2"/>
        <v>0</v>
      </c>
      <c r="H110" t="str">
        <f t="shared" si="3"/>
        <v>，3917227</v>
      </c>
      <c r="I110" t="str">
        <f>VLOOKUP(A110,HOP!A:U,21,0)</f>
        <v>直采</v>
      </c>
    </row>
    <row r="111" ht="14.25" hidden="1" customHeight="1" spans="1:9">
      <c r="A111" s="6" t="s">
        <v>968</v>
      </c>
      <c r="B111" s="7" t="s">
        <v>106</v>
      </c>
      <c r="C111" s="7" t="s">
        <v>616</v>
      </c>
      <c r="D111" s="3">
        <v>5733.9</v>
      </c>
      <c r="E111" t="str">
        <f>VLOOKUP(A111,HOP!A:L,12,0)</f>
        <v>5733.90</v>
      </c>
      <c r="F111" t="str">
        <f>VLOOKUP(A111,HOP!A:C,3,0)</f>
        <v>3730272</v>
      </c>
      <c r="G111">
        <f t="shared" si="2"/>
        <v>0</v>
      </c>
      <c r="H111" t="str">
        <f t="shared" si="3"/>
        <v>，3730272</v>
      </c>
      <c r="I111" t="str">
        <f>VLOOKUP(A111,HOP!A:U,21,0)</f>
        <v>直连</v>
      </c>
    </row>
    <row r="112" ht="14.25" hidden="1" customHeight="1" spans="1:9">
      <c r="A112" s="6" t="s">
        <v>978</v>
      </c>
      <c r="B112" s="7" t="s">
        <v>615</v>
      </c>
      <c r="C112" s="7" t="s">
        <v>616</v>
      </c>
      <c r="D112" s="3">
        <v>612</v>
      </c>
      <c r="E112" t="str">
        <f>VLOOKUP(A112,HOP!A:L,12,0)</f>
        <v>612.00</v>
      </c>
      <c r="F112" t="str">
        <f>VLOOKUP(A112,HOP!A:C,3,0)</f>
        <v>3843298</v>
      </c>
      <c r="G112">
        <f t="shared" si="2"/>
        <v>0</v>
      </c>
      <c r="H112" t="str">
        <f t="shared" si="3"/>
        <v>，3843298</v>
      </c>
      <c r="I112" t="str">
        <f>VLOOKUP(A112,HOP!A:U,21,0)</f>
        <v>直采</v>
      </c>
    </row>
    <row r="113" ht="14.25" hidden="1" customHeight="1" spans="1:9">
      <c r="A113" s="6" t="s">
        <v>987</v>
      </c>
      <c r="B113" s="7" t="s">
        <v>128</v>
      </c>
      <c r="C113" s="7" t="s">
        <v>616</v>
      </c>
      <c r="D113" s="3">
        <v>837</v>
      </c>
      <c r="E113" t="str">
        <f>VLOOKUP(A113,HOP!A:L,12,0)</f>
        <v>837.00</v>
      </c>
      <c r="F113" t="str">
        <f>VLOOKUP(A113,HOP!A:C,3,0)</f>
        <v>3823751</v>
      </c>
      <c r="G113">
        <f t="shared" si="2"/>
        <v>0</v>
      </c>
      <c r="H113" t="str">
        <f t="shared" si="3"/>
        <v>，3823751</v>
      </c>
      <c r="I113" t="str">
        <f>VLOOKUP(A113,HOP!A:U,21,0)</f>
        <v>直采</v>
      </c>
    </row>
    <row r="114" ht="14.25" hidden="1" customHeight="1" spans="1:9">
      <c r="A114" s="6" t="s">
        <v>994</v>
      </c>
      <c r="B114" s="7" t="s">
        <v>140</v>
      </c>
      <c r="C114" s="7" t="s">
        <v>616</v>
      </c>
      <c r="D114" s="3">
        <v>1995.52</v>
      </c>
      <c r="E114" t="str">
        <f>VLOOKUP(A114,HOP!A:L,12,0)</f>
        <v>1995.50</v>
      </c>
      <c r="F114" t="str">
        <f>VLOOKUP(A114,HOP!A:C,3,0)</f>
        <v>3868116</v>
      </c>
      <c r="G114">
        <f t="shared" si="2"/>
        <v>0.0199999999999818</v>
      </c>
      <c r="H114" t="str">
        <f t="shared" si="3"/>
        <v>，3868116</v>
      </c>
      <c r="I114" t="str">
        <f>VLOOKUP(A114,HOP!A:U,21,0)</f>
        <v>直连</v>
      </c>
    </row>
    <row r="115" ht="14.25" hidden="1" customHeight="1" spans="1:9">
      <c r="A115" s="6" t="s">
        <v>1002</v>
      </c>
      <c r="B115" s="7" t="s">
        <v>81</v>
      </c>
      <c r="C115" s="7" t="s">
        <v>616</v>
      </c>
      <c r="D115" s="3">
        <v>807.6</v>
      </c>
      <c r="E115" t="str">
        <f>VLOOKUP(A115,HOP!A:L,12,0)</f>
        <v>807.60</v>
      </c>
      <c r="F115" t="str">
        <f>VLOOKUP(A115,HOP!A:C,3,0)</f>
        <v>3895901</v>
      </c>
      <c r="G115">
        <f t="shared" si="2"/>
        <v>0</v>
      </c>
      <c r="H115" t="str">
        <f t="shared" si="3"/>
        <v>，3895901</v>
      </c>
      <c r="I115" t="str">
        <f>VLOOKUP(A115,HOP!A:U,21,0)</f>
        <v>直连</v>
      </c>
    </row>
    <row r="116" ht="14.25" hidden="1" customHeight="1" spans="1:9">
      <c r="A116" s="6" t="s">
        <v>1010</v>
      </c>
      <c r="B116" s="7" t="s">
        <v>81</v>
      </c>
      <c r="C116" s="7" t="s">
        <v>616</v>
      </c>
      <c r="D116" s="3">
        <v>1340</v>
      </c>
      <c r="E116" t="str">
        <f>VLOOKUP(A116,HOP!A:L,12,0)</f>
        <v>1340.00</v>
      </c>
      <c r="F116" t="str">
        <f>VLOOKUP(A116,HOP!A:C,3,0)</f>
        <v>3898396</v>
      </c>
      <c r="G116">
        <f t="shared" si="2"/>
        <v>0</v>
      </c>
      <c r="H116" t="str">
        <f t="shared" si="3"/>
        <v>，3898396</v>
      </c>
      <c r="I116" t="str">
        <f>VLOOKUP(A116,HOP!A:U,21,0)</f>
        <v>直采</v>
      </c>
    </row>
    <row r="117" ht="14.25" hidden="1" customHeight="1" spans="1:9">
      <c r="A117" s="6" t="s">
        <v>1015</v>
      </c>
      <c r="B117" s="7" t="s">
        <v>615</v>
      </c>
      <c r="C117" s="7" t="s">
        <v>616</v>
      </c>
      <c r="D117" s="3">
        <v>441.36</v>
      </c>
      <c r="E117" t="str">
        <f>VLOOKUP(A117,HOP!A:L,12,0)</f>
        <v>441.36</v>
      </c>
      <c r="F117" t="str">
        <f>VLOOKUP(A117,HOP!A:C,3,0)</f>
        <v>3921987</v>
      </c>
      <c r="G117">
        <f t="shared" si="2"/>
        <v>0</v>
      </c>
      <c r="H117" t="str">
        <f t="shared" si="3"/>
        <v>，3921987</v>
      </c>
      <c r="I117" t="str">
        <f>VLOOKUP(A117,HOP!A:U,21,0)</f>
        <v>直连</v>
      </c>
    </row>
    <row r="118" ht="14.25" hidden="1" customHeight="1" spans="1:9">
      <c r="A118" s="6" t="s">
        <v>1022</v>
      </c>
      <c r="B118" s="7" t="s">
        <v>615</v>
      </c>
      <c r="C118" s="7" t="s">
        <v>616</v>
      </c>
      <c r="D118" s="3">
        <v>360</v>
      </c>
      <c r="E118" t="str">
        <f>VLOOKUP(A118,HOP!A:L,12,0)</f>
        <v>360.00</v>
      </c>
      <c r="F118" t="str">
        <f>VLOOKUP(A118,HOP!A:C,3,0)</f>
        <v>3855748</v>
      </c>
      <c r="G118">
        <f t="shared" si="2"/>
        <v>0</v>
      </c>
      <c r="H118" t="str">
        <f t="shared" si="3"/>
        <v>，3855748</v>
      </c>
      <c r="I118" t="str">
        <f>VLOOKUP(A118,HOP!A:U,21,0)</f>
        <v>直采</v>
      </c>
    </row>
    <row r="119" ht="14.25" hidden="1" customHeight="1" spans="1:9">
      <c r="A119" s="6" t="s">
        <v>1025</v>
      </c>
      <c r="B119" s="7" t="s">
        <v>615</v>
      </c>
      <c r="C119" s="7" t="s">
        <v>616</v>
      </c>
      <c r="D119" s="3">
        <v>242.07</v>
      </c>
      <c r="E119" t="str">
        <f>VLOOKUP(A119,HOP!A:L,12,0)</f>
        <v>242.07</v>
      </c>
      <c r="F119" t="str">
        <f>VLOOKUP(A119,HOP!A:C,3,0)</f>
        <v>3879999</v>
      </c>
      <c r="G119">
        <f t="shared" si="2"/>
        <v>0</v>
      </c>
      <c r="H119" t="str">
        <f t="shared" si="3"/>
        <v>，3879999</v>
      </c>
      <c r="I119" t="str">
        <f>VLOOKUP(A119,HOP!A:U,21,0)</f>
        <v>直连</v>
      </c>
    </row>
    <row r="120" ht="14.25" hidden="1" customHeight="1" spans="1:9">
      <c r="A120" s="6" t="s">
        <v>1031</v>
      </c>
      <c r="B120" s="7" t="s">
        <v>615</v>
      </c>
      <c r="C120" s="7" t="s">
        <v>616</v>
      </c>
      <c r="D120" s="3">
        <v>483</v>
      </c>
      <c r="E120" t="str">
        <f>VLOOKUP(A120,HOP!A:L,12,0)</f>
        <v>483.00</v>
      </c>
      <c r="F120" t="str">
        <f>VLOOKUP(A120,HOP!A:C,3,0)</f>
        <v>3919244</v>
      </c>
      <c r="G120">
        <f t="shared" si="2"/>
        <v>0</v>
      </c>
      <c r="H120" t="str">
        <f t="shared" si="3"/>
        <v>，3919244</v>
      </c>
      <c r="I120" t="str">
        <f>VLOOKUP(A120,HOP!A:U,21,0)</f>
        <v>直连</v>
      </c>
    </row>
    <row r="121" ht="14.25" hidden="1" customHeight="1" spans="1:9">
      <c r="A121" s="6" t="s">
        <v>1037</v>
      </c>
      <c r="B121" s="7" t="s">
        <v>615</v>
      </c>
      <c r="C121" s="7" t="s">
        <v>616</v>
      </c>
      <c r="D121" s="3">
        <v>725.34</v>
      </c>
      <c r="E121" t="str">
        <f>VLOOKUP(A121,HOP!A:L,12,0)</f>
        <v>725.34</v>
      </c>
      <c r="F121" t="str">
        <f>VLOOKUP(A121,HOP!A:C,3,0)</f>
        <v>3920370</v>
      </c>
      <c r="G121">
        <f t="shared" si="2"/>
        <v>0</v>
      </c>
      <c r="H121" t="str">
        <f t="shared" si="3"/>
        <v>，3920370</v>
      </c>
      <c r="I121" t="str">
        <f>VLOOKUP(A121,HOP!A:U,21,0)</f>
        <v>直连</v>
      </c>
    </row>
    <row r="122" ht="14.25" hidden="1" customHeight="1" spans="1:9">
      <c r="A122" s="6" t="s">
        <v>1045</v>
      </c>
      <c r="B122" s="7" t="s">
        <v>615</v>
      </c>
      <c r="C122" s="7" t="s">
        <v>616</v>
      </c>
      <c r="D122" s="3">
        <v>414.57</v>
      </c>
      <c r="E122" t="str">
        <f>VLOOKUP(A122,HOP!A:L,12,0)</f>
        <v>414.57</v>
      </c>
      <c r="F122" t="str">
        <f>VLOOKUP(A122,HOP!A:C,3,0)</f>
        <v>3922073</v>
      </c>
      <c r="G122">
        <f t="shared" si="2"/>
        <v>0</v>
      </c>
      <c r="H122" t="str">
        <f t="shared" si="3"/>
        <v>，3922073</v>
      </c>
      <c r="I122" t="str">
        <f>VLOOKUP(A122,HOP!A:U,21,0)</f>
        <v>直连</v>
      </c>
    </row>
    <row r="123" ht="14.25" hidden="1" customHeight="1" spans="1:9">
      <c r="A123" s="6" t="s">
        <v>1051</v>
      </c>
      <c r="B123" s="7" t="s">
        <v>615</v>
      </c>
      <c r="C123" s="7" t="s">
        <v>616</v>
      </c>
      <c r="D123" s="3">
        <v>135.53</v>
      </c>
      <c r="E123" t="str">
        <f>VLOOKUP(A123,HOP!A:L,12,0)</f>
        <v>135.53</v>
      </c>
      <c r="F123" t="str">
        <f>VLOOKUP(A123,HOP!A:C,3,0)</f>
        <v>3921296</v>
      </c>
      <c r="G123">
        <f t="shared" si="2"/>
        <v>0</v>
      </c>
      <c r="H123" t="str">
        <f t="shared" si="3"/>
        <v>，3921296</v>
      </c>
      <c r="I123" t="str">
        <f>VLOOKUP(A123,HOP!A:U,21,0)</f>
        <v>直连</v>
      </c>
    </row>
    <row r="124" ht="14.25" hidden="1" customHeight="1" spans="1:9">
      <c r="A124" s="6" t="s">
        <v>1060</v>
      </c>
      <c r="B124" s="7" t="s">
        <v>128</v>
      </c>
      <c r="C124" s="7" t="s">
        <v>616</v>
      </c>
      <c r="D124" s="3">
        <v>2010</v>
      </c>
      <c r="E124" t="str">
        <f>VLOOKUP(A124,HOP!A:L,12,0)</f>
        <v>2010.00</v>
      </c>
      <c r="F124" t="str">
        <f>VLOOKUP(A124,HOP!A:C,3,0)</f>
        <v>3805414</v>
      </c>
      <c r="G124">
        <f t="shared" si="2"/>
        <v>0</v>
      </c>
      <c r="H124" t="str">
        <f t="shared" si="3"/>
        <v>，3805414</v>
      </c>
      <c r="I124" t="str">
        <f>VLOOKUP(A124,HOP!A:U,21,0)</f>
        <v>直采</v>
      </c>
    </row>
    <row r="125" ht="14.25" hidden="1" customHeight="1" spans="1:9">
      <c r="A125" s="6" t="s">
        <v>1067</v>
      </c>
      <c r="B125" s="7" t="s">
        <v>106</v>
      </c>
      <c r="C125" s="7" t="s">
        <v>616</v>
      </c>
      <c r="D125" s="3">
        <v>800</v>
      </c>
      <c r="E125" t="str">
        <f>VLOOKUP(A125,HOP!A:L,12,0)</f>
        <v>800.00</v>
      </c>
      <c r="F125" t="str">
        <f>VLOOKUP(A125,HOP!A:C,3,0)</f>
        <v>3906656</v>
      </c>
      <c r="G125">
        <f t="shared" si="2"/>
        <v>0</v>
      </c>
      <c r="H125" t="str">
        <f t="shared" si="3"/>
        <v>，3906656</v>
      </c>
      <c r="I125" t="str">
        <f>VLOOKUP(A125,HOP!A:U,21,0)</f>
        <v>直采</v>
      </c>
    </row>
    <row r="126" ht="14.25" hidden="1" customHeight="1" spans="1:9">
      <c r="A126" s="6" t="s">
        <v>1075</v>
      </c>
      <c r="B126" s="7" t="s">
        <v>615</v>
      </c>
      <c r="C126" s="7" t="s">
        <v>616</v>
      </c>
      <c r="D126" s="3">
        <v>951.9</v>
      </c>
      <c r="E126" t="str">
        <f>VLOOKUP(A126,HOP!A:L,12,0)</f>
        <v>951.90</v>
      </c>
      <c r="F126" t="str">
        <f>VLOOKUP(A126,HOP!A:C,3,0)</f>
        <v>3903691</v>
      </c>
      <c r="G126">
        <f t="shared" si="2"/>
        <v>0</v>
      </c>
      <c r="H126" t="str">
        <f t="shared" si="3"/>
        <v>，3903691</v>
      </c>
      <c r="I126" t="str">
        <f>VLOOKUP(A126,HOP!A:U,21,0)</f>
        <v>直连</v>
      </c>
    </row>
    <row r="127" ht="14.25" hidden="1" customHeight="1" spans="1:9">
      <c r="A127" s="6" t="s">
        <v>1084</v>
      </c>
      <c r="B127" s="7" t="s">
        <v>128</v>
      </c>
      <c r="C127" s="7" t="s">
        <v>616</v>
      </c>
      <c r="D127" s="3">
        <v>1830</v>
      </c>
      <c r="E127" t="str">
        <f>VLOOKUP(A127,HOP!A:L,12,0)</f>
        <v>1830.00</v>
      </c>
      <c r="F127" t="str">
        <f>VLOOKUP(A127,HOP!A:C,3,0)</f>
        <v>3906994</v>
      </c>
      <c r="G127">
        <f t="shared" si="2"/>
        <v>0</v>
      </c>
      <c r="H127" t="str">
        <f t="shared" si="3"/>
        <v>，3906994</v>
      </c>
      <c r="I127" t="str">
        <f>VLOOKUP(A127,HOP!A:U,21,0)</f>
        <v>直采</v>
      </c>
    </row>
    <row r="128" ht="14.25" hidden="1" customHeight="1" spans="1:9">
      <c r="A128" s="6" t="s">
        <v>1091</v>
      </c>
      <c r="B128" s="7" t="s">
        <v>106</v>
      </c>
      <c r="C128" s="7" t="s">
        <v>616</v>
      </c>
      <c r="D128" s="3">
        <v>1320</v>
      </c>
      <c r="E128" t="str">
        <f>VLOOKUP(A128,HOP!A:L,12,0)</f>
        <v>1320.00</v>
      </c>
      <c r="F128" t="str">
        <f>VLOOKUP(A128,HOP!A:C,3,0)</f>
        <v>3912151</v>
      </c>
      <c r="G128">
        <f t="shared" si="2"/>
        <v>0</v>
      </c>
      <c r="H128" t="str">
        <f t="shared" si="3"/>
        <v>，3912151</v>
      </c>
      <c r="I128" t="str">
        <f>VLOOKUP(A128,HOP!A:U,21,0)</f>
        <v>直采</v>
      </c>
    </row>
    <row r="129" ht="14.25" hidden="1" customHeight="1" spans="1:9">
      <c r="A129" s="6" t="s">
        <v>1095</v>
      </c>
      <c r="B129" s="7" t="s">
        <v>106</v>
      </c>
      <c r="C129" s="7" t="s">
        <v>616</v>
      </c>
      <c r="D129" s="3">
        <v>1142</v>
      </c>
      <c r="E129" t="str">
        <f>VLOOKUP(A129,HOP!A:L,12,0)</f>
        <v>1142.00</v>
      </c>
      <c r="F129" t="str">
        <f>VLOOKUP(A129,HOP!A:C,3,0)</f>
        <v>3913279</v>
      </c>
      <c r="G129">
        <f t="shared" si="2"/>
        <v>0</v>
      </c>
      <c r="H129" t="str">
        <f t="shared" si="3"/>
        <v>，3913279</v>
      </c>
      <c r="I129" t="str">
        <f>VLOOKUP(A129,HOP!A:U,21,0)</f>
        <v>直采</v>
      </c>
    </row>
    <row r="130" ht="14.25" hidden="1" customHeight="1" spans="1:9">
      <c r="A130" s="6" t="s">
        <v>1103</v>
      </c>
      <c r="B130" s="7" t="s">
        <v>106</v>
      </c>
      <c r="C130" s="7" t="s">
        <v>616</v>
      </c>
      <c r="D130" s="3">
        <v>1043.44</v>
      </c>
      <c r="E130" t="str">
        <f>VLOOKUP(A130,HOP!A:L,12,0)</f>
        <v>1043.44</v>
      </c>
      <c r="F130" t="str">
        <f>VLOOKUP(A130,HOP!A:C,3,0)</f>
        <v>3913817</v>
      </c>
      <c r="G130">
        <f t="shared" si="2"/>
        <v>0</v>
      </c>
      <c r="H130" t="str">
        <f t="shared" si="3"/>
        <v>，3913817</v>
      </c>
      <c r="I130" t="str">
        <f>VLOOKUP(A130,HOP!A:U,21,0)</f>
        <v>直连</v>
      </c>
    </row>
    <row r="131" ht="14.25" hidden="1" customHeight="1" spans="1:9">
      <c r="A131" s="6" t="s">
        <v>1112</v>
      </c>
      <c r="B131" s="7" t="s">
        <v>615</v>
      </c>
      <c r="C131" s="7" t="s">
        <v>616</v>
      </c>
      <c r="D131" s="3">
        <v>990</v>
      </c>
      <c r="E131" t="str">
        <f>VLOOKUP(A131,HOP!A:L,12,0)</f>
        <v>990.00</v>
      </c>
      <c r="F131" t="str">
        <f>VLOOKUP(A131,HOP!A:C,3,0)</f>
        <v>3915814</v>
      </c>
      <c r="G131">
        <f t="shared" ref="G131:G194" si="4">D131-E131</f>
        <v>0</v>
      </c>
      <c r="H131" t="str">
        <f t="shared" ref="H131:H194" si="5">$H$1&amp;F131</f>
        <v>，3915814</v>
      </c>
      <c r="I131" t="str">
        <f>VLOOKUP(A131,HOP!A:U,21,0)</f>
        <v>直采</v>
      </c>
    </row>
    <row r="132" ht="14.25" hidden="1" customHeight="1" spans="1:9">
      <c r="A132" s="6" t="s">
        <v>1121</v>
      </c>
      <c r="B132" s="7" t="s">
        <v>615</v>
      </c>
      <c r="C132" s="7" t="s">
        <v>616</v>
      </c>
      <c r="D132" s="3">
        <v>310</v>
      </c>
      <c r="E132" t="str">
        <f>VLOOKUP(A132,HOP!A:L,12,0)</f>
        <v>310.00</v>
      </c>
      <c r="F132" t="str">
        <f>VLOOKUP(A132,HOP!A:C,3,0)</f>
        <v>3915883</v>
      </c>
      <c r="G132">
        <f t="shared" si="4"/>
        <v>0</v>
      </c>
      <c r="H132" t="str">
        <f t="shared" si="5"/>
        <v>，3915883</v>
      </c>
      <c r="I132" t="str">
        <f>VLOOKUP(A132,HOP!A:U,21,0)</f>
        <v>直采</v>
      </c>
    </row>
    <row r="133" ht="14.25" hidden="1" customHeight="1" spans="1:9">
      <c r="A133" s="6" t="s">
        <v>1125</v>
      </c>
      <c r="B133" s="7" t="s">
        <v>128</v>
      </c>
      <c r="C133" s="7" t="s">
        <v>616</v>
      </c>
      <c r="D133" s="3">
        <v>868.29</v>
      </c>
      <c r="E133" t="str">
        <f>VLOOKUP(A133,HOP!A:L,12,0)</f>
        <v>868.29</v>
      </c>
      <c r="F133" t="str">
        <f>VLOOKUP(A133,HOP!A:C,3,0)</f>
        <v>3908551</v>
      </c>
      <c r="G133">
        <f t="shared" si="4"/>
        <v>0</v>
      </c>
      <c r="H133" t="str">
        <f t="shared" si="5"/>
        <v>，3908551</v>
      </c>
      <c r="I133" t="str">
        <f>VLOOKUP(A133,HOP!A:U,21,0)</f>
        <v>直连</v>
      </c>
    </row>
    <row r="134" ht="14.25" hidden="1" customHeight="1" spans="1:9">
      <c r="A134" s="6" t="s">
        <v>1133</v>
      </c>
      <c r="B134" s="7" t="s">
        <v>1138</v>
      </c>
      <c r="C134" s="7" t="s">
        <v>1139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6" t="s">
        <v>1143</v>
      </c>
      <c r="B135" s="7" t="s">
        <v>106</v>
      </c>
      <c r="C135" s="7" t="s">
        <v>616</v>
      </c>
      <c r="D135" s="3">
        <v>1459.38</v>
      </c>
      <c r="E135" t="str">
        <f>VLOOKUP(A135,HOP!A:L,12,0)</f>
        <v>1459.38</v>
      </c>
      <c r="F135" t="str">
        <f>VLOOKUP(A135,HOP!A:C,3,0)</f>
        <v>3866093</v>
      </c>
      <c r="G135">
        <f t="shared" si="4"/>
        <v>0</v>
      </c>
      <c r="H135" t="str">
        <f t="shared" si="5"/>
        <v>，3866093</v>
      </c>
      <c r="I135" t="str">
        <f>VLOOKUP(A135,HOP!A:U,21,0)</f>
        <v>直连</v>
      </c>
    </row>
    <row r="136" ht="14.25" hidden="1" customHeight="1" spans="1:9">
      <c r="A136" s="6" t="s">
        <v>1151</v>
      </c>
      <c r="B136" s="7" t="s">
        <v>615</v>
      </c>
      <c r="C136" s="7" t="s">
        <v>616</v>
      </c>
      <c r="D136" s="3">
        <v>119.19</v>
      </c>
      <c r="E136" t="str">
        <f>VLOOKUP(A136,HOP!A:L,12,0)</f>
        <v>119.19</v>
      </c>
      <c r="F136" t="str">
        <f>VLOOKUP(A136,HOP!A:C,3,0)</f>
        <v>3920659</v>
      </c>
      <c r="G136">
        <f t="shared" si="4"/>
        <v>0</v>
      </c>
      <c r="H136" t="str">
        <f t="shared" si="5"/>
        <v>，3920659</v>
      </c>
      <c r="I136" t="str">
        <f>VLOOKUP(A136,HOP!A:U,21,0)</f>
        <v>直连</v>
      </c>
    </row>
    <row r="137" ht="14.25" hidden="1" customHeight="1" spans="1:9">
      <c r="A137" s="6" t="s">
        <v>1156</v>
      </c>
      <c r="B137" s="7" t="s">
        <v>574</v>
      </c>
      <c r="C137" s="7" t="s">
        <v>1161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6" t="s">
        <v>1164</v>
      </c>
      <c r="B138" s="7" t="s">
        <v>615</v>
      </c>
      <c r="C138" s="7" t="s">
        <v>616</v>
      </c>
      <c r="D138" s="3">
        <v>1558.24</v>
      </c>
      <c r="E138" t="str">
        <f>VLOOKUP(A138,HOP!A:L,12,0)</f>
        <v>1558.24</v>
      </c>
      <c r="F138" t="str">
        <f>VLOOKUP(A138,HOP!A:C,3,0)</f>
        <v>3917696</v>
      </c>
      <c r="G138">
        <f t="shared" si="4"/>
        <v>0</v>
      </c>
      <c r="H138" t="str">
        <f t="shared" si="5"/>
        <v>，3917696</v>
      </c>
      <c r="I138" t="str">
        <f>VLOOKUP(A138,HOP!A:U,21,0)</f>
        <v>直连</v>
      </c>
    </row>
    <row r="139" ht="14.25" hidden="1" customHeight="1" spans="1:9">
      <c r="A139" s="6" t="s">
        <v>1172</v>
      </c>
      <c r="B139" s="7" t="s">
        <v>574</v>
      </c>
      <c r="C139" s="7" t="s">
        <v>575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6" t="s">
        <v>1180</v>
      </c>
      <c r="B140" s="7" t="s">
        <v>607</v>
      </c>
      <c r="C140" s="7" t="s">
        <v>820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6" t="s">
        <v>1187</v>
      </c>
      <c r="B141" s="7" t="s">
        <v>810</v>
      </c>
      <c r="C141" s="7" t="s">
        <v>574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6" t="s">
        <v>1193</v>
      </c>
      <c r="B142" s="7" t="s">
        <v>615</v>
      </c>
      <c r="C142" s="7" t="s">
        <v>616</v>
      </c>
      <c r="D142" s="3">
        <v>1569.26</v>
      </c>
      <c r="E142" t="str">
        <f>VLOOKUP(A142,HOP!A:L,12,0)</f>
        <v>1569.26</v>
      </c>
      <c r="F142" t="str">
        <f>VLOOKUP(A142,HOP!A:C,3,0)</f>
        <v>3917688</v>
      </c>
      <c r="G142">
        <f t="shared" si="4"/>
        <v>0</v>
      </c>
      <c r="H142" t="str">
        <f t="shared" si="5"/>
        <v>，3917688</v>
      </c>
      <c r="I142" t="str">
        <f>VLOOKUP(A142,HOP!A:U,21,0)</f>
        <v>直连</v>
      </c>
    </row>
    <row r="143" ht="14.25" hidden="1" customHeight="1" spans="1:9">
      <c r="A143" s="6" t="s">
        <v>1199</v>
      </c>
      <c r="B143" s="7" t="s">
        <v>1202</v>
      </c>
      <c r="C143" s="7" t="s">
        <v>1203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6" t="s">
        <v>1206</v>
      </c>
      <c r="B144" s="7" t="s">
        <v>1202</v>
      </c>
      <c r="C144" s="7" t="s">
        <v>1212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6" t="s">
        <v>1215</v>
      </c>
      <c r="B145" s="7" t="s">
        <v>616</v>
      </c>
      <c r="C145" s="7" t="s">
        <v>1211</v>
      </c>
      <c r="D145" s="3">
        <v>756.37</v>
      </c>
      <c r="E145" t="str">
        <f>VLOOKUP(A145,HOP!A:L,12,0)</f>
        <v>756.37</v>
      </c>
      <c r="F145" t="str">
        <f>VLOOKUP(A145,HOP!A:C,3,0)</f>
        <v>3802960</v>
      </c>
      <c r="G145">
        <f t="shared" si="4"/>
        <v>0</v>
      </c>
      <c r="H145" t="str">
        <f t="shared" si="5"/>
        <v>，3802960</v>
      </c>
      <c r="I145" t="str">
        <f>VLOOKUP(A145,HOP!A:U,21,0)</f>
        <v>直连</v>
      </c>
    </row>
    <row r="146" ht="14.25" hidden="1" customHeight="1" spans="1:9">
      <c r="A146" s="6" t="s">
        <v>1220</v>
      </c>
      <c r="B146" s="7" t="s">
        <v>616</v>
      </c>
      <c r="C146" s="7" t="s">
        <v>1211</v>
      </c>
      <c r="D146" s="3">
        <v>1571.6</v>
      </c>
      <c r="E146" t="str">
        <f>VLOOKUP(A146,HOP!A:L,12,0)</f>
        <v>1571.60</v>
      </c>
      <c r="F146" t="str">
        <f>VLOOKUP(A146,HOP!A:C,3,0)</f>
        <v>3862920</v>
      </c>
      <c r="G146">
        <f t="shared" si="4"/>
        <v>0</v>
      </c>
      <c r="H146" t="str">
        <f t="shared" si="5"/>
        <v>，3862920</v>
      </c>
      <c r="I146" t="str">
        <f>VLOOKUP(A146,HOP!A:U,21,0)</f>
        <v>直连</v>
      </c>
    </row>
    <row r="147" ht="14.25" hidden="1" customHeight="1" spans="1:9">
      <c r="A147" s="6" t="s">
        <v>1228</v>
      </c>
      <c r="B147" s="7" t="s">
        <v>128</v>
      </c>
      <c r="C147" s="7" t="s">
        <v>1211</v>
      </c>
      <c r="D147" s="3">
        <v>1480</v>
      </c>
      <c r="E147" t="str">
        <f>VLOOKUP(A147,HOP!A:L,12,0)</f>
        <v>1480.00</v>
      </c>
      <c r="F147" t="str">
        <f>VLOOKUP(A147,HOP!A:C,3,0)</f>
        <v>3882338</v>
      </c>
      <c r="G147">
        <f t="shared" si="4"/>
        <v>0</v>
      </c>
      <c r="H147" t="str">
        <f t="shared" si="5"/>
        <v>，3882338</v>
      </c>
      <c r="I147" t="str">
        <f>VLOOKUP(A147,HOP!A:U,21,0)</f>
        <v>直采</v>
      </c>
    </row>
    <row r="148" ht="14.25" hidden="1" customHeight="1" spans="1:9">
      <c r="A148" s="6" t="s">
        <v>1234</v>
      </c>
      <c r="B148" s="7" t="s">
        <v>128</v>
      </c>
      <c r="C148" s="7" t="s">
        <v>1211</v>
      </c>
      <c r="D148" s="3">
        <v>1480</v>
      </c>
      <c r="E148" t="str">
        <f>VLOOKUP(A148,HOP!A:L,12,0)</f>
        <v>1480.00</v>
      </c>
      <c r="F148" t="str">
        <f>VLOOKUP(A148,HOP!A:C,3,0)</f>
        <v>3885208</v>
      </c>
      <c r="G148">
        <f t="shared" si="4"/>
        <v>0</v>
      </c>
      <c r="H148" t="str">
        <f t="shared" si="5"/>
        <v>，3885208</v>
      </c>
      <c r="I148" t="str">
        <f>VLOOKUP(A148,HOP!A:U,21,0)</f>
        <v>直采</v>
      </c>
    </row>
    <row r="149" ht="14.25" hidden="1" customHeight="1" spans="1:9">
      <c r="A149" s="6" t="s">
        <v>1237</v>
      </c>
      <c r="B149" s="7" t="s">
        <v>106</v>
      </c>
      <c r="C149" s="7" t="s">
        <v>1211</v>
      </c>
      <c r="D149" s="3">
        <v>2217</v>
      </c>
      <c r="E149" t="str">
        <f>VLOOKUP(A149,HOP!A:L,12,0)</f>
        <v>2217.00</v>
      </c>
      <c r="F149" t="str">
        <f>VLOOKUP(A149,HOP!A:C,3,0)</f>
        <v>3892922</v>
      </c>
      <c r="G149">
        <f t="shared" si="4"/>
        <v>0</v>
      </c>
      <c r="H149" t="str">
        <f t="shared" si="5"/>
        <v>，3892922</v>
      </c>
      <c r="I149" t="str">
        <f>VLOOKUP(A149,HOP!A:U,21,0)</f>
        <v>直采</v>
      </c>
    </row>
    <row r="150" ht="14.25" hidden="1" customHeight="1" spans="1:9">
      <c r="A150" s="6" t="s">
        <v>1244</v>
      </c>
      <c r="B150" s="7" t="s">
        <v>615</v>
      </c>
      <c r="C150" s="7" t="s">
        <v>1211</v>
      </c>
      <c r="D150" s="3">
        <v>2251.88</v>
      </c>
      <c r="E150" t="str">
        <f>VLOOKUP(A150,HOP!A:L,12,0)</f>
        <v>2251.88</v>
      </c>
      <c r="F150" t="str">
        <f>VLOOKUP(A150,HOP!A:C,3,0)</f>
        <v>3907408</v>
      </c>
      <c r="G150">
        <f t="shared" si="4"/>
        <v>0</v>
      </c>
      <c r="H150" t="str">
        <f t="shared" si="5"/>
        <v>，3907408</v>
      </c>
      <c r="I150" t="str">
        <f>VLOOKUP(A150,HOP!A:U,21,0)</f>
        <v>直连</v>
      </c>
    </row>
    <row r="151" ht="14.25" hidden="1" customHeight="1" spans="1:9">
      <c r="A151" s="6" t="s">
        <v>1252</v>
      </c>
      <c r="B151" s="7" t="s">
        <v>616</v>
      </c>
      <c r="C151" s="7" t="s">
        <v>1211</v>
      </c>
      <c r="D151" s="3">
        <v>1328.38</v>
      </c>
      <c r="E151" t="str">
        <f>VLOOKUP(A151,HOP!A:L,12,0)</f>
        <v>1328.38</v>
      </c>
      <c r="F151" t="str">
        <f>VLOOKUP(A151,HOP!A:C,3,0)</f>
        <v>3913988</v>
      </c>
      <c r="G151">
        <f t="shared" si="4"/>
        <v>0</v>
      </c>
      <c r="H151" t="str">
        <f t="shared" si="5"/>
        <v>，3913988</v>
      </c>
      <c r="I151" t="str">
        <f>VLOOKUP(A151,HOP!A:U,21,0)</f>
        <v>直连</v>
      </c>
    </row>
    <row r="152" ht="14.25" hidden="1" customHeight="1" spans="1:9">
      <c r="A152" s="6" t="s">
        <v>1261</v>
      </c>
      <c r="B152" s="7" t="s">
        <v>616</v>
      </c>
      <c r="C152" s="7" t="s">
        <v>1211</v>
      </c>
      <c r="D152" s="3">
        <v>421</v>
      </c>
      <c r="E152" t="str">
        <f>VLOOKUP(A152,HOP!A:L,12,0)</f>
        <v>421.00</v>
      </c>
      <c r="F152" t="str">
        <f>VLOOKUP(A152,HOP!A:C,3,0)</f>
        <v>3920352</v>
      </c>
      <c r="G152">
        <f t="shared" si="4"/>
        <v>0</v>
      </c>
      <c r="H152" t="str">
        <f t="shared" si="5"/>
        <v>，3920352</v>
      </c>
      <c r="I152" t="str">
        <f>VLOOKUP(A152,HOP!A:U,21,0)</f>
        <v>直采</v>
      </c>
    </row>
    <row r="153" ht="14.25" hidden="1" customHeight="1" spans="1:9">
      <c r="A153" s="6" t="s">
        <v>1266</v>
      </c>
      <c r="B153" s="7" t="s">
        <v>106</v>
      </c>
      <c r="C153" s="7" t="s">
        <v>1211</v>
      </c>
      <c r="D153" s="3">
        <v>3042</v>
      </c>
      <c r="E153" t="str">
        <f>VLOOKUP(A153,HOP!A:L,12,0)</f>
        <v>3042.00</v>
      </c>
      <c r="F153" t="str">
        <f>VLOOKUP(A153,HOP!A:C,3,0)</f>
        <v>3903992</v>
      </c>
      <c r="G153">
        <f t="shared" si="4"/>
        <v>0</v>
      </c>
      <c r="H153" t="str">
        <f t="shared" si="5"/>
        <v>，3903992</v>
      </c>
      <c r="I153" t="str">
        <f>VLOOKUP(A153,HOP!A:U,21,0)</f>
        <v>直采</v>
      </c>
    </row>
    <row r="154" ht="14.25" hidden="1" customHeight="1" spans="1:9">
      <c r="A154" s="6" t="s">
        <v>1273</v>
      </c>
      <c r="B154" s="7" t="s">
        <v>128</v>
      </c>
      <c r="C154" s="7" t="s">
        <v>1211</v>
      </c>
      <c r="D154" s="3">
        <v>1469.5</v>
      </c>
      <c r="E154" t="str">
        <f>VLOOKUP(A154,HOP!A:L,12,0)</f>
        <v>1469.52</v>
      </c>
      <c r="F154" t="str">
        <f>VLOOKUP(A154,HOP!A:C,3,0)</f>
        <v>3830108</v>
      </c>
      <c r="G154">
        <f t="shared" si="4"/>
        <v>-0.0199999999999818</v>
      </c>
      <c r="H154" t="str">
        <f t="shared" si="5"/>
        <v>，3830108</v>
      </c>
      <c r="I154" t="str">
        <f>VLOOKUP(A154,HOP!A:U,21,0)</f>
        <v>直连</v>
      </c>
    </row>
    <row r="155" ht="14.25" hidden="1" customHeight="1" spans="1:9">
      <c r="A155" s="6" t="s">
        <v>1283</v>
      </c>
      <c r="B155" s="7" t="s">
        <v>616</v>
      </c>
      <c r="C155" s="7" t="s">
        <v>1211</v>
      </c>
      <c r="D155" s="3">
        <v>640</v>
      </c>
      <c r="E155" t="str">
        <f>VLOOKUP(A155,HOP!A:L,12,0)</f>
        <v>640.00</v>
      </c>
      <c r="F155" t="str">
        <f>VLOOKUP(A155,HOP!A:C,3,0)</f>
        <v>3904003</v>
      </c>
      <c r="G155">
        <f t="shared" si="4"/>
        <v>0</v>
      </c>
      <c r="H155" t="str">
        <f t="shared" si="5"/>
        <v>，3904003</v>
      </c>
      <c r="I155" t="str">
        <f>VLOOKUP(A155,HOP!A:U,21,0)</f>
        <v>直采</v>
      </c>
    </row>
    <row r="156" ht="14.25" hidden="1" customHeight="1" spans="1:9">
      <c r="A156" s="6" t="s">
        <v>1289</v>
      </c>
      <c r="B156" s="7" t="s">
        <v>616</v>
      </c>
      <c r="C156" s="7" t="s">
        <v>1211</v>
      </c>
      <c r="D156" s="3">
        <v>1389.26</v>
      </c>
      <c r="E156" t="str">
        <f>VLOOKUP(A156,HOP!A:L,12,0)</f>
        <v>1389.26</v>
      </c>
      <c r="F156" t="str">
        <f>VLOOKUP(A156,HOP!A:C,3,0)</f>
        <v>3869942</v>
      </c>
      <c r="G156">
        <f t="shared" si="4"/>
        <v>0</v>
      </c>
      <c r="H156" t="str">
        <f t="shared" si="5"/>
        <v>，3869942</v>
      </c>
      <c r="I156" t="str">
        <f>VLOOKUP(A156,HOP!A:U,21,0)</f>
        <v>直连</v>
      </c>
    </row>
    <row r="157" ht="14.25" hidden="1" customHeight="1" spans="1:9">
      <c r="A157" s="6" t="s">
        <v>1297</v>
      </c>
      <c r="B157" s="7" t="s">
        <v>106</v>
      </c>
      <c r="C157" s="7" t="s">
        <v>1211</v>
      </c>
      <c r="D157" s="3">
        <v>3459</v>
      </c>
      <c r="E157" t="str">
        <f>VLOOKUP(A157,HOP!A:L,12,0)</f>
        <v>3459.00</v>
      </c>
      <c r="F157" t="str">
        <f>VLOOKUP(A157,HOP!A:C,3,0)</f>
        <v>3776953</v>
      </c>
      <c r="G157">
        <f t="shared" si="4"/>
        <v>0</v>
      </c>
      <c r="H157" t="str">
        <f t="shared" si="5"/>
        <v>，3776953</v>
      </c>
      <c r="I157" t="str">
        <f>VLOOKUP(A157,HOP!A:U,21,0)</f>
        <v>直采</v>
      </c>
    </row>
    <row r="158" ht="14.25" hidden="1" customHeight="1" spans="1:9">
      <c r="A158" s="6" t="s">
        <v>1304</v>
      </c>
      <c r="B158" s="7" t="s">
        <v>616</v>
      </c>
      <c r="C158" s="7" t="s">
        <v>1211</v>
      </c>
      <c r="D158" s="3">
        <v>1355</v>
      </c>
      <c r="E158" t="str">
        <f>VLOOKUP(A158,HOP!A:L,12,0)</f>
        <v>1355.00</v>
      </c>
      <c r="F158" t="str">
        <f>VLOOKUP(A158,HOP!A:C,3,0)</f>
        <v>3893254</v>
      </c>
      <c r="G158">
        <f t="shared" si="4"/>
        <v>0</v>
      </c>
      <c r="H158" t="str">
        <f t="shared" si="5"/>
        <v>，3893254</v>
      </c>
      <c r="I158" t="str">
        <f>VLOOKUP(A158,HOP!A:U,21,0)</f>
        <v>直采</v>
      </c>
    </row>
    <row r="159" ht="14.25" hidden="1" customHeight="1" spans="1:9">
      <c r="A159" s="6" t="s">
        <v>1312</v>
      </c>
      <c r="B159" s="7" t="s">
        <v>615</v>
      </c>
      <c r="C159" s="7" t="s">
        <v>1211</v>
      </c>
      <c r="D159" s="3">
        <v>1060.9</v>
      </c>
      <c r="E159" t="str">
        <f>VLOOKUP(A159,HOP!A:L,12,0)</f>
        <v>1060.90</v>
      </c>
      <c r="F159" t="str">
        <f>VLOOKUP(A159,HOP!A:C,3,0)</f>
        <v>3864397</v>
      </c>
      <c r="G159">
        <f t="shared" si="4"/>
        <v>0</v>
      </c>
      <c r="H159" t="str">
        <f t="shared" si="5"/>
        <v>，3864397</v>
      </c>
      <c r="I159" t="str">
        <f>VLOOKUP(A159,HOP!A:U,21,0)</f>
        <v>直连</v>
      </c>
    </row>
    <row r="160" ht="14.25" hidden="1" customHeight="1" spans="1:9">
      <c r="A160" s="6" t="s">
        <v>1320</v>
      </c>
      <c r="B160" s="7" t="s">
        <v>615</v>
      </c>
      <c r="C160" s="7" t="s">
        <v>1211</v>
      </c>
      <c r="D160" s="3">
        <v>1675.52</v>
      </c>
      <c r="E160" t="str">
        <f>VLOOKUP(A160,HOP!A:L,12,0)</f>
        <v>1675.52</v>
      </c>
      <c r="F160" t="str">
        <f>VLOOKUP(A160,HOP!A:C,3,0)</f>
        <v>3814604</v>
      </c>
      <c r="G160">
        <f t="shared" si="4"/>
        <v>0</v>
      </c>
      <c r="H160" t="str">
        <f t="shared" si="5"/>
        <v>，3814604</v>
      </c>
      <c r="I160" t="str">
        <f>VLOOKUP(A160,HOP!A:U,21,0)</f>
        <v>直连</v>
      </c>
    </row>
    <row r="161" ht="14.25" hidden="1" customHeight="1" spans="1:10">
      <c r="A161" s="6" t="s">
        <v>1331</v>
      </c>
      <c r="B161" s="7" t="s">
        <v>106</v>
      </c>
      <c r="C161" s="7" t="s">
        <v>1211</v>
      </c>
      <c r="D161" s="3">
        <v>2359.14</v>
      </c>
      <c r="E161" t="str">
        <f>VLOOKUP(A161,HOP!A:L,12,0)</f>
        <v>4159.14</v>
      </c>
      <c r="F161" t="str">
        <f>VLOOKUP(A161,HOP!A:C,3,0)</f>
        <v>3906710</v>
      </c>
      <c r="G161">
        <f t="shared" si="4"/>
        <v>-1800</v>
      </c>
      <c r="H161" t="str">
        <f t="shared" si="5"/>
        <v>，3906710</v>
      </c>
      <c r="I161" t="str">
        <f>VLOOKUP(A161,HOP!A:U,21,0)</f>
        <v>直连</v>
      </c>
      <c r="J161" s="5" t="s">
        <v>2965</v>
      </c>
    </row>
    <row r="162" ht="14.25" hidden="1" customHeight="1" spans="1:9">
      <c r="A162" s="6" t="s">
        <v>1337</v>
      </c>
      <c r="B162" s="7" t="s">
        <v>616</v>
      </c>
      <c r="C162" s="7" t="s">
        <v>1211</v>
      </c>
      <c r="D162" s="3">
        <v>354.29</v>
      </c>
      <c r="E162" t="str">
        <f>VLOOKUP(A162,HOP!A:L,12,0)</f>
        <v>354.29</v>
      </c>
      <c r="F162" t="str">
        <f>VLOOKUP(A162,HOP!A:C,3,0)</f>
        <v>3923892</v>
      </c>
      <c r="G162">
        <f t="shared" si="4"/>
        <v>0</v>
      </c>
      <c r="H162" t="str">
        <f t="shared" si="5"/>
        <v>，3923892</v>
      </c>
      <c r="I162" t="str">
        <f>VLOOKUP(A162,HOP!A:U,21,0)</f>
        <v>直连</v>
      </c>
    </row>
    <row r="163" ht="14.25" hidden="1" customHeight="1" spans="1:9">
      <c r="A163" s="6" t="s">
        <v>1346</v>
      </c>
      <c r="B163" s="7" t="s">
        <v>616</v>
      </c>
      <c r="C163" s="7" t="s">
        <v>1211</v>
      </c>
      <c r="D163" s="3">
        <v>1401.01</v>
      </c>
      <c r="E163" t="str">
        <f>VLOOKUP(A163,HOP!A:L,12,0)</f>
        <v>1401.01</v>
      </c>
      <c r="F163" t="str">
        <f>VLOOKUP(A163,HOP!A:C,3,0)</f>
        <v>3853424</v>
      </c>
      <c r="G163">
        <f t="shared" si="4"/>
        <v>0</v>
      </c>
      <c r="H163" t="str">
        <f t="shared" si="5"/>
        <v>，3853424</v>
      </c>
      <c r="I163" t="str">
        <f>VLOOKUP(A163,HOP!A:U,21,0)</f>
        <v>直连</v>
      </c>
    </row>
    <row r="164" ht="14.25" hidden="1" customHeight="1" spans="1:9">
      <c r="A164" s="6" t="s">
        <v>1355</v>
      </c>
      <c r="B164" s="7" t="s">
        <v>616</v>
      </c>
      <c r="C164" s="7" t="s">
        <v>1211</v>
      </c>
      <c r="D164" s="3">
        <v>415.82</v>
      </c>
      <c r="E164" t="str">
        <f>VLOOKUP(A164,HOP!A:L,12,0)</f>
        <v>415.82</v>
      </c>
      <c r="F164" t="str">
        <f>VLOOKUP(A164,HOP!A:C,3,0)</f>
        <v>3927193</v>
      </c>
      <c r="G164">
        <f t="shared" si="4"/>
        <v>0</v>
      </c>
      <c r="H164" t="str">
        <f t="shared" si="5"/>
        <v>，3927193</v>
      </c>
      <c r="I164" t="str">
        <f>VLOOKUP(A164,HOP!A:U,21,0)</f>
        <v>直连</v>
      </c>
    </row>
    <row r="165" ht="14.25" hidden="1" customHeight="1" spans="1:9">
      <c r="A165" s="6" t="s">
        <v>1361</v>
      </c>
      <c r="B165" s="7" t="s">
        <v>81</v>
      </c>
      <c r="C165" s="7" t="s">
        <v>1211</v>
      </c>
      <c r="D165" s="3">
        <v>3350</v>
      </c>
      <c r="E165" t="str">
        <f>VLOOKUP(A165,HOP!A:L,12,0)</f>
        <v>3350.00</v>
      </c>
      <c r="F165" t="str">
        <f>VLOOKUP(A165,HOP!A:C,3,0)</f>
        <v>3826417</v>
      </c>
      <c r="G165">
        <f t="shared" si="4"/>
        <v>0</v>
      </c>
      <c r="H165" t="str">
        <f t="shared" si="5"/>
        <v>，3826417</v>
      </c>
      <c r="I165" t="str">
        <f>VLOOKUP(A165,HOP!A:U,21,0)</f>
        <v>直采</v>
      </c>
    </row>
    <row r="166" ht="14.25" hidden="1" customHeight="1" spans="1:9">
      <c r="A166" s="6" t="s">
        <v>1367</v>
      </c>
      <c r="B166" s="7" t="s">
        <v>106</v>
      </c>
      <c r="C166" s="7" t="s">
        <v>1211</v>
      </c>
      <c r="D166" s="3">
        <v>1350</v>
      </c>
      <c r="E166" t="str">
        <f>VLOOKUP(A166,HOP!A:L,12,0)</f>
        <v>1350.00</v>
      </c>
      <c r="F166" t="str">
        <f>VLOOKUP(A166,HOP!A:C,3,0)</f>
        <v>3845943</v>
      </c>
      <c r="G166">
        <f t="shared" si="4"/>
        <v>0</v>
      </c>
      <c r="H166" t="str">
        <f t="shared" si="5"/>
        <v>，3845943</v>
      </c>
      <c r="I166" t="str">
        <f>VLOOKUP(A166,HOP!A:U,21,0)</f>
        <v>直采</v>
      </c>
    </row>
    <row r="167" ht="14.25" hidden="1" customHeight="1" spans="1:9">
      <c r="A167" s="6" t="s">
        <v>1373</v>
      </c>
      <c r="B167" s="7" t="s">
        <v>106</v>
      </c>
      <c r="C167" s="7" t="s">
        <v>1211</v>
      </c>
      <c r="D167" s="3">
        <v>1350</v>
      </c>
      <c r="E167" t="str">
        <f>VLOOKUP(A167,HOP!A:L,12,0)</f>
        <v>1350.00</v>
      </c>
      <c r="F167" t="str">
        <f>VLOOKUP(A167,HOP!A:C,3,0)</f>
        <v>3846421</v>
      </c>
      <c r="G167">
        <f t="shared" si="4"/>
        <v>0</v>
      </c>
      <c r="H167" t="str">
        <f t="shared" si="5"/>
        <v>，3846421</v>
      </c>
      <c r="I167" t="str">
        <f>VLOOKUP(A167,HOP!A:U,21,0)</f>
        <v>直采</v>
      </c>
    </row>
    <row r="168" ht="14.25" hidden="1" customHeight="1" spans="1:9">
      <c r="A168" s="6" t="s">
        <v>1376</v>
      </c>
      <c r="B168" s="7" t="s">
        <v>616</v>
      </c>
      <c r="C168" s="7" t="s">
        <v>1211</v>
      </c>
      <c r="D168" s="3">
        <v>1189.59</v>
      </c>
      <c r="E168" t="str">
        <f>VLOOKUP(A168,HOP!A:L,12,0)</f>
        <v>1189.59</v>
      </c>
      <c r="F168" t="str">
        <f>VLOOKUP(A168,HOP!A:C,3,0)</f>
        <v>3850943</v>
      </c>
      <c r="G168">
        <f t="shared" si="4"/>
        <v>0</v>
      </c>
      <c r="H168" t="str">
        <f t="shared" si="5"/>
        <v>，3850943</v>
      </c>
      <c r="I168" t="str">
        <f>VLOOKUP(A168,HOP!A:U,21,0)</f>
        <v>直连</v>
      </c>
    </row>
    <row r="169" ht="14.25" hidden="1" customHeight="1" spans="1:9">
      <c r="A169" s="6" t="s">
        <v>1383</v>
      </c>
      <c r="B169" s="7" t="s">
        <v>616</v>
      </c>
      <c r="C169" s="7" t="s">
        <v>1211</v>
      </c>
      <c r="D169" s="3">
        <v>1750</v>
      </c>
      <c r="E169" t="str">
        <f>VLOOKUP(A169,HOP!A:L,12,0)</f>
        <v>1750.00</v>
      </c>
      <c r="F169" t="str">
        <f>VLOOKUP(A169,HOP!A:C,3,0)</f>
        <v>3851281</v>
      </c>
      <c r="G169">
        <f t="shared" si="4"/>
        <v>0</v>
      </c>
      <c r="H169" t="str">
        <f t="shared" si="5"/>
        <v>，3851281</v>
      </c>
      <c r="I169" t="str">
        <f>VLOOKUP(A169,HOP!A:U,21,0)</f>
        <v>直采</v>
      </c>
    </row>
    <row r="170" ht="14.25" hidden="1" customHeight="1" spans="1:9">
      <c r="A170" s="6" t="s">
        <v>1391</v>
      </c>
      <c r="B170" s="7" t="s">
        <v>615</v>
      </c>
      <c r="C170" s="7" t="s">
        <v>1211</v>
      </c>
      <c r="D170" s="3">
        <v>1194</v>
      </c>
      <c r="E170" t="str">
        <f>VLOOKUP(A170,HOP!A:L,12,0)</f>
        <v>1194.00</v>
      </c>
      <c r="F170" t="str">
        <f>VLOOKUP(A170,HOP!A:C,3,0)</f>
        <v>3880219</v>
      </c>
      <c r="G170">
        <f t="shared" si="4"/>
        <v>0</v>
      </c>
      <c r="H170" t="str">
        <f t="shared" si="5"/>
        <v>，3880219</v>
      </c>
      <c r="I170" t="str">
        <f>VLOOKUP(A170,HOP!A:U,21,0)</f>
        <v>直采</v>
      </c>
    </row>
    <row r="171" ht="14.25" hidden="1" customHeight="1" spans="1:9">
      <c r="A171" s="6" t="s">
        <v>1399</v>
      </c>
      <c r="B171" s="7" t="s">
        <v>615</v>
      </c>
      <c r="C171" s="7" t="s">
        <v>1211</v>
      </c>
      <c r="D171" s="3">
        <v>760</v>
      </c>
      <c r="E171" t="str">
        <f>VLOOKUP(A171,HOP!A:L,12,0)</f>
        <v>760.00</v>
      </c>
      <c r="F171" t="str">
        <f>VLOOKUP(A171,HOP!A:C,3,0)</f>
        <v>3915502</v>
      </c>
      <c r="G171">
        <f t="shared" si="4"/>
        <v>0</v>
      </c>
      <c r="H171" t="str">
        <f t="shared" si="5"/>
        <v>，3915502</v>
      </c>
      <c r="I171" t="str">
        <f>VLOOKUP(A171,HOP!A:U,21,0)</f>
        <v>直采</v>
      </c>
    </row>
    <row r="172" ht="14.25" hidden="1" customHeight="1" spans="1:9">
      <c r="A172" s="6" t="s">
        <v>1406</v>
      </c>
      <c r="B172" s="7" t="s">
        <v>616</v>
      </c>
      <c r="C172" s="7" t="s">
        <v>1211</v>
      </c>
      <c r="D172" s="3">
        <v>259.27</v>
      </c>
      <c r="E172" t="str">
        <f>VLOOKUP(A172,HOP!A:L,12,0)</f>
        <v>259.27</v>
      </c>
      <c r="F172" t="str">
        <f>VLOOKUP(A172,HOP!A:C,3,0)</f>
        <v>3923618</v>
      </c>
      <c r="G172">
        <f t="shared" si="4"/>
        <v>0</v>
      </c>
      <c r="H172" t="str">
        <f t="shared" si="5"/>
        <v>，3923618</v>
      </c>
      <c r="I172" t="str">
        <f>VLOOKUP(A172,HOP!A:U,21,0)</f>
        <v>直连</v>
      </c>
    </row>
    <row r="173" ht="14.25" hidden="1" customHeight="1" spans="1:9">
      <c r="A173" s="6" t="s">
        <v>1412</v>
      </c>
      <c r="B173" s="7" t="s">
        <v>616</v>
      </c>
      <c r="C173" s="7" t="s">
        <v>1211</v>
      </c>
      <c r="D173" s="3">
        <v>255</v>
      </c>
      <c r="E173" t="str">
        <f>VLOOKUP(A173,HOP!A:L,12,0)</f>
        <v>255.00</v>
      </c>
      <c r="F173" t="str">
        <f>VLOOKUP(A173,HOP!A:C,3,0)</f>
        <v>3923822</v>
      </c>
      <c r="G173">
        <f t="shared" si="4"/>
        <v>0</v>
      </c>
      <c r="H173" t="str">
        <f t="shared" si="5"/>
        <v>，3923822</v>
      </c>
      <c r="I173" t="str">
        <f>VLOOKUP(A173,HOP!A:U,21,0)</f>
        <v>直采</v>
      </c>
    </row>
    <row r="174" ht="14.25" hidden="1" customHeight="1" spans="1:9">
      <c r="A174" s="6" t="s">
        <v>1418</v>
      </c>
      <c r="B174" s="7" t="s">
        <v>616</v>
      </c>
      <c r="C174" s="7" t="s">
        <v>1211</v>
      </c>
      <c r="D174" s="3">
        <v>444.22</v>
      </c>
      <c r="E174" t="str">
        <f>VLOOKUP(A174,HOP!A:L,12,0)</f>
        <v>444.22</v>
      </c>
      <c r="F174" t="str">
        <f>VLOOKUP(A174,HOP!A:C,3,0)</f>
        <v>3923573</v>
      </c>
      <c r="G174">
        <f t="shared" si="4"/>
        <v>0</v>
      </c>
      <c r="H174" t="str">
        <f t="shared" si="5"/>
        <v>，3923573</v>
      </c>
      <c r="I174" t="str">
        <f>VLOOKUP(A174,HOP!A:U,21,0)</f>
        <v>直连</v>
      </c>
    </row>
    <row r="175" ht="14.25" hidden="1" customHeight="1" spans="1:9">
      <c r="A175" s="6" t="s">
        <v>1427</v>
      </c>
      <c r="B175" s="7" t="s">
        <v>616</v>
      </c>
      <c r="C175" s="7" t="s">
        <v>1211</v>
      </c>
      <c r="D175" s="3">
        <v>1802</v>
      </c>
      <c r="E175" t="str">
        <f>VLOOKUP(A175,HOP!A:L,12,0)</f>
        <v>1802.00</v>
      </c>
      <c r="F175" t="str">
        <f>VLOOKUP(A175,HOP!A:C,3,0)</f>
        <v>3922657</v>
      </c>
      <c r="G175">
        <f t="shared" si="4"/>
        <v>0</v>
      </c>
      <c r="H175" t="str">
        <f t="shared" si="5"/>
        <v>，3922657</v>
      </c>
      <c r="I175" t="str">
        <f>VLOOKUP(A175,HOP!A:U,21,0)</f>
        <v>直采</v>
      </c>
    </row>
    <row r="176" ht="14.25" hidden="1" customHeight="1" spans="1:9">
      <c r="A176" s="6" t="s">
        <v>1436</v>
      </c>
      <c r="B176" s="7" t="s">
        <v>106</v>
      </c>
      <c r="C176" s="7" t="s">
        <v>1211</v>
      </c>
      <c r="D176" s="3">
        <v>743.25</v>
      </c>
      <c r="E176" t="str">
        <f>VLOOKUP(A176,HOP!A:L,12,0)</f>
        <v>743.25</v>
      </c>
      <c r="F176" t="str">
        <f>VLOOKUP(A176,HOP!A:C,3,0)</f>
        <v>3877908</v>
      </c>
      <c r="G176">
        <f t="shared" si="4"/>
        <v>0</v>
      </c>
      <c r="H176" t="str">
        <f t="shared" si="5"/>
        <v>，3877908</v>
      </c>
      <c r="I176" t="str">
        <f>VLOOKUP(A176,HOP!A:U,21,0)</f>
        <v>直连</v>
      </c>
    </row>
    <row r="177" ht="14.25" hidden="1" customHeight="1" spans="1:9">
      <c r="A177" s="6" t="s">
        <v>1443</v>
      </c>
      <c r="B177" s="7" t="s">
        <v>1211</v>
      </c>
      <c r="C177" s="7" t="s">
        <v>1448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6" t="s">
        <v>1451</v>
      </c>
      <c r="B178" s="7" t="s">
        <v>1211</v>
      </c>
      <c r="C178" s="7" t="s">
        <v>650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6" t="s">
        <v>1456</v>
      </c>
      <c r="B179" s="7" t="s">
        <v>830</v>
      </c>
      <c r="C179" s="7" t="s">
        <v>1459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6" t="s">
        <v>1461</v>
      </c>
      <c r="B180" s="7" t="s">
        <v>615</v>
      </c>
      <c r="C180" s="7" t="s">
        <v>1211</v>
      </c>
      <c r="D180" s="3">
        <v>1078.54</v>
      </c>
      <c r="E180" t="str">
        <f>VLOOKUP(A180,HOP!A:L,12,0)</f>
        <v>1078.54</v>
      </c>
      <c r="F180" t="str">
        <f>VLOOKUP(A180,HOP!A:C,3,0)</f>
        <v>3746265</v>
      </c>
      <c r="G180">
        <f t="shared" si="4"/>
        <v>0</v>
      </c>
      <c r="H180" t="str">
        <f t="shared" si="5"/>
        <v>，3746265</v>
      </c>
      <c r="I180" t="str">
        <f>VLOOKUP(A180,HOP!A:U,21,0)</f>
        <v>直连</v>
      </c>
    </row>
    <row r="181" ht="14.25" hidden="1" customHeight="1" spans="1:9">
      <c r="A181" s="6" t="s">
        <v>1469</v>
      </c>
      <c r="B181" s="7" t="s">
        <v>1138</v>
      </c>
      <c r="C181" s="7" t="s">
        <v>83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6" t="s">
        <v>1476</v>
      </c>
      <c r="B182" s="7" t="s">
        <v>650</v>
      </c>
      <c r="C182" s="7" t="s">
        <v>1448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6" t="s">
        <v>1482</v>
      </c>
      <c r="B183" s="7" t="s">
        <v>575</v>
      </c>
      <c r="C183" s="7" t="s">
        <v>1139</v>
      </c>
      <c r="D183" s="3">
        <v>1881</v>
      </c>
      <c r="E183">
        <v>1881</v>
      </c>
      <c r="F183">
        <v>3790698</v>
      </c>
      <c r="G183">
        <f t="shared" si="4"/>
        <v>0</v>
      </c>
      <c r="H183" t="str">
        <f t="shared" si="5"/>
        <v>，3790698</v>
      </c>
      <c r="I183" s="5" t="s">
        <v>2963</v>
      </c>
    </row>
    <row r="184" ht="14.25" hidden="1" customHeight="1" spans="1:9">
      <c r="A184" s="6" t="s">
        <v>1494</v>
      </c>
      <c r="B184" s="7" t="s">
        <v>582</v>
      </c>
      <c r="C184" s="7" t="s">
        <v>83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6" t="s">
        <v>1502</v>
      </c>
      <c r="B185" s="7" t="s">
        <v>810</v>
      </c>
      <c r="C185" s="7" t="s">
        <v>1161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6" t="s">
        <v>1507</v>
      </c>
      <c r="B186" s="7" t="s">
        <v>650</v>
      </c>
      <c r="C186" s="7" t="s">
        <v>1448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6" t="s">
        <v>1511</v>
      </c>
      <c r="B187" s="7" t="s">
        <v>82</v>
      </c>
      <c r="C187" s="7" t="s">
        <v>842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6" t="s">
        <v>1517</v>
      </c>
      <c r="B188" s="7" t="s">
        <v>82</v>
      </c>
      <c r="C188" s="7" t="s">
        <v>582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6" t="s">
        <v>1525</v>
      </c>
      <c r="B189" s="7" t="s">
        <v>810</v>
      </c>
      <c r="C189" s="7" t="s">
        <v>574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6" t="s">
        <v>1531</v>
      </c>
      <c r="B190" s="7" t="s">
        <v>575</v>
      </c>
      <c r="C190" s="7" t="s">
        <v>1139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6" t="s">
        <v>1539</v>
      </c>
      <c r="B191" s="7" t="s">
        <v>128</v>
      </c>
      <c r="C191" s="7" t="s">
        <v>1211</v>
      </c>
      <c r="D191" s="3">
        <v>4697.43</v>
      </c>
      <c r="E191" t="str">
        <f>VLOOKUP(A191,HOP!A:L,12,0)</f>
        <v>4697.44</v>
      </c>
      <c r="F191" t="str">
        <f>VLOOKUP(A191,HOP!A:C,3,0)</f>
        <v>3654275</v>
      </c>
      <c r="G191">
        <f t="shared" si="4"/>
        <v>-0.00999999999930878</v>
      </c>
      <c r="H191" t="str">
        <f t="shared" si="5"/>
        <v>，3654275</v>
      </c>
      <c r="I191" t="str">
        <f>VLOOKUP(A191,HOP!A:U,21,0)</f>
        <v>直连</v>
      </c>
    </row>
    <row r="192" ht="14.25" hidden="1" customHeight="1" spans="1:9">
      <c r="A192" s="6" t="s">
        <v>1549</v>
      </c>
      <c r="B192" s="7" t="s">
        <v>128</v>
      </c>
      <c r="C192" s="7" t="s">
        <v>1211</v>
      </c>
      <c r="D192" s="3">
        <v>4433.92</v>
      </c>
      <c r="E192" t="str">
        <f>VLOOKUP(A192,HOP!A:L,12,0)</f>
        <v>4433.92</v>
      </c>
      <c r="F192" t="str">
        <f>VLOOKUP(A192,HOP!A:C,3,0)</f>
        <v>3866662</v>
      </c>
      <c r="G192">
        <f t="shared" si="4"/>
        <v>0</v>
      </c>
      <c r="H192" t="str">
        <f t="shared" si="5"/>
        <v>，3866662</v>
      </c>
      <c r="I192" t="str">
        <f>VLOOKUP(A192,HOP!A:U,21,0)</f>
        <v>直连</v>
      </c>
    </row>
    <row r="193" ht="14.25" hidden="1" customHeight="1" spans="1:9">
      <c r="A193" s="6" t="s">
        <v>1558</v>
      </c>
      <c r="B193" s="7" t="s">
        <v>615</v>
      </c>
      <c r="C193" s="7" t="s">
        <v>1211</v>
      </c>
      <c r="D193" s="3">
        <v>707.12</v>
      </c>
      <c r="E193" t="str">
        <f>VLOOKUP(A193,HOP!A:L,12,0)</f>
        <v>707.12</v>
      </c>
      <c r="F193" t="str">
        <f>VLOOKUP(A193,HOP!A:C,3,0)</f>
        <v>3920424</v>
      </c>
      <c r="G193">
        <f t="shared" si="4"/>
        <v>0</v>
      </c>
      <c r="H193" t="str">
        <f t="shared" si="5"/>
        <v>，3920424</v>
      </c>
      <c r="I193" t="str">
        <f>VLOOKUP(A193,HOP!A:U,21,0)</f>
        <v>直连</v>
      </c>
    </row>
    <row r="194" ht="14.25" hidden="1" customHeight="1" spans="1:9">
      <c r="A194" s="6" t="s">
        <v>1566</v>
      </c>
      <c r="B194" s="7" t="s">
        <v>615</v>
      </c>
      <c r="C194" s="7" t="s">
        <v>1211</v>
      </c>
      <c r="D194" s="3">
        <v>536.08</v>
      </c>
      <c r="E194" t="str">
        <f>VLOOKUP(A194,HOP!A:L,12,0)</f>
        <v>536.08</v>
      </c>
      <c r="F194" t="str">
        <f>VLOOKUP(A194,HOP!A:C,3,0)</f>
        <v>3920405</v>
      </c>
      <c r="G194">
        <f t="shared" si="4"/>
        <v>0</v>
      </c>
      <c r="H194" t="str">
        <f t="shared" si="5"/>
        <v>，3920405</v>
      </c>
      <c r="I194" t="str">
        <f>VLOOKUP(A194,HOP!A:U,21,0)</f>
        <v>直连</v>
      </c>
    </row>
    <row r="195" ht="14.25" hidden="1" customHeight="1" spans="1:9">
      <c r="A195" s="6" t="s">
        <v>1572</v>
      </c>
      <c r="B195" s="7" t="s">
        <v>1138</v>
      </c>
      <c r="C195" s="7" t="s">
        <v>1139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6" t="s">
        <v>1580</v>
      </c>
      <c r="B196" s="7" t="s">
        <v>1212</v>
      </c>
      <c r="C196" s="7" t="s">
        <v>1583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6" t="s">
        <v>1585</v>
      </c>
      <c r="B197" s="7" t="s">
        <v>1590</v>
      </c>
      <c r="C197" s="7" t="s">
        <v>1591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6" t="s">
        <v>1595</v>
      </c>
      <c r="B198" s="7" t="s">
        <v>1161</v>
      </c>
      <c r="C198" s="7" t="s">
        <v>1138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6" t="s">
        <v>1603</v>
      </c>
      <c r="B199" s="7" t="s">
        <v>575</v>
      </c>
      <c r="C199" s="7" t="s">
        <v>1138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6" t="s">
        <v>1611</v>
      </c>
      <c r="B200" s="7" t="s">
        <v>574</v>
      </c>
      <c r="C200" s="7" t="s">
        <v>575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6" t="s">
        <v>1617</v>
      </c>
      <c r="B201" s="7" t="s">
        <v>615</v>
      </c>
      <c r="C201" s="7" t="s">
        <v>650</v>
      </c>
      <c r="D201" s="3">
        <v>1194</v>
      </c>
      <c r="E201" t="str">
        <f>VLOOKUP(A201,HOP!A:L,12,0)</f>
        <v>1194.00</v>
      </c>
      <c r="F201" t="str">
        <f>VLOOKUP(A201,HOP!A:C,3,0)</f>
        <v>3731762</v>
      </c>
      <c r="G201">
        <f t="shared" si="6"/>
        <v>0</v>
      </c>
      <c r="H201" t="str">
        <f t="shared" si="7"/>
        <v>，3731762</v>
      </c>
      <c r="I201" t="str">
        <f>VLOOKUP(A201,HOP!A:U,21,0)</f>
        <v>直采</v>
      </c>
    </row>
    <row r="202" ht="14.25" hidden="1" customHeight="1" spans="1:9">
      <c r="A202" s="6" t="s">
        <v>1623</v>
      </c>
      <c r="B202" s="7" t="s">
        <v>1211</v>
      </c>
      <c r="C202" s="7" t="s">
        <v>650</v>
      </c>
      <c r="D202" s="3">
        <v>452</v>
      </c>
      <c r="E202" t="str">
        <f>VLOOKUP(A202,HOP!A:L,12,0)</f>
        <v>452.00</v>
      </c>
      <c r="F202" t="str">
        <f>VLOOKUP(A202,HOP!A:C,3,0)</f>
        <v>3749665</v>
      </c>
      <c r="G202">
        <f t="shared" si="6"/>
        <v>0</v>
      </c>
      <c r="H202" t="str">
        <f t="shared" si="7"/>
        <v>，3749665</v>
      </c>
      <c r="I202" t="str">
        <f>VLOOKUP(A202,HOP!A:U,21,0)</f>
        <v>直采</v>
      </c>
    </row>
    <row r="203" ht="14.25" hidden="1" customHeight="1" spans="1:9">
      <c r="A203" s="6" t="s">
        <v>1628</v>
      </c>
      <c r="B203" s="7" t="s">
        <v>1211</v>
      </c>
      <c r="C203" s="7" t="s">
        <v>650</v>
      </c>
      <c r="D203" s="3">
        <v>558.76</v>
      </c>
      <c r="E203" t="str">
        <f>VLOOKUP(A203,HOP!A:L,12,0)</f>
        <v>558.76</v>
      </c>
      <c r="F203" t="str">
        <f>VLOOKUP(A203,HOP!A:C,3,0)</f>
        <v>3824740</v>
      </c>
      <c r="G203">
        <f t="shared" si="6"/>
        <v>0</v>
      </c>
      <c r="H203" t="str">
        <f t="shared" si="7"/>
        <v>，3824740</v>
      </c>
      <c r="I203" t="str">
        <f>VLOOKUP(A203,HOP!A:U,21,0)</f>
        <v>直连</v>
      </c>
    </row>
    <row r="204" ht="14.25" hidden="1" customHeight="1" spans="1:9">
      <c r="A204" s="6" t="s">
        <v>1637</v>
      </c>
      <c r="B204" s="7" t="s">
        <v>1211</v>
      </c>
      <c r="C204" s="7" t="s">
        <v>650</v>
      </c>
      <c r="D204" s="3">
        <v>713.97</v>
      </c>
      <c r="E204" t="str">
        <f>VLOOKUP(A204,HOP!A:L,12,0)</f>
        <v>713.97</v>
      </c>
      <c r="F204" t="str">
        <f>VLOOKUP(A204,HOP!A:C,3,0)</f>
        <v>3824738</v>
      </c>
      <c r="G204">
        <f t="shared" si="6"/>
        <v>0</v>
      </c>
      <c r="H204" t="str">
        <f t="shared" si="7"/>
        <v>，3824738</v>
      </c>
      <c r="I204" t="str">
        <f>VLOOKUP(A204,HOP!A:U,21,0)</f>
        <v>直连</v>
      </c>
    </row>
    <row r="205" ht="14.25" hidden="1" customHeight="1" spans="1:9">
      <c r="A205" s="6" t="s">
        <v>1643</v>
      </c>
      <c r="B205" s="7" t="s">
        <v>106</v>
      </c>
      <c r="C205" s="7" t="s">
        <v>650</v>
      </c>
      <c r="D205" s="3">
        <v>2536</v>
      </c>
      <c r="E205" t="str">
        <f>VLOOKUP(A205,HOP!A:L,12,0)</f>
        <v>2536.00</v>
      </c>
      <c r="F205" t="str">
        <f>VLOOKUP(A205,HOP!A:C,3,0)</f>
        <v>3846248</v>
      </c>
      <c r="G205">
        <f t="shared" si="6"/>
        <v>0</v>
      </c>
      <c r="H205" t="str">
        <f t="shared" si="7"/>
        <v>，3846248</v>
      </c>
      <c r="I205" t="str">
        <f>VLOOKUP(A205,HOP!A:U,21,0)</f>
        <v>直采</v>
      </c>
    </row>
    <row r="206" ht="14.25" hidden="1" customHeight="1" spans="1:9">
      <c r="A206" s="6" t="s">
        <v>1649</v>
      </c>
      <c r="B206" s="7" t="s">
        <v>615</v>
      </c>
      <c r="C206" s="7" t="s">
        <v>650</v>
      </c>
      <c r="D206" s="3">
        <v>1902</v>
      </c>
      <c r="E206" t="str">
        <f>VLOOKUP(A206,HOP!A:L,12,0)</f>
        <v>1902.00</v>
      </c>
      <c r="F206" t="str">
        <f>VLOOKUP(A206,HOP!A:C,3,0)</f>
        <v>3832414</v>
      </c>
      <c r="G206">
        <f t="shared" si="6"/>
        <v>0</v>
      </c>
      <c r="H206" t="str">
        <f t="shared" si="7"/>
        <v>，3832414</v>
      </c>
      <c r="I206" t="str">
        <f>VLOOKUP(A206,HOP!A:U,21,0)</f>
        <v>直采</v>
      </c>
    </row>
    <row r="207" ht="14.25" hidden="1" customHeight="1" spans="1:9">
      <c r="A207" s="6" t="s">
        <v>1654</v>
      </c>
      <c r="B207" s="7" t="s">
        <v>128</v>
      </c>
      <c r="C207" s="7" t="s">
        <v>650</v>
      </c>
      <c r="D207" s="3">
        <v>4520</v>
      </c>
      <c r="E207" t="str">
        <f>VLOOKUP(A207,HOP!A:L,12,0)</f>
        <v>4520.00</v>
      </c>
      <c r="F207" t="str">
        <f>VLOOKUP(A207,HOP!A:C,3,0)</f>
        <v>3865245</v>
      </c>
      <c r="G207">
        <f t="shared" si="6"/>
        <v>0</v>
      </c>
      <c r="H207" t="str">
        <f t="shared" si="7"/>
        <v>，3865245</v>
      </c>
      <c r="I207" t="str">
        <f>VLOOKUP(A207,HOP!A:U,21,0)</f>
        <v>直采</v>
      </c>
    </row>
    <row r="208" ht="14.25" hidden="1" customHeight="1" spans="1:9">
      <c r="A208" s="6" t="s">
        <v>1660</v>
      </c>
      <c r="B208" s="7" t="s">
        <v>616</v>
      </c>
      <c r="C208" s="7" t="s">
        <v>650</v>
      </c>
      <c r="D208" s="3">
        <v>2379.92</v>
      </c>
      <c r="E208" t="str">
        <f>VLOOKUP(A208,HOP!A:L,12,0)</f>
        <v>2379.92</v>
      </c>
      <c r="F208" t="str">
        <f>VLOOKUP(A208,HOP!A:C,3,0)</f>
        <v>3890625</v>
      </c>
      <c r="G208">
        <f t="shared" si="6"/>
        <v>0</v>
      </c>
      <c r="H208" t="str">
        <f t="shared" si="7"/>
        <v>，3890625</v>
      </c>
      <c r="I208" t="str">
        <f>VLOOKUP(A208,HOP!A:U,21,0)</f>
        <v>直连</v>
      </c>
    </row>
    <row r="209" ht="14.25" hidden="1" customHeight="1" spans="1:9">
      <c r="A209" s="6" t="s">
        <v>1669</v>
      </c>
      <c r="B209" s="7" t="s">
        <v>616</v>
      </c>
      <c r="C209" s="7" t="s">
        <v>650</v>
      </c>
      <c r="D209" s="3">
        <v>1186</v>
      </c>
      <c r="E209" t="str">
        <f>VLOOKUP(A209,HOP!A:L,12,0)</f>
        <v>1186.00</v>
      </c>
      <c r="F209" t="str">
        <f>VLOOKUP(A209,HOP!A:C,3,0)</f>
        <v>3892520</v>
      </c>
      <c r="G209">
        <f t="shared" si="6"/>
        <v>0</v>
      </c>
      <c r="H209" t="str">
        <f t="shared" si="7"/>
        <v>，3892520</v>
      </c>
      <c r="I209" t="str">
        <f>VLOOKUP(A209,HOP!A:U,21,0)</f>
        <v>直采</v>
      </c>
    </row>
    <row r="210" ht="14.25" hidden="1" customHeight="1" spans="1:9">
      <c r="A210" s="6" t="s">
        <v>1676</v>
      </c>
      <c r="B210" s="7" t="s">
        <v>616</v>
      </c>
      <c r="C210" s="7" t="s">
        <v>650</v>
      </c>
      <c r="D210" s="3">
        <v>961.16</v>
      </c>
      <c r="E210" t="str">
        <f>VLOOKUP(A210,HOP!A:L,12,0)</f>
        <v>961.16</v>
      </c>
      <c r="F210" t="str">
        <f>VLOOKUP(A210,HOP!A:C,3,0)</f>
        <v>3893113</v>
      </c>
      <c r="G210">
        <f t="shared" si="6"/>
        <v>0</v>
      </c>
      <c r="H210" t="str">
        <f t="shared" si="7"/>
        <v>，3893113</v>
      </c>
      <c r="I210" t="str">
        <f>VLOOKUP(A210,HOP!A:U,21,0)</f>
        <v>直连</v>
      </c>
    </row>
    <row r="211" ht="14.25" hidden="1" customHeight="1" spans="1:9">
      <c r="A211" s="6" t="s">
        <v>1685</v>
      </c>
      <c r="B211" s="7" t="s">
        <v>616</v>
      </c>
      <c r="C211" s="7" t="s">
        <v>650</v>
      </c>
      <c r="D211" s="3">
        <v>1690</v>
      </c>
      <c r="E211" t="str">
        <f>VLOOKUP(A211,HOP!A:L,12,0)</f>
        <v>1690.00</v>
      </c>
      <c r="F211" t="str">
        <f>VLOOKUP(A211,HOP!A:C,3,0)</f>
        <v>3900318</v>
      </c>
      <c r="G211">
        <f t="shared" si="6"/>
        <v>0</v>
      </c>
      <c r="H211" t="str">
        <f t="shared" si="7"/>
        <v>，3900318</v>
      </c>
      <c r="I211" t="str">
        <f>VLOOKUP(A211,HOP!A:U,21,0)</f>
        <v>直采</v>
      </c>
    </row>
    <row r="212" ht="14.25" hidden="1" customHeight="1" spans="1:9">
      <c r="A212" s="6" t="s">
        <v>1693</v>
      </c>
      <c r="B212" s="7" t="s">
        <v>616</v>
      </c>
      <c r="C212" s="7" t="s">
        <v>650</v>
      </c>
      <c r="D212" s="3">
        <v>3327.08</v>
      </c>
      <c r="E212" t="str">
        <f>VLOOKUP(A212,HOP!A:L,12,0)</f>
        <v>3327.08</v>
      </c>
      <c r="F212" t="str">
        <f>VLOOKUP(A212,HOP!A:C,3,0)</f>
        <v>3902341</v>
      </c>
      <c r="G212">
        <f t="shared" si="6"/>
        <v>0</v>
      </c>
      <c r="H212" t="str">
        <f t="shared" si="7"/>
        <v>，3902341</v>
      </c>
      <c r="I212" t="str">
        <f>VLOOKUP(A212,HOP!A:U,21,0)</f>
        <v>直连</v>
      </c>
    </row>
    <row r="213" ht="14.25" hidden="1" customHeight="1" spans="1:9">
      <c r="A213" s="6" t="s">
        <v>1700</v>
      </c>
      <c r="B213" s="7" t="s">
        <v>615</v>
      </c>
      <c r="C213" s="7" t="s">
        <v>650</v>
      </c>
      <c r="D213" s="3">
        <v>2389.65</v>
      </c>
      <c r="E213" t="str">
        <f>VLOOKUP(A213,HOP!A:L,12,0)</f>
        <v>2389.65</v>
      </c>
      <c r="F213" t="str">
        <f>VLOOKUP(A213,HOP!A:C,3,0)</f>
        <v>3904892</v>
      </c>
      <c r="G213">
        <f t="shared" si="6"/>
        <v>0</v>
      </c>
      <c r="H213" t="str">
        <f t="shared" si="7"/>
        <v>，3904892</v>
      </c>
      <c r="I213" t="str">
        <f>VLOOKUP(A213,HOP!A:U,21,0)</f>
        <v>直连</v>
      </c>
    </row>
    <row r="214" ht="14.25" hidden="1" customHeight="1" spans="1:9">
      <c r="A214" s="6" t="s">
        <v>1709</v>
      </c>
      <c r="B214" s="7" t="s">
        <v>616</v>
      </c>
      <c r="C214" s="7" t="s">
        <v>650</v>
      </c>
      <c r="D214" s="3">
        <v>1896</v>
      </c>
      <c r="E214" t="str">
        <f>VLOOKUP(A214,HOP!A:L,12,0)</f>
        <v>1896.00</v>
      </c>
      <c r="F214" t="str">
        <f>VLOOKUP(A214,HOP!A:C,3,0)</f>
        <v>3921610</v>
      </c>
      <c r="G214">
        <f t="shared" si="6"/>
        <v>0</v>
      </c>
      <c r="H214" t="str">
        <f t="shared" si="7"/>
        <v>，3921610</v>
      </c>
      <c r="I214" t="str">
        <f>VLOOKUP(A214,HOP!A:U,21,0)</f>
        <v>直采</v>
      </c>
    </row>
    <row r="215" ht="14.25" hidden="1" customHeight="1" spans="1:9">
      <c r="A215" s="6" t="s">
        <v>1716</v>
      </c>
      <c r="B215" s="7" t="s">
        <v>1211</v>
      </c>
      <c r="C215" s="7" t="s">
        <v>650</v>
      </c>
      <c r="D215" s="3">
        <v>740.42</v>
      </c>
      <c r="E215" t="str">
        <f>VLOOKUP(A215,HOP!A:L,12,0)</f>
        <v>740.42</v>
      </c>
      <c r="F215" t="str">
        <f>VLOOKUP(A215,HOP!A:C,3,0)</f>
        <v>3806752</v>
      </c>
      <c r="G215">
        <f t="shared" si="6"/>
        <v>0</v>
      </c>
      <c r="H215" t="str">
        <f t="shared" si="7"/>
        <v>，3806752</v>
      </c>
      <c r="I215" t="str">
        <f>VLOOKUP(A215,HOP!A:U,21,0)</f>
        <v>直连</v>
      </c>
    </row>
    <row r="216" ht="14.25" hidden="1" customHeight="1" spans="1:9">
      <c r="A216" s="6" t="s">
        <v>1722</v>
      </c>
      <c r="B216" s="7" t="s">
        <v>615</v>
      </c>
      <c r="C216" s="7" t="s">
        <v>650</v>
      </c>
      <c r="D216" s="3">
        <v>2994</v>
      </c>
      <c r="E216" t="str">
        <f>VLOOKUP(A216,HOP!A:L,12,0)</f>
        <v>2994.00</v>
      </c>
      <c r="F216" t="str">
        <f>VLOOKUP(A216,HOP!A:C,3,0)</f>
        <v>3784404</v>
      </c>
      <c r="G216">
        <f t="shared" si="6"/>
        <v>0</v>
      </c>
      <c r="H216" t="str">
        <f t="shared" si="7"/>
        <v>，3784404</v>
      </c>
      <c r="I216" t="str">
        <f>VLOOKUP(A216,HOP!A:U,21,0)</f>
        <v>直采</v>
      </c>
    </row>
    <row r="217" ht="14.25" hidden="1" customHeight="1" spans="1:9">
      <c r="A217" s="6" t="s">
        <v>1729</v>
      </c>
      <c r="B217" s="7" t="s">
        <v>1211</v>
      </c>
      <c r="C217" s="7" t="s">
        <v>650</v>
      </c>
      <c r="D217" s="3">
        <v>1659</v>
      </c>
      <c r="E217" t="str">
        <f>VLOOKUP(A217,HOP!A:L,12,0)</f>
        <v>1659.00</v>
      </c>
      <c r="F217" t="str">
        <f>VLOOKUP(A217,HOP!A:C,3,0)</f>
        <v>3864132</v>
      </c>
      <c r="G217">
        <f t="shared" si="6"/>
        <v>0</v>
      </c>
      <c r="H217" t="str">
        <f t="shared" si="7"/>
        <v>，3864132</v>
      </c>
      <c r="I217" t="str">
        <f>VLOOKUP(A217,HOP!A:U,21,0)</f>
        <v>直采</v>
      </c>
    </row>
    <row r="218" ht="14.25" hidden="1" customHeight="1" spans="1:9">
      <c r="A218" s="6" t="s">
        <v>1738</v>
      </c>
      <c r="B218" s="7" t="s">
        <v>128</v>
      </c>
      <c r="C218" s="7" t="s">
        <v>650</v>
      </c>
      <c r="D218" s="3">
        <v>5035.85</v>
      </c>
      <c r="E218" t="str">
        <f>VLOOKUP(A218,HOP!A:L,12,0)</f>
        <v>5035.85</v>
      </c>
      <c r="F218" t="str">
        <f>VLOOKUP(A218,HOP!A:C,3,0)</f>
        <v>3824525</v>
      </c>
      <c r="G218">
        <f t="shared" si="6"/>
        <v>0</v>
      </c>
      <c r="H218" t="str">
        <f t="shared" si="7"/>
        <v>，3824525</v>
      </c>
      <c r="I218" t="str">
        <f>VLOOKUP(A218,HOP!A:U,21,0)</f>
        <v>直连</v>
      </c>
    </row>
    <row r="219" ht="14.25" hidden="1" customHeight="1" spans="1:9">
      <c r="A219" s="6" t="s">
        <v>1747</v>
      </c>
      <c r="B219" s="7" t="s">
        <v>616</v>
      </c>
      <c r="C219" s="7" t="s">
        <v>650</v>
      </c>
      <c r="D219" s="3">
        <v>496.32</v>
      </c>
      <c r="E219" t="str">
        <f>VLOOKUP(A219,HOP!A:L,12,0)</f>
        <v>496.32</v>
      </c>
      <c r="F219" t="str">
        <f>VLOOKUP(A219,HOP!A:C,3,0)</f>
        <v>3836667</v>
      </c>
      <c r="G219">
        <f t="shared" si="6"/>
        <v>0</v>
      </c>
      <c r="H219" t="str">
        <f t="shared" si="7"/>
        <v>，3836667</v>
      </c>
      <c r="I219" t="str">
        <f>VLOOKUP(A219,HOP!A:U,21,0)</f>
        <v>直连</v>
      </c>
    </row>
    <row r="220" ht="14.25" hidden="1" customHeight="1" spans="1:9">
      <c r="A220" s="6" t="s">
        <v>1756</v>
      </c>
      <c r="B220" s="7" t="s">
        <v>615</v>
      </c>
      <c r="C220" s="7" t="s">
        <v>650</v>
      </c>
      <c r="D220" s="3">
        <v>437.67</v>
      </c>
      <c r="E220" t="str">
        <f>VLOOKUP(A220,HOP!A:L,12,0)</f>
        <v>437.67</v>
      </c>
      <c r="F220" t="str">
        <f>VLOOKUP(A220,HOP!A:C,3,0)</f>
        <v>3855054</v>
      </c>
      <c r="G220">
        <f t="shared" si="6"/>
        <v>0</v>
      </c>
      <c r="H220" t="str">
        <f t="shared" si="7"/>
        <v>，3855054</v>
      </c>
      <c r="I220" t="str">
        <f>VLOOKUP(A220,HOP!A:U,21,0)</f>
        <v>直连</v>
      </c>
    </row>
    <row r="221" ht="14.25" hidden="1" customHeight="1" spans="1:9">
      <c r="A221" s="6" t="s">
        <v>1765</v>
      </c>
      <c r="B221" s="7" t="s">
        <v>615</v>
      </c>
      <c r="C221" s="7" t="s">
        <v>650</v>
      </c>
      <c r="D221" s="3">
        <v>5461.2</v>
      </c>
      <c r="E221" t="str">
        <f>VLOOKUP(A221,HOP!A:L,12,0)</f>
        <v>5461.20</v>
      </c>
      <c r="F221" t="str">
        <f>VLOOKUP(A221,HOP!A:C,3,0)</f>
        <v>3896671</v>
      </c>
      <c r="G221">
        <f t="shared" si="6"/>
        <v>0</v>
      </c>
      <c r="H221" t="str">
        <f t="shared" si="7"/>
        <v>，3896671</v>
      </c>
      <c r="I221" t="str">
        <f>VLOOKUP(A221,HOP!A:U,21,0)</f>
        <v>直连</v>
      </c>
    </row>
    <row r="222" ht="14.25" hidden="1" customHeight="1" spans="1:9">
      <c r="A222" s="6" t="s">
        <v>1771</v>
      </c>
      <c r="B222" s="7" t="s">
        <v>616</v>
      </c>
      <c r="C222" s="7" t="s">
        <v>650</v>
      </c>
      <c r="D222" s="3">
        <v>2340</v>
      </c>
      <c r="E222" t="str">
        <f>VLOOKUP(A222,HOP!A:L,12,0)</f>
        <v>2340.00</v>
      </c>
      <c r="F222" t="str">
        <f>VLOOKUP(A222,HOP!A:C,3,0)</f>
        <v>3787867</v>
      </c>
      <c r="G222">
        <f t="shared" si="6"/>
        <v>0</v>
      </c>
      <c r="H222" t="str">
        <f t="shared" si="7"/>
        <v>，3787867</v>
      </c>
      <c r="I222" t="str">
        <f>VLOOKUP(A222,HOP!A:U,21,0)</f>
        <v>直采</v>
      </c>
    </row>
    <row r="223" ht="14.25" hidden="1" customHeight="1" spans="1:9">
      <c r="A223" s="6" t="s">
        <v>1776</v>
      </c>
      <c r="B223" s="7" t="s">
        <v>1211</v>
      </c>
      <c r="C223" s="7" t="s">
        <v>650</v>
      </c>
      <c r="D223" s="3">
        <v>321</v>
      </c>
      <c r="E223" t="str">
        <f>VLOOKUP(A223,HOP!A:L,12,0)</f>
        <v>321.00</v>
      </c>
      <c r="F223" t="str">
        <f>VLOOKUP(A223,HOP!A:C,3,0)</f>
        <v>3913021</v>
      </c>
      <c r="G223">
        <f t="shared" si="6"/>
        <v>0</v>
      </c>
      <c r="H223" t="str">
        <f t="shared" si="7"/>
        <v>，3913021</v>
      </c>
      <c r="I223" t="str">
        <f>VLOOKUP(A223,HOP!A:U,21,0)</f>
        <v>直采</v>
      </c>
    </row>
    <row r="224" ht="14.25" hidden="1" customHeight="1" spans="1:9">
      <c r="A224" s="6" t="s">
        <v>1782</v>
      </c>
      <c r="B224" s="7" t="s">
        <v>1211</v>
      </c>
      <c r="C224" s="7" t="s">
        <v>650</v>
      </c>
      <c r="D224" s="3">
        <v>841</v>
      </c>
      <c r="E224" t="str">
        <f>VLOOKUP(A224,HOP!A:L,12,0)</f>
        <v>841.00</v>
      </c>
      <c r="F224" t="str">
        <f>VLOOKUP(A224,HOP!A:C,3,0)</f>
        <v>3880968</v>
      </c>
      <c r="G224">
        <f t="shared" si="6"/>
        <v>0</v>
      </c>
      <c r="H224" t="str">
        <f t="shared" si="7"/>
        <v>，3880968</v>
      </c>
      <c r="I224" t="str">
        <f>VLOOKUP(A224,HOP!A:U,21,0)</f>
        <v>直采</v>
      </c>
    </row>
    <row r="225" ht="14.25" hidden="1" customHeight="1" spans="1:9">
      <c r="A225" s="6" t="s">
        <v>1790</v>
      </c>
      <c r="B225" s="7" t="s">
        <v>1211</v>
      </c>
      <c r="C225" s="7" t="s">
        <v>650</v>
      </c>
      <c r="D225" s="3">
        <v>941.97</v>
      </c>
      <c r="E225" t="str">
        <f>VLOOKUP(A225,HOP!A:L,12,0)</f>
        <v>941.97</v>
      </c>
      <c r="F225" t="str">
        <f>VLOOKUP(A225,HOP!A:C,3,0)</f>
        <v>3926222</v>
      </c>
      <c r="G225">
        <f t="shared" si="6"/>
        <v>0</v>
      </c>
      <c r="H225" t="str">
        <f t="shared" si="7"/>
        <v>，3926222</v>
      </c>
      <c r="I225" t="str">
        <f>VLOOKUP(A225,HOP!A:U,21,0)</f>
        <v>直连</v>
      </c>
    </row>
    <row r="226" ht="14.25" hidden="1" customHeight="1" spans="1:9">
      <c r="A226" s="6" t="s">
        <v>1798</v>
      </c>
      <c r="B226" s="7" t="s">
        <v>1211</v>
      </c>
      <c r="C226" s="7" t="s">
        <v>650</v>
      </c>
      <c r="D226" s="3">
        <v>557.54</v>
      </c>
      <c r="E226" t="str">
        <f>VLOOKUP(A226,HOP!A:L,12,0)</f>
        <v>557.54</v>
      </c>
      <c r="F226" t="str">
        <f>VLOOKUP(A226,HOP!A:C,3,0)</f>
        <v>3928285</v>
      </c>
      <c r="G226">
        <f t="shared" si="6"/>
        <v>0</v>
      </c>
      <c r="H226" t="str">
        <f t="shared" si="7"/>
        <v>，3928285</v>
      </c>
      <c r="I226" t="str">
        <f>VLOOKUP(A226,HOP!A:U,21,0)</f>
        <v>直连</v>
      </c>
    </row>
    <row r="227" ht="14.25" hidden="1" customHeight="1" spans="1:9">
      <c r="A227" s="6" t="s">
        <v>1806</v>
      </c>
      <c r="B227" s="7" t="s">
        <v>1211</v>
      </c>
      <c r="C227" s="7" t="s">
        <v>650</v>
      </c>
      <c r="D227" s="3">
        <v>400.56</v>
      </c>
      <c r="E227" t="str">
        <f>VLOOKUP(A227,HOP!A:L,12,0)</f>
        <v>400.56</v>
      </c>
      <c r="F227" t="str">
        <f>VLOOKUP(A227,HOP!A:C,3,0)</f>
        <v>3928699</v>
      </c>
      <c r="G227">
        <f t="shared" si="6"/>
        <v>0</v>
      </c>
      <c r="H227" t="str">
        <f t="shared" si="7"/>
        <v>，3928699</v>
      </c>
      <c r="I227" t="str">
        <f>VLOOKUP(A227,HOP!A:U,21,0)</f>
        <v>直连</v>
      </c>
    </row>
    <row r="228" ht="14.25" hidden="1" customHeight="1" spans="1:9">
      <c r="A228" s="6" t="s">
        <v>1812</v>
      </c>
      <c r="B228" s="7" t="s">
        <v>1211</v>
      </c>
      <c r="C228" s="7" t="s">
        <v>650</v>
      </c>
      <c r="D228" s="3">
        <v>448.64</v>
      </c>
      <c r="E228" t="str">
        <f>VLOOKUP(A228,HOP!A:L,12,0)</f>
        <v>448.64</v>
      </c>
      <c r="F228" t="str">
        <f>VLOOKUP(A228,HOP!A:C,3,0)</f>
        <v>3930838</v>
      </c>
      <c r="G228">
        <f t="shared" si="6"/>
        <v>0</v>
      </c>
      <c r="H228" t="str">
        <f t="shared" si="7"/>
        <v>，3930838</v>
      </c>
      <c r="I228" t="str">
        <f>VLOOKUP(A228,HOP!A:U,21,0)</f>
        <v>直连</v>
      </c>
    </row>
    <row r="229" ht="14.25" hidden="1" customHeight="1" spans="1:9">
      <c r="A229" s="6" t="s">
        <v>1819</v>
      </c>
      <c r="B229" s="7" t="s">
        <v>1211</v>
      </c>
      <c r="C229" s="7" t="s">
        <v>650</v>
      </c>
      <c r="D229" s="3">
        <v>400.56</v>
      </c>
      <c r="E229" t="str">
        <f>VLOOKUP(A229,HOP!A:L,12,0)</f>
        <v>400.56</v>
      </c>
      <c r="F229" t="str">
        <f>VLOOKUP(A229,HOP!A:C,3,0)</f>
        <v>3931700</v>
      </c>
      <c r="G229">
        <f t="shared" si="6"/>
        <v>0</v>
      </c>
      <c r="H229" t="str">
        <f t="shared" si="7"/>
        <v>，3931700</v>
      </c>
      <c r="I229" t="str">
        <f>VLOOKUP(A229,HOP!A:U,21,0)</f>
        <v>直连</v>
      </c>
    </row>
    <row r="230" ht="14.25" hidden="1" customHeight="1" spans="1:9">
      <c r="A230" s="6" t="s">
        <v>1824</v>
      </c>
      <c r="B230" s="7" t="s">
        <v>1211</v>
      </c>
      <c r="C230" s="7" t="s">
        <v>650</v>
      </c>
      <c r="D230" s="3">
        <v>400.56</v>
      </c>
      <c r="E230" t="str">
        <f>VLOOKUP(A230,HOP!A:L,12,0)</f>
        <v>400.56</v>
      </c>
      <c r="F230" t="str">
        <f>VLOOKUP(A230,HOP!A:C,3,0)</f>
        <v>3931680</v>
      </c>
      <c r="G230">
        <f t="shared" si="6"/>
        <v>0</v>
      </c>
      <c r="H230" t="str">
        <f t="shared" si="7"/>
        <v>，3931680</v>
      </c>
      <c r="I230" t="str">
        <f>VLOOKUP(A230,HOP!A:U,21,0)</f>
        <v>直连</v>
      </c>
    </row>
    <row r="231" ht="14.25" hidden="1" customHeight="1" spans="1:9">
      <c r="A231" s="6" t="s">
        <v>1827</v>
      </c>
      <c r="B231" s="7" t="s">
        <v>1211</v>
      </c>
      <c r="C231" s="7" t="s">
        <v>650</v>
      </c>
      <c r="D231" s="3">
        <v>964.73</v>
      </c>
      <c r="E231" t="str">
        <f>VLOOKUP(A231,HOP!A:L,12,0)</f>
        <v>964.73</v>
      </c>
      <c r="F231" t="str">
        <f>VLOOKUP(A231,HOP!A:C,3,0)</f>
        <v>3930839</v>
      </c>
      <c r="G231">
        <f t="shared" si="6"/>
        <v>0</v>
      </c>
      <c r="H231" t="str">
        <f t="shared" si="7"/>
        <v>，3930839</v>
      </c>
      <c r="I231" t="str">
        <f>VLOOKUP(A231,HOP!A:U,21,0)</f>
        <v>直连</v>
      </c>
    </row>
    <row r="232" ht="14.25" hidden="1" customHeight="1" spans="1:9">
      <c r="A232" s="6" t="s">
        <v>1833</v>
      </c>
      <c r="B232" s="7" t="s">
        <v>1211</v>
      </c>
      <c r="C232" s="7" t="s">
        <v>650</v>
      </c>
      <c r="D232" s="3">
        <v>786</v>
      </c>
      <c r="E232" t="str">
        <f>VLOOKUP(A232,HOP!A:L,12,0)</f>
        <v>786.00</v>
      </c>
      <c r="F232" t="str">
        <f>VLOOKUP(A232,HOP!A:C,3,0)</f>
        <v>3748279</v>
      </c>
      <c r="G232">
        <f t="shared" si="6"/>
        <v>0</v>
      </c>
      <c r="H232" t="str">
        <f t="shared" si="7"/>
        <v>，3748279</v>
      </c>
      <c r="I232" t="str">
        <f>VLOOKUP(A232,HOP!A:U,21,0)</f>
        <v>直采</v>
      </c>
    </row>
    <row r="233" ht="14.25" hidden="1" customHeight="1" spans="1:9">
      <c r="A233" s="6" t="s">
        <v>1841</v>
      </c>
      <c r="B233" s="7" t="s">
        <v>1211</v>
      </c>
      <c r="C233" s="7" t="s">
        <v>650</v>
      </c>
      <c r="D233" s="3">
        <v>258</v>
      </c>
      <c r="E233" t="str">
        <f>VLOOKUP(A233,HOP!A:L,12,0)</f>
        <v>258.00</v>
      </c>
      <c r="F233" t="str">
        <f>VLOOKUP(A233,HOP!A:C,3,0)</f>
        <v>3882368</v>
      </c>
      <c r="G233">
        <f t="shared" si="6"/>
        <v>0</v>
      </c>
      <c r="H233" t="str">
        <f t="shared" si="7"/>
        <v>，3882368</v>
      </c>
      <c r="I233" t="str">
        <f>VLOOKUP(A233,HOP!A:U,21,0)</f>
        <v>直采</v>
      </c>
    </row>
    <row r="234" ht="14.25" hidden="1" customHeight="1" spans="1:9">
      <c r="A234" s="6" t="s">
        <v>1846</v>
      </c>
      <c r="B234" s="7" t="s">
        <v>1211</v>
      </c>
      <c r="C234" s="7" t="s">
        <v>650</v>
      </c>
      <c r="D234" s="3">
        <v>1850</v>
      </c>
      <c r="E234" t="str">
        <f>VLOOKUP(A234,HOP!A:L,12,0)</f>
        <v>1850.00</v>
      </c>
      <c r="F234" t="str">
        <f>VLOOKUP(A234,HOP!A:C,3,0)</f>
        <v>3888786</v>
      </c>
      <c r="G234">
        <f t="shared" si="6"/>
        <v>0</v>
      </c>
      <c r="H234" t="str">
        <f t="shared" si="7"/>
        <v>，3888786</v>
      </c>
      <c r="I234" t="str">
        <f>VLOOKUP(A234,HOP!A:U,21,0)</f>
        <v>直采</v>
      </c>
    </row>
    <row r="235" ht="14.25" hidden="1" customHeight="1" spans="1:9">
      <c r="A235" s="6" t="s">
        <v>1852</v>
      </c>
      <c r="B235" s="7" t="s">
        <v>1211</v>
      </c>
      <c r="C235" s="7" t="s">
        <v>650</v>
      </c>
      <c r="D235" s="3">
        <v>1830</v>
      </c>
      <c r="E235" t="str">
        <f>VLOOKUP(A235,HOP!A:L,12,0)</f>
        <v>1830.00</v>
      </c>
      <c r="F235" t="str">
        <f>VLOOKUP(A235,HOP!A:C,3,0)</f>
        <v>3890522</v>
      </c>
      <c r="G235">
        <f t="shared" si="6"/>
        <v>0</v>
      </c>
      <c r="H235" t="str">
        <f t="shared" si="7"/>
        <v>，3890522</v>
      </c>
      <c r="I235" t="str">
        <f>VLOOKUP(A235,HOP!A:U,21,0)</f>
        <v>直采</v>
      </c>
    </row>
    <row r="236" ht="14.25" hidden="1" customHeight="1" spans="1:9">
      <c r="A236" s="6" t="s">
        <v>1857</v>
      </c>
      <c r="B236" s="7" t="s">
        <v>616</v>
      </c>
      <c r="C236" s="7" t="s">
        <v>650</v>
      </c>
      <c r="D236" s="3">
        <v>1240</v>
      </c>
      <c r="E236" t="str">
        <f>VLOOKUP(A236,HOP!A:L,12,0)</f>
        <v>1240.00</v>
      </c>
      <c r="F236" t="str">
        <f>VLOOKUP(A236,HOP!A:C,3,0)</f>
        <v>3896010</v>
      </c>
      <c r="G236">
        <f t="shared" si="6"/>
        <v>0</v>
      </c>
      <c r="H236" t="str">
        <f t="shared" si="7"/>
        <v>，3896010</v>
      </c>
      <c r="I236" t="str">
        <f>VLOOKUP(A236,HOP!A:U,21,0)</f>
        <v>直采</v>
      </c>
    </row>
    <row r="237" ht="14.25" hidden="1" customHeight="1" spans="1:9">
      <c r="A237" s="6" t="s">
        <v>1862</v>
      </c>
      <c r="B237" s="7" t="s">
        <v>1211</v>
      </c>
      <c r="C237" s="7" t="s">
        <v>650</v>
      </c>
      <c r="D237" s="3">
        <v>386</v>
      </c>
      <c r="E237" t="str">
        <f>VLOOKUP(A237,HOP!A:L,12,0)</f>
        <v>386.00</v>
      </c>
      <c r="F237" t="str">
        <f>VLOOKUP(A237,HOP!A:C,3,0)</f>
        <v>3912681</v>
      </c>
      <c r="G237">
        <f t="shared" si="6"/>
        <v>0</v>
      </c>
      <c r="H237" t="str">
        <f t="shared" si="7"/>
        <v>，3912681</v>
      </c>
      <c r="I237" t="str">
        <f>VLOOKUP(A237,HOP!A:U,21,0)</f>
        <v>直采</v>
      </c>
    </row>
    <row r="238" ht="14.25" hidden="1" customHeight="1" spans="1:9">
      <c r="A238" s="6" t="s">
        <v>1869</v>
      </c>
      <c r="B238" s="7" t="s">
        <v>616</v>
      </c>
      <c r="C238" s="7" t="s">
        <v>650</v>
      </c>
      <c r="D238" s="3">
        <v>500</v>
      </c>
      <c r="E238" t="str">
        <f>VLOOKUP(A238,HOP!A:L,12,0)</f>
        <v>500.00</v>
      </c>
      <c r="F238" t="str">
        <f>VLOOKUP(A238,HOP!A:C,3,0)</f>
        <v>3922365</v>
      </c>
      <c r="G238">
        <f t="shared" si="6"/>
        <v>0</v>
      </c>
      <c r="H238" t="str">
        <f t="shared" si="7"/>
        <v>，3922365</v>
      </c>
      <c r="I238" t="str">
        <f>VLOOKUP(A238,HOP!A:U,21,0)</f>
        <v>直采</v>
      </c>
    </row>
    <row r="239" ht="14.25" hidden="1" customHeight="1" spans="1:9">
      <c r="A239" s="6" t="s">
        <v>1877</v>
      </c>
      <c r="B239" s="7" t="s">
        <v>616</v>
      </c>
      <c r="C239" s="7" t="s">
        <v>650</v>
      </c>
      <c r="D239" s="3">
        <v>1220</v>
      </c>
      <c r="E239" t="str">
        <f>VLOOKUP(A239,HOP!A:L,12,0)</f>
        <v>1220.00</v>
      </c>
      <c r="F239" t="str">
        <f>VLOOKUP(A239,HOP!A:C,3,0)</f>
        <v>3918237</v>
      </c>
      <c r="G239">
        <f t="shared" si="6"/>
        <v>0</v>
      </c>
      <c r="H239" t="str">
        <f t="shared" si="7"/>
        <v>，3918237</v>
      </c>
      <c r="I239" t="str">
        <f>VLOOKUP(A239,HOP!A:U,21,0)</f>
        <v>直采</v>
      </c>
    </row>
    <row r="240" ht="14.25" hidden="1" customHeight="1" spans="1:9">
      <c r="A240" s="6" t="s">
        <v>1883</v>
      </c>
      <c r="B240" s="7" t="s">
        <v>616</v>
      </c>
      <c r="C240" s="7" t="s">
        <v>650</v>
      </c>
      <c r="D240" s="3">
        <v>1328</v>
      </c>
      <c r="E240" t="str">
        <f>VLOOKUP(A240,HOP!A:L,12,0)</f>
        <v>1328.00</v>
      </c>
      <c r="F240" t="str">
        <f>VLOOKUP(A240,HOP!A:C,3,0)</f>
        <v>3918522</v>
      </c>
      <c r="G240">
        <f t="shared" si="6"/>
        <v>0</v>
      </c>
      <c r="H240" t="str">
        <f t="shared" si="7"/>
        <v>，3918522</v>
      </c>
      <c r="I240" t="str">
        <f>VLOOKUP(A240,HOP!A:U,21,0)</f>
        <v>直采</v>
      </c>
    </row>
    <row r="241" ht="14.25" hidden="1" customHeight="1" spans="1:9">
      <c r="A241" s="6" t="s">
        <v>1888</v>
      </c>
      <c r="B241" s="7" t="s">
        <v>1211</v>
      </c>
      <c r="C241" s="7" t="s">
        <v>650</v>
      </c>
      <c r="D241" s="3">
        <v>128.71</v>
      </c>
      <c r="E241" t="str">
        <f>VLOOKUP(A241,HOP!A:L,12,0)</f>
        <v>128.71</v>
      </c>
      <c r="F241" t="str">
        <f>VLOOKUP(A241,HOP!A:C,3,0)</f>
        <v>3925882</v>
      </c>
      <c r="G241">
        <f t="shared" si="6"/>
        <v>0</v>
      </c>
      <c r="H241" t="str">
        <f t="shared" si="7"/>
        <v>，3925882</v>
      </c>
      <c r="I241" t="str">
        <f>VLOOKUP(A241,HOP!A:U,21,0)</f>
        <v>直连</v>
      </c>
    </row>
    <row r="242" ht="14.25" hidden="1" customHeight="1" spans="1:9">
      <c r="A242" s="6" t="s">
        <v>1896</v>
      </c>
      <c r="B242" s="7" t="s">
        <v>616</v>
      </c>
      <c r="C242" s="7" t="s">
        <v>650</v>
      </c>
      <c r="D242" s="3">
        <v>355.68</v>
      </c>
      <c r="E242" t="str">
        <f>VLOOKUP(A242,HOP!A:L,12,0)</f>
        <v>355.68</v>
      </c>
      <c r="F242" t="str">
        <f>VLOOKUP(A242,HOP!A:C,3,0)</f>
        <v>3924772</v>
      </c>
      <c r="G242">
        <f t="shared" si="6"/>
        <v>0</v>
      </c>
      <c r="H242" t="str">
        <f t="shared" si="7"/>
        <v>，3924772</v>
      </c>
      <c r="I242" t="str">
        <f>VLOOKUP(A242,HOP!A:U,21,0)</f>
        <v>直连</v>
      </c>
    </row>
    <row r="243" ht="14.25" hidden="1" customHeight="1" spans="1:9">
      <c r="A243" s="6" t="s">
        <v>1904</v>
      </c>
      <c r="B243" s="7" t="s">
        <v>829</v>
      </c>
      <c r="C243" s="7" t="s">
        <v>640</v>
      </c>
      <c r="D243" s="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6" t="s">
        <v>1909</v>
      </c>
      <c r="B244" s="7" t="s">
        <v>829</v>
      </c>
      <c r="C244" s="7" t="s">
        <v>640</v>
      </c>
      <c r="D244" s="3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6" t="s">
        <v>1913</v>
      </c>
      <c r="B245" s="7" t="s">
        <v>574</v>
      </c>
      <c r="C245" s="7" t="s">
        <v>1138</v>
      </c>
      <c r="D245" s="3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6" t="s">
        <v>1920</v>
      </c>
      <c r="B246" s="7" t="s">
        <v>843</v>
      </c>
      <c r="C246" s="7" t="s">
        <v>1925</v>
      </c>
      <c r="D246" s="3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6" t="s">
        <v>1929</v>
      </c>
      <c r="B247" s="7" t="s">
        <v>843</v>
      </c>
      <c r="C247" s="7" t="s">
        <v>1925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6" t="s">
        <v>1936</v>
      </c>
      <c r="B248" s="7" t="s">
        <v>1161</v>
      </c>
      <c r="C248" s="7" t="s">
        <v>1138</v>
      </c>
      <c r="D248" s="3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6" t="s">
        <v>1944</v>
      </c>
      <c r="B249" s="7" t="s">
        <v>1161</v>
      </c>
      <c r="C249" s="7" t="s">
        <v>1138</v>
      </c>
      <c r="D249" s="3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6" t="s">
        <v>1950</v>
      </c>
      <c r="B250" s="7" t="s">
        <v>82</v>
      </c>
      <c r="C250" s="7" t="s">
        <v>83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6" t="s">
        <v>1956</v>
      </c>
      <c r="B251" s="7" t="s">
        <v>1212</v>
      </c>
      <c r="C251" s="7" t="s">
        <v>1203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6" t="s">
        <v>1964</v>
      </c>
      <c r="B252" s="7" t="s">
        <v>1139</v>
      </c>
      <c r="C252" s="7" t="s">
        <v>82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6" t="s">
        <v>1972</v>
      </c>
      <c r="B253" s="7" t="s">
        <v>1138</v>
      </c>
      <c r="C253" s="7" t="s">
        <v>82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6" t="s">
        <v>1977</v>
      </c>
      <c r="B254" s="7" t="s">
        <v>1448</v>
      </c>
      <c r="C254" s="7" t="s">
        <v>566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6" t="s">
        <v>1985</v>
      </c>
      <c r="B255" s="7" t="s">
        <v>566</v>
      </c>
      <c r="C255" s="7" t="s">
        <v>820</v>
      </c>
      <c r="D255" s="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6" t="s">
        <v>1993</v>
      </c>
      <c r="B256" s="7" t="s">
        <v>1448</v>
      </c>
      <c r="C256" s="7" t="s">
        <v>94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6" t="s">
        <v>2000</v>
      </c>
      <c r="B257" s="7" t="s">
        <v>574</v>
      </c>
      <c r="C257" s="7" t="s">
        <v>811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6" t="s">
        <v>2008</v>
      </c>
      <c r="B258" s="7" t="s">
        <v>1203</v>
      </c>
      <c r="C258" s="7" t="s">
        <v>574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6" t="s">
        <v>2015</v>
      </c>
      <c r="B259" s="7" t="s">
        <v>1161</v>
      </c>
      <c r="C259" s="7" t="s">
        <v>83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6" t="s">
        <v>2020</v>
      </c>
      <c r="B260" s="7" t="s">
        <v>106</v>
      </c>
      <c r="C260" s="7" t="s">
        <v>1448</v>
      </c>
      <c r="D260" s="3">
        <v>2017</v>
      </c>
      <c r="E260" t="str">
        <f>VLOOKUP(A260,HOP!A:L,12,0)</f>
        <v>2017.00</v>
      </c>
      <c r="F260" t="str">
        <f>VLOOKUP(A260,HOP!A:C,3,0)</f>
        <v>3730392</v>
      </c>
      <c r="G260">
        <f t="shared" si="8"/>
        <v>0</v>
      </c>
      <c r="H260" t="str">
        <f t="shared" si="9"/>
        <v>，3730392</v>
      </c>
      <c r="I260" t="str">
        <f>VLOOKUP(A260,HOP!A:U,21,0)</f>
        <v>直采</v>
      </c>
    </row>
    <row r="261" ht="14.25" hidden="1" customHeight="1" spans="1:9">
      <c r="A261" s="6" t="s">
        <v>2025</v>
      </c>
      <c r="B261" s="7" t="s">
        <v>616</v>
      </c>
      <c r="C261" s="7" t="s">
        <v>1448</v>
      </c>
      <c r="D261" s="3">
        <v>1383</v>
      </c>
      <c r="E261" t="str">
        <f>VLOOKUP(A261,HOP!A:L,12,0)</f>
        <v>1383.00</v>
      </c>
      <c r="F261" t="str">
        <f>VLOOKUP(A261,HOP!A:C,3,0)</f>
        <v>3751206</v>
      </c>
      <c r="G261">
        <f t="shared" si="8"/>
        <v>0</v>
      </c>
      <c r="H261" t="str">
        <f t="shared" si="9"/>
        <v>，3751206</v>
      </c>
      <c r="I261" t="str">
        <f>VLOOKUP(A261,HOP!A:U,21,0)</f>
        <v>直采</v>
      </c>
    </row>
    <row r="262" ht="14.25" hidden="1" customHeight="1" spans="1:9">
      <c r="A262" s="6" t="s">
        <v>2030</v>
      </c>
      <c r="B262" s="7" t="s">
        <v>1211</v>
      </c>
      <c r="C262" s="7" t="s">
        <v>1448</v>
      </c>
      <c r="D262" s="3">
        <v>1827.8</v>
      </c>
      <c r="E262" t="str">
        <f>VLOOKUP(A262,HOP!A:L,12,0)</f>
        <v>1827.80</v>
      </c>
      <c r="F262" t="str">
        <f>VLOOKUP(A262,HOP!A:C,3,0)</f>
        <v>3806858</v>
      </c>
      <c r="G262">
        <f t="shared" si="8"/>
        <v>0</v>
      </c>
      <c r="H262" t="str">
        <f t="shared" si="9"/>
        <v>，3806858</v>
      </c>
      <c r="I262" t="str">
        <f>VLOOKUP(A262,HOP!A:U,21,0)</f>
        <v>直连</v>
      </c>
    </row>
    <row r="263" ht="14.25" hidden="1" customHeight="1" spans="1:9">
      <c r="A263" s="6" t="s">
        <v>2039</v>
      </c>
      <c r="B263" s="7" t="s">
        <v>616</v>
      </c>
      <c r="C263" s="7" t="s">
        <v>1448</v>
      </c>
      <c r="D263" s="3">
        <v>1387</v>
      </c>
      <c r="E263" t="str">
        <f>VLOOKUP(A263,HOP!A:L,12,0)</f>
        <v>1387.00</v>
      </c>
      <c r="F263" t="str">
        <f>VLOOKUP(A263,HOP!A:C,3,0)</f>
        <v>3860822</v>
      </c>
      <c r="G263">
        <f t="shared" si="8"/>
        <v>0</v>
      </c>
      <c r="H263" t="str">
        <f t="shared" si="9"/>
        <v>，3860822</v>
      </c>
      <c r="I263" t="str">
        <f>VLOOKUP(A263,HOP!A:U,21,0)</f>
        <v>直采</v>
      </c>
    </row>
    <row r="264" ht="14.25" hidden="1" customHeight="1" spans="1:9">
      <c r="A264" s="6" t="s">
        <v>2045</v>
      </c>
      <c r="B264" s="7" t="s">
        <v>1211</v>
      </c>
      <c r="C264" s="7" t="s">
        <v>1448</v>
      </c>
      <c r="D264" s="3">
        <v>1390.02</v>
      </c>
      <c r="E264" t="str">
        <f>VLOOKUP(A264,HOP!A:L,12,0)</f>
        <v>1390.02</v>
      </c>
      <c r="F264" t="str">
        <f>VLOOKUP(A264,HOP!A:C,3,0)</f>
        <v>3866005</v>
      </c>
      <c r="G264">
        <f t="shared" si="8"/>
        <v>0</v>
      </c>
      <c r="H264" t="str">
        <f t="shared" si="9"/>
        <v>，3866005</v>
      </c>
      <c r="I264" t="str">
        <f>VLOOKUP(A264,HOP!A:U,21,0)</f>
        <v>直连</v>
      </c>
    </row>
    <row r="265" ht="14.25" hidden="1" customHeight="1" spans="1:9">
      <c r="A265" s="6" t="s">
        <v>2053</v>
      </c>
      <c r="B265" s="7" t="s">
        <v>106</v>
      </c>
      <c r="C265" s="7" t="s">
        <v>1448</v>
      </c>
      <c r="D265" s="3">
        <v>2266</v>
      </c>
      <c r="E265" t="str">
        <f>VLOOKUP(A265,HOP!A:L,12,0)</f>
        <v>2266.00</v>
      </c>
      <c r="F265" t="str">
        <f>VLOOKUP(A265,HOP!A:C,3,0)</f>
        <v>3852750</v>
      </c>
      <c r="G265">
        <f t="shared" si="8"/>
        <v>0</v>
      </c>
      <c r="H265" t="str">
        <f t="shared" si="9"/>
        <v>，3852750</v>
      </c>
      <c r="I265" t="str">
        <f>VLOOKUP(A265,HOP!A:U,21,0)</f>
        <v>直采</v>
      </c>
    </row>
    <row r="266" ht="14.25" hidden="1" customHeight="1" spans="1:9">
      <c r="A266" s="6" t="s">
        <v>2059</v>
      </c>
      <c r="B266" s="7" t="s">
        <v>650</v>
      </c>
      <c r="C266" s="7" t="s">
        <v>1448</v>
      </c>
      <c r="D266" s="3">
        <v>1654.25</v>
      </c>
      <c r="E266" t="str">
        <f>VLOOKUP(A266,HOP!A:L,12,0)</f>
        <v>1654.25</v>
      </c>
      <c r="F266" t="str">
        <f>VLOOKUP(A266,HOP!A:C,3,0)</f>
        <v>3877440</v>
      </c>
      <c r="G266">
        <f t="shared" si="8"/>
        <v>0</v>
      </c>
      <c r="H266" t="str">
        <f t="shared" si="9"/>
        <v>，3877440</v>
      </c>
      <c r="I266" t="str">
        <f>VLOOKUP(A266,HOP!A:U,21,0)</f>
        <v>直连</v>
      </c>
    </row>
    <row r="267" ht="14.25" hidden="1" customHeight="1" spans="1:9">
      <c r="A267" s="6" t="s">
        <v>2068</v>
      </c>
      <c r="B267" s="7" t="s">
        <v>615</v>
      </c>
      <c r="C267" s="7" t="s">
        <v>1448</v>
      </c>
      <c r="D267" s="3">
        <v>1578</v>
      </c>
      <c r="E267" t="str">
        <f>VLOOKUP(A267,HOP!A:L,12,0)</f>
        <v>1578.00</v>
      </c>
      <c r="F267" t="str">
        <f>VLOOKUP(A267,HOP!A:C,3,0)</f>
        <v>3893147</v>
      </c>
      <c r="G267">
        <f t="shared" si="8"/>
        <v>0</v>
      </c>
      <c r="H267" t="str">
        <f t="shared" si="9"/>
        <v>，3893147</v>
      </c>
      <c r="I267" t="str">
        <f>VLOOKUP(A267,HOP!A:U,21,0)</f>
        <v>直采</v>
      </c>
    </row>
    <row r="268" ht="14.25" hidden="1" customHeight="1" spans="1:9">
      <c r="A268" s="6" t="s">
        <v>2073</v>
      </c>
      <c r="B268" s="7" t="s">
        <v>1211</v>
      </c>
      <c r="C268" s="7" t="s">
        <v>1448</v>
      </c>
      <c r="D268" s="3">
        <v>1109.89</v>
      </c>
      <c r="E268" t="str">
        <f>VLOOKUP(A268,HOP!A:L,12,0)</f>
        <v>1109.90</v>
      </c>
      <c r="F268" t="str">
        <f>VLOOKUP(A268,HOP!A:C,3,0)</f>
        <v>3925314</v>
      </c>
      <c r="G268">
        <f t="shared" si="8"/>
        <v>-0.00999999999999091</v>
      </c>
      <c r="H268" t="str">
        <f t="shared" si="9"/>
        <v>，3925314</v>
      </c>
      <c r="I268" t="str">
        <f>VLOOKUP(A268,HOP!A:U,21,0)</f>
        <v>直连</v>
      </c>
    </row>
    <row r="269" ht="14.25" hidden="1" customHeight="1" spans="1:9">
      <c r="A269" s="6" t="s">
        <v>2082</v>
      </c>
      <c r="B269" s="7" t="s">
        <v>1211</v>
      </c>
      <c r="C269" s="7" t="s">
        <v>1448</v>
      </c>
      <c r="D269" s="3">
        <v>933</v>
      </c>
      <c r="E269" t="str">
        <f>VLOOKUP(A269,HOP!A:L,12,0)</f>
        <v>933.00</v>
      </c>
      <c r="F269" t="str">
        <f>VLOOKUP(A269,HOP!A:C,3,0)</f>
        <v>3928274</v>
      </c>
      <c r="G269">
        <f t="shared" si="8"/>
        <v>0</v>
      </c>
      <c r="H269" t="str">
        <f t="shared" si="9"/>
        <v>，3928274</v>
      </c>
      <c r="I269" t="str">
        <f>VLOOKUP(A269,HOP!A:U,21,0)</f>
        <v>直采</v>
      </c>
    </row>
    <row r="270" ht="14.25" hidden="1" customHeight="1" spans="1:9">
      <c r="A270" s="6" t="s">
        <v>2088</v>
      </c>
      <c r="B270" s="7" t="s">
        <v>650</v>
      </c>
      <c r="C270" s="7" t="s">
        <v>1448</v>
      </c>
      <c r="D270" s="3">
        <v>346.99</v>
      </c>
      <c r="E270" t="str">
        <f>VLOOKUP(A270,HOP!A:L,12,0)</f>
        <v>346.99</v>
      </c>
      <c r="F270" t="str">
        <f>VLOOKUP(A270,HOP!A:C,3,0)</f>
        <v>3934825</v>
      </c>
      <c r="G270">
        <f t="shared" si="8"/>
        <v>0</v>
      </c>
      <c r="H270" t="str">
        <f t="shared" si="9"/>
        <v>，3934825</v>
      </c>
      <c r="I270" t="str">
        <f>VLOOKUP(A270,HOP!A:U,21,0)</f>
        <v>直连</v>
      </c>
    </row>
    <row r="271" ht="14.25" hidden="1" customHeight="1" spans="1:9">
      <c r="A271" s="6" t="s">
        <v>2097</v>
      </c>
      <c r="B271" s="7" t="s">
        <v>1211</v>
      </c>
      <c r="C271" s="7" t="s">
        <v>1448</v>
      </c>
      <c r="D271" s="3">
        <v>1020</v>
      </c>
      <c r="E271" t="str">
        <f>VLOOKUP(A271,HOP!A:L,12,0)</f>
        <v>1020.00</v>
      </c>
      <c r="F271" t="str">
        <f>VLOOKUP(A271,HOP!A:C,3,0)</f>
        <v>3782057</v>
      </c>
      <c r="G271">
        <f t="shared" si="8"/>
        <v>0</v>
      </c>
      <c r="H271" t="str">
        <f t="shared" si="9"/>
        <v>，3782057</v>
      </c>
      <c r="I271" t="str">
        <f>VLOOKUP(A271,HOP!A:U,21,0)</f>
        <v>直采</v>
      </c>
    </row>
    <row r="272" ht="14.25" hidden="1" customHeight="1" spans="1:9">
      <c r="A272" s="6" t="s">
        <v>2107</v>
      </c>
      <c r="B272" s="7" t="s">
        <v>1211</v>
      </c>
      <c r="C272" s="7" t="s">
        <v>1448</v>
      </c>
      <c r="D272" s="3">
        <v>2040</v>
      </c>
      <c r="E272" t="str">
        <f>VLOOKUP(A272,HOP!A:L,12,0)</f>
        <v>2040.00</v>
      </c>
      <c r="F272" t="str">
        <f>VLOOKUP(A272,HOP!A:C,3,0)</f>
        <v>3781383</v>
      </c>
      <c r="G272">
        <f t="shared" si="8"/>
        <v>0</v>
      </c>
      <c r="H272" t="str">
        <f t="shared" si="9"/>
        <v>，3781383</v>
      </c>
      <c r="I272" t="str">
        <f>VLOOKUP(A272,HOP!A:U,21,0)</f>
        <v>直采</v>
      </c>
    </row>
    <row r="273" ht="14.25" hidden="1" customHeight="1" spans="1:9">
      <c r="A273" s="6" t="s">
        <v>2111</v>
      </c>
      <c r="B273" s="7" t="s">
        <v>615</v>
      </c>
      <c r="C273" s="7" t="s">
        <v>1448</v>
      </c>
      <c r="D273" s="3">
        <v>1480</v>
      </c>
      <c r="E273" t="str">
        <f>VLOOKUP(A273,HOP!A:L,12,0)</f>
        <v>1480.00</v>
      </c>
      <c r="F273" t="str">
        <f>VLOOKUP(A273,HOP!A:C,3,0)</f>
        <v>3901094</v>
      </c>
      <c r="G273">
        <f t="shared" si="8"/>
        <v>0</v>
      </c>
      <c r="H273" t="str">
        <f t="shared" si="9"/>
        <v>，3901094</v>
      </c>
      <c r="I273" t="str">
        <f>VLOOKUP(A273,HOP!A:U,21,0)</f>
        <v>直采</v>
      </c>
    </row>
    <row r="274" ht="14.25" hidden="1" customHeight="1" spans="1:9">
      <c r="A274" s="6" t="s">
        <v>2116</v>
      </c>
      <c r="B274" s="7" t="s">
        <v>616</v>
      </c>
      <c r="C274" s="7" t="s">
        <v>1448</v>
      </c>
      <c r="D274" s="3">
        <v>900.18</v>
      </c>
      <c r="E274" t="str">
        <f>VLOOKUP(A274,HOP!A:L,12,0)</f>
        <v>900.18</v>
      </c>
      <c r="F274" t="str">
        <f>VLOOKUP(A274,HOP!A:C,3,0)</f>
        <v>3918533</v>
      </c>
      <c r="G274">
        <f t="shared" si="8"/>
        <v>0</v>
      </c>
      <c r="H274" t="str">
        <f t="shared" si="9"/>
        <v>，3918533</v>
      </c>
      <c r="I274" t="str">
        <f>VLOOKUP(A274,HOP!A:U,21,0)</f>
        <v>直连</v>
      </c>
    </row>
    <row r="275" ht="14.25" hidden="1" customHeight="1" spans="1:9">
      <c r="A275" s="6" t="s">
        <v>2124</v>
      </c>
      <c r="B275" s="7" t="s">
        <v>616</v>
      </c>
      <c r="C275" s="7" t="s">
        <v>1448</v>
      </c>
      <c r="D275" s="3">
        <v>2048.03</v>
      </c>
      <c r="E275" t="str">
        <f>VLOOKUP(A275,HOP!A:L,12,0)</f>
        <v>2048.04</v>
      </c>
      <c r="F275" t="str">
        <f>VLOOKUP(A275,HOP!A:C,3,0)</f>
        <v>3918790</v>
      </c>
      <c r="G275">
        <f t="shared" si="8"/>
        <v>-0.00999999999976353</v>
      </c>
      <c r="H275" t="str">
        <f t="shared" si="9"/>
        <v>，3918790</v>
      </c>
      <c r="I275" t="str">
        <f>VLOOKUP(A275,HOP!A:U,21,0)</f>
        <v>直连</v>
      </c>
    </row>
    <row r="276" ht="14.25" hidden="1" customHeight="1" spans="1:9">
      <c r="A276" s="6" t="s">
        <v>2131</v>
      </c>
      <c r="B276" s="7" t="s">
        <v>650</v>
      </c>
      <c r="C276" s="7" t="s">
        <v>1448</v>
      </c>
      <c r="D276" s="3">
        <v>1141</v>
      </c>
      <c r="E276" t="str">
        <f>VLOOKUP(A276,HOP!A:L,12,0)</f>
        <v>1141.00</v>
      </c>
      <c r="F276" t="str">
        <f>VLOOKUP(A276,HOP!A:C,3,0)</f>
        <v>3895460</v>
      </c>
      <c r="G276">
        <f t="shared" si="8"/>
        <v>0</v>
      </c>
      <c r="H276" t="str">
        <f t="shared" si="9"/>
        <v>，3895460</v>
      </c>
      <c r="I276" t="str">
        <f>VLOOKUP(A276,HOP!A:U,21,0)</f>
        <v>直采</v>
      </c>
    </row>
    <row r="277" ht="14.25" hidden="1" customHeight="1" spans="1:9">
      <c r="A277" s="6" t="s">
        <v>2137</v>
      </c>
      <c r="B277" s="7" t="s">
        <v>650</v>
      </c>
      <c r="C277" s="7" t="s">
        <v>1448</v>
      </c>
      <c r="D277" s="3">
        <v>1660</v>
      </c>
      <c r="E277" t="str">
        <f>VLOOKUP(A277,HOP!A:L,12,0)</f>
        <v>1660.00</v>
      </c>
      <c r="F277" t="str">
        <f>VLOOKUP(A277,HOP!A:C,3,0)</f>
        <v>3927872</v>
      </c>
      <c r="G277">
        <f t="shared" si="8"/>
        <v>0</v>
      </c>
      <c r="H277" t="str">
        <f t="shared" si="9"/>
        <v>，3927872</v>
      </c>
      <c r="I277" t="str">
        <f>VLOOKUP(A277,HOP!A:U,21,0)</f>
        <v>直采</v>
      </c>
    </row>
    <row r="278" ht="14.25" hidden="1" customHeight="1" spans="1:9">
      <c r="A278" s="6" t="s">
        <v>2146</v>
      </c>
      <c r="B278" s="7" t="s">
        <v>650</v>
      </c>
      <c r="C278" s="7" t="s">
        <v>1448</v>
      </c>
      <c r="D278" s="3">
        <v>1091</v>
      </c>
      <c r="E278" t="str">
        <f>VLOOKUP(A278,HOP!A:L,12,0)</f>
        <v>1091.00</v>
      </c>
      <c r="F278" t="str">
        <f>VLOOKUP(A278,HOP!A:C,3,0)</f>
        <v>3888434</v>
      </c>
      <c r="G278">
        <f t="shared" si="8"/>
        <v>0</v>
      </c>
      <c r="H278" t="str">
        <f t="shared" si="9"/>
        <v>，3888434</v>
      </c>
      <c r="I278" t="str">
        <f>VLOOKUP(A278,HOP!A:U,21,0)</f>
        <v>直采</v>
      </c>
    </row>
    <row r="279" ht="14.25" hidden="1" customHeight="1" spans="1:9">
      <c r="A279" s="6" t="s">
        <v>2151</v>
      </c>
      <c r="B279" s="7" t="s">
        <v>1211</v>
      </c>
      <c r="C279" s="7" t="s">
        <v>1448</v>
      </c>
      <c r="D279" s="3">
        <v>769.01</v>
      </c>
      <c r="E279" t="str">
        <f>VLOOKUP(A279,HOP!A:L,12,0)</f>
        <v>769.02</v>
      </c>
      <c r="F279" t="str">
        <f>VLOOKUP(A279,HOP!A:C,3,0)</f>
        <v>3930586</v>
      </c>
      <c r="G279">
        <f t="shared" si="8"/>
        <v>-0.00999999999999091</v>
      </c>
      <c r="H279" t="str">
        <f t="shared" si="9"/>
        <v>，3930586</v>
      </c>
      <c r="I279" t="str">
        <f>VLOOKUP(A279,HOP!A:U,21,0)</f>
        <v>直连</v>
      </c>
    </row>
    <row r="280" ht="14.25" hidden="1" customHeight="1" spans="1:9">
      <c r="A280" s="6" t="s">
        <v>2158</v>
      </c>
      <c r="B280" s="7" t="s">
        <v>650</v>
      </c>
      <c r="C280" s="7" t="s">
        <v>1448</v>
      </c>
      <c r="D280" s="3">
        <v>314.18</v>
      </c>
      <c r="E280" t="str">
        <f>VLOOKUP(A280,HOP!A:L,12,0)</f>
        <v>314.18</v>
      </c>
      <c r="F280" t="str">
        <f>VLOOKUP(A280,HOP!A:C,3,0)</f>
        <v>3929590</v>
      </c>
      <c r="G280">
        <f t="shared" si="8"/>
        <v>0</v>
      </c>
      <c r="H280" t="str">
        <f t="shared" si="9"/>
        <v>，3929590</v>
      </c>
      <c r="I280" t="str">
        <f>VLOOKUP(A280,HOP!A:U,21,0)</f>
        <v>直连</v>
      </c>
    </row>
    <row r="281" ht="14.25" hidden="1" customHeight="1" spans="1:9">
      <c r="A281" s="6" t="s">
        <v>2164</v>
      </c>
      <c r="B281" s="7" t="s">
        <v>650</v>
      </c>
      <c r="C281" s="7" t="s">
        <v>1448</v>
      </c>
      <c r="D281" s="3">
        <v>211</v>
      </c>
      <c r="E281" t="str">
        <f>VLOOKUP(A281,HOP!A:L,12,0)</f>
        <v>211.00</v>
      </c>
      <c r="F281" t="str">
        <f>VLOOKUP(A281,HOP!A:C,3,0)</f>
        <v>3930473</v>
      </c>
      <c r="G281">
        <f t="shared" si="8"/>
        <v>0</v>
      </c>
      <c r="H281" t="str">
        <f t="shared" si="9"/>
        <v>，3930473</v>
      </c>
      <c r="I281" t="str">
        <f>VLOOKUP(A281,HOP!A:U,21,0)</f>
        <v>直采</v>
      </c>
    </row>
    <row r="282" ht="14.25" hidden="1" customHeight="1" spans="1:9">
      <c r="A282" s="6" t="s">
        <v>2172</v>
      </c>
      <c r="B282" s="7" t="s">
        <v>650</v>
      </c>
      <c r="C282" s="7" t="s">
        <v>1448</v>
      </c>
      <c r="D282" s="3">
        <v>279</v>
      </c>
      <c r="E282" t="str">
        <f>VLOOKUP(A282,HOP!A:L,12,0)</f>
        <v>279.00</v>
      </c>
      <c r="F282" t="str">
        <f>VLOOKUP(A282,HOP!A:C,3,0)</f>
        <v>3787764</v>
      </c>
      <c r="G282">
        <f t="shared" si="8"/>
        <v>0</v>
      </c>
      <c r="H282" t="str">
        <f t="shared" si="9"/>
        <v>，3787764</v>
      </c>
      <c r="I282" t="str">
        <f>VLOOKUP(A282,HOP!A:U,21,0)</f>
        <v>直采</v>
      </c>
    </row>
    <row r="283" ht="14.25" hidden="1" customHeight="1" spans="1:9">
      <c r="A283" s="6" t="s">
        <v>2180</v>
      </c>
      <c r="B283" s="7" t="s">
        <v>650</v>
      </c>
      <c r="C283" s="7" t="s">
        <v>1448</v>
      </c>
      <c r="D283" s="3">
        <v>87.55</v>
      </c>
      <c r="E283" t="str">
        <f>VLOOKUP(A283,HOP!A:L,12,0)</f>
        <v>87.55</v>
      </c>
      <c r="F283" t="str">
        <f>VLOOKUP(A283,HOP!A:C,3,0)</f>
        <v>3936927</v>
      </c>
      <c r="G283">
        <f t="shared" si="8"/>
        <v>0</v>
      </c>
      <c r="H283" t="str">
        <f t="shared" si="9"/>
        <v>，3936927</v>
      </c>
      <c r="I283" t="str">
        <f>VLOOKUP(A283,HOP!A:U,21,0)</f>
        <v>直连</v>
      </c>
    </row>
    <row r="284" ht="14.25" hidden="1" customHeight="1" spans="1:9">
      <c r="A284" s="6" t="s">
        <v>2187</v>
      </c>
      <c r="B284" s="7" t="s">
        <v>616</v>
      </c>
      <c r="C284" s="7" t="s">
        <v>1448</v>
      </c>
      <c r="D284" s="3">
        <v>2040</v>
      </c>
      <c r="E284" t="str">
        <f>VLOOKUP(A284,HOP!A:L,12,0)</f>
        <v>2040.00</v>
      </c>
      <c r="F284" t="str">
        <f>VLOOKUP(A284,HOP!A:C,3,0)</f>
        <v>3806937</v>
      </c>
      <c r="G284">
        <f t="shared" si="8"/>
        <v>0</v>
      </c>
      <c r="H284" t="str">
        <f t="shared" si="9"/>
        <v>，3806937</v>
      </c>
      <c r="I284" t="str">
        <f>VLOOKUP(A284,HOP!A:U,21,0)</f>
        <v>直采</v>
      </c>
    </row>
    <row r="285" ht="14.25" hidden="1" customHeight="1" spans="1:9">
      <c r="A285" s="6" t="s">
        <v>2195</v>
      </c>
      <c r="B285" s="7" t="s">
        <v>106</v>
      </c>
      <c r="C285" s="7" t="s">
        <v>1448</v>
      </c>
      <c r="D285" s="3">
        <v>3900</v>
      </c>
      <c r="E285" t="str">
        <f>VLOOKUP(A285,HOP!A:L,12,0)</f>
        <v>3900.00</v>
      </c>
      <c r="F285" t="str">
        <f>VLOOKUP(A285,HOP!A:C,3,0)</f>
        <v>3855036</v>
      </c>
      <c r="G285">
        <f t="shared" si="8"/>
        <v>0</v>
      </c>
      <c r="H285" t="str">
        <f t="shared" si="9"/>
        <v>，3855036</v>
      </c>
      <c r="I285" t="str">
        <f>VLOOKUP(A285,HOP!A:U,21,0)</f>
        <v>直采</v>
      </c>
    </row>
    <row r="286" ht="14.25" hidden="1" customHeight="1" spans="1:9">
      <c r="A286" s="6" t="s">
        <v>2201</v>
      </c>
      <c r="B286" s="7" t="s">
        <v>1211</v>
      </c>
      <c r="C286" s="7" t="s">
        <v>1448</v>
      </c>
      <c r="D286" s="3">
        <v>2500</v>
      </c>
      <c r="E286" t="str">
        <f>VLOOKUP(A286,HOP!A:L,12,0)</f>
        <v>2500.00</v>
      </c>
      <c r="F286" t="str">
        <f>VLOOKUP(A286,HOP!A:C,3,0)</f>
        <v>3893126</v>
      </c>
      <c r="G286">
        <f t="shared" si="8"/>
        <v>0</v>
      </c>
      <c r="H286" t="str">
        <f t="shared" si="9"/>
        <v>，3893126</v>
      </c>
      <c r="I286" t="str">
        <f>VLOOKUP(A286,HOP!A:U,21,0)</f>
        <v>直采</v>
      </c>
    </row>
    <row r="287" ht="14.25" hidden="1" customHeight="1" spans="1:9">
      <c r="A287" s="6" t="s">
        <v>2210</v>
      </c>
      <c r="B287" s="7" t="s">
        <v>1211</v>
      </c>
      <c r="C287" s="7" t="s">
        <v>1448</v>
      </c>
      <c r="D287" s="3">
        <v>788</v>
      </c>
      <c r="E287" t="str">
        <f>VLOOKUP(A287,HOP!A:L,12,0)</f>
        <v>788.00</v>
      </c>
      <c r="F287" t="str">
        <f>VLOOKUP(A287,HOP!A:C,3,0)</f>
        <v>3888817</v>
      </c>
      <c r="G287">
        <f t="shared" si="8"/>
        <v>0</v>
      </c>
      <c r="H287" t="str">
        <f t="shared" si="9"/>
        <v>，3888817</v>
      </c>
      <c r="I287" t="str">
        <f>VLOOKUP(A287,HOP!A:U,21,0)</f>
        <v>直采</v>
      </c>
    </row>
    <row r="288" ht="14.25" hidden="1" customHeight="1" spans="1:9">
      <c r="A288" s="6" t="s">
        <v>2216</v>
      </c>
      <c r="B288" s="7" t="s">
        <v>1211</v>
      </c>
      <c r="C288" s="7" t="s">
        <v>1448</v>
      </c>
      <c r="D288" s="3">
        <v>1230</v>
      </c>
      <c r="E288" t="str">
        <f>VLOOKUP(A288,HOP!A:L,12,0)</f>
        <v>1230.00</v>
      </c>
      <c r="F288" t="str">
        <f>VLOOKUP(A288,HOP!A:C,3,0)</f>
        <v>3898243</v>
      </c>
      <c r="G288">
        <f t="shared" si="8"/>
        <v>0</v>
      </c>
      <c r="H288" t="str">
        <f t="shared" si="9"/>
        <v>，3898243</v>
      </c>
      <c r="I288" t="str">
        <f>VLOOKUP(A288,HOP!A:U,21,0)</f>
        <v>直采</v>
      </c>
    </row>
    <row r="289" ht="14.25" hidden="1" customHeight="1" spans="1:9">
      <c r="A289" s="6" t="s">
        <v>2220</v>
      </c>
      <c r="B289" s="7" t="s">
        <v>1211</v>
      </c>
      <c r="C289" s="7" t="s">
        <v>1448</v>
      </c>
      <c r="D289" s="3">
        <v>1230</v>
      </c>
      <c r="E289" t="str">
        <f>VLOOKUP(A289,HOP!A:L,12,0)</f>
        <v>1230.00</v>
      </c>
      <c r="F289" t="str">
        <f>VLOOKUP(A289,HOP!A:C,3,0)</f>
        <v>3898190</v>
      </c>
      <c r="G289">
        <f t="shared" si="8"/>
        <v>0</v>
      </c>
      <c r="H289" t="str">
        <f t="shared" si="9"/>
        <v>，3898190</v>
      </c>
      <c r="I289" t="str">
        <f>VLOOKUP(A289,HOP!A:U,21,0)</f>
        <v>直采</v>
      </c>
    </row>
    <row r="290" ht="14.25" hidden="1" customHeight="1" spans="1:9">
      <c r="A290" s="6" t="s">
        <v>2225</v>
      </c>
      <c r="B290" s="7" t="s">
        <v>616</v>
      </c>
      <c r="C290" s="7" t="s">
        <v>1448</v>
      </c>
      <c r="D290" s="3">
        <v>720</v>
      </c>
      <c r="E290" t="str">
        <f>VLOOKUP(A290,HOP!A:L,12,0)</f>
        <v>720.00</v>
      </c>
      <c r="F290" t="str">
        <f>VLOOKUP(A290,HOP!A:C,3,0)</f>
        <v>3918787</v>
      </c>
      <c r="G290">
        <f t="shared" si="8"/>
        <v>0</v>
      </c>
      <c r="H290" t="str">
        <f t="shared" si="9"/>
        <v>，3918787</v>
      </c>
      <c r="I290" t="str">
        <f>VLOOKUP(A290,HOP!A:U,21,0)</f>
        <v>直采</v>
      </c>
    </row>
    <row r="291" ht="14.25" hidden="1" customHeight="1" spans="1:9">
      <c r="A291" s="6" t="s">
        <v>2232</v>
      </c>
      <c r="B291" s="7" t="s">
        <v>1211</v>
      </c>
      <c r="C291" s="7" t="s">
        <v>1448</v>
      </c>
      <c r="D291" s="3">
        <v>2194</v>
      </c>
      <c r="E291" t="str">
        <f>VLOOKUP(A291,HOP!A:L,12,0)</f>
        <v>2194.00</v>
      </c>
      <c r="F291" t="str">
        <f>VLOOKUP(A291,HOP!A:C,3,0)</f>
        <v>3922617</v>
      </c>
      <c r="G291">
        <f t="shared" si="8"/>
        <v>0</v>
      </c>
      <c r="H291" t="str">
        <f t="shared" si="9"/>
        <v>，3922617</v>
      </c>
      <c r="I291" t="str">
        <f>VLOOKUP(A291,HOP!A:U,21,0)</f>
        <v>直采</v>
      </c>
    </row>
    <row r="292" ht="14.25" hidden="1" customHeight="1" spans="1:9">
      <c r="A292" s="6" t="s">
        <v>2239</v>
      </c>
      <c r="B292" s="7" t="s">
        <v>650</v>
      </c>
      <c r="C292" s="7" t="s">
        <v>1448</v>
      </c>
      <c r="D292" s="3">
        <v>310</v>
      </c>
      <c r="E292" t="str">
        <f>VLOOKUP(A292,HOP!A:L,12,0)</f>
        <v>310.00</v>
      </c>
      <c r="F292" t="str">
        <f>VLOOKUP(A292,HOP!A:C,3,0)</f>
        <v>3932497</v>
      </c>
      <c r="G292">
        <f t="shared" si="8"/>
        <v>0</v>
      </c>
      <c r="H292" t="str">
        <f t="shared" si="9"/>
        <v>，3932497</v>
      </c>
      <c r="I292" t="str">
        <f>VLOOKUP(A292,HOP!A:U,21,0)</f>
        <v>直采</v>
      </c>
    </row>
    <row r="293" ht="14.25" hidden="1" customHeight="1" spans="1:9">
      <c r="A293" s="6" t="s">
        <v>2247</v>
      </c>
      <c r="B293" s="7" t="s">
        <v>1211</v>
      </c>
      <c r="C293" s="7" t="s">
        <v>1448</v>
      </c>
      <c r="D293" s="3">
        <v>1058</v>
      </c>
      <c r="E293" t="str">
        <f>VLOOKUP(A293,HOP!A:L,12,0)</f>
        <v>1058.00</v>
      </c>
      <c r="F293" t="str">
        <f>VLOOKUP(A293,HOP!A:C,3,0)</f>
        <v>3925104</v>
      </c>
      <c r="G293">
        <f t="shared" si="8"/>
        <v>0</v>
      </c>
      <c r="H293" t="str">
        <f t="shared" si="9"/>
        <v>，3925104</v>
      </c>
      <c r="I293" t="str">
        <f>VLOOKUP(A293,HOP!A:U,21,0)</f>
        <v>直采</v>
      </c>
    </row>
    <row r="294" ht="14.25" hidden="1" customHeight="1" spans="1:9">
      <c r="A294" s="6" t="s">
        <v>2255</v>
      </c>
      <c r="B294" s="7" t="s">
        <v>1211</v>
      </c>
      <c r="C294" s="7" t="s">
        <v>1448</v>
      </c>
      <c r="D294" s="3">
        <v>3040</v>
      </c>
      <c r="E294" t="str">
        <f>VLOOKUP(A294,HOP!A:L,12,0)</f>
        <v>3040.00</v>
      </c>
      <c r="F294" t="str">
        <f>VLOOKUP(A294,HOP!A:C,3,0)</f>
        <v>3927335</v>
      </c>
      <c r="G294">
        <f t="shared" si="8"/>
        <v>0</v>
      </c>
      <c r="H294" t="str">
        <f t="shared" si="9"/>
        <v>，3927335</v>
      </c>
      <c r="I294" t="str">
        <f>VLOOKUP(A294,HOP!A:U,21,0)</f>
        <v>直采</v>
      </c>
    </row>
    <row r="295" ht="14.25" hidden="1" customHeight="1" spans="1:9">
      <c r="A295" s="6" t="s">
        <v>2264</v>
      </c>
      <c r="B295" s="7" t="s">
        <v>1211</v>
      </c>
      <c r="C295" s="7" t="s">
        <v>1448</v>
      </c>
      <c r="D295" s="3">
        <v>417.06</v>
      </c>
      <c r="E295" t="str">
        <f>VLOOKUP(A295,HOP!A:L,12,0)</f>
        <v>417.06</v>
      </c>
      <c r="F295" t="str">
        <f>VLOOKUP(A295,HOP!A:C,3,0)</f>
        <v>3928482</v>
      </c>
      <c r="G295">
        <f t="shared" si="8"/>
        <v>0</v>
      </c>
      <c r="H295" t="str">
        <f t="shared" si="9"/>
        <v>，3928482</v>
      </c>
      <c r="I295" t="str">
        <f>VLOOKUP(A295,HOP!A:U,21,0)</f>
        <v>直连</v>
      </c>
    </row>
    <row r="296" ht="14.25" hidden="1" customHeight="1" spans="1:9">
      <c r="A296" s="6" t="s">
        <v>2273</v>
      </c>
      <c r="B296" s="7" t="s">
        <v>650</v>
      </c>
      <c r="C296" s="7" t="s">
        <v>1448</v>
      </c>
      <c r="D296" s="3">
        <v>253</v>
      </c>
      <c r="E296" t="str">
        <f>VLOOKUP(A296,HOP!A:L,12,0)</f>
        <v>253.00</v>
      </c>
      <c r="F296" t="str">
        <f>VLOOKUP(A296,HOP!A:C,3,0)</f>
        <v>3932820</v>
      </c>
      <c r="G296">
        <f t="shared" si="8"/>
        <v>0</v>
      </c>
      <c r="H296" t="str">
        <f t="shared" si="9"/>
        <v>，3932820</v>
      </c>
      <c r="I296" t="str">
        <f>VLOOKUP(A296,HOP!A:U,21,0)</f>
        <v>直采</v>
      </c>
    </row>
    <row r="297" ht="14.25" hidden="1" customHeight="1" spans="1:9">
      <c r="A297" s="6" t="s">
        <v>2278</v>
      </c>
      <c r="B297" s="7" t="s">
        <v>1211</v>
      </c>
      <c r="C297" s="7" t="s">
        <v>1448</v>
      </c>
      <c r="D297" s="3">
        <v>1058</v>
      </c>
      <c r="E297" t="str">
        <f>VLOOKUP(A297,HOP!A:L,12,0)</f>
        <v>1058.00</v>
      </c>
      <c r="F297" t="str">
        <f>VLOOKUP(A297,HOP!A:C,3,0)</f>
        <v>3929766</v>
      </c>
      <c r="G297">
        <f t="shared" si="8"/>
        <v>0</v>
      </c>
      <c r="H297" t="str">
        <f t="shared" si="9"/>
        <v>，3929766</v>
      </c>
      <c r="I297" t="str">
        <f>VLOOKUP(A297,HOP!A:U,21,0)</f>
        <v>直采</v>
      </c>
    </row>
    <row r="298" ht="14.25" hidden="1" customHeight="1" spans="1:9">
      <c r="A298" s="6" t="s">
        <v>2284</v>
      </c>
      <c r="B298" s="7" t="s">
        <v>650</v>
      </c>
      <c r="C298" s="7" t="s">
        <v>1448</v>
      </c>
      <c r="D298" s="3">
        <v>253</v>
      </c>
      <c r="E298" t="str">
        <f>VLOOKUP(A298,HOP!A:L,12,0)</f>
        <v>253.00</v>
      </c>
      <c r="F298" t="str">
        <f>VLOOKUP(A298,HOP!A:C,3,0)</f>
        <v>3933383</v>
      </c>
      <c r="G298">
        <f t="shared" si="8"/>
        <v>0</v>
      </c>
      <c r="H298" t="str">
        <f t="shared" si="9"/>
        <v>，3933383</v>
      </c>
      <c r="I298" t="str">
        <f>VLOOKUP(A298,HOP!A:U,21,0)</f>
        <v>直采</v>
      </c>
    </row>
    <row r="299" ht="14.25" hidden="1" customHeight="1" spans="1:9">
      <c r="A299" s="6" t="s">
        <v>2286</v>
      </c>
      <c r="B299" s="7" t="s">
        <v>650</v>
      </c>
      <c r="C299" s="7" t="s">
        <v>1448</v>
      </c>
      <c r="D299" s="3">
        <v>255</v>
      </c>
      <c r="E299" t="str">
        <f>VLOOKUP(A299,HOP!A:L,12,0)</f>
        <v>255.00</v>
      </c>
      <c r="F299" t="str">
        <f>VLOOKUP(A299,HOP!A:C,3,0)</f>
        <v>3932422</v>
      </c>
      <c r="G299">
        <f t="shared" si="8"/>
        <v>0</v>
      </c>
      <c r="H299" t="str">
        <f t="shared" si="9"/>
        <v>，3932422</v>
      </c>
      <c r="I299" t="str">
        <f>VLOOKUP(A299,HOP!A:U,21,0)</f>
        <v>直采</v>
      </c>
    </row>
    <row r="300" ht="14.25" hidden="1" customHeight="1" spans="1:9">
      <c r="A300" s="6" t="s">
        <v>2291</v>
      </c>
      <c r="B300" s="7" t="s">
        <v>650</v>
      </c>
      <c r="C300" s="7" t="s">
        <v>1448</v>
      </c>
      <c r="D300" s="3">
        <v>441.11</v>
      </c>
      <c r="E300" t="str">
        <f>VLOOKUP(A300,HOP!A:L,12,0)</f>
        <v>441.11</v>
      </c>
      <c r="F300" t="str">
        <f>VLOOKUP(A300,HOP!A:C,3,0)</f>
        <v>3934205</v>
      </c>
      <c r="G300">
        <f t="shared" si="8"/>
        <v>0</v>
      </c>
      <c r="H300" t="str">
        <f t="shared" si="9"/>
        <v>，3934205</v>
      </c>
      <c r="I300" t="str">
        <f>VLOOKUP(A300,HOP!A:U,21,0)</f>
        <v>直连</v>
      </c>
    </row>
    <row r="301" ht="14.25" hidden="1" customHeight="1" spans="1:9">
      <c r="A301" s="6" t="s">
        <v>2297</v>
      </c>
      <c r="B301" s="7" t="s">
        <v>650</v>
      </c>
      <c r="C301" s="7" t="s">
        <v>1448</v>
      </c>
      <c r="D301" s="3">
        <v>291.3</v>
      </c>
      <c r="E301" t="str">
        <f>VLOOKUP(A301,HOP!A:L,12,0)</f>
        <v>291.30</v>
      </c>
      <c r="F301" t="str">
        <f>VLOOKUP(A301,HOP!A:C,3,0)</f>
        <v>3936657</v>
      </c>
      <c r="G301">
        <f t="shared" si="8"/>
        <v>0</v>
      </c>
      <c r="H301" t="str">
        <f t="shared" si="9"/>
        <v>，3936657</v>
      </c>
      <c r="I301" t="str">
        <f>VLOOKUP(A301,HOP!A:U,21,0)</f>
        <v>直连</v>
      </c>
    </row>
    <row r="302" ht="14.25" hidden="1" customHeight="1" spans="1:9">
      <c r="A302" s="6" t="s">
        <v>2306</v>
      </c>
      <c r="B302" s="7" t="s">
        <v>1448</v>
      </c>
      <c r="C302" s="7" t="s">
        <v>94</v>
      </c>
      <c r="D302" s="3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6" t="s">
        <v>2312</v>
      </c>
      <c r="B303" s="7" t="s">
        <v>1212</v>
      </c>
      <c r="C303" s="7" t="s">
        <v>1583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6" t="s">
        <v>2326</v>
      </c>
      <c r="B304" s="7" t="s">
        <v>566</v>
      </c>
      <c r="C304" s="7" t="s">
        <v>820</v>
      </c>
      <c r="D304" s="3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6" t="s">
        <v>2331</v>
      </c>
      <c r="B305" s="7" t="s">
        <v>575</v>
      </c>
      <c r="C305" s="7" t="s">
        <v>1138</v>
      </c>
      <c r="D305" s="3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t="14.25" hidden="1" customHeight="1" spans="1:9">
      <c r="A306" s="6" t="s">
        <v>2339</v>
      </c>
      <c r="B306" s="7" t="s">
        <v>1211</v>
      </c>
      <c r="C306" s="7" t="s">
        <v>1448</v>
      </c>
      <c r="D306" s="3">
        <v>2000.64</v>
      </c>
      <c r="E306" t="str">
        <f>VLOOKUP(A306,HOP!A:L,12,0)</f>
        <v>2000.64</v>
      </c>
      <c r="F306" t="str">
        <f>VLOOKUP(A306,HOP!A:C,3,0)</f>
        <v>3598558</v>
      </c>
      <c r="G306">
        <f t="shared" si="8"/>
        <v>0</v>
      </c>
      <c r="H306" t="str">
        <f t="shared" si="9"/>
        <v>，3598558</v>
      </c>
      <c r="I306" t="str">
        <f>VLOOKUP(A306,HOP!A:U,21,0)</f>
        <v>直连</v>
      </c>
    </row>
    <row r="307" ht="14.25" hidden="1" customHeight="1" spans="1:9">
      <c r="A307" s="6" t="s">
        <v>2349</v>
      </c>
      <c r="B307" s="7" t="s">
        <v>1211</v>
      </c>
      <c r="C307" s="7" t="s">
        <v>1448</v>
      </c>
      <c r="D307" s="3">
        <v>7828.42</v>
      </c>
      <c r="E307" t="str">
        <f>VLOOKUP(A307,HOP!A:L,12,0)</f>
        <v>7828.42</v>
      </c>
      <c r="F307" t="str">
        <f>VLOOKUP(A307,HOP!A:C,3,0)</f>
        <v>3866856</v>
      </c>
      <c r="G307">
        <f t="shared" si="8"/>
        <v>0</v>
      </c>
      <c r="H307" t="str">
        <f t="shared" si="9"/>
        <v>，3866856</v>
      </c>
      <c r="I307" t="str">
        <f>VLOOKUP(A307,HOP!A:U,21,0)</f>
        <v>直连</v>
      </c>
    </row>
    <row r="308" ht="14.25" hidden="1" customHeight="1" spans="1:9">
      <c r="A308" s="6" t="s">
        <v>2358</v>
      </c>
      <c r="B308" s="7" t="s">
        <v>574</v>
      </c>
      <c r="C308" s="7" t="s">
        <v>811</v>
      </c>
      <c r="D308" s="3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t="14.25" hidden="1" customHeight="1" spans="1:9">
      <c r="A309" s="6" t="s">
        <v>2366</v>
      </c>
      <c r="B309" s="7" t="s">
        <v>82</v>
      </c>
      <c r="C309" s="7" t="s">
        <v>582</v>
      </c>
      <c r="D309" s="3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t="14.25" hidden="1" customHeight="1" spans="1:9">
      <c r="A310" s="6" t="s">
        <v>2373</v>
      </c>
      <c r="B310" s="7" t="s">
        <v>83</v>
      </c>
      <c r="C310" s="7" t="s">
        <v>842</v>
      </c>
      <c r="D310" s="3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t="14.25" hidden="1" customHeight="1" spans="1:9">
      <c r="A311" s="6" t="s">
        <v>2377</v>
      </c>
      <c r="B311" s="7" t="s">
        <v>1448</v>
      </c>
      <c r="C311" s="7" t="s">
        <v>94</v>
      </c>
      <c r="D311" s="3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t="14.25" hidden="1" customHeight="1" spans="1:9">
      <c r="A312" s="6" t="s">
        <v>2385</v>
      </c>
      <c r="B312" s="7" t="s">
        <v>95</v>
      </c>
      <c r="C312" s="7" t="s">
        <v>607</v>
      </c>
      <c r="D312" s="3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t="14.25" hidden="1" customHeight="1" spans="1:9">
      <c r="A313" s="6" t="s">
        <v>2392</v>
      </c>
      <c r="B313" s="7" t="s">
        <v>1202</v>
      </c>
      <c r="C313" s="7" t="s">
        <v>1212</v>
      </c>
      <c r="D313" s="3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t="14.25" hidden="1" customHeight="1" spans="1:9">
      <c r="A314" s="6" t="s">
        <v>2396</v>
      </c>
      <c r="B314" s="7" t="s">
        <v>1203</v>
      </c>
      <c r="C314" s="7" t="s">
        <v>574</v>
      </c>
      <c r="D314" s="3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t="14.25" hidden="1" customHeight="1" spans="1:9">
      <c r="A315" s="6" t="s">
        <v>2401</v>
      </c>
      <c r="B315" s="7" t="s">
        <v>574</v>
      </c>
      <c r="C315" s="7" t="s">
        <v>811</v>
      </c>
      <c r="D315" s="3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t="14.25" hidden="1" customHeight="1" spans="1:9">
      <c r="A316" s="6" t="s">
        <v>2406</v>
      </c>
      <c r="B316" s="7" t="s">
        <v>616</v>
      </c>
      <c r="C316" s="7" t="s">
        <v>1448</v>
      </c>
      <c r="D316" s="3">
        <v>2274.6</v>
      </c>
      <c r="E316" t="str">
        <f>VLOOKUP(A316,HOP!A:L,12,0)</f>
        <v>2274.60</v>
      </c>
      <c r="F316" t="str">
        <f>VLOOKUP(A316,HOP!A:C,3,0)</f>
        <v>3849111</v>
      </c>
      <c r="G316">
        <f t="shared" si="8"/>
        <v>0</v>
      </c>
      <c r="H316" t="str">
        <f t="shared" si="9"/>
        <v>，3849111</v>
      </c>
      <c r="I316" t="str">
        <f>VLOOKUP(A316,HOP!A:U,21,0)</f>
        <v>直连</v>
      </c>
    </row>
    <row r="317" ht="14.25" hidden="1" customHeight="1" spans="1:9">
      <c r="A317" s="6" t="s">
        <v>2415</v>
      </c>
      <c r="B317" s="7" t="s">
        <v>616</v>
      </c>
      <c r="C317" s="7" t="s">
        <v>1448</v>
      </c>
      <c r="D317" s="3">
        <v>1653</v>
      </c>
      <c r="E317" t="str">
        <f>VLOOKUP(A317,HOP!A:L,12,0)</f>
        <v>1653.00</v>
      </c>
      <c r="F317" t="str">
        <f>VLOOKUP(A317,HOP!A:C,3,0)</f>
        <v>3922085</v>
      </c>
      <c r="G317">
        <f t="shared" si="8"/>
        <v>0</v>
      </c>
      <c r="H317" t="str">
        <f t="shared" si="9"/>
        <v>，3922085</v>
      </c>
      <c r="I317" t="str">
        <f>VLOOKUP(A317,HOP!A:U,21,0)</f>
        <v>直采</v>
      </c>
    </row>
    <row r="318" ht="14.25" hidden="1" customHeight="1" spans="1:9">
      <c r="A318" s="6" t="s">
        <v>2422</v>
      </c>
      <c r="B318" s="7" t="s">
        <v>650</v>
      </c>
      <c r="C318" s="7" t="s">
        <v>1448</v>
      </c>
      <c r="D318" s="3">
        <v>1004.72</v>
      </c>
      <c r="E318" t="str">
        <f>VLOOKUP(A318,HOP!A:L,12,0)</f>
        <v>1004.72</v>
      </c>
      <c r="F318" t="str">
        <f>VLOOKUP(A318,HOP!A:C,3,0)</f>
        <v>3932735</v>
      </c>
      <c r="G318">
        <f t="shared" si="8"/>
        <v>0</v>
      </c>
      <c r="H318" t="str">
        <f t="shared" si="9"/>
        <v>，3932735</v>
      </c>
      <c r="I318" t="str">
        <f>VLOOKUP(A318,HOP!A:U,21,0)</f>
        <v>直连</v>
      </c>
    </row>
    <row r="319" ht="14.25" hidden="1" customHeight="1" spans="1:9">
      <c r="A319" s="6" t="s">
        <v>2430</v>
      </c>
      <c r="B319" s="7" t="s">
        <v>1211</v>
      </c>
      <c r="C319" s="7" t="s">
        <v>1448</v>
      </c>
      <c r="D319" s="3">
        <v>3168.24</v>
      </c>
      <c r="E319" t="str">
        <f>VLOOKUP(A319,HOP!A:L,12,0)</f>
        <v>3168.24</v>
      </c>
      <c r="F319" t="str">
        <f>VLOOKUP(A319,HOP!A:C,3,0)</f>
        <v>3925883</v>
      </c>
      <c r="G319">
        <f t="shared" si="8"/>
        <v>0</v>
      </c>
      <c r="H319" t="str">
        <f t="shared" si="9"/>
        <v>，3925883</v>
      </c>
      <c r="I319" t="str">
        <f>VLOOKUP(A319,HOP!A:U,21,0)</f>
        <v>直连</v>
      </c>
    </row>
    <row r="320" ht="14.25" hidden="1" customHeight="1" spans="1:9">
      <c r="A320" s="6" t="s">
        <v>2438</v>
      </c>
      <c r="B320" s="7" t="s">
        <v>574</v>
      </c>
      <c r="C320" s="7" t="s">
        <v>575</v>
      </c>
      <c r="D320" s="3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6" t="s">
        <v>2445</v>
      </c>
      <c r="B321" s="7" t="s">
        <v>607</v>
      </c>
      <c r="C321" s="7" t="s">
        <v>820</v>
      </c>
      <c r="D321" s="3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t="14.25" hidden="1" customHeight="1" spans="1:9">
      <c r="A322" s="6" t="s">
        <v>2451</v>
      </c>
      <c r="B322" s="7" t="s">
        <v>607</v>
      </c>
      <c r="C322" s="7" t="s">
        <v>820</v>
      </c>
      <c r="D322" s="3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6" t="s">
        <v>2454</v>
      </c>
      <c r="B323" s="7" t="s">
        <v>616</v>
      </c>
      <c r="C323" s="7" t="s">
        <v>94</v>
      </c>
      <c r="D323" s="3">
        <v>1862</v>
      </c>
      <c r="E323" t="str">
        <f>VLOOKUP(A323,HOP!A:L,12,0)</f>
        <v>1862.00</v>
      </c>
      <c r="F323" t="str">
        <f>VLOOKUP(A323,HOP!A:C,3,0)</f>
        <v>3777205</v>
      </c>
      <c r="G323">
        <f t="shared" ref="G323:G386" si="10">D323-E323</f>
        <v>0</v>
      </c>
      <c r="H323" t="str">
        <f t="shared" ref="H323:H386" si="11">$H$1&amp;F323</f>
        <v>，3777205</v>
      </c>
      <c r="I323" t="str">
        <f>VLOOKUP(A323,HOP!A:U,21,0)</f>
        <v>直采</v>
      </c>
    </row>
    <row r="324" ht="14.25" hidden="1" customHeight="1" spans="1:9">
      <c r="A324" s="6" t="s">
        <v>2460</v>
      </c>
      <c r="B324" s="7" t="s">
        <v>1448</v>
      </c>
      <c r="C324" s="7" t="s">
        <v>94</v>
      </c>
      <c r="D324" s="3">
        <v>371</v>
      </c>
      <c r="E324" t="str">
        <f>VLOOKUP(A324,HOP!A:L,12,0)</f>
        <v>371.00</v>
      </c>
      <c r="F324" t="str">
        <f>VLOOKUP(A324,HOP!A:C,3,0)</f>
        <v>3796669</v>
      </c>
      <c r="G324">
        <f t="shared" si="10"/>
        <v>0</v>
      </c>
      <c r="H324" t="str">
        <f t="shared" si="11"/>
        <v>，3796669</v>
      </c>
      <c r="I324" t="str">
        <f>VLOOKUP(A324,HOP!A:U,21,0)</f>
        <v>直采</v>
      </c>
    </row>
    <row r="325" ht="14.25" hidden="1" customHeight="1" spans="1:9">
      <c r="A325" s="6" t="s">
        <v>2467</v>
      </c>
      <c r="B325" s="7" t="s">
        <v>1448</v>
      </c>
      <c r="C325" s="7" t="s">
        <v>94</v>
      </c>
      <c r="D325" s="3">
        <v>649.8</v>
      </c>
      <c r="E325" t="str">
        <f>VLOOKUP(A325,HOP!A:L,12,0)</f>
        <v>649.80</v>
      </c>
      <c r="F325" t="str">
        <f>VLOOKUP(A325,HOP!A:C,3,0)</f>
        <v>3786189</v>
      </c>
      <c r="G325">
        <f t="shared" si="10"/>
        <v>0</v>
      </c>
      <c r="H325" t="str">
        <f t="shared" si="11"/>
        <v>，3786189</v>
      </c>
      <c r="I325" t="str">
        <f>VLOOKUP(A325,HOP!A:U,21,0)</f>
        <v>直连</v>
      </c>
    </row>
    <row r="326" ht="14.25" hidden="1" customHeight="1" spans="1:9">
      <c r="A326" s="6" t="s">
        <v>2475</v>
      </c>
      <c r="B326" s="7" t="s">
        <v>1448</v>
      </c>
      <c r="C326" s="7" t="s">
        <v>94</v>
      </c>
      <c r="D326" s="3">
        <v>1337.58</v>
      </c>
      <c r="E326" t="str">
        <f>VLOOKUP(A326,HOP!A:L,12,0)</f>
        <v>1337.58</v>
      </c>
      <c r="F326" t="str">
        <f>VLOOKUP(A326,HOP!A:C,3,0)</f>
        <v>3843529</v>
      </c>
      <c r="G326">
        <f t="shared" si="10"/>
        <v>0</v>
      </c>
      <c r="H326" t="str">
        <f t="shared" si="11"/>
        <v>，3843529</v>
      </c>
      <c r="I326" t="str">
        <f>VLOOKUP(A326,HOP!A:U,21,0)</f>
        <v>直连</v>
      </c>
    </row>
    <row r="327" ht="14.25" hidden="1" customHeight="1" spans="1:9">
      <c r="A327" s="6" t="s">
        <v>2484</v>
      </c>
      <c r="B327" s="7" t="s">
        <v>650</v>
      </c>
      <c r="C327" s="7" t="s">
        <v>94</v>
      </c>
      <c r="D327" s="3">
        <v>778</v>
      </c>
      <c r="E327" t="str">
        <f>VLOOKUP(A327,HOP!A:L,12,0)</f>
        <v>778.00</v>
      </c>
      <c r="F327" t="str">
        <f>VLOOKUP(A327,HOP!A:C,3,0)</f>
        <v>3847302</v>
      </c>
      <c r="G327">
        <f t="shared" si="10"/>
        <v>0</v>
      </c>
      <c r="H327" t="str">
        <f t="shared" si="11"/>
        <v>，3847302</v>
      </c>
      <c r="I327" t="str">
        <f>VLOOKUP(A327,HOP!A:U,21,0)</f>
        <v>直采</v>
      </c>
    </row>
    <row r="328" ht="14.25" hidden="1" customHeight="1" spans="1:9">
      <c r="A328" s="6" t="s">
        <v>2489</v>
      </c>
      <c r="B328" s="7" t="s">
        <v>650</v>
      </c>
      <c r="C328" s="7" t="s">
        <v>94</v>
      </c>
      <c r="D328" s="3">
        <v>1290.64</v>
      </c>
      <c r="E328" t="str">
        <f>VLOOKUP(A328,HOP!A:L,12,0)</f>
        <v>1290.64</v>
      </c>
      <c r="F328" t="str">
        <f>VLOOKUP(A328,HOP!A:C,3,0)</f>
        <v>3853240</v>
      </c>
      <c r="G328">
        <f t="shared" si="10"/>
        <v>0</v>
      </c>
      <c r="H328" t="str">
        <f t="shared" si="11"/>
        <v>，3853240</v>
      </c>
      <c r="I328" t="str">
        <f>VLOOKUP(A328,HOP!A:U,21,0)</f>
        <v>直连</v>
      </c>
    </row>
    <row r="329" ht="14.25" hidden="1" customHeight="1" spans="1:9">
      <c r="A329" s="6" t="s">
        <v>2498</v>
      </c>
      <c r="B329" s="7" t="s">
        <v>1448</v>
      </c>
      <c r="C329" s="7" t="s">
        <v>94</v>
      </c>
      <c r="D329" s="3">
        <v>1785.47</v>
      </c>
      <c r="E329" t="str">
        <f>VLOOKUP(A329,HOP!A:L,12,0)</f>
        <v>1785.47</v>
      </c>
      <c r="F329" t="str">
        <f>VLOOKUP(A329,HOP!A:C,3,0)</f>
        <v>3877364</v>
      </c>
      <c r="G329">
        <f t="shared" si="10"/>
        <v>0</v>
      </c>
      <c r="H329" t="str">
        <f t="shared" si="11"/>
        <v>，3877364</v>
      </c>
      <c r="I329" t="str">
        <f>VLOOKUP(A329,HOP!A:U,21,0)</f>
        <v>直连</v>
      </c>
    </row>
    <row r="330" ht="14.25" hidden="1" customHeight="1" spans="1:9">
      <c r="A330" s="6" t="s">
        <v>2504</v>
      </c>
      <c r="B330" s="7" t="s">
        <v>1448</v>
      </c>
      <c r="C330" s="7" t="s">
        <v>94</v>
      </c>
      <c r="D330" s="3">
        <v>571</v>
      </c>
      <c r="E330" t="str">
        <f>VLOOKUP(A330,HOP!A:L,12,0)</f>
        <v>571.00</v>
      </c>
      <c r="F330" t="str">
        <f>VLOOKUP(A330,HOP!A:C,3,0)</f>
        <v>3894335</v>
      </c>
      <c r="G330">
        <f t="shared" si="10"/>
        <v>0</v>
      </c>
      <c r="H330" t="str">
        <f t="shared" si="11"/>
        <v>，3894335</v>
      </c>
      <c r="I330" t="str">
        <f>VLOOKUP(A330,HOP!A:U,21,0)</f>
        <v>直采</v>
      </c>
    </row>
    <row r="331" ht="14.25" hidden="1" customHeight="1" spans="1:9">
      <c r="A331" s="6" t="s">
        <v>2509</v>
      </c>
      <c r="B331" s="7" t="s">
        <v>650</v>
      </c>
      <c r="C331" s="7" t="s">
        <v>94</v>
      </c>
      <c r="D331" s="3">
        <v>1852</v>
      </c>
      <c r="E331" t="str">
        <f>VLOOKUP(A331,HOP!A:L,12,0)</f>
        <v>1852.00</v>
      </c>
      <c r="F331" t="str">
        <f>VLOOKUP(A331,HOP!A:C,3,0)</f>
        <v>3832825</v>
      </c>
      <c r="G331">
        <f t="shared" si="10"/>
        <v>0</v>
      </c>
      <c r="H331" t="str">
        <f t="shared" si="11"/>
        <v>，3832825</v>
      </c>
      <c r="I331" t="str">
        <f>VLOOKUP(A331,HOP!A:U,21,0)</f>
        <v>直采</v>
      </c>
    </row>
    <row r="332" ht="14.25" hidden="1" customHeight="1" spans="1:9">
      <c r="A332" s="6" t="s">
        <v>2515</v>
      </c>
      <c r="B332" s="7" t="s">
        <v>1448</v>
      </c>
      <c r="C332" s="7" t="s">
        <v>94</v>
      </c>
      <c r="D332" s="3">
        <v>954.18</v>
      </c>
      <c r="E332" t="str">
        <f>VLOOKUP(A332,HOP!A:L,12,0)</f>
        <v>954.18</v>
      </c>
      <c r="F332" t="str">
        <f>VLOOKUP(A332,HOP!A:C,3,0)</f>
        <v>3921261</v>
      </c>
      <c r="G332">
        <f t="shared" si="10"/>
        <v>0</v>
      </c>
      <c r="H332" t="str">
        <f t="shared" si="11"/>
        <v>，3921261</v>
      </c>
      <c r="I332" t="str">
        <f>VLOOKUP(A332,HOP!A:U,21,0)</f>
        <v>直连</v>
      </c>
    </row>
    <row r="333" ht="14.25" hidden="1" customHeight="1" spans="1:9">
      <c r="A333" s="6" t="s">
        <v>2521</v>
      </c>
      <c r="B333" s="7" t="s">
        <v>1448</v>
      </c>
      <c r="C333" s="7" t="s">
        <v>94</v>
      </c>
      <c r="D333" s="3">
        <v>365</v>
      </c>
      <c r="E333" t="str">
        <f>VLOOKUP(A333,HOP!A:L,12,0)</f>
        <v>365.00</v>
      </c>
      <c r="F333" t="str">
        <f>VLOOKUP(A333,HOP!A:C,3,0)</f>
        <v>3922861</v>
      </c>
      <c r="G333">
        <f t="shared" si="10"/>
        <v>0</v>
      </c>
      <c r="H333" t="str">
        <f t="shared" si="11"/>
        <v>，3922861</v>
      </c>
      <c r="I333" t="str">
        <f>VLOOKUP(A333,HOP!A:U,21,0)</f>
        <v>直采</v>
      </c>
    </row>
    <row r="334" ht="14.25" hidden="1" customHeight="1" spans="1:9">
      <c r="A334" s="6" t="s">
        <v>2530</v>
      </c>
      <c r="B334" s="7" t="s">
        <v>1211</v>
      </c>
      <c r="C334" s="7" t="s">
        <v>94</v>
      </c>
      <c r="D334" s="3">
        <v>5159.36</v>
      </c>
      <c r="E334" t="str">
        <f>VLOOKUP(A334,HOP!A:L,12,0)</f>
        <v>5159.37</v>
      </c>
      <c r="F334" t="str">
        <f>VLOOKUP(A334,HOP!A:C,3,0)</f>
        <v>3754607</v>
      </c>
      <c r="G334">
        <f t="shared" si="10"/>
        <v>-0.0100000000002183</v>
      </c>
      <c r="H334" t="str">
        <f t="shared" si="11"/>
        <v>，3754607</v>
      </c>
      <c r="I334" t="str">
        <f>VLOOKUP(A334,HOP!A:U,21,0)</f>
        <v>直连</v>
      </c>
    </row>
    <row r="335" ht="14.25" hidden="1" customHeight="1" spans="1:9">
      <c r="A335" s="6" t="s">
        <v>2540</v>
      </c>
      <c r="B335" s="7" t="s">
        <v>650</v>
      </c>
      <c r="C335" s="7" t="s">
        <v>94</v>
      </c>
      <c r="D335" s="3">
        <v>3133.56</v>
      </c>
      <c r="E335" t="str">
        <f>VLOOKUP(A335,HOP!A:L,12,0)</f>
        <v>3133.56</v>
      </c>
      <c r="F335" t="str">
        <f>VLOOKUP(A335,HOP!A:C,3,0)</f>
        <v>3927517</v>
      </c>
      <c r="G335">
        <f t="shared" si="10"/>
        <v>0</v>
      </c>
      <c r="H335" t="str">
        <f t="shared" si="11"/>
        <v>，3927517</v>
      </c>
      <c r="I335" t="str">
        <f>VLOOKUP(A335,HOP!A:U,21,0)</f>
        <v>直连</v>
      </c>
    </row>
    <row r="336" ht="14.25" hidden="1" customHeight="1" spans="1:9">
      <c r="A336" s="6" t="s">
        <v>2549</v>
      </c>
      <c r="B336" s="7" t="s">
        <v>1448</v>
      </c>
      <c r="C336" s="7" t="s">
        <v>94</v>
      </c>
      <c r="D336" s="3">
        <v>1950</v>
      </c>
      <c r="E336" t="str">
        <f>VLOOKUP(A336,HOP!A:L,12,0)</f>
        <v>1950.00</v>
      </c>
      <c r="F336" t="str">
        <f>VLOOKUP(A336,HOP!A:C,3,0)</f>
        <v>3938406</v>
      </c>
      <c r="G336">
        <f t="shared" si="10"/>
        <v>0</v>
      </c>
      <c r="H336" t="str">
        <f t="shared" si="11"/>
        <v>，3938406</v>
      </c>
      <c r="I336" t="str">
        <f>VLOOKUP(A336,HOP!A:U,21,0)</f>
        <v>直采</v>
      </c>
    </row>
    <row r="337" ht="14.25" hidden="1" customHeight="1" spans="1:9">
      <c r="A337" s="6" t="s">
        <v>2557</v>
      </c>
      <c r="B337" s="7" t="s">
        <v>1448</v>
      </c>
      <c r="C337" s="7" t="s">
        <v>94</v>
      </c>
      <c r="D337" s="3">
        <v>1730.53</v>
      </c>
      <c r="E337" t="str">
        <f>VLOOKUP(A337,HOP!A:L,12,0)</f>
        <v>1730.53</v>
      </c>
      <c r="F337" t="str">
        <f>VLOOKUP(A337,HOP!A:C,3,0)</f>
        <v>3938416</v>
      </c>
      <c r="G337">
        <f t="shared" si="10"/>
        <v>0</v>
      </c>
      <c r="H337" t="str">
        <f t="shared" si="11"/>
        <v>，3938416</v>
      </c>
      <c r="I337" t="str">
        <f>VLOOKUP(A337,HOP!A:U,21,0)</f>
        <v>直连</v>
      </c>
    </row>
    <row r="338" ht="14.25" hidden="1" customHeight="1" spans="1:9">
      <c r="A338" s="6" t="s">
        <v>2566</v>
      </c>
      <c r="B338" s="7" t="s">
        <v>1448</v>
      </c>
      <c r="C338" s="7" t="s">
        <v>94</v>
      </c>
      <c r="D338" s="3">
        <v>629.73</v>
      </c>
      <c r="E338" t="str">
        <f>VLOOKUP(A338,HOP!A:L,12,0)</f>
        <v>629.73</v>
      </c>
      <c r="F338" t="str">
        <f>VLOOKUP(A338,HOP!A:C,3,0)</f>
        <v>3767457</v>
      </c>
      <c r="G338">
        <f t="shared" si="10"/>
        <v>0</v>
      </c>
      <c r="H338" t="str">
        <f t="shared" si="11"/>
        <v>，3767457</v>
      </c>
      <c r="I338" t="str">
        <f>VLOOKUP(A338,HOP!A:U,21,0)</f>
        <v>直连</v>
      </c>
    </row>
    <row r="339" ht="14.25" hidden="1" customHeight="1" spans="1:9">
      <c r="A339" s="6" t="s">
        <v>2574</v>
      </c>
      <c r="B339" s="7" t="s">
        <v>1448</v>
      </c>
      <c r="C339" s="7" t="s">
        <v>94</v>
      </c>
      <c r="D339" s="3">
        <v>322</v>
      </c>
      <c r="E339" t="str">
        <f>VLOOKUP(A339,HOP!A:L,12,0)</f>
        <v>322.00</v>
      </c>
      <c r="F339" t="str">
        <f>VLOOKUP(A339,HOP!A:C,3,0)</f>
        <v>3796744</v>
      </c>
      <c r="G339">
        <f t="shared" si="10"/>
        <v>0</v>
      </c>
      <c r="H339" t="str">
        <f t="shared" si="11"/>
        <v>，3796744</v>
      </c>
      <c r="I339" t="str">
        <f>VLOOKUP(A339,HOP!A:U,21,0)</f>
        <v>直采</v>
      </c>
    </row>
    <row r="340" ht="14.25" hidden="1" customHeight="1" spans="1:9">
      <c r="A340" s="6" t="s">
        <v>2582</v>
      </c>
      <c r="B340" s="7" t="s">
        <v>650</v>
      </c>
      <c r="C340" s="7" t="s">
        <v>94</v>
      </c>
      <c r="D340" s="3">
        <v>760</v>
      </c>
      <c r="E340" t="str">
        <f>VLOOKUP(A340,HOP!A:L,12,0)</f>
        <v>760.00</v>
      </c>
      <c r="F340" t="str">
        <f>VLOOKUP(A340,HOP!A:C,3,0)</f>
        <v>3857475</v>
      </c>
      <c r="G340">
        <f t="shared" si="10"/>
        <v>0</v>
      </c>
      <c r="H340" t="str">
        <f t="shared" si="11"/>
        <v>，3857475</v>
      </c>
      <c r="I340" t="str">
        <f>VLOOKUP(A340,HOP!A:U,21,0)</f>
        <v>直采</v>
      </c>
    </row>
    <row r="341" ht="14.25" hidden="1" customHeight="1" spans="1:9">
      <c r="A341" s="6" t="s">
        <v>2588</v>
      </c>
      <c r="B341" s="7" t="s">
        <v>1448</v>
      </c>
      <c r="C341" s="7" t="s">
        <v>94</v>
      </c>
      <c r="D341" s="3">
        <v>1097.63</v>
      </c>
      <c r="E341" t="str">
        <f>VLOOKUP(A341,HOP!A:L,12,0)</f>
        <v>1097.63</v>
      </c>
      <c r="F341" t="str">
        <f>VLOOKUP(A341,HOP!A:C,3,0)</f>
        <v>3885336</v>
      </c>
      <c r="G341">
        <f t="shared" si="10"/>
        <v>0</v>
      </c>
      <c r="H341" t="str">
        <f t="shared" si="11"/>
        <v>，3885336</v>
      </c>
      <c r="I341" t="str">
        <f>VLOOKUP(A341,HOP!A:U,21,0)</f>
        <v>直连</v>
      </c>
    </row>
    <row r="342" ht="14.25" hidden="1" customHeight="1" spans="1:9">
      <c r="A342" s="6" t="s">
        <v>2597</v>
      </c>
      <c r="B342" s="7" t="s">
        <v>1448</v>
      </c>
      <c r="C342" s="7" t="s">
        <v>94</v>
      </c>
      <c r="D342" s="3">
        <v>2499</v>
      </c>
      <c r="E342" t="str">
        <f>VLOOKUP(A342,HOP!A:L,12,0)</f>
        <v>2499.00</v>
      </c>
      <c r="F342" t="str">
        <f>VLOOKUP(A342,HOP!A:C,3,0)</f>
        <v>3890836</v>
      </c>
      <c r="G342">
        <f t="shared" si="10"/>
        <v>0</v>
      </c>
      <c r="H342" t="str">
        <f t="shared" si="11"/>
        <v>，3890836</v>
      </c>
      <c r="I342" t="str">
        <f>VLOOKUP(A342,HOP!A:U,21,0)</f>
        <v>直采</v>
      </c>
    </row>
    <row r="343" ht="14.25" hidden="1" customHeight="1" spans="1:9">
      <c r="A343" s="6" t="s">
        <v>2606</v>
      </c>
      <c r="B343" s="7" t="s">
        <v>1448</v>
      </c>
      <c r="C343" s="7" t="s">
        <v>94</v>
      </c>
      <c r="D343" s="3">
        <v>446.2</v>
      </c>
      <c r="E343" t="str">
        <f>VLOOKUP(A343,HOP!A:L,12,0)</f>
        <v>446.20</v>
      </c>
      <c r="F343" t="str">
        <f>VLOOKUP(A343,HOP!A:C,3,0)</f>
        <v>3895791</v>
      </c>
      <c r="G343">
        <f t="shared" si="10"/>
        <v>0</v>
      </c>
      <c r="H343" t="str">
        <f t="shared" si="11"/>
        <v>，3895791</v>
      </c>
      <c r="I343" t="str">
        <f>VLOOKUP(A343,HOP!A:U,21,0)</f>
        <v>直连</v>
      </c>
    </row>
    <row r="344" ht="14.25" hidden="1" customHeight="1" spans="1:9">
      <c r="A344" s="6" t="s">
        <v>2614</v>
      </c>
      <c r="B344" s="7" t="s">
        <v>1448</v>
      </c>
      <c r="C344" s="7" t="s">
        <v>94</v>
      </c>
      <c r="D344" s="3">
        <v>535.96</v>
      </c>
      <c r="E344" t="str">
        <f>VLOOKUP(A344,HOP!A:L,12,0)</f>
        <v>535.96</v>
      </c>
      <c r="F344" t="str">
        <f>VLOOKUP(A344,HOP!A:C,3,0)</f>
        <v>3890269</v>
      </c>
      <c r="G344">
        <f t="shared" si="10"/>
        <v>0</v>
      </c>
      <c r="H344" t="str">
        <f t="shared" si="11"/>
        <v>，3890269</v>
      </c>
      <c r="I344" t="str">
        <f>VLOOKUP(A344,HOP!A:U,21,0)</f>
        <v>直连</v>
      </c>
    </row>
    <row r="345" ht="14.25" hidden="1" customHeight="1" spans="1:9">
      <c r="A345" s="6" t="s">
        <v>2619</v>
      </c>
      <c r="B345" s="7" t="s">
        <v>650</v>
      </c>
      <c r="C345" s="7" t="s">
        <v>94</v>
      </c>
      <c r="D345" s="3">
        <v>570</v>
      </c>
      <c r="E345" t="str">
        <f>VLOOKUP(A345,HOP!A:L,12,0)</f>
        <v>570.00</v>
      </c>
      <c r="F345" t="str">
        <f>VLOOKUP(A345,HOP!A:C,3,0)</f>
        <v>3902424</v>
      </c>
      <c r="G345">
        <f t="shared" si="10"/>
        <v>0</v>
      </c>
      <c r="H345" t="str">
        <f t="shared" si="11"/>
        <v>，3902424</v>
      </c>
      <c r="I345" t="str">
        <f>VLOOKUP(A345,HOP!A:U,21,0)</f>
        <v>直采</v>
      </c>
    </row>
    <row r="346" ht="14.25" hidden="1" customHeight="1" spans="1:9">
      <c r="A346" s="6" t="s">
        <v>2627</v>
      </c>
      <c r="B346" s="7" t="s">
        <v>1211</v>
      </c>
      <c r="C346" s="7" t="s">
        <v>94</v>
      </c>
      <c r="D346" s="3">
        <v>2348.27</v>
      </c>
      <c r="E346" t="str">
        <f>VLOOKUP(A346,HOP!A:L,12,0)</f>
        <v>2348.28</v>
      </c>
      <c r="F346" t="str">
        <f>VLOOKUP(A346,HOP!A:C,3,0)</f>
        <v>3923857</v>
      </c>
      <c r="G346">
        <f t="shared" si="10"/>
        <v>-0.0100000000002183</v>
      </c>
      <c r="H346" t="str">
        <f t="shared" si="11"/>
        <v>，3923857</v>
      </c>
      <c r="I346" t="str">
        <f>VLOOKUP(A346,HOP!A:U,21,0)</f>
        <v>直连</v>
      </c>
    </row>
    <row r="347" ht="14.25" hidden="1" customHeight="1" spans="1:9">
      <c r="A347" s="6" t="s">
        <v>2636</v>
      </c>
      <c r="B347" s="7" t="s">
        <v>1448</v>
      </c>
      <c r="C347" s="7" t="s">
        <v>94</v>
      </c>
      <c r="D347" s="3">
        <v>1955.41</v>
      </c>
      <c r="E347" t="str">
        <f>VLOOKUP(A347,HOP!A:L,12,0)</f>
        <v>1955.41</v>
      </c>
      <c r="F347" t="str">
        <f>VLOOKUP(A347,HOP!A:C,3,0)</f>
        <v>3937468</v>
      </c>
      <c r="G347">
        <f t="shared" si="10"/>
        <v>0</v>
      </c>
      <c r="H347" t="str">
        <f t="shared" si="11"/>
        <v>，3937468</v>
      </c>
      <c r="I347" t="str">
        <f>VLOOKUP(A347,HOP!A:U,21,0)</f>
        <v>直连</v>
      </c>
    </row>
    <row r="348" ht="14.25" hidden="1" customHeight="1" spans="1:9">
      <c r="A348" s="6" t="s">
        <v>2644</v>
      </c>
      <c r="B348" s="7" t="s">
        <v>1448</v>
      </c>
      <c r="C348" s="7" t="s">
        <v>94</v>
      </c>
      <c r="D348" s="3">
        <v>128.29</v>
      </c>
      <c r="E348" t="str">
        <f>VLOOKUP(A348,HOP!A:L,12,0)</f>
        <v>128.29</v>
      </c>
      <c r="F348" t="str">
        <f>VLOOKUP(A348,HOP!A:C,3,0)</f>
        <v>3937445</v>
      </c>
      <c r="G348">
        <f t="shared" si="10"/>
        <v>0</v>
      </c>
      <c r="H348" t="str">
        <f t="shared" si="11"/>
        <v>，3937445</v>
      </c>
      <c r="I348" t="str">
        <f>VLOOKUP(A348,HOP!A:U,21,0)</f>
        <v>直连</v>
      </c>
    </row>
    <row r="349" ht="14.25" hidden="1" customHeight="1" spans="1:10">
      <c r="A349" s="6" t="s">
        <v>2652</v>
      </c>
      <c r="B349" s="7" t="s">
        <v>1448</v>
      </c>
      <c r="C349" s="7" t="s">
        <v>94</v>
      </c>
      <c r="D349" s="3">
        <v>171.24</v>
      </c>
      <c r="E349" t="str">
        <f>VLOOKUP(A349,HOP!A:L,12,0)</f>
        <v>253.24</v>
      </c>
      <c r="F349" t="str">
        <f>VLOOKUP(A349,HOP!A:C,3,0)</f>
        <v>3932797</v>
      </c>
      <c r="G349">
        <f t="shared" si="10"/>
        <v>-82</v>
      </c>
      <c r="H349" t="str">
        <f t="shared" si="11"/>
        <v>，3932797</v>
      </c>
      <c r="I349" t="str">
        <f>VLOOKUP(A349,HOP!A:U,21,0)</f>
        <v>直连</v>
      </c>
      <c r="J349" s="5" t="s">
        <v>2966</v>
      </c>
    </row>
    <row r="350" ht="14.25" hidden="1" customHeight="1" spans="1:9">
      <c r="A350" s="6" t="s">
        <v>2660</v>
      </c>
      <c r="B350" s="7" t="s">
        <v>1448</v>
      </c>
      <c r="C350" s="7" t="s">
        <v>94</v>
      </c>
      <c r="D350" s="3">
        <v>586.87</v>
      </c>
      <c r="E350" t="str">
        <f>VLOOKUP(A350,HOP!A:L,12,0)</f>
        <v>586.87</v>
      </c>
      <c r="F350" t="str">
        <f>VLOOKUP(A350,HOP!A:C,3,0)</f>
        <v>3941823</v>
      </c>
      <c r="G350">
        <f t="shared" si="10"/>
        <v>0</v>
      </c>
      <c r="H350" t="str">
        <f t="shared" si="11"/>
        <v>，3941823</v>
      </c>
      <c r="I350" t="str">
        <f>VLOOKUP(A350,HOP!A:U,21,0)</f>
        <v>直连</v>
      </c>
    </row>
    <row r="351" ht="14.25" hidden="1" customHeight="1" spans="1:9">
      <c r="A351" s="6" t="s">
        <v>2666</v>
      </c>
      <c r="B351" s="7" t="s">
        <v>1448</v>
      </c>
      <c r="C351" s="7" t="s">
        <v>94</v>
      </c>
      <c r="D351" s="3">
        <v>792.49</v>
      </c>
      <c r="E351" t="str">
        <f>VLOOKUP(A351,HOP!A:L,12,0)</f>
        <v>792.49</v>
      </c>
      <c r="F351" t="str">
        <f>VLOOKUP(A351,HOP!A:C,3,0)</f>
        <v>3940975</v>
      </c>
      <c r="G351">
        <f t="shared" si="10"/>
        <v>0</v>
      </c>
      <c r="H351" t="str">
        <f t="shared" si="11"/>
        <v>，3940975</v>
      </c>
      <c r="I351" t="str">
        <f>VLOOKUP(A351,HOP!A:U,21,0)</f>
        <v>直连</v>
      </c>
    </row>
    <row r="352" ht="14.25" hidden="1" customHeight="1" spans="1:9">
      <c r="A352" s="6" t="s">
        <v>2671</v>
      </c>
      <c r="B352" s="7" t="s">
        <v>1448</v>
      </c>
      <c r="C352" s="7" t="s">
        <v>94</v>
      </c>
      <c r="D352" s="3">
        <v>591.22</v>
      </c>
      <c r="E352" t="str">
        <f>VLOOKUP(A352,HOP!A:L,12,0)</f>
        <v>591.22</v>
      </c>
      <c r="F352" t="str">
        <f>VLOOKUP(A352,HOP!A:C,3,0)</f>
        <v>3941368</v>
      </c>
      <c r="G352">
        <f t="shared" si="10"/>
        <v>0</v>
      </c>
      <c r="H352" t="str">
        <f t="shared" si="11"/>
        <v>，3941368</v>
      </c>
      <c r="I352" t="str">
        <f>VLOOKUP(A352,HOP!A:U,21,0)</f>
        <v>直连</v>
      </c>
    </row>
    <row r="353" ht="14.25" hidden="1" customHeight="1" spans="1:9">
      <c r="A353" s="6" t="s">
        <v>2677</v>
      </c>
      <c r="B353" s="7" t="s">
        <v>1448</v>
      </c>
      <c r="C353" s="7" t="s">
        <v>94</v>
      </c>
      <c r="D353" s="3">
        <v>288</v>
      </c>
      <c r="E353" t="str">
        <f>VLOOKUP(A353,HOP!A:L,12,0)</f>
        <v>288.00</v>
      </c>
      <c r="F353" t="str">
        <f>VLOOKUP(A353,HOP!A:C,3,0)</f>
        <v>3823813</v>
      </c>
      <c r="G353">
        <f t="shared" si="10"/>
        <v>0</v>
      </c>
      <c r="H353" t="str">
        <f t="shared" si="11"/>
        <v>，3823813</v>
      </c>
      <c r="I353" t="str">
        <f>VLOOKUP(A353,HOP!A:U,21,0)</f>
        <v>直采</v>
      </c>
    </row>
    <row r="354" ht="14.25" hidden="1" customHeight="1" spans="1:9">
      <c r="A354" s="6" t="s">
        <v>2684</v>
      </c>
      <c r="B354" s="7" t="s">
        <v>650</v>
      </c>
      <c r="C354" s="7" t="s">
        <v>94</v>
      </c>
      <c r="D354" s="3">
        <v>1226</v>
      </c>
      <c r="E354" t="str">
        <f>VLOOKUP(A354,HOP!A:L,12,0)</f>
        <v>1226.00</v>
      </c>
      <c r="F354" t="str">
        <f>VLOOKUP(A354,HOP!A:C,3,0)</f>
        <v>3862662</v>
      </c>
      <c r="G354">
        <f t="shared" si="10"/>
        <v>0</v>
      </c>
      <c r="H354" t="str">
        <f t="shared" si="11"/>
        <v>，3862662</v>
      </c>
      <c r="I354" t="str">
        <f>VLOOKUP(A354,HOP!A:U,21,0)</f>
        <v>直采</v>
      </c>
    </row>
    <row r="355" ht="14.25" hidden="1" customHeight="1" spans="1:9">
      <c r="A355" s="6" t="s">
        <v>2688</v>
      </c>
      <c r="B355" s="7" t="s">
        <v>650</v>
      </c>
      <c r="C355" s="7" t="s">
        <v>94</v>
      </c>
      <c r="D355" s="3">
        <v>1226</v>
      </c>
      <c r="E355" t="str">
        <f>VLOOKUP(A355,HOP!A:L,12,0)</f>
        <v>1226.00</v>
      </c>
      <c r="F355" t="str">
        <f>VLOOKUP(A355,HOP!A:C,3,0)</f>
        <v>3862810</v>
      </c>
      <c r="G355">
        <f t="shared" si="10"/>
        <v>0</v>
      </c>
      <c r="H355" t="str">
        <f t="shared" si="11"/>
        <v>，3862810</v>
      </c>
      <c r="I355" t="str">
        <f>VLOOKUP(A355,HOP!A:U,21,0)</f>
        <v>直采</v>
      </c>
    </row>
    <row r="356" ht="14.25" hidden="1" customHeight="1" spans="1:9">
      <c r="A356" s="6" t="s">
        <v>2691</v>
      </c>
      <c r="B356" s="7" t="s">
        <v>650</v>
      </c>
      <c r="C356" s="7" t="s">
        <v>94</v>
      </c>
      <c r="D356" s="3">
        <v>1226</v>
      </c>
      <c r="E356" t="str">
        <f>VLOOKUP(A356,HOP!A:L,12,0)</f>
        <v>1226.00</v>
      </c>
      <c r="F356" t="str">
        <f>VLOOKUP(A356,HOP!A:C,3,0)</f>
        <v>3862663</v>
      </c>
      <c r="G356">
        <f t="shared" si="10"/>
        <v>0</v>
      </c>
      <c r="H356" t="str">
        <f t="shared" si="11"/>
        <v>，3862663</v>
      </c>
      <c r="I356" t="str">
        <f>VLOOKUP(A356,HOP!A:U,21,0)</f>
        <v>直采</v>
      </c>
    </row>
    <row r="357" ht="14.25" hidden="1" customHeight="1" spans="1:9">
      <c r="A357" s="6" t="s">
        <v>2694</v>
      </c>
      <c r="B357" s="7" t="s">
        <v>650</v>
      </c>
      <c r="C357" s="7" t="s">
        <v>94</v>
      </c>
      <c r="D357" s="3">
        <v>3530</v>
      </c>
      <c r="E357" t="str">
        <f>VLOOKUP(A357,HOP!A:L,12,0)</f>
        <v>3530.00</v>
      </c>
      <c r="F357" t="str">
        <f>VLOOKUP(A357,HOP!A:C,3,0)</f>
        <v>3848907</v>
      </c>
      <c r="G357">
        <f t="shared" si="10"/>
        <v>0</v>
      </c>
      <c r="H357" t="str">
        <f t="shared" si="11"/>
        <v>，3848907</v>
      </c>
      <c r="I357" t="str">
        <f>VLOOKUP(A357,HOP!A:U,21,0)</f>
        <v>直采</v>
      </c>
    </row>
    <row r="358" ht="14.25" hidden="1" customHeight="1" spans="1:9">
      <c r="A358" s="6" t="s">
        <v>2703</v>
      </c>
      <c r="B358" s="7" t="s">
        <v>650</v>
      </c>
      <c r="C358" s="7" t="s">
        <v>94</v>
      </c>
      <c r="D358" s="3">
        <v>7806.96</v>
      </c>
      <c r="E358" t="str">
        <f>VLOOKUP(A358,HOP!A:L,12,0)</f>
        <v>7806.96</v>
      </c>
      <c r="F358" t="str">
        <f>VLOOKUP(A358,HOP!A:C,3,0)</f>
        <v>3899914</v>
      </c>
      <c r="G358">
        <f t="shared" si="10"/>
        <v>0</v>
      </c>
      <c r="H358" t="str">
        <f t="shared" si="11"/>
        <v>，3899914</v>
      </c>
      <c r="I358" t="str">
        <f>VLOOKUP(A358,HOP!A:U,21,0)</f>
        <v>直连</v>
      </c>
    </row>
    <row r="359" ht="14.25" hidden="1" customHeight="1" spans="1:9">
      <c r="A359" s="6" t="s">
        <v>2712</v>
      </c>
      <c r="B359" s="7" t="s">
        <v>1448</v>
      </c>
      <c r="C359" s="7" t="s">
        <v>94</v>
      </c>
      <c r="D359" s="3">
        <v>505.21</v>
      </c>
      <c r="E359" t="str">
        <f>VLOOKUP(A359,HOP!A:L,12,0)</f>
        <v>505.21</v>
      </c>
      <c r="F359" t="str">
        <f>VLOOKUP(A359,HOP!A:C,3,0)</f>
        <v>3869639</v>
      </c>
      <c r="G359">
        <f t="shared" si="10"/>
        <v>0</v>
      </c>
      <c r="H359" t="str">
        <f t="shared" si="11"/>
        <v>，3869639</v>
      </c>
      <c r="I359" t="str">
        <f>VLOOKUP(A359,HOP!A:U,21,0)</f>
        <v>直连</v>
      </c>
    </row>
    <row r="360" ht="14.25" hidden="1" customHeight="1" spans="1:9">
      <c r="A360" s="6" t="s">
        <v>2719</v>
      </c>
      <c r="B360" s="7" t="s">
        <v>1448</v>
      </c>
      <c r="C360" s="7" t="s">
        <v>94</v>
      </c>
      <c r="D360" s="3">
        <v>516</v>
      </c>
      <c r="E360" t="str">
        <f>VLOOKUP(A360,HOP!A:L,12,0)</f>
        <v>516.00</v>
      </c>
      <c r="F360" t="str">
        <f>VLOOKUP(A360,HOP!A:C,3,0)</f>
        <v>3906742</v>
      </c>
      <c r="G360">
        <f t="shared" si="10"/>
        <v>0</v>
      </c>
      <c r="H360" t="str">
        <f t="shared" si="11"/>
        <v>，3906742</v>
      </c>
      <c r="I360" t="str">
        <f>VLOOKUP(A360,HOP!A:U,21,0)</f>
        <v>直采</v>
      </c>
    </row>
    <row r="361" ht="14.25" hidden="1" customHeight="1" spans="1:9">
      <c r="A361" s="6" t="s">
        <v>2725</v>
      </c>
      <c r="B361" s="7" t="s">
        <v>616</v>
      </c>
      <c r="C361" s="7" t="s">
        <v>94</v>
      </c>
      <c r="D361" s="3">
        <v>1424.96</v>
      </c>
      <c r="E361" t="str">
        <f>VLOOKUP(A361,HOP!A:L,12,0)</f>
        <v>1424.96</v>
      </c>
      <c r="F361" t="str">
        <f>VLOOKUP(A361,HOP!A:C,3,0)</f>
        <v>3899314</v>
      </c>
      <c r="G361">
        <f t="shared" si="10"/>
        <v>0</v>
      </c>
      <c r="H361" t="str">
        <f t="shared" si="11"/>
        <v>，3899314</v>
      </c>
      <c r="I361" t="str">
        <f>VLOOKUP(A361,HOP!A:U,21,0)</f>
        <v>直连</v>
      </c>
    </row>
    <row r="362" ht="14.25" hidden="1" customHeight="1" spans="1:9">
      <c r="A362" s="6" t="s">
        <v>2731</v>
      </c>
      <c r="B362" s="7" t="s">
        <v>650</v>
      </c>
      <c r="C362" s="7" t="s">
        <v>94</v>
      </c>
      <c r="D362" s="3">
        <v>704</v>
      </c>
      <c r="E362" t="str">
        <f>VLOOKUP(A362,HOP!A:L,12,0)</f>
        <v>704.00</v>
      </c>
      <c r="F362" t="str">
        <f>VLOOKUP(A362,HOP!A:C,3,0)</f>
        <v>3886779</v>
      </c>
      <c r="G362">
        <f t="shared" si="10"/>
        <v>0</v>
      </c>
      <c r="H362" t="str">
        <f t="shared" si="11"/>
        <v>，3886779</v>
      </c>
      <c r="I362" t="str">
        <f>VLOOKUP(A362,HOP!A:U,21,0)</f>
        <v>直采</v>
      </c>
    </row>
    <row r="363" ht="14.25" hidden="1" customHeight="1" spans="1:9">
      <c r="A363" s="6" t="s">
        <v>2734</v>
      </c>
      <c r="B363" s="7" t="s">
        <v>650</v>
      </c>
      <c r="C363" s="7" t="s">
        <v>94</v>
      </c>
      <c r="D363" s="3">
        <v>480</v>
      </c>
      <c r="E363" t="str">
        <f>VLOOKUP(A363,HOP!A:L,12,0)</f>
        <v>480.00</v>
      </c>
      <c r="F363" t="str">
        <f>VLOOKUP(A363,HOP!A:C,3,0)</f>
        <v>3913728</v>
      </c>
      <c r="G363">
        <f t="shared" si="10"/>
        <v>0</v>
      </c>
      <c r="H363" t="str">
        <f t="shared" si="11"/>
        <v>，3913728</v>
      </c>
      <c r="I363" t="str">
        <f>VLOOKUP(A363,HOP!A:U,21,0)</f>
        <v>直采</v>
      </c>
    </row>
    <row r="364" ht="14.25" hidden="1" customHeight="1" spans="1:9">
      <c r="A364" s="6" t="s">
        <v>2741</v>
      </c>
      <c r="B364" s="7" t="s">
        <v>650</v>
      </c>
      <c r="C364" s="7" t="s">
        <v>94</v>
      </c>
      <c r="D364" s="3">
        <v>1340</v>
      </c>
      <c r="E364" t="str">
        <f>VLOOKUP(A364,HOP!A:L,12,0)</f>
        <v>1340.00</v>
      </c>
      <c r="F364" t="str">
        <f>VLOOKUP(A364,HOP!A:C,3,0)</f>
        <v>3931620</v>
      </c>
      <c r="G364">
        <f t="shared" si="10"/>
        <v>0</v>
      </c>
      <c r="H364" t="str">
        <f t="shared" si="11"/>
        <v>，3931620</v>
      </c>
      <c r="I364" t="str">
        <f>VLOOKUP(A364,HOP!A:U,21,0)</f>
        <v>直采</v>
      </c>
    </row>
    <row r="365" ht="14.25" hidden="1" customHeight="1" spans="1:9">
      <c r="A365" s="6" t="s">
        <v>2748</v>
      </c>
      <c r="B365" s="7" t="s">
        <v>650</v>
      </c>
      <c r="C365" s="7" t="s">
        <v>94</v>
      </c>
      <c r="D365" s="3">
        <v>1410</v>
      </c>
      <c r="E365" t="str">
        <f>VLOOKUP(A365,HOP!A:L,12,0)</f>
        <v>1410.00</v>
      </c>
      <c r="F365" t="str">
        <f>VLOOKUP(A365,HOP!A:C,3,0)</f>
        <v>3932894</v>
      </c>
      <c r="G365">
        <f t="shared" si="10"/>
        <v>0</v>
      </c>
      <c r="H365" t="str">
        <f t="shared" si="11"/>
        <v>，3932894</v>
      </c>
      <c r="I365" t="str">
        <f>VLOOKUP(A365,HOP!A:U,21,0)</f>
        <v>直采</v>
      </c>
    </row>
    <row r="366" ht="14.25" hidden="1" customHeight="1" spans="1:9">
      <c r="A366" s="6" t="s">
        <v>2755</v>
      </c>
      <c r="B366" s="7" t="s">
        <v>650</v>
      </c>
      <c r="C366" s="7" t="s">
        <v>94</v>
      </c>
      <c r="D366" s="3">
        <v>1960</v>
      </c>
      <c r="E366" t="str">
        <f>VLOOKUP(A366,HOP!A:L,12,0)</f>
        <v>1960.00</v>
      </c>
      <c r="F366" t="str">
        <f>VLOOKUP(A366,HOP!A:C,3,0)</f>
        <v>3928942</v>
      </c>
      <c r="G366">
        <f t="shared" si="10"/>
        <v>0</v>
      </c>
      <c r="H366" t="str">
        <f t="shared" si="11"/>
        <v>，3928942</v>
      </c>
      <c r="I366" t="str">
        <f>VLOOKUP(A366,HOP!A:U,21,0)</f>
        <v>直采</v>
      </c>
    </row>
    <row r="367" ht="14.25" hidden="1" customHeight="1" spans="1:9">
      <c r="A367" s="6" t="s">
        <v>2761</v>
      </c>
      <c r="B367" s="7" t="s">
        <v>650</v>
      </c>
      <c r="C367" s="7" t="s">
        <v>94</v>
      </c>
      <c r="D367" s="3">
        <v>510</v>
      </c>
      <c r="E367" t="str">
        <f>VLOOKUP(A367,HOP!A:L,12,0)</f>
        <v>510.00</v>
      </c>
      <c r="F367" t="str">
        <f>VLOOKUP(A367,HOP!A:C,3,0)</f>
        <v>3922962</v>
      </c>
      <c r="G367">
        <f t="shared" si="10"/>
        <v>0</v>
      </c>
      <c r="H367" t="str">
        <f t="shared" si="11"/>
        <v>，3922962</v>
      </c>
      <c r="I367" t="str">
        <f>VLOOKUP(A367,HOP!A:U,21,0)</f>
        <v>直采</v>
      </c>
    </row>
    <row r="368" ht="14.25" hidden="1" customHeight="1" spans="1:9">
      <c r="A368" s="6" t="s">
        <v>2765</v>
      </c>
      <c r="B368" s="7" t="s">
        <v>1211</v>
      </c>
      <c r="C368" s="7" t="s">
        <v>94</v>
      </c>
      <c r="D368" s="3">
        <v>720</v>
      </c>
      <c r="E368" t="str">
        <f>VLOOKUP(A368,HOP!A:L,12,0)</f>
        <v>720.00</v>
      </c>
      <c r="F368" t="str">
        <f>VLOOKUP(A368,HOP!A:C,3,0)</f>
        <v>3924170</v>
      </c>
      <c r="G368">
        <f t="shared" si="10"/>
        <v>0</v>
      </c>
      <c r="H368" t="str">
        <f t="shared" si="11"/>
        <v>，3924170</v>
      </c>
      <c r="I368" t="str">
        <f>VLOOKUP(A368,HOP!A:U,21,0)</f>
        <v>直采</v>
      </c>
    </row>
    <row r="369" ht="14.25" hidden="1" customHeight="1" spans="1:9">
      <c r="A369" s="6" t="s">
        <v>2768</v>
      </c>
      <c r="B369" s="7" t="s">
        <v>1211</v>
      </c>
      <c r="C369" s="7" t="s">
        <v>94</v>
      </c>
      <c r="D369" s="3">
        <v>765</v>
      </c>
      <c r="E369" t="str">
        <f>VLOOKUP(A369,HOP!A:L,12,0)</f>
        <v>765.00</v>
      </c>
      <c r="F369" t="str">
        <f>VLOOKUP(A369,HOP!A:C,3,0)</f>
        <v>3927221</v>
      </c>
      <c r="G369">
        <f t="shared" si="10"/>
        <v>0</v>
      </c>
      <c r="H369" t="str">
        <f t="shared" si="11"/>
        <v>，3927221</v>
      </c>
      <c r="I369" t="str">
        <f>VLOOKUP(A369,HOP!A:U,21,0)</f>
        <v>直采</v>
      </c>
    </row>
    <row r="370" ht="14.25" hidden="1" customHeight="1" spans="1:9">
      <c r="A370" s="6" t="s">
        <v>2774</v>
      </c>
      <c r="B370" s="7" t="s">
        <v>650</v>
      </c>
      <c r="C370" s="7" t="s">
        <v>94</v>
      </c>
      <c r="D370" s="3">
        <v>1300</v>
      </c>
      <c r="E370" t="str">
        <f>VLOOKUP(A370,HOP!A:L,12,0)</f>
        <v>1300.00</v>
      </c>
      <c r="F370" t="str">
        <f>VLOOKUP(A370,HOP!A:C,3,0)</f>
        <v>3930001</v>
      </c>
      <c r="G370">
        <f t="shared" si="10"/>
        <v>0</v>
      </c>
      <c r="H370" t="str">
        <f t="shared" si="11"/>
        <v>，3930001</v>
      </c>
      <c r="I370" t="str">
        <f>VLOOKUP(A370,HOP!A:U,21,0)</f>
        <v>直采</v>
      </c>
    </row>
    <row r="371" ht="14.25" hidden="1" customHeight="1" spans="1:9">
      <c r="A371" s="6" t="s">
        <v>2780</v>
      </c>
      <c r="B371" s="7" t="s">
        <v>650</v>
      </c>
      <c r="C371" s="7" t="s">
        <v>94</v>
      </c>
      <c r="D371" s="3">
        <v>682</v>
      </c>
      <c r="E371" t="str">
        <f>VLOOKUP(A371,HOP!A:L,12,0)</f>
        <v>682.00</v>
      </c>
      <c r="F371" t="str">
        <f>VLOOKUP(A371,HOP!A:C,3,0)</f>
        <v>3931629</v>
      </c>
      <c r="G371">
        <f t="shared" si="10"/>
        <v>0</v>
      </c>
      <c r="H371" t="str">
        <f t="shared" si="11"/>
        <v>，3931629</v>
      </c>
      <c r="I371" t="str">
        <f>VLOOKUP(A371,HOP!A:U,21,0)</f>
        <v>直采</v>
      </c>
    </row>
    <row r="372" ht="14.25" hidden="1" customHeight="1" spans="1:9">
      <c r="A372" s="6" t="s">
        <v>2786</v>
      </c>
      <c r="B372" s="7" t="s">
        <v>1448</v>
      </c>
      <c r="C372" s="7" t="s">
        <v>94</v>
      </c>
      <c r="D372" s="3">
        <v>1136</v>
      </c>
      <c r="E372" t="str">
        <f>VLOOKUP(A372,HOP!A:L,12,0)</f>
        <v>1136.00</v>
      </c>
      <c r="F372" t="str">
        <f>VLOOKUP(A372,HOP!A:C,3,0)</f>
        <v>3937403</v>
      </c>
      <c r="G372">
        <f t="shared" si="10"/>
        <v>0</v>
      </c>
      <c r="H372" t="str">
        <f t="shared" si="11"/>
        <v>，3937403</v>
      </c>
      <c r="I372" t="str">
        <f>VLOOKUP(A372,HOP!A:U,21,0)</f>
        <v>直采</v>
      </c>
    </row>
    <row r="373" ht="14.25" hidden="1" customHeight="1" spans="1:9">
      <c r="A373" s="6" t="s">
        <v>2791</v>
      </c>
      <c r="B373" s="7" t="s">
        <v>1448</v>
      </c>
      <c r="C373" s="7" t="s">
        <v>94</v>
      </c>
      <c r="D373" s="3">
        <v>253</v>
      </c>
      <c r="E373" t="str">
        <f>VLOOKUP(A373,HOP!A:L,12,0)</f>
        <v>253.00</v>
      </c>
      <c r="F373" t="str">
        <f>VLOOKUP(A373,HOP!A:C,3,0)</f>
        <v>3938388</v>
      </c>
      <c r="G373">
        <f t="shared" si="10"/>
        <v>0</v>
      </c>
      <c r="H373" t="str">
        <f t="shared" si="11"/>
        <v>，3938388</v>
      </c>
      <c r="I373" t="str">
        <f>VLOOKUP(A373,HOP!A:U,21,0)</f>
        <v>直采</v>
      </c>
    </row>
    <row r="374" ht="14.25" hidden="1" customHeight="1" spans="1:9">
      <c r="A374" s="6" t="s">
        <v>2793</v>
      </c>
      <c r="B374" s="7" t="s">
        <v>1448</v>
      </c>
      <c r="C374" s="7" t="s">
        <v>94</v>
      </c>
      <c r="D374" s="3">
        <v>403</v>
      </c>
      <c r="E374" t="str">
        <f>VLOOKUP(A374,HOP!A:L,12,0)</f>
        <v>403.00</v>
      </c>
      <c r="F374" t="str">
        <f>VLOOKUP(A374,HOP!A:C,3,0)</f>
        <v>3937349</v>
      </c>
      <c r="G374">
        <f t="shared" si="10"/>
        <v>0</v>
      </c>
      <c r="H374" t="str">
        <f t="shared" si="11"/>
        <v>，3937349</v>
      </c>
      <c r="I374" t="str">
        <f>VLOOKUP(A374,HOP!A:U,21,0)</f>
        <v>直采</v>
      </c>
    </row>
    <row r="375" ht="14.25" hidden="1" customHeight="1" spans="1:9">
      <c r="A375" s="6" t="s">
        <v>2796</v>
      </c>
      <c r="B375" s="7" t="s">
        <v>1448</v>
      </c>
      <c r="C375" s="7" t="s">
        <v>94</v>
      </c>
      <c r="D375" s="3">
        <v>310</v>
      </c>
      <c r="E375" t="str">
        <f>VLOOKUP(A375,HOP!A:L,12,0)</f>
        <v>310.00</v>
      </c>
      <c r="F375" t="str">
        <f>VLOOKUP(A375,HOP!A:C,3,0)</f>
        <v>3938610</v>
      </c>
      <c r="G375">
        <f t="shared" si="10"/>
        <v>0</v>
      </c>
      <c r="H375" t="str">
        <f t="shared" si="11"/>
        <v>，3938610</v>
      </c>
      <c r="I375" t="str">
        <f>VLOOKUP(A375,HOP!A:U,21,0)</f>
        <v>直采</v>
      </c>
    </row>
    <row r="376" ht="14.25" hidden="1" customHeight="1" spans="1:9">
      <c r="A376" s="6" t="s">
        <v>2799</v>
      </c>
      <c r="B376" s="7" t="s">
        <v>1139</v>
      </c>
      <c r="C376" s="7" t="s">
        <v>83</v>
      </c>
      <c r="D376" s="3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t="14.25" hidden="1" customHeight="1" spans="1:9">
      <c r="A377" s="6" t="s">
        <v>2804</v>
      </c>
      <c r="B377" s="7" t="s">
        <v>2807</v>
      </c>
      <c r="C377" s="7" t="s">
        <v>2808</v>
      </c>
      <c r="D377" s="3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t="14.25" hidden="1" customHeight="1" spans="1:9">
      <c r="A378" s="6" t="s">
        <v>2811</v>
      </c>
      <c r="B378" s="7" t="s">
        <v>1138</v>
      </c>
      <c r="C378" s="7" t="s">
        <v>1139</v>
      </c>
      <c r="D378" s="3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t="14.25" hidden="1" customHeight="1" spans="1:10">
      <c r="A379" s="6" t="s">
        <v>2819</v>
      </c>
      <c r="B379" s="7" t="s">
        <v>557</v>
      </c>
      <c r="C379" s="7" t="s">
        <v>1212</v>
      </c>
      <c r="D379" s="3">
        <v>1247.73</v>
      </c>
      <c r="E379">
        <v>1300</v>
      </c>
      <c r="F379">
        <v>3491959</v>
      </c>
      <c r="G379">
        <f t="shared" si="10"/>
        <v>-52.27</v>
      </c>
      <c r="H379" t="str">
        <f t="shared" si="11"/>
        <v>，3491959</v>
      </c>
      <c r="I379" s="5" t="s">
        <v>2963</v>
      </c>
      <c r="J379" s="5" t="s">
        <v>2967</v>
      </c>
    </row>
    <row r="380" ht="14.25" hidden="1" customHeight="1" spans="1:9">
      <c r="A380" s="6" t="s">
        <v>2832</v>
      </c>
      <c r="B380" s="7" t="s">
        <v>574</v>
      </c>
      <c r="C380" s="7" t="s">
        <v>1161</v>
      </c>
      <c r="D380" s="3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t="14.25" hidden="1" customHeight="1" spans="1:9">
      <c r="A381" s="6" t="s">
        <v>2841</v>
      </c>
      <c r="B381" s="7" t="s">
        <v>842</v>
      </c>
      <c r="C381" s="7" t="s">
        <v>843</v>
      </c>
      <c r="D381" s="3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t="14.25" hidden="1" customHeight="1" spans="1:9">
      <c r="A382" s="6" t="s">
        <v>2856</v>
      </c>
      <c r="B382" s="7" t="s">
        <v>82</v>
      </c>
      <c r="C382" s="7" t="s">
        <v>83</v>
      </c>
      <c r="D382" s="3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t="14.25" hidden="1" customHeight="1" spans="1:9">
      <c r="A383" s="6" t="s">
        <v>2861</v>
      </c>
      <c r="B383" s="7" t="s">
        <v>1161</v>
      </c>
      <c r="C383" s="7" t="s">
        <v>1138</v>
      </c>
      <c r="D383" s="3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t="14.25" hidden="1" customHeight="1" spans="1:9">
      <c r="A384" s="6" t="s">
        <v>2867</v>
      </c>
      <c r="B384" s="7" t="s">
        <v>1138</v>
      </c>
      <c r="C384" s="7" t="s">
        <v>83</v>
      </c>
      <c r="D384" s="3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10">
      <c r="A385" s="7" t="s">
        <v>2886</v>
      </c>
      <c r="D385" s="9">
        <v>2</v>
      </c>
      <c r="E385" t="e">
        <f>VLOOKUP(A385,HOP!A:L,12,0)</f>
        <v>#N/A</v>
      </c>
      <c r="F385">
        <v>3725261</v>
      </c>
      <c r="G385" t="e">
        <f t="shared" si="10"/>
        <v>#N/A</v>
      </c>
      <c r="H385" t="str">
        <f t="shared" si="11"/>
        <v>，3725261</v>
      </c>
      <c r="I385" s="5" t="s">
        <v>2963</v>
      </c>
      <c r="J385" s="5" t="s">
        <v>2968</v>
      </c>
    </row>
    <row r="386" spans="1:10">
      <c r="A386" s="7" t="s">
        <v>2893</v>
      </c>
      <c r="D386" s="9">
        <v>1</v>
      </c>
      <c r="E386" t="e">
        <f>VLOOKUP(A386,HOP!A:L,12,0)</f>
        <v>#N/A</v>
      </c>
      <c r="F386">
        <v>3734854</v>
      </c>
      <c r="G386" t="e">
        <f t="shared" si="10"/>
        <v>#N/A</v>
      </c>
      <c r="H386" t="str">
        <f t="shared" si="11"/>
        <v>，3734854</v>
      </c>
      <c r="I386" s="5" t="s">
        <v>2969</v>
      </c>
      <c r="J386" s="5" t="s">
        <v>2970</v>
      </c>
    </row>
    <row r="387" hidden="1" spans="1:10">
      <c r="A387" s="7" t="s">
        <v>2897</v>
      </c>
      <c r="D387" s="9">
        <v>204.92</v>
      </c>
      <c r="E387" t="e">
        <f>VLOOKUP(A387,HOP!A:L,12,0)</f>
        <v>#N/A</v>
      </c>
      <c r="F387">
        <v>3760017</v>
      </c>
      <c r="G387" t="e">
        <f>D387-E387</f>
        <v>#N/A</v>
      </c>
      <c r="H387" t="str">
        <f>$H$1&amp;F387</f>
        <v>，3760017</v>
      </c>
      <c r="I387" s="5" t="s">
        <v>2963</v>
      </c>
      <c r="J387" s="5" t="s">
        <v>2971</v>
      </c>
    </row>
    <row r="388" spans="1:10">
      <c r="A388" s="7" t="s">
        <v>2901</v>
      </c>
      <c r="D388" s="9">
        <v>1</v>
      </c>
      <c r="E388" t="e">
        <f>VLOOKUP(A388,HOP!A:L,12,0)</f>
        <v>#N/A</v>
      </c>
      <c r="F388">
        <v>3715020</v>
      </c>
      <c r="G388" t="e">
        <f>D388-E388</f>
        <v>#N/A</v>
      </c>
      <c r="H388" t="str">
        <f>$H$1&amp;F388</f>
        <v>，3715020</v>
      </c>
      <c r="I388" s="5" t="s">
        <v>2969</v>
      </c>
      <c r="J388" s="5" t="s">
        <v>2970</v>
      </c>
    </row>
    <row r="389" hidden="1" spans="1:10">
      <c r="A389" s="7" t="s">
        <v>2904</v>
      </c>
      <c r="D389" s="9">
        <v>3</v>
      </c>
      <c r="E389" t="e">
        <f>VLOOKUP(A389,HOP!A:L,12,0)</f>
        <v>#N/A</v>
      </c>
      <c r="F389">
        <v>3734388</v>
      </c>
      <c r="G389" t="e">
        <f>D389-E389</f>
        <v>#N/A</v>
      </c>
      <c r="H389" t="str">
        <f>$H$1&amp;F389</f>
        <v>，3734388</v>
      </c>
      <c r="I389" s="5" t="s">
        <v>2963</v>
      </c>
      <c r="J389" s="5" t="s">
        <v>2972</v>
      </c>
    </row>
    <row r="390" hidden="1" spans="1:10">
      <c r="A390" s="7" t="s">
        <v>2908</v>
      </c>
      <c r="D390" s="9">
        <v>1</v>
      </c>
      <c r="E390" t="e">
        <f>VLOOKUP(A390,HOP!A:L,12,0)</f>
        <v>#N/A</v>
      </c>
      <c r="F390">
        <v>3642933</v>
      </c>
      <c r="G390" t="e">
        <f>D390-E390</f>
        <v>#N/A</v>
      </c>
      <c r="H390" t="str">
        <f>$H$1&amp;F390</f>
        <v>，3642933</v>
      </c>
      <c r="I390" s="5" t="s">
        <v>2963</v>
      </c>
      <c r="J390" s="5" t="s">
        <v>2970</v>
      </c>
    </row>
    <row r="391" hidden="1" spans="1:10">
      <c r="A391" s="7" t="s">
        <v>2911</v>
      </c>
      <c r="D391" s="9">
        <v>2</v>
      </c>
      <c r="E391" t="e">
        <f>VLOOKUP(A391,HOP!A:L,12,0)</f>
        <v>#N/A</v>
      </c>
      <c r="F391">
        <v>3640885</v>
      </c>
      <c r="G391" t="e">
        <f>D391-E391</f>
        <v>#N/A</v>
      </c>
      <c r="H391" t="str">
        <f>$H$1&amp;F391</f>
        <v>，3640885</v>
      </c>
      <c r="I391" s="5" t="s">
        <v>2963</v>
      </c>
      <c r="J391" s="5" t="s">
        <v>2968</v>
      </c>
    </row>
    <row r="392" spans="1:10">
      <c r="A392" s="7" t="s">
        <v>2914</v>
      </c>
      <c r="D392" s="9">
        <v>2</v>
      </c>
      <c r="E392" t="e">
        <f>VLOOKUP(A392,HOP!A:L,12,0)</f>
        <v>#N/A</v>
      </c>
      <c r="F392">
        <v>3712790</v>
      </c>
      <c r="G392" t="e">
        <f>D392-E392</f>
        <v>#N/A</v>
      </c>
      <c r="H392" t="str">
        <f>$H$1&amp;F392</f>
        <v>，3712790</v>
      </c>
      <c r="I392" s="5" t="s">
        <v>2969</v>
      </c>
      <c r="J392" s="5" t="s">
        <v>2968</v>
      </c>
    </row>
    <row r="393" spans="1:10">
      <c r="A393" s="7" t="s">
        <v>2917</v>
      </c>
      <c r="D393" s="9">
        <v>2</v>
      </c>
      <c r="E393" t="e">
        <f>VLOOKUP(A393,HOP!A:L,12,0)</f>
        <v>#N/A</v>
      </c>
      <c r="F393">
        <v>3712791</v>
      </c>
      <c r="G393" t="e">
        <f>D393-E393</f>
        <v>#N/A</v>
      </c>
      <c r="H393" t="str">
        <f>$H$1&amp;F393</f>
        <v>，3712791</v>
      </c>
      <c r="I393" s="5" t="s">
        <v>2969</v>
      </c>
      <c r="J393" s="5" t="s">
        <v>2968</v>
      </c>
    </row>
    <row r="394" spans="1:10">
      <c r="A394" s="7" t="s">
        <v>2919</v>
      </c>
      <c r="D394" s="9">
        <v>2</v>
      </c>
      <c r="E394" t="e">
        <f>VLOOKUP(A394,HOP!A:L,12,0)</f>
        <v>#N/A</v>
      </c>
      <c r="F394">
        <v>3712792</v>
      </c>
      <c r="G394" t="e">
        <f>D394-E394</f>
        <v>#N/A</v>
      </c>
      <c r="H394" t="str">
        <f>$H$1&amp;F394</f>
        <v>，3712792</v>
      </c>
      <c r="I394" s="5" t="s">
        <v>2969</v>
      </c>
      <c r="J394" s="5" t="s">
        <v>2968</v>
      </c>
    </row>
    <row r="395" spans="1:10">
      <c r="A395" s="7" t="s">
        <v>2921</v>
      </c>
      <c r="D395" s="9">
        <v>2</v>
      </c>
      <c r="E395" t="e">
        <f>VLOOKUP(A395,HOP!A:L,12,0)</f>
        <v>#N/A</v>
      </c>
      <c r="F395">
        <v>3712793</v>
      </c>
      <c r="G395" t="e">
        <f>D395-E395</f>
        <v>#N/A</v>
      </c>
      <c r="H395" t="str">
        <f>$H$1&amp;F395</f>
        <v>，3712793</v>
      </c>
      <c r="I395" s="5" t="s">
        <v>2969</v>
      </c>
      <c r="J395" s="5" t="s">
        <v>2968</v>
      </c>
    </row>
    <row r="396" hidden="1" spans="1:10">
      <c r="A396" s="7" t="s">
        <v>2930</v>
      </c>
      <c r="D396" s="9">
        <v>1</v>
      </c>
      <c r="E396" t="e">
        <f>VLOOKUP(A396,HOP!A:L,12,0)</f>
        <v>#N/A</v>
      </c>
      <c r="F396">
        <v>3778983</v>
      </c>
      <c r="G396" t="e">
        <f>D396-E396</f>
        <v>#N/A</v>
      </c>
      <c r="H396" t="str">
        <f>$H$1&amp;F396</f>
        <v>，3778983</v>
      </c>
      <c r="I396" s="5" t="s">
        <v>2963</v>
      </c>
      <c r="J396" s="5" t="s">
        <v>2970</v>
      </c>
    </row>
    <row r="397" hidden="1" spans="1:12">
      <c r="A397" s="7" t="s">
        <v>2933</v>
      </c>
      <c r="D397" s="9">
        <v>4.9</v>
      </c>
      <c r="E397" t="e">
        <f>VLOOKUP(A397,HOP!A:L,12,0)</f>
        <v>#N/A</v>
      </c>
      <c r="F397">
        <v>3860835</v>
      </c>
      <c r="G397" t="e">
        <f>D397-E397</f>
        <v>#N/A</v>
      </c>
      <c r="H397" t="str">
        <f>$H$1&amp;F397</f>
        <v>，3860835</v>
      </c>
      <c r="I397" s="5" t="s">
        <v>2963</v>
      </c>
      <c r="J397" s="5" t="s">
        <v>2973</v>
      </c>
      <c r="L397" s="5" t="s">
        <v>2974</v>
      </c>
    </row>
    <row r="398" spans="1:10">
      <c r="A398" s="7" t="s">
        <v>2937</v>
      </c>
      <c r="D398" s="9">
        <v>100</v>
      </c>
      <c r="E398" t="e">
        <f>VLOOKUP(A398,HOP!A:L,12,0)</f>
        <v>#N/A</v>
      </c>
      <c r="F398">
        <v>3794465</v>
      </c>
      <c r="G398" t="e">
        <f>D398-E398</f>
        <v>#N/A</v>
      </c>
      <c r="H398" t="str">
        <f>$H$1&amp;F398</f>
        <v>，3794465</v>
      </c>
      <c r="I398" s="5" t="s">
        <v>2969</v>
      </c>
      <c r="J398" s="5" t="s">
        <v>2975</v>
      </c>
    </row>
    <row r="399" hidden="1" spans="1:10">
      <c r="A399" s="7" t="s">
        <v>2941</v>
      </c>
      <c r="D399" s="9">
        <v>10.88</v>
      </c>
      <c r="E399" t="e">
        <f>VLOOKUP(A399,HOP!A:L,12,0)</f>
        <v>#N/A</v>
      </c>
      <c r="F399">
        <v>3814969</v>
      </c>
      <c r="G399" t="e">
        <f>D399-E399</f>
        <v>#N/A</v>
      </c>
      <c r="H399" t="str">
        <f>$H$1&amp;F399</f>
        <v>，3814969</v>
      </c>
      <c r="I399" s="5" t="s">
        <v>2963</v>
      </c>
      <c r="J399" s="5" t="s">
        <v>2976</v>
      </c>
    </row>
    <row r="400" hidden="1" spans="1:10">
      <c r="A400" s="7" t="s">
        <v>2317</v>
      </c>
      <c r="D400" s="9">
        <v>-246</v>
      </c>
      <c r="E400" t="e">
        <f>VLOOKUP(A400,HOP!A:L,12,0)</f>
        <v>#N/A</v>
      </c>
      <c r="F400">
        <v>3790482</v>
      </c>
      <c r="G400" t="e">
        <f>D400-E400</f>
        <v>#N/A</v>
      </c>
      <c r="H400" t="str">
        <f>$H$1&amp;F400</f>
        <v>，3790482</v>
      </c>
      <c r="I400" s="5" t="s">
        <v>2963</v>
      </c>
      <c r="J400" s="5" t="s">
        <v>2977</v>
      </c>
    </row>
    <row r="401" hidden="1" spans="1:10">
      <c r="A401" s="7" t="s">
        <v>2323</v>
      </c>
      <c r="D401" s="9">
        <v>-239</v>
      </c>
      <c r="E401" t="e">
        <f>VLOOKUP(A401,HOP!A:L,12,0)</f>
        <v>#N/A</v>
      </c>
      <c r="F401">
        <v>3790402</v>
      </c>
      <c r="G401" t="e">
        <f>D401-E401</f>
        <v>#N/A</v>
      </c>
      <c r="H401" t="str">
        <f>$H$1&amp;F401</f>
        <v>，3790402</v>
      </c>
      <c r="I401" s="5" t="s">
        <v>2963</v>
      </c>
      <c r="J401" s="5" t="s">
        <v>2978</v>
      </c>
    </row>
    <row r="402" spans="1:10">
      <c r="A402" s="7" t="s">
        <v>2954</v>
      </c>
      <c r="D402" s="9">
        <v>-846.27</v>
      </c>
      <c r="E402" t="e">
        <f>VLOOKUP(A402,HOP!A:L,12,0)</f>
        <v>#N/A</v>
      </c>
      <c r="F402">
        <v>3880111</v>
      </c>
      <c r="G402" t="e">
        <f>D402-E402</f>
        <v>#N/A</v>
      </c>
      <c r="H402" t="str">
        <f>$H$1&amp;F402</f>
        <v>，3880111</v>
      </c>
      <c r="I402" s="5" t="s">
        <v>2969</v>
      </c>
      <c r="J402" s="5" t="s">
        <v>2979</v>
      </c>
    </row>
    <row r="403" hidden="1" spans="1:10">
      <c r="A403" s="7" t="s">
        <v>2848</v>
      </c>
      <c r="D403" s="9">
        <v>-587</v>
      </c>
      <c r="E403" t="e">
        <f>VLOOKUP(A403,HOP!A:L,12,0)</f>
        <v>#N/A</v>
      </c>
      <c r="F403">
        <v>3943511</v>
      </c>
      <c r="G403" t="e">
        <f>D403-E403</f>
        <v>#N/A</v>
      </c>
      <c r="H403" t="str">
        <f>$H$1&amp;F403</f>
        <v>，3943511</v>
      </c>
      <c r="I403" s="5" t="s">
        <v>2963</v>
      </c>
      <c r="J403" s="5" t="s">
        <v>2980</v>
      </c>
    </row>
    <row r="405" spans="4:4">
      <c r="D405" s="3">
        <f>SUM(D2:D404)</f>
        <v>401145.47</v>
      </c>
    </row>
    <row r="407" ht="14.25" spans="4:4">
      <c r="D407" s="10" t="s">
        <v>24</v>
      </c>
    </row>
  </sheetData>
  <autoFilter ref="A1:I403">
    <filterColumn colId="3">
      <filters>
        <filter val="-239.00"/>
        <filter val="-246.00"/>
        <filter val="-587.00"/>
        <filter val="1.00"/>
        <filter val="2.00"/>
        <filter val="3.00"/>
        <filter val="100.00"/>
        <filter val="211.00"/>
        <filter val="253.00"/>
        <filter val="255.00"/>
        <filter val="258.00"/>
        <filter val="278.00"/>
        <filter val="279.00"/>
        <filter val="288.00"/>
        <filter val="310.00"/>
        <filter val="312.00"/>
        <filter val="321.00"/>
        <filter val="322.00"/>
        <filter val="340.00"/>
        <filter val="360.00"/>
        <filter val="365.00"/>
        <filter val="371.00"/>
        <filter val="380.00"/>
        <filter val="385.00"/>
        <filter val="386.00"/>
        <filter val="391.00"/>
        <filter val="395.00"/>
        <filter val="396.00"/>
        <filter val="403.00"/>
        <filter val="421.00"/>
        <filter val="427.00"/>
        <filter val="452.00"/>
        <filter val="453.00"/>
        <filter val="480.00"/>
        <filter val="483.00"/>
        <filter val="492.00"/>
        <filter val="500.00"/>
        <filter val="502.00"/>
        <filter val="510.00"/>
        <filter val="512.00"/>
        <filter val="516.00"/>
        <filter val="548.00"/>
        <filter val="570.00"/>
        <filter val="571.00"/>
        <filter val="612.00"/>
        <filter val="640.00"/>
        <filter val="658.00"/>
        <filter val="682.00"/>
        <filter val="688.00"/>
        <filter val="704.00"/>
        <filter val="720.00"/>
        <filter val="760.00"/>
        <filter val="765.00"/>
        <filter val="778.00"/>
        <filter val="786.00"/>
        <filter val="788.00"/>
        <filter val="800.00"/>
        <filter val="802.00"/>
        <filter val="837.00"/>
        <filter val="841.00"/>
        <filter val="844.00"/>
        <filter val="933.00"/>
        <filter val="990.00"/>
        <filter val="769.01"/>
        <filter val="613.04"/>
        <filter val="417.06"/>
        <filter val="242.07"/>
        <filter val="797.07"/>
        <filter val="536.08"/>
        <filter val="441.11"/>
        <filter val="707.12"/>
        <filter val="712.14"/>
        <filter val="768.14"/>
        <filter val="240.16"/>
        <filter val="696.16"/>
        <filter val="961.16"/>
        <filter val="314.18"/>
        <filter val="729.18"/>
        <filter val="900.18"/>
        <filter val="954.18"/>
        <filter val="119.19"/>
        <filter val="554.19"/>
        <filter val="446.20"/>
        <filter val="505.21"/>
        <filter val="444.22"/>
        <filter val="591.22"/>
        <filter val="171.24"/>
        <filter val="281.25"/>
        <filter val="743.25"/>
        <filter val="259.27"/>
        <filter val="128.29"/>
        <filter val="354.29"/>
        <filter val="647.29"/>
        <filter val="868.29"/>
        <filter val="291.30"/>
        <filter val="492.30"/>
        <filter val="496.32"/>
        <filter val="775.32"/>
        <filter val="725.34"/>
        <filter val="441.36"/>
        <filter val="-846.27"/>
        <filter val="756.37"/>
        <filter val="740.42"/>
        <filter val="240.48"/>
        <filter val="792.49"/>
        <filter val="135.53"/>
        <filter val="334.54"/>
        <filter val="557.54"/>
        <filter val="87.55"/>
        <filter val="400.56"/>
        <filter val="414.57"/>
        <filter val="998.57"/>
        <filter val="272.60"/>
        <filter val="807.60"/>
        <filter val="448.64"/>
        <filter val="901.65"/>
        <filter val="437.67"/>
        <filter val="355.68"/>
        <filter val="128.71"/>
        <filter val="629.73"/>
        <filter val="964.73"/>
        <filter val="558.76"/>
        <filter val="403.80"/>
        <filter val="503.80"/>
        <filter val="649.80"/>
        <filter val="415.82"/>
        <filter val="961.84"/>
        <filter val="586.87"/>
        <filter val="10.88"/>
        <filter val="4.90"/>
        <filter val="951.90"/>
        <filter val="204.92"/>
        <filter val="320.92"/>
        <filter val="535.96"/>
        <filter val="458.97"/>
        <filter val="531.97"/>
        <filter val="713.97"/>
        <filter val="941.97"/>
        <filter val="346.99"/>
        <filter val="1,020.00"/>
        <filter val="1,058.00"/>
        <filter val="1,086.00"/>
        <filter val="1,091.00"/>
        <filter val="1,136.00"/>
        <filter val="1,141.00"/>
        <filter val="1,142.00"/>
        <filter val="1,180.00"/>
        <filter val="1,186.00"/>
        <filter val="1,194.00"/>
        <filter val="1,220.00"/>
        <filter val="1,226.00"/>
        <filter val="1,230.00"/>
        <filter val="1,240.00"/>
        <filter val="1,300.00"/>
        <filter val="1,320.00"/>
        <filter val="1,328.00"/>
        <filter val="1,340.00"/>
        <filter val="1,350.00"/>
        <filter val="1,355.00"/>
        <filter val="1,356.00"/>
        <filter val="1,383.00"/>
        <filter val="1,387.00"/>
        <filter val="1,410.00"/>
        <filter val="1,480.00"/>
        <filter val="1,578.00"/>
        <filter val="1,653.00"/>
        <filter val="1,659.00"/>
        <filter val="1,660.00"/>
        <filter val="1,690.00"/>
        <filter val="1,750.00"/>
        <filter val="1,783.00"/>
        <filter val="1,793.00"/>
        <filter val="1,802.00"/>
        <filter val="1,816.00"/>
        <filter val="1,830.00"/>
        <filter val="1,850.00"/>
        <filter val="1,852.00"/>
        <filter val="1,862.00"/>
        <filter val="1,881.00"/>
        <filter val="1,896.00"/>
        <filter val="1,902.00"/>
        <filter val="1,950.00"/>
        <filter val="1,960.00"/>
        <filter val="1,401.01"/>
        <filter val="1,390.02"/>
        <filter val="1,841.02"/>
        <filter val="3,168.24"/>
        <filter val="2,359.14"/>
        <filter val="3,142.26"/>
        <filter val="1,502.09"/>
        <filter val="3,427.12"/>
        <filter val="4,697.43"/>
        <filter val="5,159.36"/>
        <filter val="2,348.27"/>
        <filter val="5,461.20"/>
        <filter val="2,088.48"/>
        <filter val="1,955.41"/>
        <filter val="1,043.44"/>
        <filter val="1,785.47"/>
        <filter val="4,032.00"/>
        <filter val="4,208.00"/>
        <filter val="4,520.00"/>
        <filter val="7,806.96"/>
        <filter val="1,328.38"/>
        <filter val="1,459.38"/>
        <filter val="3,040.00"/>
        <filter val="3,042.00"/>
        <filter val="3,168.00"/>
        <filter val="3,350.00"/>
        <filter val="3,414.00"/>
        <filter val="1,451.20"/>
        <filter val="3,459.00"/>
        <filter val="3,530.00"/>
        <filter val="3,898.00"/>
        <filter val="3,900.00"/>
        <filter val="1,558.24"/>
        <filter val="1,654.25"/>
        <filter val="1,389.26"/>
        <filter val="1,569.26"/>
        <filter val="3,327.08"/>
        <filter val="2,010.00"/>
        <filter val="2,017.00"/>
        <filter val="2,040.00"/>
        <filter val="2,100.00"/>
        <filter val="2,194.00"/>
        <filter val="2,217.00"/>
        <filter val="2,237.00"/>
        <filter val="2,266.00"/>
        <filter val="2,340.00"/>
        <filter val="2,471.00"/>
        <filter val="2,499.00"/>
        <filter val="2,500.00"/>
        <filter val="2,536.00"/>
        <filter val="2,595.00"/>
        <filter val="2,640.00"/>
        <filter val="2,673.00"/>
        <filter val="2,994.00"/>
        <filter val="2,048.03"/>
        <filter val="1,827.80"/>
        <filter val="2,379.92"/>
        <filter val="1,109.89"/>
        <filter val="1,387.70"/>
        <filter val="1,004.72"/>
        <filter val="1,247.73"/>
        <filter val="7,056.00"/>
        <filter val="1,571.60"/>
        <filter val="4,433.92"/>
        <filter val="1,097.63"/>
        <filter val="1,290.64"/>
        <filter val="1,635.64"/>
        <filter val="1,040.67"/>
        <filter val="1,469.50"/>
        <filter val="5,733.90"/>
        <filter val="1,675.52"/>
        <filter val="1,995.52"/>
        <filter val="1,730.53"/>
        <filter val="1,078.54"/>
        <filter val="1,337.58"/>
        <filter val="1,792.58"/>
        <filter val="1,189.59"/>
        <filter val="5,035.85"/>
        <filter val="8,466.35"/>
        <filter val="2,274.60"/>
        <filter val="2,000.64"/>
        <filter val="2,389.65"/>
        <filter val="3,133.56"/>
        <filter val="7,828.42"/>
        <filter val="1,060.90"/>
        <filter val="1,424.96"/>
        <filter val="2,251.88"/>
      </filters>
    </filterColumn>
    <filterColumn colId="6">
      <filters>
        <filter val="-500"/>
        <filter val="-1800"/>
        <filter val="#N/A"/>
        <filter val="0.01"/>
        <filter val="-0.01"/>
        <filter val="-82"/>
        <filter val="0.02"/>
        <filter val="-0.02"/>
        <filter val="-0.03"/>
        <filter val="-52.27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2981</v>
      </c>
      <c r="B1" s="2" t="s">
        <v>2982</v>
      </c>
      <c r="C1" s="2" t="s">
        <v>2983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2984</v>
      </c>
      <c r="I1" s="2" t="s">
        <v>2985</v>
      </c>
      <c r="J1" s="2" t="s">
        <v>2986</v>
      </c>
      <c r="K1" s="2" t="s">
        <v>2987</v>
      </c>
      <c r="L1" s="2" t="s">
        <v>2988</v>
      </c>
      <c r="M1" s="2" t="s">
        <v>2989</v>
      </c>
      <c r="N1" s="2" t="s">
        <v>2990</v>
      </c>
      <c r="O1" s="2" t="s">
        <v>2991</v>
      </c>
      <c r="P1" s="2" t="s">
        <v>2992</v>
      </c>
      <c r="Q1" s="2" t="s">
        <v>2993</v>
      </c>
      <c r="R1" s="2" t="s">
        <v>2994</v>
      </c>
      <c r="S1" s="2" t="s">
        <v>2995</v>
      </c>
      <c r="T1" s="2" t="s">
        <v>2996</v>
      </c>
      <c r="U1" s="2" t="s">
        <v>2997</v>
      </c>
      <c r="V1" s="2" t="s">
        <v>2998</v>
      </c>
    </row>
    <row r="2" s="1" customFormat="1" spans="1:22">
      <c r="A2" s="1" t="s">
        <v>662</v>
      </c>
      <c r="B2" s="1" t="s">
        <v>667</v>
      </c>
      <c r="C2" s="1" t="s">
        <v>663</v>
      </c>
      <c r="D2" s="1" t="s">
        <v>2999</v>
      </c>
      <c r="E2" s="1" t="s">
        <v>3000</v>
      </c>
      <c r="F2" s="1" t="s">
        <v>106</v>
      </c>
      <c r="G2" s="1" t="s">
        <v>615</v>
      </c>
      <c r="H2" s="1" t="s">
        <v>3001</v>
      </c>
      <c r="I2" s="1" t="s">
        <v>3002</v>
      </c>
      <c r="J2" s="1" t="s">
        <v>3003</v>
      </c>
      <c r="K2" s="1" t="s">
        <v>3002</v>
      </c>
      <c r="L2" s="1" t="s">
        <v>3002</v>
      </c>
      <c r="M2" s="1" t="s">
        <v>3004</v>
      </c>
      <c r="N2" s="1" t="s">
        <v>3004</v>
      </c>
      <c r="O2" s="1" t="s">
        <v>3005</v>
      </c>
      <c r="P2" s="1" t="s">
        <v>3006</v>
      </c>
      <c r="Q2" s="1" t="s">
        <v>3007</v>
      </c>
      <c r="R2" s="1" t="s">
        <v>3008</v>
      </c>
      <c r="S2" s="1" t="s">
        <v>75</v>
      </c>
      <c r="T2" s="1" t="s">
        <v>3009</v>
      </c>
      <c r="U2" s="1" t="s">
        <v>2963</v>
      </c>
      <c r="V2" s="1" t="s">
        <v>3010</v>
      </c>
    </row>
    <row r="3" s="1" customFormat="1" spans="1:22">
      <c r="A3" s="1" t="s">
        <v>700</v>
      </c>
      <c r="B3" s="1" t="s">
        <v>705</v>
      </c>
      <c r="C3" s="1" t="s">
        <v>701</v>
      </c>
      <c r="D3" s="1" t="s">
        <v>3011</v>
      </c>
      <c r="E3" s="1" t="s">
        <v>3012</v>
      </c>
      <c r="F3" s="1" t="s">
        <v>106</v>
      </c>
      <c r="G3" s="1" t="s">
        <v>615</v>
      </c>
      <c r="H3" s="1" t="s">
        <v>3001</v>
      </c>
      <c r="I3" s="1" t="s">
        <v>3013</v>
      </c>
      <c r="J3" s="1" t="s">
        <v>3003</v>
      </c>
      <c r="K3" s="1" t="s">
        <v>3013</v>
      </c>
      <c r="L3" s="1" t="s">
        <v>3013</v>
      </c>
      <c r="M3" s="1" t="s">
        <v>3004</v>
      </c>
      <c r="N3" s="1" t="s">
        <v>3004</v>
      </c>
      <c r="O3" s="1" t="s">
        <v>3005</v>
      </c>
      <c r="P3" s="1" t="s">
        <v>3006</v>
      </c>
      <c r="Q3" s="1" t="s">
        <v>3007</v>
      </c>
      <c r="R3" s="1" t="s">
        <v>3014</v>
      </c>
      <c r="S3" s="1" t="s">
        <v>75</v>
      </c>
      <c r="T3" s="1" t="s">
        <v>3009</v>
      </c>
      <c r="U3" s="1" t="s">
        <v>2963</v>
      </c>
      <c r="V3" s="1" t="s">
        <v>3015</v>
      </c>
    </row>
    <row r="4" s="1" customFormat="1" spans="1:22">
      <c r="A4" s="1" t="s">
        <v>2339</v>
      </c>
      <c r="B4" s="1" t="s">
        <v>2344</v>
      </c>
      <c r="C4" s="1" t="s">
        <v>2340</v>
      </c>
      <c r="D4" s="1" t="s">
        <v>3016</v>
      </c>
      <c r="E4" s="1" t="s">
        <v>3017</v>
      </c>
      <c r="F4" s="1" t="s">
        <v>1211</v>
      </c>
      <c r="G4" s="1" t="s">
        <v>1448</v>
      </c>
      <c r="H4" s="1" t="s">
        <v>3001</v>
      </c>
      <c r="I4" s="1" t="s">
        <v>3018</v>
      </c>
      <c r="J4" s="1" t="s">
        <v>3003</v>
      </c>
      <c r="K4" s="1" t="s">
        <v>3018</v>
      </c>
      <c r="L4" s="1" t="s">
        <v>3018</v>
      </c>
      <c r="M4" s="1" t="s">
        <v>3004</v>
      </c>
      <c r="N4" s="1" t="s">
        <v>3004</v>
      </c>
      <c r="O4" s="1" t="s">
        <v>3005</v>
      </c>
      <c r="P4" s="1" t="s">
        <v>3006</v>
      </c>
      <c r="Q4" s="1" t="s">
        <v>3007</v>
      </c>
      <c r="R4" s="1" t="s">
        <v>3019</v>
      </c>
      <c r="S4" s="1" t="s">
        <v>75</v>
      </c>
      <c r="T4" s="1" t="s">
        <v>3009</v>
      </c>
      <c r="U4" s="1" t="s">
        <v>2963</v>
      </c>
      <c r="V4" s="1" t="s">
        <v>3020</v>
      </c>
    </row>
    <row r="5" s="1" customFormat="1" spans="1:22">
      <c r="A5" s="1" t="s">
        <v>1539</v>
      </c>
      <c r="B5" s="1" t="s">
        <v>1544</v>
      </c>
      <c r="C5" s="1" t="s">
        <v>1540</v>
      </c>
      <c r="D5" s="1" t="s">
        <v>1542</v>
      </c>
      <c r="E5" s="1" t="s">
        <v>3021</v>
      </c>
      <c r="F5" s="1" t="s">
        <v>128</v>
      </c>
      <c r="G5" s="1" t="s">
        <v>1211</v>
      </c>
      <c r="H5" s="1" t="s">
        <v>3001</v>
      </c>
      <c r="I5" s="1" t="s">
        <v>3022</v>
      </c>
      <c r="J5" s="1" t="s">
        <v>3003</v>
      </c>
      <c r="K5" s="1" t="s">
        <v>3022</v>
      </c>
      <c r="L5" s="1" t="s">
        <v>3022</v>
      </c>
      <c r="M5" s="1" t="s">
        <v>3004</v>
      </c>
      <c r="N5" s="1" t="s">
        <v>3004</v>
      </c>
      <c r="O5" s="1" t="s">
        <v>3005</v>
      </c>
      <c r="P5" s="1" t="s">
        <v>3006</v>
      </c>
      <c r="Q5" s="1" t="s">
        <v>3007</v>
      </c>
      <c r="R5" s="1" t="s">
        <v>3023</v>
      </c>
      <c r="S5" s="1" t="s">
        <v>75</v>
      </c>
      <c r="T5" s="1" t="s">
        <v>3009</v>
      </c>
      <c r="U5" s="1" t="s">
        <v>2963</v>
      </c>
      <c r="V5" s="1" t="s">
        <v>3024</v>
      </c>
    </row>
    <row r="6" s="1" customFormat="1" spans="1:22">
      <c r="A6" s="1" t="s">
        <v>678</v>
      </c>
      <c r="B6" s="1" t="s">
        <v>683</v>
      </c>
      <c r="C6" s="1" t="s">
        <v>679</v>
      </c>
      <c r="D6" s="1" t="s">
        <v>681</v>
      </c>
      <c r="E6" s="1" t="s">
        <v>3025</v>
      </c>
      <c r="F6" s="1" t="s">
        <v>81</v>
      </c>
      <c r="G6" s="1" t="s">
        <v>615</v>
      </c>
      <c r="H6" s="1" t="s">
        <v>3001</v>
      </c>
      <c r="I6" s="1" t="s">
        <v>3026</v>
      </c>
      <c r="J6" s="1" t="s">
        <v>3003</v>
      </c>
      <c r="K6" s="1" t="s">
        <v>3026</v>
      </c>
      <c r="L6" s="1" t="s">
        <v>3026</v>
      </c>
      <c r="M6" s="1" t="s">
        <v>3004</v>
      </c>
      <c r="N6" s="1" t="s">
        <v>3004</v>
      </c>
      <c r="O6" s="1" t="s">
        <v>3005</v>
      </c>
      <c r="P6" s="1" t="s">
        <v>3006</v>
      </c>
      <c r="Q6" s="1" t="s">
        <v>3007</v>
      </c>
      <c r="R6" s="1" t="s">
        <v>3027</v>
      </c>
      <c r="S6" s="1" t="s">
        <v>75</v>
      </c>
      <c r="T6" s="1" t="s">
        <v>3009</v>
      </c>
      <c r="U6" s="1" t="s">
        <v>2963</v>
      </c>
      <c r="V6" s="1" t="s">
        <v>3010</v>
      </c>
    </row>
    <row r="7" s="1" customFormat="1" spans="1:22">
      <c r="A7" s="1" t="s">
        <v>968</v>
      </c>
      <c r="B7" s="1" t="s">
        <v>973</v>
      </c>
      <c r="C7" s="1" t="s">
        <v>969</v>
      </c>
      <c r="D7" s="1" t="s">
        <v>971</v>
      </c>
      <c r="E7" s="1" t="s">
        <v>3028</v>
      </c>
      <c r="F7" s="1" t="s">
        <v>106</v>
      </c>
      <c r="G7" s="1" t="s">
        <v>616</v>
      </c>
      <c r="H7" s="1" t="s">
        <v>3001</v>
      </c>
      <c r="I7" s="1" t="s">
        <v>3029</v>
      </c>
      <c r="J7" s="1" t="s">
        <v>3003</v>
      </c>
      <c r="K7" s="1" t="s">
        <v>3029</v>
      </c>
      <c r="L7" s="1" t="s">
        <v>3029</v>
      </c>
      <c r="M7" s="1" t="s">
        <v>3004</v>
      </c>
      <c r="N7" s="1" t="s">
        <v>3004</v>
      </c>
      <c r="O7" s="1" t="s">
        <v>3005</v>
      </c>
      <c r="P7" s="1" t="s">
        <v>3006</v>
      </c>
      <c r="Q7" s="1" t="s">
        <v>3007</v>
      </c>
      <c r="R7" s="1" t="s">
        <v>3030</v>
      </c>
      <c r="S7" s="1" t="s">
        <v>75</v>
      </c>
      <c r="T7" s="1" t="s">
        <v>3009</v>
      </c>
      <c r="U7" s="1" t="s">
        <v>2963</v>
      </c>
      <c r="V7" s="1" t="s">
        <v>3031</v>
      </c>
    </row>
    <row r="8" s="1" customFormat="1" spans="1:22">
      <c r="A8" s="1" t="s">
        <v>2020</v>
      </c>
      <c r="B8" s="1" t="s">
        <v>1620</v>
      </c>
      <c r="C8" s="1" t="s">
        <v>2021</v>
      </c>
      <c r="D8" s="1" t="s">
        <v>3032</v>
      </c>
      <c r="E8" s="1" t="s">
        <v>3033</v>
      </c>
      <c r="F8" s="1" t="s">
        <v>106</v>
      </c>
      <c r="G8" s="1" t="s">
        <v>1448</v>
      </c>
      <c r="H8" s="1" t="s">
        <v>3001</v>
      </c>
      <c r="I8" s="1" t="s">
        <v>3034</v>
      </c>
      <c r="J8" s="1" t="s">
        <v>3003</v>
      </c>
      <c r="K8" s="1" t="s">
        <v>3034</v>
      </c>
      <c r="L8" s="1" t="s">
        <v>3034</v>
      </c>
      <c r="M8" s="1" t="s">
        <v>3004</v>
      </c>
      <c r="N8" s="1" t="s">
        <v>3004</v>
      </c>
      <c r="O8" s="1" t="s">
        <v>3005</v>
      </c>
      <c r="P8" s="1" t="s">
        <v>3006</v>
      </c>
      <c r="Q8" s="1" t="s">
        <v>3007</v>
      </c>
      <c r="R8" s="1" t="s">
        <v>3035</v>
      </c>
      <c r="S8" s="1" t="s">
        <v>75</v>
      </c>
      <c r="T8" s="1" t="s">
        <v>3009</v>
      </c>
      <c r="U8" s="1" t="s">
        <v>2969</v>
      </c>
      <c r="V8" s="1" t="s">
        <v>3036</v>
      </c>
    </row>
    <row r="9" s="1" customFormat="1" spans="1:22">
      <c r="A9" s="1" t="s">
        <v>3037</v>
      </c>
      <c r="B9" s="1" t="s">
        <v>1620</v>
      </c>
      <c r="C9" s="1" t="s">
        <v>3038</v>
      </c>
      <c r="D9" s="1" t="s">
        <v>2585</v>
      </c>
      <c r="E9" s="1" t="s">
        <v>3039</v>
      </c>
      <c r="F9" s="1" t="s">
        <v>650</v>
      </c>
      <c r="G9" s="1" t="s">
        <v>94</v>
      </c>
      <c r="H9" s="1" t="s">
        <v>3001</v>
      </c>
      <c r="I9" s="1" t="s">
        <v>3005</v>
      </c>
      <c r="J9" s="1" t="s">
        <v>3003</v>
      </c>
      <c r="K9" s="1" t="s">
        <v>3005</v>
      </c>
      <c r="L9" s="1" t="s">
        <v>3005</v>
      </c>
      <c r="M9" s="1" t="s">
        <v>3004</v>
      </c>
      <c r="N9" s="1" t="s">
        <v>3004</v>
      </c>
      <c r="O9" s="1" t="s">
        <v>3005</v>
      </c>
      <c r="P9" s="1" t="s">
        <v>3006</v>
      </c>
      <c r="Q9" s="1" t="s">
        <v>3007</v>
      </c>
      <c r="R9" s="1" t="s">
        <v>3040</v>
      </c>
      <c r="S9" s="1" t="s">
        <v>75</v>
      </c>
      <c r="T9" s="1" t="s">
        <v>3009</v>
      </c>
      <c r="U9" s="1" t="s">
        <v>2969</v>
      </c>
      <c r="V9" s="1" t="s">
        <v>3015</v>
      </c>
    </row>
    <row r="10" s="1" customFormat="1" spans="1:22">
      <c r="A10" s="1" t="s">
        <v>1617</v>
      </c>
      <c r="B10" s="1" t="s">
        <v>1620</v>
      </c>
      <c r="C10" s="1" t="s">
        <v>1618</v>
      </c>
      <c r="D10" s="1" t="s">
        <v>3032</v>
      </c>
      <c r="E10" s="1" t="s">
        <v>3041</v>
      </c>
      <c r="F10" s="1" t="s">
        <v>615</v>
      </c>
      <c r="G10" s="1" t="s">
        <v>650</v>
      </c>
      <c r="H10" s="1" t="s">
        <v>3001</v>
      </c>
      <c r="I10" s="1" t="s">
        <v>3042</v>
      </c>
      <c r="J10" s="1" t="s">
        <v>3003</v>
      </c>
      <c r="K10" s="1" t="s">
        <v>3042</v>
      </c>
      <c r="L10" s="1" t="s">
        <v>3042</v>
      </c>
      <c r="M10" s="1" t="s">
        <v>3004</v>
      </c>
      <c r="N10" s="1" t="s">
        <v>3004</v>
      </c>
      <c r="O10" s="1" t="s">
        <v>3005</v>
      </c>
      <c r="P10" s="1" t="s">
        <v>3006</v>
      </c>
      <c r="Q10" s="1" t="s">
        <v>3007</v>
      </c>
      <c r="R10" s="1" t="s">
        <v>3043</v>
      </c>
      <c r="S10" s="1" t="s">
        <v>75</v>
      </c>
      <c r="T10" s="1" t="s">
        <v>3009</v>
      </c>
      <c r="U10" s="1" t="s">
        <v>2969</v>
      </c>
      <c r="V10" s="1" t="s">
        <v>3036</v>
      </c>
    </row>
    <row r="11" s="1" customFormat="1" spans="1:22">
      <c r="A11" s="1" t="s">
        <v>111</v>
      </c>
      <c r="B11" s="1" t="s">
        <v>116</v>
      </c>
      <c r="C11" s="1" t="s">
        <v>112</v>
      </c>
      <c r="D11" s="1" t="s">
        <v>114</v>
      </c>
      <c r="E11" s="1" t="s">
        <v>3044</v>
      </c>
      <c r="F11" s="1" t="s">
        <v>81</v>
      </c>
      <c r="G11" s="1" t="s">
        <v>106</v>
      </c>
      <c r="H11" s="1" t="s">
        <v>3001</v>
      </c>
      <c r="I11" s="1" t="s">
        <v>3045</v>
      </c>
      <c r="J11" s="1" t="s">
        <v>3003</v>
      </c>
      <c r="K11" s="1" t="s">
        <v>3045</v>
      </c>
      <c r="L11" s="1" t="s">
        <v>3045</v>
      </c>
      <c r="M11" s="1" t="s">
        <v>3004</v>
      </c>
      <c r="N11" s="1" t="s">
        <v>3004</v>
      </c>
      <c r="O11" s="1" t="s">
        <v>3005</v>
      </c>
      <c r="P11" s="1" t="s">
        <v>3006</v>
      </c>
      <c r="Q11" s="1" t="s">
        <v>3007</v>
      </c>
      <c r="R11" s="1" t="s">
        <v>3046</v>
      </c>
      <c r="S11" s="1" t="s">
        <v>75</v>
      </c>
      <c r="T11" s="1" t="s">
        <v>3009</v>
      </c>
      <c r="U11" s="1" t="s">
        <v>2963</v>
      </c>
      <c r="V11" s="1" t="s">
        <v>3010</v>
      </c>
    </row>
    <row r="12" s="1" customFormat="1" spans="1:22">
      <c r="A12" s="1" t="s">
        <v>398</v>
      </c>
      <c r="B12" s="1" t="s">
        <v>403</v>
      </c>
      <c r="C12" s="1" t="s">
        <v>399</v>
      </c>
      <c r="D12" s="1" t="s">
        <v>401</v>
      </c>
      <c r="E12" s="1" t="s">
        <v>3047</v>
      </c>
      <c r="F12" s="1" t="s">
        <v>140</v>
      </c>
      <c r="G12" s="1" t="s">
        <v>106</v>
      </c>
      <c r="H12" s="1" t="s">
        <v>3001</v>
      </c>
      <c r="I12" s="1" t="s">
        <v>3048</v>
      </c>
      <c r="J12" s="1" t="s">
        <v>3003</v>
      </c>
      <c r="K12" s="1" t="s">
        <v>3048</v>
      </c>
      <c r="L12" s="1" t="s">
        <v>3048</v>
      </c>
      <c r="M12" s="1" t="s">
        <v>3004</v>
      </c>
      <c r="N12" s="1" t="s">
        <v>3004</v>
      </c>
      <c r="O12" s="1" t="s">
        <v>3005</v>
      </c>
      <c r="P12" s="1" t="s">
        <v>3006</v>
      </c>
      <c r="Q12" s="1" t="s">
        <v>3007</v>
      </c>
      <c r="R12" s="1" t="s">
        <v>3049</v>
      </c>
      <c r="S12" s="1" t="s">
        <v>75</v>
      </c>
      <c r="T12" s="1" t="s">
        <v>3009</v>
      </c>
      <c r="U12" s="1" t="s">
        <v>2969</v>
      </c>
      <c r="V12" s="1" t="s">
        <v>3050</v>
      </c>
    </row>
    <row r="13" s="1" customFormat="1" spans="1:22">
      <c r="A13" s="1" t="s">
        <v>1461</v>
      </c>
      <c r="B13" s="1" t="s">
        <v>403</v>
      </c>
      <c r="C13" s="1" t="s">
        <v>1462</v>
      </c>
      <c r="D13" s="1" t="s">
        <v>1464</v>
      </c>
      <c r="E13" s="1" t="s">
        <v>3051</v>
      </c>
      <c r="F13" s="1" t="s">
        <v>615</v>
      </c>
      <c r="G13" s="1" t="s">
        <v>1211</v>
      </c>
      <c r="H13" s="1" t="s">
        <v>3001</v>
      </c>
      <c r="I13" s="1" t="s">
        <v>3052</v>
      </c>
      <c r="J13" s="1" t="s">
        <v>3003</v>
      </c>
      <c r="K13" s="1" t="s">
        <v>3052</v>
      </c>
      <c r="L13" s="1" t="s">
        <v>3052</v>
      </c>
      <c r="M13" s="1" t="s">
        <v>3004</v>
      </c>
      <c r="N13" s="1" t="s">
        <v>3004</v>
      </c>
      <c r="O13" s="1" t="s">
        <v>3005</v>
      </c>
      <c r="P13" s="1" t="s">
        <v>3006</v>
      </c>
      <c r="Q13" s="1" t="s">
        <v>3007</v>
      </c>
      <c r="R13" s="1" t="s">
        <v>3053</v>
      </c>
      <c r="S13" s="1" t="s">
        <v>75</v>
      </c>
      <c r="T13" s="1" t="s">
        <v>3009</v>
      </c>
      <c r="U13" s="1" t="s">
        <v>2963</v>
      </c>
      <c r="V13" s="1" t="s">
        <v>3054</v>
      </c>
    </row>
    <row r="14" s="1" customFormat="1" spans="1:22">
      <c r="A14" s="1" t="s">
        <v>1833</v>
      </c>
      <c r="B14" s="1" t="s">
        <v>403</v>
      </c>
      <c r="C14" s="1" t="s">
        <v>1834</v>
      </c>
      <c r="D14" s="1" t="s">
        <v>1836</v>
      </c>
      <c r="E14" s="1" t="s">
        <v>3055</v>
      </c>
      <c r="F14" s="1" t="s">
        <v>1211</v>
      </c>
      <c r="G14" s="1" t="s">
        <v>650</v>
      </c>
      <c r="H14" s="1" t="s">
        <v>3001</v>
      </c>
      <c r="I14" s="1" t="s">
        <v>3056</v>
      </c>
      <c r="J14" s="1" t="s">
        <v>3003</v>
      </c>
      <c r="K14" s="1" t="s">
        <v>3056</v>
      </c>
      <c r="L14" s="1" t="s">
        <v>3056</v>
      </c>
      <c r="M14" s="1" t="s">
        <v>3004</v>
      </c>
      <c r="N14" s="1" t="s">
        <v>3004</v>
      </c>
      <c r="O14" s="1" t="s">
        <v>3005</v>
      </c>
      <c r="P14" s="1" t="s">
        <v>3006</v>
      </c>
      <c r="Q14" s="1" t="s">
        <v>3007</v>
      </c>
      <c r="R14" s="1" t="s">
        <v>3057</v>
      </c>
      <c r="S14" s="1" t="s">
        <v>75</v>
      </c>
      <c r="T14" s="1" t="s">
        <v>3009</v>
      </c>
      <c r="U14" s="1" t="s">
        <v>2969</v>
      </c>
      <c r="V14" s="1" t="s">
        <v>3058</v>
      </c>
    </row>
    <row r="15" s="1" customFormat="1" spans="1:22">
      <c r="A15" s="1" t="s">
        <v>1623</v>
      </c>
      <c r="B15" s="1" t="s">
        <v>104</v>
      </c>
      <c r="C15" s="1" t="s">
        <v>1624</v>
      </c>
      <c r="D15" s="1" t="s">
        <v>3032</v>
      </c>
      <c r="E15" s="1" t="s">
        <v>3059</v>
      </c>
      <c r="F15" s="1" t="s">
        <v>1211</v>
      </c>
      <c r="G15" s="1" t="s">
        <v>650</v>
      </c>
      <c r="H15" s="1" t="s">
        <v>3001</v>
      </c>
      <c r="I15" s="1" t="s">
        <v>3060</v>
      </c>
      <c r="J15" s="1" t="s">
        <v>3003</v>
      </c>
      <c r="K15" s="1" t="s">
        <v>3060</v>
      </c>
      <c r="L15" s="1" t="s">
        <v>3060</v>
      </c>
      <c r="M15" s="1" t="s">
        <v>3004</v>
      </c>
      <c r="N15" s="1" t="s">
        <v>3004</v>
      </c>
      <c r="O15" s="1" t="s">
        <v>3005</v>
      </c>
      <c r="P15" s="1" t="s">
        <v>3006</v>
      </c>
      <c r="Q15" s="1" t="s">
        <v>3007</v>
      </c>
      <c r="R15" s="1" t="s">
        <v>3061</v>
      </c>
      <c r="S15" s="1" t="s">
        <v>75</v>
      </c>
      <c r="T15" s="1" t="s">
        <v>3009</v>
      </c>
      <c r="U15" s="1" t="s">
        <v>2969</v>
      </c>
      <c r="V15" s="1" t="s">
        <v>3036</v>
      </c>
    </row>
    <row r="16" s="1" customFormat="1" spans="1:22">
      <c r="A16" s="1" t="s">
        <v>99</v>
      </c>
      <c r="B16" s="1" t="s">
        <v>104</v>
      </c>
      <c r="C16" s="1" t="s">
        <v>100</v>
      </c>
      <c r="D16" s="1" t="s">
        <v>102</v>
      </c>
      <c r="E16" s="1" t="s">
        <v>3062</v>
      </c>
      <c r="F16" s="1" t="s">
        <v>105</v>
      </c>
      <c r="G16" s="1" t="s">
        <v>106</v>
      </c>
      <c r="H16" s="1" t="s">
        <v>3001</v>
      </c>
      <c r="I16" s="1" t="s">
        <v>3063</v>
      </c>
      <c r="J16" s="1" t="s">
        <v>3003</v>
      </c>
      <c r="K16" s="1" t="s">
        <v>3063</v>
      </c>
      <c r="L16" s="1" t="s">
        <v>3063</v>
      </c>
      <c r="M16" s="1" t="s">
        <v>3004</v>
      </c>
      <c r="N16" s="1" t="s">
        <v>3004</v>
      </c>
      <c r="O16" s="1" t="s">
        <v>3005</v>
      </c>
      <c r="P16" s="1" t="s">
        <v>3006</v>
      </c>
      <c r="Q16" s="1" t="s">
        <v>3007</v>
      </c>
      <c r="R16" s="1" t="s">
        <v>3064</v>
      </c>
      <c r="S16" s="1" t="s">
        <v>75</v>
      </c>
      <c r="T16" s="1" t="s">
        <v>3009</v>
      </c>
      <c r="U16" s="1" t="s">
        <v>2969</v>
      </c>
      <c r="V16" s="1" t="s">
        <v>3010</v>
      </c>
    </row>
    <row r="17" s="1" customFormat="1" spans="1:22">
      <c r="A17" s="1" t="s">
        <v>2025</v>
      </c>
      <c r="B17" s="1" t="s">
        <v>104</v>
      </c>
      <c r="C17" s="1" t="s">
        <v>2026</v>
      </c>
      <c r="D17" s="1" t="s">
        <v>3032</v>
      </c>
      <c r="E17" s="1" t="s">
        <v>3065</v>
      </c>
      <c r="F17" s="1" t="s">
        <v>616</v>
      </c>
      <c r="G17" s="1" t="s">
        <v>1448</v>
      </c>
      <c r="H17" s="1" t="s">
        <v>3001</v>
      </c>
      <c r="I17" s="1" t="s">
        <v>3066</v>
      </c>
      <c r="J17" s="1" t="s">
        <v>3003</v>
      </c>
      <c r="K17" s="1" t="s">
        <v>3066</v>
      </c>
      <c r="L17" s="1" t="s">
        <v>3066</v>
      </c>
      <c r="M17" s="1" t="s">
        <v>3004</v>
      </c>
      <c r="N17" s="1" t="s">
        <v>3004</v>
      </c>
      <c r="O17" s="1" t="s">
        <v>3005</v>
      </c>
      <c r="P17" s="1" t="s">
        <v>3006</v>
      </c>
      <c r="Q17" s="1" t="s">
        <v>3007</v>
      </c>
      <c r="R17" s="1" t="s">
        <v>3067</v>
      </c>
      <c r="S17" s="1" t="s">
        <v>75</v>
      </c>
      <c r="T17" s="1" t="s">
        <v>3009</v>
      </c>
      <c r="U17" s="1" t="s">
        <v>2969</v>
      </c>
      <c r="V17" s="1" t="s">
        <v>3036</v>
      </c>
    </row>
    <row r="18" s="1" customFormat="1" spans="1:22">
      <c r="A18" s="1" t="s">
        <v>2530</v>
      </c>
      <c r="B18" s="1" t="s">
        <v>2535</v>
      </c>
      <c r="C18" s="1" t="s">
        <v>2531</v>
      </c>
      <c r="D18" s="1" t="s">
        <v>3068</v>
      </c>
      <c r="E18" s="1" t="s">
        <v>3069</v>
      </c>
      <c r="F18" s="1" t="s">
        <v>1211</v>
      </c>
      <c r="G18" s="1" t="s">
        <v>94</v>
      </c>
      <c r="H18" s="1" t="s">
        <v>3001</v>
      </c>
      <c r="I18" s="1" t="s">
        <v>3070</v>
      </c>
      <c r="J18" s="1" t="s">
        <v>3003</v>
      </c>
      <c r="K18" s="1" t="s">
        <v>3070</v>
      </c>
      <c r="L18" s="1" t="s">
        <v>3070</v>
      </c>
      <c r="M18" s="1" t="s">
        <v>3004</v>
      </c>
      <c r="N18" s="1" t="s">
        <v>3004</v>
      </c>
      <c r="O18" s="1" t="s">
        <v>3005</v>
      </c>
      <c r="P18" s="1" t="s">
        <v>3006</v>
      </c>
      <c r="Q18" s="1" t="s">
        <v>3007</v>
      </c>
      <c r="R18" s="1" t="s">
        <v>3071</v>
      </c>
      <c r="S18" s="1" t="s">
        <v>75</v>
      </c>
      <c r="T18" s="1" t="s">
        <v>3009</v>
      </c>
      <c r="U18" s="1" t="s">
        <v>2963</v>
      </c>
      <c r="V18" s="1" t="s">
        <v>3010</v>
      </c>
    </row>
    <row r="19" s="1" customFormat="1" spans="1:22">
      <c r="A19" s="1" t="s">
        <v>891</v>
      </c>
      <c r="B19" s="1" t="s">
        <v>894</v>
      </c>
      <c r="C19" s="1" t="s">
        <v>892</v>
      </c>
      <c r="D19" s="1" t="s">
        <v>3032</v>
      </c>
      <c r="E19" s="1" t="s">
        <v>3072</v>
      </c>
      <c r="F19" s="1" t="s">
        <v>615</v>
      </c>
      <c r="G19" s="1" t="s">
        <v>616</v>
      </c>
      <c r="H19" s="1" t="s">
        <v>3001</v>
      </c>
      <c r="I19" s="1" t="s">
        <v>3073</v>
      </c>
      <c r="J19" s="1" t="s">
        <v>3003</v>
      </c>
      <c r="K19" s="1" t="s">
        <v>3073</v>
      </c>
      <c r="L19" s="1" t="s">
        <v>3073</v>
      </c>
      <c r="M19" s="1" t="s">
        <v>3004</v>
      </c>
      <c r="N19" s="1" t="s">
        <v>3004</v>
      </c>
      <c r="O19" s="1" t="s">
        <v>3005</v>
      </c>
      <c r="P19" s="1" t="s">
        <v>3006</v>
      </c>
      <c r="Q19" s="1" t="s">
        <v>3007</v>
      </c>
      <c r="R19" s="1" t="s">
        <v>3074</v>
      </c>
      <c r="S19" s="1" t="s">
        <v>75</v>
      </c>
      <c r="T19" s="1" t="s">
        <v>3009</v>
      </c>
      <c r="U19" s="1" t="s">
        <v>2969</v>
      </c>
      <c r="V19" s="1" t="s">
        <v>3036</v>
      </c>
    </row>
    <row r="20" s="1" customFormat="1" spans="1:22">
      <c r="A20" s="1" t="s">
        <v>193</v>
      </c>
      <c r="B20" s="1" t="s">
        <v>196</v>
      </c>
      <c r="C20" s="1" t="s">
        <v>194</v>
      </c>
      <c r="D20" s="1" t="s">
        <v>78</v>
      </c>
      <c r="E20" s="1" t="s">
        <v>3075</v>
      </c>
      <c r="F20" s="1" t="s">
        <v>81</v>
      </c>
      <c r="G20" s="1" t="s">
        <v>106</v>
      </c>
      <c r="H20" s="1" t="s">
        <v>3001</v>
      </c>
      <c r="I20" s="1" t="s">
        <v>3076</v>
      </c>
      <c r="J20" s="1" t="s">
        <v>3003</v>
      </c>
      <c r="K20" s="1" t="s">
        <v>3076</v>
      </c>
      <c r="L20" s="1" t="s">
        <v>3076</v>
      </c>
      <c r="M20" s="1" t="s">
        <v>3004</v>
      </c>
      <c r="N20" s="1" t="s">
        <v>3004</v>
      </c>
      <c r="O20" s="1" t="s">
        <v>3005</v>
      </c>
      <c r="P20" s="1" t="s">
        <v>3006</v>
      </c>
      <c r="Q20" s="1" t="s">
        <v>3007</v>
      </c>
      <c r="R20" s="1" t="s">
        <v>3077</v>
      </c>
      <c r="S20" s="1" t="s">
        <v>75</v>
      </c>
      <c r="T20" s="1" t="s">
        <v>3009</v>
      </c>
      <c r="U20" s="1" t="s">
        <v>2963</v>
      </c>
      <c r="V20" s="1" t="s">
        <v>3015</v>
      </c>
    </row>
    <row r="21" s="1" customFormat="1" spans="1:22">
      <c r="A21" s="1" t="s">
        <v>2566</v>
      </c>
      <c r="B21" s="1" t="s">
        <v>196</v>
      </c>
      <c r="C21" s="1" t="s">
        <v>2567</v>
      </c>
      <c r="D21" s="1" t="s">
        <v>2569</v>
      </c>
      <c r="E21" s="1" t="s">
        <v>3078</v>
      </c>
      <c r="F21" s="1" t="s">
        <v>1448</v>
      </c>
      <c r="G21" s="1" t="s">
        <v>94</v>
      </c>
      <c r="H21" s="1" t="s">
        <v>3001</v>
      </c>
      <c r="I21" s="1" t="s">
        <v>3079</v>
      </c>
      <c r="J21" s="1" t="s">
        <v>3003</v>
      </c>
      <c r="K21" s="1" t="s">
        <v>3079</v>
      </c>
      <c r="L21" s="1" t="s">
        <v>3079</v>
      </c>
      <c r="M21" s="1" t="s">
        <v>3004</v>
      </c>
      <c r="N21" s="1" t="s">
        <v>3004</v>
      </c>
      <c r="O21" s="1" t="s">
        <v>3005</v>
      </c>
      <c r="P21" s="1" t="s">
        <v>3006</v>
      </c>
      <c r="Q21" s="1" t="s">
        <v>3007</v>
      </c>
      <c r="R21" s="1" t="s">
        <v>3080</v>
      </c>
      <c r="S21" s="1" t="s">
        <v>75</v>
      </c>
      <c r="T21" s="1" t="s">
        <v>3009</v>
      </c>
      <c r="U21" s="1" t="s">
        <v>2963</v>
      </c>
      <c r="V21" s="1" t="s">
        <v>3058</v>
      </c>
    </row>
    <row r="22" s="1" customFormat="1" spans="1:22">
      <c r="A22" s="1" t="s">
        <v>628</v>
      </c>
      <c r="B22" s="1" t="s">
        <v>205</v>
      </c>
      <c r="C22" s="1" t="s">
        <v>629</v>
      </c>
      <c r="D22" s="1" t="s">
        <v>631</v>
      </c>
      <c r="E22" s="1" t="s">
        <v>3081</v>
      </c>
      <c r="F22" s="1" t="s">
        <v>128</v>
      </c>
      <c r="G22" s="1" t="s">
        <v>106</v>
      </c>
      <c r="H22" s="1" t="s">
        <v>3001</v>
      </c>
      <c r="I22" s="1" t="s">
        <v>3082</v>
      </c>
      <c r="J22" s="1" t="s">
        <v>3003</v>
      </c>
      <c r="K22" s="1" t="s">
        <v>3082</v>
      </c>
      <c r="L22" s="1" t="s">
        <v>3082</v>
      </c>
      <c r="M22" s="1" t="s">
        <v>3004</v>
      </c>
      <c r="N22" s="1" t="s">
        <v>3004</v>
      </c>
      <c r="O22" s="1" t="s">
        <v>3005</v>
      </c>
      <c r="P22" s="1" t="s">
        <v>3006</v>
      </c>
      <c r="Q22" s="1" t="s">
        <v>3007</v>
      </c>
      <c r="R22" s="1" t="s">
        <v>3083</v>
      </c>
      <c r="S22" s="1" t="s">
        <v>75</v>
      </c>
      <c r="T22" s="1" t="s">
        <v>3009</v>
      </c>
      <c r="U22" s="1" t="s">
        <v>2963</v>
      </c>
      <c r="V22" s="1" t="s">
        <v>3024</v>
      </c>
    </row>
    <row r="23" s="1" customFormat="1" spans="1:22">
      <c r="A23" s="1" t="s">
        <v>200</v>
      </c>
      <c r="B23" s="1" t="s">
        <v>205</v>
      </c>
      <c r="C23" s="1" t="s">
        <v>201</v>
      </c>
      <c r="D23" s="1" t="s">
        <v>203</v>
      </c>
      <c r="E23" s="1" t="s">
        <v>3084</v>
      </c>
      <c r="F23" s="1" t="s">
        <v>206</v>
      </c>
      <c r="G23" s="1" t="s">
        <v>106</v>
      </c>
      <c r="H23" s="1" t="s">
        <v>3001</v>
      </c>
      <c r="I23" s="1" t="s">
        <v>3085</v>
      </c>
      <c r="J23" s="1" t="s">
        <v>3003</v>
      </c>
      <c r="K23" s="1" t="s">
        <v>3085</v>
      </c>
      <c r="L23" s="1" t="s">
        <v>3085</v>
      </c>
      <c r="M23" s="1" t="s">
        <v>3004</v>
      </c>
      <c r="N23" s="1" t="s">
        <v>3004</v>
      </c>
      <c r="O23" s="1" t="s">
        <v>3005</v>
      </c>
      <c r="P23" s="1" t="s">
        <v>3006</v>
      </c>
      <c r="Q23" s="1" t="s">
        <v>3007</v>
      </c>
      <c r="R23" s="1" t="s">
        <v>3086</v>
      </c>
      <c r="S23" s="1" t="s">
        <v>75</v>
      </c>
      <c r="T23" s="1" t="s">
        <v>3009</v>
      </c>
      <c r="U23" s="1" t="s">
        <v>2969</v>
      </c>
      <c r="V23" s="1" t="s">
        <v>3015</v>
      </c>
    </row>
    <row r="24" s="1" customFormat="1" spans="1:22">
      <c r="A24" s="1" t="s">
        <v>1297</v>
      </c>
      <c r="B24" s="1" t="s">
        <v>205</v>
      </c>
      <c r="C24" s="1" t="s">
        <v>1298</v>
      </c>
      <c r="D24" s="1" t="s">
        <v>714</v>
      </c>
      <c r="E24" s="1" t="s">
        <v>3087</v>
      </c>
      <c r="F24" s="1" t="s">
        <v>106</v>
      </c>
      <c r="G24" s="1" t="s">
        <v>1211</v>
      </c>
      <c r="H24" s="1" t="s">
        <v>3001</v>
      </c>
      <c r="I24" s="1" t="s">
        <v>3088</v>
      </c>
      <c r="J24" s="1" t="s">
        <v>3003</v>
      </c>
      <c r="K24" s="1" t="s">
        <v>3088</v>
      </c>
      <c r="L24" s="1" t="s">
        <v>3088</v>
      </c>
      <c r="M24" s="1" t="s">
        <v>3004</v>
      </c>
      <c r="N24" s="1" t="s">
        <v>3004</v>
      </c>
      <c r="O24" s="1" t="s">
        <v>3005</v>
      </c>
      <c r="P24" s="1" t="s">
        <v>3006</v>
      </c>
      <c r="Q24" s="1" t="s">
        <v>3007</v>
      </c>
      <c r="R24" s="1" t="s">
        <v>3089</v>
      </c>
      <c r="S24" s="1" t="s">
        <v>75</v>
      </c>
      <c r="T24" s="1" t="s">
        <v>3009</v>
      </c>
      <c r="U24" s="1" t="s">
        <v>2969</v>
      </c>
      <c r="V24" s="1" t="s">
        <v>3058</v>
      </c>
    </row>
    <row r="25" s="1" customFormat="1" spans="1:22">
      <c r="A25" s="1" t="s">
        <v>2454</v>
      </c>
      <c r="B25" s="1" t="s">
        <v>205</v>
      </c>
      <c r="C25" s="1" t="s">
        <v>2455</v>
      </c>
      <c r="D25" s="1" t="s">
        <v>3032</v>
      </c>
      <c r="E25" s="1" t="s">
        <v>3090</v>
      </c>
      <c r="F25" s="1" t="s">
        <v>616</v>
      </c>
      <c r="G25" s="1" t="s">
        <v>94</v>
      </c>
      <c r="H25" s="1" t="s">
        <v>3001</v>
      </c>
      <c r="I25" s="1" t="s">
        <v>3091</v>
      </c>
      <c r="J25" s="1" t="s">
        <v>3003</v>
      </c>
      <c r="K25" s="1" t="s">
        <v>3091</v>
      </c>
      <c r="L25" s="1" t="s">
        <v>3091</v>
      </c>
      <c r="M25" s="1" t="s">
        <v>3004</v>
      </c>
      <c r="N25" s="1" t="s">
        <v>3004</v>
      </c>
      <c r="O25" s="1" t="s">
        <v>3005</v>
      </c>
      <c r="P25" s="1" t="s">
        <v>3006</v>
      </c>
      <c r="Q25" s="1" t="s">
        <v>3007</v>
      </c>
      <c r="R25" s="1" t="s">
        <v>3092</v>
      </c>
      <c r="S25" s="1" t="s">
        <v>75</v>
      </c>
      <c r="T25" s="1" t="s">
        <v>3009</v>
      </c>
      <c r="U25" s="1" t="s">
        <v>2969</v>
      </c>
      <c r="V25" s="1" t="s">
        <v>3036</v>
      </c>
    </row>
    <row r="26" s="1" customFormat="1" spans="1:22">
      <c r="A26" s="1" t="s">
        <v>2107</v>
      </c>
      <c r="B26" s="1" t="s">
        <v>2102</v>
      </c>
      <c r="C26" s="1" t="s">
        <v>2108</v>
      </c>
      <c r="D26" s="1" t="s">
        <v>2100</v>
      </c>
      <c r="E26" s="1" t="s">
        <v>3093</v>
      </c>
      <c r="F26" s="1" t="s">
        <v>1211</v>
      </c>
      <c r="G26" s="1" t="s">
        <v>1448</v>
      </c>
      <c r="H26" s="1" t="s">
        <v>3001</v>
      </c>
      <c r="I26" s="1" t="s">
        <v>3094</v>
      </c>
      <c r="J26" s="1" t="s">
        <v>3003</v>
      </c>
      <c r="K26" s="1" t="s">
        <v>3094</v>
      </c>
      <c r="L26" s="1" t="s">
        <v>3094</v>
      </c>
      <c r="M26" s="1" t="s">
        <v>3004</v>
      </c>
      <c r="N26" s="1" t="s">
        <v>3004</v>
      </c>
      <c r="O26" s="1" t="s">
        <v>3005</v>
      </c>
      <c r="P26" s="1" t="s">
        <v>3006</v>
      </c>
      <c r="Q26" s="1" t="s">
        <v>3007</v>
      </c>
      <c r="R26" s="1" t="s">
        <v>3095</v>
      </c>
      <c r="S26" s="1" t="s">
        <v>75</v>
      </c>
      <c r="T26" s="1" t="s">
        <v>3009</v>
      </c>
      <c r="U26" s="1" t="s">
        <v>2969</v>
      </c>
      <c r="V26" s="1" t="s">
        <v>3015</v>
      </c>
    </row>
    <row r="27" s="1" customFormat="1" spans="1:22">
      <c r="A27" s="1" t="s">
        <v>2097</v>
      </c>
      <c r="B27" s="1" t="s">
        <v>2102</v>
      </c>
      <c r="C27" s="1" t="s">
        <v>2098</v>
      </c>
      <c r="D27" s="1" t="s">
        <v>2100</v>
      </c>
      <c r="E27" s="1" t="s">
        <v>3096</v>
      </c>
      <c r="F27" s="1" t="s">
        <v>1211</v>
      </c>
      <c r="G27" s="1" t="s">
        <v>1448</v>
      </c>
      <c r="H27" s="1" t="s">
        <v>3001</v>
      </c>
      <c r="I27" s="1" t="s">
        <v>3097</v>
      </c>
      <c r="J27" s="1" t="s">
        <v>3003</v>
      </c>
      <c r="K27" s="1" t="s">
        <v>3097</v>
      </c>
      <c r="L27" s="1" t="s">
        <v>3097</v>
      </c>
      <c r="M27" s="1" t="s">
        <v>3004</v>
      </c>
      <c r="N27" s="1" t="s">
        <v>3004</v>
      </c>
      <c r="O27" s="1" t="s">
        <v>3005</v>
      </c>
      <c r="P27" s="1" t="s">
        <v>3006</v>
      </c>
      <c r="Q27" s="1" t="s">
        <v>3007</v>
      </c>
      <c r="R27" s="1" t="s">
        <v>3098</v>
      </c>
      <c r="S27" s="1" t="s">
        <v>75</v>
      </c>
      <c r="T27" s="1" t="s">
        <v>3009</v>
      </c>
      <c r="U27" s="1" t="s">
        <v>2969</v>
      </c>
      <c r="V27" s="1" t="s">
        <v>3015</v>
      </c>
    </row>
    <row r="28" s="1" customFormat="1" spans="1:22">
      <c r="A28" s="1" t="s">
        <v>1722</v>
      </c>
      <c r="B28" s="1" t="s">
        <v>1725</v>
      </c>
      <c r="C28" s="1" t="s">
        <v>1723</v>
      </c>
      <c r="D28" s="1" t="s">
        <v>3099</v>
      </c>
      <c r="E28" s="1" t="s">
        <v>3100</v>
      </c>
      <c r="F28" s="1" t="s">
        <v>615</v>
      </c>
      <c r="G28" s="1" t="s">
        <v>650</v>
      </c>
      <c r="H28" s="1" t="s">
        <v>3001</v>
      </c>
      <c r="I28" s="1" t="s">
        <v>3101</v>
      </c>
      <c r="J28" s="1" t="s">
        <v>3003</v>
      </c>
      <c r="K28" s="1" t="s">
        <v>3101</v>
      </c>
      <c r="L28" s="1" t="s">
        <v>3101</v>
      </c>
      <c r="M28" s="1" t="s">
        <v>3004</v>
      </c>
      <c r="N28" s="1" t="s">
        <v>3004</v>
      </c>
      <c r="O28" s="1" t="s">
        <v>3005</v>
      </c>
      <c r="P28" s="1" t="s">
        <v>3006</v>
      </c>
      <c r="Q28" s="1" t="s">
        <v>3007</v>
      </c>
      <c r="R28" s="1" t="s">
        <v>3102</v>
      </c>
      <c r="S28" s="1" t="s">
        <v>75</v>
      </c>
      <c r="T28" s="1" t="s">
        <v>3009</v>
      </c>
      <c r="U28" s="1" t="s">
        <v>2969</v>
      </c>
      <c r="V28" s="1" t="s">
        <v>3015</v>
      </c>
    </row>
    <row r="29" s="1" customFormat="1" spans="1:22">
      <c r="A29" s="1" t="s">
        <v>2467</v>
      </c>
      <c r="B29" s="1" t="s">
        <v>1725</v>
      </c>
      <c r="C29" s="1" t="s">
        <v>2468</v>
      </c>
      <c r="D29" s="1" t="s">
        <v>2470</v>
      </c>
      <c r="E29" s="1" t="s">
        <v>3103</v>
      </c>
      <c r="F29" s="1" t="s">
        <v>1448</v>
      </c>
      <c r="G29" s="1" t="s">
        <v>94</v>
      </c>
      <c r="H29" s="1" t="s">
        <v>3001</v>
      </c>
      <c r="I29" s="1" t="s">
        <v>3104</v>
      </c>
      <c r="J29" s="1" t="s">
        <v>3003</v>
      </c>
      <c r="K29" s="1" t="s">
        <v>3104</v>
      </c>
      <c r="L29" s="1" t="s">
        <v>3104</v>
      </c>
      <c r="M29" s="1" t="s">
        <v>3004</v>
      </c>
      <c r="N29" s="1" t="s">
        <v>3004</v>
      </c>
      <c r="O29" s="1" t="s">
        <v>3005</v>
      </c>
      <c r="P29" s="1" t="s">
        <v>3006</v>
      </c>
      <c r="Q29" s="1" t="s">
        <v>3007</v>
      </c>
      <c r="R29" s="1" t="s">
        <v>3105</v>
      </c>
      <c r="S29" s="1" t="s">
        <v>75</v>
      </c>
      <c r="T29" s="1" t="s">
        <v>3009</v>
      </c>
      <c r="U29" s="1" t="s">
        <v>2963</v>
      </c>
      <c r="V29" s="1" t="s">
        <v>3010</v>
      </c>
    </row>
    <row r="30" s="1" customFormat="1" spans="1:22">
      <c r="A30" s="1" t="s">
        <v>2172</v>
      </c>
      <c r="B30" s="1" t="s">
        <v>1725</v>
      </c>
      <c r="C30" s="1" t="s">
        <v>2173</v>
      </c>
      <c r="D30" s="1" t="s">
        <v>3011</v>
      </c>
      <c r="E30" s="1" t="s">
        <v>3106</v>
      </c>
      <c r="F30" s="1" t="s">
        <v>650</v>
      </c>
      <c r="G30" s="1" t="s">
        <v>1448</v>
      </c>
      <c r="H30" s="1" t="s">
        <v>3001</v>
      </c>
      <c r="I30" s="1" t="s">
        <v>3107</v>
      </c>
      <c r="J30" s="1" t="s">
        <v>3003</v>
      </c>
      <c r="K30" s="1" t="s">
        <v>3107</v>
      </c>
      <c r="L30" s="1" t="s">
        <v>3107</v>
      </c>
      <c r="M30" s="1" t="s">
        <v>3004</v>
      </c>
      <c r="N30" s="1" t="s">
        <v>3004</v>
      </c>
      <c r="O30" s="1" t="s">
        <v>3005</v>
      </c>
      <c r="P30" s="1" t="s">
        <v>3006</v>
      </c>
      <c r="Q30" s="1" t="s">
        <v>3007</v>
      </c>
      <c r="R30" s="1" t="s">
        <v>3108</v>
      </c>
      <c r="S30" s="1" t="s">
        <v>75</v>
      </c>
      <c r="T30" s="1" t="s">
        <v>3009</v>
      </c>
      <c r="U30" s="1" t="s">
        <v>2969</v>
      </c>
      <c r="V30" s="1" t="s">
        <v>3015</v>
      </c>
    </row>
    <row r="31" s="1" customFormat="1" spans="1:22">
      <c r="A31" s="1" t="s">
        <v>1771</v>
      </c>
      <c r="B31" s="1" t="s">
        <v>1725</v>
      </c>
      <c r="C31" s="1" t="s">
        <v>1772</v>
      </c>
      <c r="D31" s="1" t="s">
        <v>714</v>
      </c>
      <c r="E31" s="1" t="s">
        <v>3109</v>
      </c>
      <c r="F31" s="1" t="s">
        <v>616</v>
      </c>
      <c r="G31" s="1" t="s">
        <v>650</v>
      </c>
      <c r="H31" s="1" t="s">
        <v>3001</v>
      </c>
      <c r="I31" s="1" t="s">
        <v>3110</v>
      </c>
      <c r="J31" s="1" t="s">
        <v>3003</v>
      </c>
      <c r="K31" s="1" t="s">
        <v>3110</v>
      </c>
      <c r="L31" s="1" t="s">
        <v>3110</v>
      </c>
      <c r="M31" s="1" t="s">
        <v>3004</v>
      </c>
      <c r="N31" s="1" t="s">
        <v>3004</v>
      </c>
      <c r="O31" s="1" t="s">
        <v>3005</v>
      </c>
      <c r="P31" s="1" t="s">
        <v>3006</v>
      </c>
      <c r="Q31" s="1" t="s">
        <v>3007</v>
      </c>
      <c r="R31" s="1" t="s">
        <v>3111</v>
      </c>
      <c r="S31" s="1" t="s">
        <v>75</v>
      </c>
      <c r="T31" s="1" t="s">
        <v>3009</v>
      </c>
      <c r="U31" s="1" t="s">
        <v>2969</v>
      </c>
      <c r="V31" s="1" t="s">
        <v>3058</v>
      </c>
    </row>
    <row r="32" s="1" customFormat="1" spans="1:22">
      <c r="A32" s="1" t="s">
        <v>2460</v>
      </c>
      <c r="B32" s="1" t="s">
        <v>2463</v>
      </c>
      <c r="C32" s="1" t="s">
        <v>2461</v>
      </c>
      <c r="D32" s="1" t="s">
        <v>3032</v>
      </c>
      <c r="E32" s="1" t="s">
        <v>3112</v>
      </c>
      <c r="F32" s="1" t="s">
        <v>1448</v>
      </c>
      <c r="G32" s="1" t="s">
        <v>94</v>
      </c>
      <c r="H32" s="1" t="s">
        <v>3001</v>
      </c>
      <c r="I32" s="1" t="s">
        <v>3113</v>
      </c>
      <c r="J32" s="1" t="s">
        <v>3003</v>
      </c>
      <c r="K32" s="1" t="s">
        <v>3113</v>
      </c>
      <c r="L32" s="1" t="s">
        <v>3113</v>
      </c>
      <c r="M32" s="1" t="s">
        <v>3004</v>
      </c>
      <c r="N32" s="1" t="s">
        <v>3004</v>
      </c>
      <c r="O32" s="1" t="s">
        <v>3005</v>
      </c>
      <c r="P32" s="1" t="s">
        <v>3006</v>
      </c>
      <c r="Q32" s="1" t="s">
        <v>3007</v>
      </c>
      <c r="R32" s="1" t="s">
        <v>3114</v>
      </c>
      <c r="S32" s="1" t="s">
        <v>75</v>
      </c>
      <c r="T32" s="1" t="s">
        <v>3009</v>
      </c>
      <c r="U32" s="1" t="s">
        <v>2969</v>
      </c>
      <c r="V32" s="1" t="s">
        <v>3036</v>
      </c>
    </row>
    <row r="33" s="1" customFormat="1" spans="1:22">
      <c r="A33" s="1" t="s">
        <v>2574</v>
      </c>
      <c r="B33" s="1" t="s">
        <v>2463</v>
      </c>
      <c r="C33" s="1" t="s">
        <v>2575</v>
      </c>
      <c r="D33" s="1" t="s">
        <v>2577</v>
      </c>
      <c r="E33" s="1" t="s">
        <v>3115</v>
      </c>
      <c r="F33" s="1" t="s">
        <v>1448</v>
      </c>
      <c r="G33" s="1" t="s">
        <v>94</v>
      </c>
      <c r="H33" s="1" t="s">
        <v>3001</v>
      </c>
      <c r="I33" s="1" t="s">
        <v>3116</v>
      </c>
      <c r="J33" s="1" t="s">
        <v>3003</v>
      </c>
      <c r="K33" s="1" t="s">
        <v>3116</v>
      </c>
      <c r="L33" s="1" t="s">
        <v>3116</v>
      </c>
      <c r="M33" s="1" t="s">
        <v>3004</v>
      </c>
      <c r="N33" s="1" t="s">
        <v>3004</v>
      </c>
      <c r="O33" s="1" t="s">
        <v>3005</v>
      </c>
      <c r="P33" s="1" t="s">
        <v>3006</v>
      </c>
      <c r="Q33" s="1" t="s">
        <v>3007</v>
      </c>
      <c r="R33" s="1" t="s">
        <v>3117</v>
      </c>
      <c r="S33" s="1" t="s">
        <v>75</v>
      </c>
      <c r="T33" s="1" t="s">
        <v>3009</v>
      </c>
      <c r="U33" s="1" t="s">
        <v>2969</v>
      </c>
      <c r="V33" s="1" t="s">
        <v>3015</v>
      </c>
    </row>
    <row r="34" s="1" customFormat="1" spans="1:22">
      <c r="A34" s="1" t="s">
        <v>711</v>
      </c>
      <c r="B34" s="1" t="s">
        <v>716</v>
      </c>
      <c r="C34" s="1" t="s">
        <v>712</v>
      </c>
      <c r="D34" s="1" t="s">
        <v>714</v>
      </c>
      <c r="E34" s="1" t="s">
        <v>3118</v>
      </c>
      <c r="F34" s="1" t="s">
        <v>128</v>
      </c>
      <c r="G34" s="1" t="s">
        <v>615</v>
      </c>
      <c r="H34" s="1" t="s">
        <v>3001</v>
      </c>
      <c r="I34" s="1" t="s">
        <v>3119</v>
      </c>
      <c r="J34" s="1" t="s">
        <v>3003</v>
      </c>
      <c r="K34" s="1" t="s">
        <v>3119</v>
      </c>
      <c r="L34" s="1" t="s">
        <v>3119</v>
      </c>
      <c r="M34" s="1" t="s">
        <v>3004</v>
      </c>
      <c r="N34" s="1" t="s">
        <v>3004</v>
      </c>
      <c r="O34" s="1" t="s">
        <v>3005</v>
      </c>
      <c r="P34" s="1" t="s">
        <v>3006</v>
      </c>
      <c r="Q34" s="1" t="s">
        <v>3007</v>
      </c>
      <c r="R34" s="1" t="s">
        <v>3120</v>
      </c>
      <c r="S34" s="1" t="s">
        <v>75</v>
      </c>
      <c r="T34" s="1" t="s">
        <v>3009</v>
      </c>
      <c r="U34" s="1" t="s">
        <v>2969</v>
      </c>
      <c r="V34" s="1" t="s">
        <v>3058</v>
      </c>
    </row>
    <row r="35" s="1" customFormat="1" spans="1:22">
      <c r="A35" s="1" t="s">
        <v>122</v>
      </c>
      <c r="B35" s="1" t="s">
        <v>127</v>
      </c>
      <c r="C35" s="1" t="s">
        <v>123</v>
      </c>
      <c r="D35" s="1" t="s">
        <v>3121</v>
      </c>
      <c r="E35" s="1" t="s">
        <v>3122</v>
      </c>
      <c r="F35" s="1" t="s">
        <v>128</v>
      </c>
      <c r="G35" s="1" t="s">
        <v>106</v>
      </c>
      <c r="H35" s="1" t="s">
        <v>3001</v>
      </c>
      <c r="I35" s="1" t="s">
        <v>3123</v>
      </c>
      <c r="J35" s="1" t="s">
        <v>3003</v>
      </c>
      <c r="K35" s="1" t="s">
        <v>3123</v>
      </c>
      <c r="L35" s="1" t="s">
        <v>3123</v>
      </c>
      <c r="M35" s="1" t="s">
        <v>3004</v>
      </c>
      <c r="N35" s="1" t="s">
        <v>3004</v>
      </c>
      <c r="O35" s="1" t="s">
        <v>3005</v>
      </c>
      <c r="P35" s="1" t="s">
        <v>3006</v>
      </c>
      <c r="Q35" s="1" t="s">
        <v>3007</v>
      </c>
      <c r="R35" s="1" t="s">
        <v>3124</v>
      </c>
      <c r="S35" s="1" t="s">
        <v>75</v>
      </c>
      <c r="T35" s="1" t="s">
        <v>3009</v>
      </c>
      <c r="U35" s="1" t="s">
        <v>2963</v>
      </c>
      <c r="V35" s="1" t="s">
        <v>3010</v>
      </c>
    </row>
    <row r="36" s="1" customFormat="1" spans="1:22">
      <c r="A36" s="1" t="s">
        <v>1215</v>
      </c>
      <c r="B36" s="1" t="s">
        <v>127</v>
      </c>
      <c r="C36" s="1" t="s">
        <v>1216</v>
      </c>
      <c r="D36" s="1" t="s">
        <v>3121</v>
      </c>
      <c r="E36" s="1" t="s">
        <v>3122</v>
      </c>
      <c r="F36" s="1" t="s">
        <v>616</v>
      </c>
      <c r="G36" s="1" t="s">
        <v>1211</v>
      </c>
      <c r="H36" s="1" t="s">
        <v>3001</v>
      </c>
      <c r="I36" s="1" t="s">
        <v>3125</v>
      </c>
      <c r="J36" s="1" t="s">
        <v>3003</v>
      </c>
      <c r="K36" s="1" t="s">
        <v>3125</v>
      </c>
      <c r="L36" s="1" t="s">
        <v>3125</v>
      </c>
      <c r="M36" s="1" t="s">
        <v>3004</v>
      </c>
      <c r="N36" s="1" t="s">
        <v>3004</v>
      </c>
      <c r="O36" s="1" t="s">
        <v>3005</v>
      </c>
      <c r="P36" s="1" t="s">
        <v>3006</v>
      </c>
      <c r="Q36" s="1" t="s">
        <v>3007</v>
      </c>
      <c r="R36" s="1" t="s">
        <v>3126</v>
      </c>
      <c r="S36" s="1" t="s">
        <v>75</v>
      </c>
      <c r="T36" s="1" t="s">
        <v>3009</v>
      </c>
      <c r="U36" s="1" t="s">
        <v>2963</v>
      </c>
      <c r="V36" s="1" t="s">
        <v>3010</v>
      </c>
    </row>
    <row r="37" s="1" customFormat="1" spans="1:22">
      <c r="A37" s="1" t="s">
        <v>1060</v>
      </c>
      <c r="B37" s="1" t="s">
        <v>127</v>
      </c>
      <c r="C37" s="1" t="s">
        <v>1061</v>
      </c>
      <c r="D37" s="1" t="s">
        <v>411</v>
      </c>
      <c r="E37" s="1" t="s">
        <v>3127</v>
      </c>
      <c r="F37" s="1" t="s">
        <v>128</v>
      </c>
      <c r="G37" s="1" t="s">
        <v>616</v>
      </c>
      <c r="H37" s="1" t="s">
        <v>3001</v>
      </c>
      <c r="I37" s="1" t="s">
        <v>3128</v>
      </c>
      <c r="J37" s="1" t="s">
        <v>3003</v>
      </c>
      <c r="K37" s="1" t="s">
        <v>3128</v>
      </c>
      <c r="L37" s="1" t="s">
        <v>3128</v>
      </c>
      <c r="M37" s="1" t="s">
        <v>3004</v>
      </c>
      <c r="N37" s="1" t="s">
        <v>3004</v>
      </c>
      <c r="O37" s="1" t="s">
        <v>3005</v>
      </c>
      <c r="P37" s="1" t="s">
        <v>3006</v>
      </c>
      <c r="Q37" s="1" t="s">
        <v>3007</v>
      </c>
      <c r="R37" s="1" t="s">
        <v>3129</v>
      </c>
      <c r="S37" s="1" t="s">
        <v>75</v>
      </c>
      <c r="T37" s="1" t="s">
        <v>3009</v>
      </c>
      <c r="U37" s="1" t="s">
        <v>2969</v>
      </c>
      <c r="V37" s="1" t="s">
        <v>3050</v>
      </c>
    </row>
    <row r="38" s="1" customFormat="1" spans="1:22">
      <c r="A38" s="1" t="s">
        <v>1716</v>
      </c>
      <c r="B38" s="1" t="s">
        <v>127</v>
      </c>
      <c r="C38" s="1" t="s">
        <v>1717</v>
      </c>
      <c r="D38" s="1" t="s">
        <v>3121</v>
      </c>
      <c r="E38" s="1" t="s">
        <v>3122</v>
      </c>
      <c r="F38" s="1" t="s">
        <v>1211</v>
      </c>
      <c r="G38" s="1" t="s">
        <v>650</v>
      </c>
      <c r="H38" s="1" t="s">
        <v>3001</v>
      </c>
      <c r="I38" s="1" t="s">
        <v>3130</v>
      </c>
      <c r="J38" s="1" t="s">
        <v>3003</v>
      </c>
      <c r="K38" s="1" t="s">
        <v>3130</v>
      </c>
      <c r="L38" s="1" t="s">
        <v>3130</v>
      </c>
      <c r="M38" s="1" t="s">
        <v>3004</v>
      </c>
      <c r="N38" s="1" t="s">
        <v>3004</v>
      </c>
      <c r="O38" s="1" t="s">
        <v>3005</v>
      </c>
      <c r="P38" s="1" t="s">
        <v>3006</v>
      </c>
      <c r="Q38" s="1" t="s">
        <v>3007</v>
      </c>
      <c r="R38" s="1" t="s">
        <v>3131</v>
      </c>
      <c r="S38" s="1" t="s">
        <v>75</v>
      </c>
      <c r="T38" s="1" t="s">
        <v>3009</v>
      </c>
      <c r="U38" s="1" t="s">
        <v>2963</v>
      </c>
      <c r="V38" s="1" t="s">
        <v>3010</v>
      </c>
    </row>
    <row r="39" s="1" customFormat="1" spans="1:22">
      <c r="A39" s="1" t="s">
        <v>2030</v>
      </c>
      <c r="B39" s="1" t="s">
        <v>127</v>
      </c>
      <c r="C39" s="1" t="s">
        <v>2031</v>
      </c>
      <c r="D39" s="1" t="s">
        <v>2033</v>
      </c>
      <c r="E39" s="1" t="s">
        <v>3132</v>
      </c>
      <c r="F39" s="1" t="s">
        <v>1211</v>
      </c>
      <c r="G39" s="1" t="s">
        <v>1448</v>
      </c>
      <c r="H39" s="1" t="s">
        <v>3001</v>
      </c>
      <c r="I39" s="1" t="s">
        <v>3133</v>
      </c>
      <c r="J39" s="1" t="s">
        <v>3003</v>
      </c>
      <c r="K39" s="1" t="s">
        <v>3133</v>
      </c>
      <c r="L39" s="1" t="s">
        <v>3133</v>
      </c>
      <c r="M39" s="1" t="s">
        <v>3004</v>
      </c>
      <c r="N39" s="1" t="s">
        <v>3004</v>
      </c>
      <c r="O39" s="1" t="s">
        <v>3005</v>
      </c>
      <c r="P39" s="1" t="s">
        <v>3006</v>
      </c>
      <c r="Q39" s="1" t="s">
        <v>3007</v>
      </c>
      <c r="R39" s="1" t="s">
        <v>3134</v>
      </c>
      <c r="S39" s="1" t="s">
        <v>75</v>
      </c>
      <c r="T39" s="1" t="s">
        <v>3009</v>
      </c>
      <c r="U39" s="1" t="s">
        <v>2963</v>
      </c>
      <c r="V39" s="1" t="s">
        <v>3010</v>
      </c>
    </row>
    <row r="40" s="1" customFormat="1" spans="1:22">
      <c r="A40" s="1" t="s">
        <v>2187</v>
      </c>
      <c r="B40" s="1" t="s">
        <v>127</v>
      </c>
      <c r="C40" s="1" t="s">
        <v>2188</v>
      </c>
      <c r="D40" s="1" t="s">
        <v>2190</v>
      </c>
      <c r="E40" s="1" t="s">
        <v>3135</v>
      </c>
      <c r="F40" s="1" t="s">
        <v>616</v>
      </c>
      <c r="G40" s="1" t="s">
        <v>1448</v>
      </c>
      <c r="H40" s="1" t="s">
        <v>3001</v>
      </c>
      <c r="I40" s="1" t="s">
        <v>3094</v>
      </c>
      <c r="J40" s="1" t="s">
        <v>3003</v>
      </c>
      <c r="K40" s="1" t="s">
        <v>3094</v>
      </c>
      <c r="L40" s="1" t="s">
        <v>3094</v>
      </c>
      <c r="M40" s="1" t="s">
        <v>3004</v>
      </c>
      <c r="N40" s="1" t="s">
        <v>3004</v>
      </c>
      <c r="O40" s="1" t="s">
        <v>3005</v>
      </c>
      <c r="P40" s="1" t="s">
        <v>3006</v>
      </c>
      <c r="Q40" s="1" t="s">
        <v>3007</v>
      </c>
      <c r="R40" s="1" t="s">
        <v>3136</v>
      </c>
      <c r="S40" s="1" t="s">
        <v>75</v>
      </c>
      <c r="T40" s="1" t="s">
        <v>3009</v>
      </c>
      <c r="U40" s="1" t="s">
        <v>2969</v>
      </c>
      <c r="V40" s="1" t="s">
        <v>3050</v>
      </c>
    </row>
    <row r="41" s="1" customFormat="1" spans="1:22">
      <c r="A41" s="1" t="s">
        <v>1320</v>
      </c>
      <c r="B41" s="1" t="s">
        <v>1325</v>
      </c>
      <c r="C41" s="1" t="s">
        <v>1321</v>
      </c>
      <c r="D41" s="1" t="s">
        <v>1323</v>
      </c>
      <c r="E41" s="1" t="s">
        <v>3137</v>
      </c>
      <c r="F41" s="1" t="s">
        <v>615</v>
      </c>
      <c r="G41" s="1" t="s">
        <v>1211</v>
      </c>
      <c r="H41" s="1" t="s">
        <v>3001</v>
      </c>
      <c r="I41" s="1" t="s">
        <v>3138</v>
      </c>
      <c r="J41" s="1" t="s">
        <v>3003</v>
      </c>
      <c r="K41" s="1" t="s">
        <v>3138</v>
      </c>
      <c r="L41" s="1" t="s">
        <v>3138</v>
      </c>
      <c r="M41" s="1" t="s">
        <v>3004</v>
      </c>
      <c r="N41" s="1" t="s">
        <v>3004</v>
      </c>
      <c r="O41" s="1" t="s">
        <v>3005</v>
      </c>
      <c r="P41" s="1" t="s">
        <v>3006</v>
      </c>
      <c r="Q41" s="1" t="s">
        <v>3007</v>
      </c>
      <c r="R41" s="1" t="s">
        <v>3139</v>
      </c>
      <c r="S41" s="1" t="s">
        <v>75</v>
      </c>
      <c r="T41" s="1" t="s">
        <v>3009</v>
      </c>
      <c r="U41" s="1" t="s">
        <v>2963</v>
      </c>
      <c r="V41" s="1" t="s">
        <v>3058</v>
      </c>
    </row>
    <row r="42" s="1" customFormat="1" spans="1:22">
      <c r="A42" s="1" t="s">
        <v>408</v>
      </c>
      <c r="B42" s="1" t="s">
        <v>93</v>
      </c>
      <c r="C42" s="1" t="s">
        <v>409</v>
      </c>
      <c r="D42" s="1" t="s">
        <v>411</v>
      </c>
      <c r="E42" s="1" t="s">
        <v>3140</v>
      </c>
      <c r="F42" s="1" t="s">
        <v>81</v>
      </c>
      <c r="G42" s="1" t="s">
        <v>106</v>
      </c>
      <c r="H42" s="1" t="s">
        <v>3001</v>
      </c>
      <c r="I42" s="1" t="s">
        <v>3141</v>
      </c>
      <c r="J42" s="1" t="s">
        <v>3003</v>
      </c>
      <c r="K42" s="1" t="s">
        <v>3141</v>
      </c>
      <c r="L42" s="1" t="s">
        <v>3141</v>
      </c>
      <c r="M42" s="1" t="s">
        <v>3004</v>
      </c>
      <c r="N42" s="1" t="s">
        <v>3004</v>
      </c>
      <c r="O42" s="1" t="s">
        <v>3005</v>
      </c>
      <c r="P42" s="1" t="s">
        <v>3006</v>
      </c>
      <c r="Q42" s="1" t="s">
        <v>3007</v>
      </c>
      <c r="R42" s="1" t="s">
        <v>3142</v>
      </c>
      <c r="S42" s="1" t="s">
        <v>75</v>
      </c>
      <c r="T42" s="1" t="s">
        <v>3009</v>
      </c>
      <c r="U42" s="1" t="s">
        <v>2969</v>
      </c>
      <c r="V42" s="1" t="s">
        <v>3050</v>
      </c>
    </row>
    <row r="43" s="1" customFormat="1" spans="1:22">
      <c r="A43" s="1" t="s">
        <v>586</v>
      </c>
      <c r="B43" s="1" t="s">
        <v>93</v>
      </c>
      <c r="C43" s="1" t="s">
        <v>587</v>
      </c>
      <c r="D43" s="1" t="s">
        <v>589</v>
      </c>
      <c r="E43" s="1" t="s">
        <v>3143</v>
      </c>
      <c r="F43" s="1" t="s">
        <v>105</v>
      </c>
      <c r="G43" s="1" t="s">
        <v>106</v>
      </c>
      <c r="H43" s="1" t="s">
        <v>3001</v>
      </c>
      <c r="I43" s="1" t="s">
        <v>3144</v>
      </c>
      <c r="J43" s="1" t="s">
        <v>3003</v>
      </c>
      <c r="K43" s="1" t="s">
        <v>3144</v>
      </c>
      <c r="L43" s="1" t="s">
        <v>3144</v>
      </c>
      <c r="M43" s="1" t="s">
        <v>3004</v>
      </c>
      <c r="N43" s="1" t="s">
        <v>3004</v>
      </c>
      <c r="O43" s="1" t="s">
        <v>3005</v>
      </c>
      <c r="P43" s="1" t="s">
        <v>3006</v>
      </c>
      <c r="Q43" s="1" t="s">
        <v>3007</v>
      </c>
      <c r="R43" s="1" t="s">
        <v>3145</v>
      </c>
      <c r="S43" s="1" t="s">
        <v>75</v>
      </c>
      <c r="T43" s="1" t="s">
        <v>3009</v>
      </c>
      <c r="U43" s="1" t="s">
        <v>2963</v>
      </c>
      <c r="V43" s="1" t="s">
        <v>3146</v>
      </c>
    </row>
    <row r="44" s="1" customFormat="1" spans="1:22">
      <c r="A44" s="1" t="s">
        <v>987</v>
      </c>
      <c r="B44" s="1" t="s">
        <v>93</v>
      </c>
      <c r="C44" s="1" t="s">
        <v>988</v>
      </c>
      <c r="D44" s="1" t="s">
        <v>224</v>
      </c>
      <c r="E44" s="1" t="s">
        <v>3147</v>
      </c>
      <c r="F44" s="1" t="s">
        <v>128</v>
      </c>
      <c r="G44" s="1" t="s">
        <v>616</v>
      </c>
      <c r="H44" s="1" t="s">
        <v>3001</v>
      </c>
      <c r="I44" s="1" t="s">
        <v>3148</v>
      </c>
      <c r="J44" s="1" t="s">
        <v>3003</v>
      </c>
      <c r="K44" s="1" t="s">
        <v>3148</v>
      </c>
      <c r="L44" s="1" t="s">
        <v>3148</v>
      </c>
      <c r="M44" s="1" t="s">
        <v>3004</v>
      </c>
      <c r="N44" s="1" t="s">
        <v>3004</v>
      </c>
      <c r="O44" s="1" t="s">
        <v>3005</v>
      </c>
      <c r="P44" s="1" t="s">
        <v>3006</v>
      </c>
      <c r="Q44" s="1" t="s">
        <v>3007</v>
      </c>
      <c r="R44" s="1" t="s">
        <v>3149</v>
      </c>
      <c r="S44" s="1" t="s">
        <v>75</v>
      </c>
      <c r="T44" s="1" t="s">
        <v>3009</v>
      </c>
      <c r="U44" s="1" t="s">
        <v>2969</v>
      </c>
      <c r="V44" s="1" t="s">
        <v>3015</v>
      </c>
    </row>
    <row r="45" s="1" customFormat="1" spans="1:22">
      <c r="A45" s="1" t="s">
        <v>2677</v>
      </c>
      <c r="B45" s="1" t="s">
        <v>93</v>
      </c>
      <c r="C45" s="1" t="s">
        <v>2678</v>
      </c>
      <c r="D45" s="1" t="s">
        <v>2680</v>
      </c>
      <c r="E45" s="1" t="s">
        <v>3150</v>
      </c>
      <c r="F45" s="1" t="s">
        <v>1448</v>
      </c>
      <c r="G45" s="1" t="s">
        <v>94</v>
      </c>
      <c r="H45" s="1" t="s">
        <v>3001</v>
      </c>
      <c r="I45" s="1" t="s">
        <v>3151</v>
      </c>
      <c r="J45" s="1" t="s">
        <v>3003</v>
      </c>
      <c r="K45" s="1" t="s">
        <v>3151</v>
      </c>
      <c r="L45" s="1" t="s">
        <v>3151</v>
      </c>
      <c r="M45" s="1" t="s">
        <v>3004</v>
      </c>
      <c r="N45" s="1" t="s">
        <v>3004</v>
      </c>
      <c r="O45" s="1" t="s">
        <v>3005</v>
      </c>
      <c r="P45" s="1" t="s">
        <v>3006</v>
      </c>
      <c r="Q45" s="1" t="s">
        <v>3007</v>
      </c>
      <c r="R45" s="1" t="s">
        <v>3152</v>
      </c>
      <c r="S45" s="1" t="s">
        <v>75</v>
      </c>
      <c r="T45" s="1" t="s">
        <v>3009</v>
      </c>
      <c r="U45" s="1" t="s">
        <v>2969</v>
      </c>
      <c r="V45" s="1" t="s">
        <v>3050</v>
      </c>
    </row>
    <row r="46" s="1" customFormat="1" spans="1:22">
      <c r="A46" s="1" t="s">
        <v>1738</v>
      </c>
      <c r="B46" s="1" t="s">
        <v>93</v>
      </c>
      <c r="C46" s="1" t="s">
        <v>1739</v>
      </c>
      <c r="D46" s="1" t="s">
        <v>1741</v>
      </c>
      <c r="E46" s="1" t="s">
        <v>3153</v>
      </c>
      <c r="F46" s="1" t="s">
        <v>128</v>
      </c>
      <c r="G46" s="1" t="s">
        <v>650</v>
      </c>
      <c r="H46" s="1" t="s">
        <v>3001</v>
      </c>
      <c r="I46" s="1" t="s">
        <v>3154</v>
      </c>
      <c r="J46" s="1" t="s">
        <v>3003</v>
      </c>
      <c r="K46" s="1" t="s">
        <v>3154</v>
      </c>
      <c r="L46" s="1" t="s">
        <v>3154</v>
      </c>
      <c r="M46" s="1" t="s">
        <v>3004</v>
      </c>
      <c r="N46" s="1" t="s">
        <v>3004</v>
      </c>
      <c r="O46" s="1" t="s">
        <v>3005</v>
      </c>
      <c r="P46" s="1" t="s">
        <v>3006</v>
      </c>
      <c r="Q46" s="1" t="s">
        <v>3007</v>
      </c>
      <c r="R46" s="1" t="s">
        <v>3155</v>
      </c>
      <c r="S46" s="1" t="s">
        <v>75</v>
      </c>
      <c r="T46" s="1" t="s">
        <v>3009</v>
      </c>
      <c r="U46" s="1" t="s">
        <v>2963</v>
      </c>
      <c r="V46" s="1" t="s">
        <v>3058</v>
      </c>
    </row>
    <row r="47" s="1" customFormat="1" spans="1:22">
      <c r="A47" s="1" t="s">
        <v>1637</v>
      </c>
      <c r="B47" s="1" t="s">
        <v>93</v>
      </c>
      <c r="C47" s="1" t="s">
        <v>1638</v>
      </c>
      <c r="D47" s="1" t="s">
        <v>1631</v>
      </c>
      <c r="E47" s="1" t="s">
        <v>3156</v>
      </c>
      <c r="F47" s="1" t="s">
        <v>1211</v>
      </c>
      <c r="G47" s="1" t="s">
        <v>650</v>
      </c>
      <c r="H47" s="1" t="s">
        <v>3001</v>
      </c>
      <c r="I47" s="1" t="s">
        <v>3157</v>
      </c>
      <c r="J47" s="1" t="s">
        <v>3003</v>
      </c>
      <c r="K47" s="1" t="s">
        <v>3157</v>
      </c>
      <c r="L47" s="1" t="s">
        <v>3157</v>
      </c>
      <c r="M47" s="1" t="s">
        <v>3004</v>
      </c>
      <c r="N47" s="1" t="s">
        <v>3004</v>
      </c>
      <c r="O47" s="1" t="s">
        <v>3005</v>
      </c>
      <c r="P47" s="1" t="s">
        <v>3006</v>
      </c>
      <c r="Q47" s="1" t="s">
        <v>3007</v>
      </c>
      <c r="R47" s="1" t="s">
        <v>3158</v>
      </c>
      <c r="S47" s="1" t="s">
        <v>75</v>
      </c>
      <c r="T47" s="1" t="s">
        <v>3009</v>
      </c>
      <c r="U47" s="1" t="s">
        <v>2963</v>
      </c>
      <c r="V47" s="1" t="s">
        <v>3010</v>
      </c>
    </row>
    <row r="48" s="1" customFormat="1" spans="1:22">
      <c r="A48" s="1" t="s">
        <v>1628</v>
      </c>
      <c r="B48" s="1" t="s">
        <v>93</v>
      </c>
      <c r="C48" s="1" t="s">
        <v>1629</v>
      </c>
      <c r="D48" s="1" t="s">
        <v>1631</v>
      </c>
      <c r="E48" s="1" t="s">
        <v>3159</v>
      </c>
      <c r="F48" s="1" t="s">
        <v>1211</v>
      </c>
      <c r="G48" s="1" t="s">
        <v>650</v>
      </c>
      <c r="H48" s="1" t="s">
        <v>3001</v>
      </c>
      <c r="I48" s="1" t="s">
        <v>3160</v>
      </c>
      <c r="J48" s="1" t="s">
        <v>3003</v>
      </c>
      <c r="K48" s="1" t="s">
        <v>3160</v>
      </c>
      <c r="L48" s="1" t="s">
        <v>3160</v>
      </c>
      <c r="M48" s="1" t="s">
        <v>3004</v>
      </c>
      <c r="N48" s="1" t="s">
        <v>3004</v>
      </c>
      <c r="O48" s="1" t="s">
        <v>3005</v>
      </c>
      <c r="P48" s="1" t="s">
        <v>3006</v>
      </c>
      <c r="Q48" s="1" t="s">
        <v>3007</v>
      </c>
      <c r="R48" s="1" t="s">
        <v>3161</v>
      </c>
      <c r="S48" s="1" t="s">
        <v>75</v>
      </c>
      <c r="T48" s="1" t="s">
        <v>3009</v>
      </c>
      <c r="U48" s="1" t="s">
        <v>2963</v>
      </c>
      <c r="V48" s="1" t="s">
        <v>3010</v>
      </c>
    </row>
    <row r="49" s="1" customFormat="1" spans="1:22">
      <c r="A49" s="1" t="s">
        <v>1361</v>
      </c>
      <c r="B49" s="1" t="s">
        <v>93</v>
      </c>
      <c r="C49" s="1" t="s">
        <v>1362</v>
      </c>
      <c r="D49" s="1" t="s">
        <v>411</v>
      </c>
      <c r="E49" s="1" t="s">
        <v>3162</v>
      </c>
      <c r="F49" s="1" t="s">
        <v>81</v>
      </c>
      <c r="G49" s="1" t="s">
        <v>1211</v>
      </c>
      <c r="H49" s="1" t="s">
        <v>3001</v>
      </c>
      <c r="I49" s="1" t="s">
        <v>3163</v>
      </c>
      <c r="J49" s="1" t="s">
        <v>3003</v>
      </c>
      <c r="K49" s="1" t="s">
        <v>3163</v>
      </c>
      <c r="L49" s="1" t="s">
        <v>3163</v>
      </c>
      <c r="M49" s="1" t="s">
        <v>3004</v>
      </c>
      <c r="N49" s="1" t="s">
        <v>3004</v>
      </c>
      <c r="O49" s="1" t="s">
        <v>3005</v>
      </c>
      <c r="P49" s="1" t="s">
        <v>3006</v>
      </c>
      <c r="Q49" s="1" t="s">
        <v>3007</v>
      </c>
      <c r="R49" s="1" t="s">
        <v>3164</v>
      </c>
      <c r="S49" s="1" t="s">
        <v>75</v>
      </c>
      <c r="T49" s="1" t="s">
        <v>3009</v>
      </c>
      <c r="U49" s="1" t="s">
        <v>2969</v>
      </c>
      <c r="V49" s="1" t="s">
        <v>3050</v>
      </c>
    </row>
    <row r="50" s="1" customFormat="1" spans="1:22">
      <c r="A50" s="1" t="s">
        <v>908</v>
      </c>
      <c r="B50" s="1" t="s">
        <v>93</v>
      </c>
      <c r="C50" s="1" t="s">
        <v>909</v>
      </c>
      <c r="D50" s="1" t="s">
        <v>3032</v>
      </c>
      <c r="E50" s="1" t="s">
        <v>3165</v>
      </c>
      <c r="F50" s="1" t="s">
        <v>128</v>
      </c>
      <c r="G50" s="1" t="s">
        <v>616</v>
      </c>
      <c r="H50" s="1" t="s">
        <v>3001</v>
      </c>
      <c r="I50" s="1" t="s">
        <v>3166</v>
      </c>
      <c r="J50" s="1" t="s">
        <v>3003</v>
      </c>
      <c r="K50" s="1" t="s">
        <v>3166</v>
      </c>
      <c r="L50" s="1" t="s">
        <v>3166</v>
      </c>
      <c r="M50" s="1" t="s">
        <v>3004</v>
      </c>
      <c r="N50" s="1" t="s">
        <v>3004</v>
      </c>
      <c r="O50" s="1" t="s">
        <v>3005</v>
      </c>
      <c r="P50" s="1" t="s">
        <v>3006</v>
      </c>
      <c r="Q50" s="1" t="s">
        <v>3007</v>
      </c>
      <c r="R50" s="1" t="s">
        <v>3167</v>
      </c>
      <c r="S50" s="1" t="s">
        <v>75</v>
      </c>
      <c r="T50" s="1" t="s">
        <v>3009</v>
      </c>
      <c r="U50" s="1" t="s">
        <v>2969</v>
      </c>
      <c r="V50" s="1" t="s">
        <v>3036</v>
      </c>
    </row>
    <row r="51" s="1" customFormat="1" spans="1:22">
      <c r="A51" s="1" t="s">
        <v>1273</v>
      </c>
      <c r="B51" s="1" t="s">
        <v>1278</v>
      </c>
      <c r="C51" s="1" t="s">
        <v>1274</v>
      </c>
      <c r="D51" s="1" t="s">
        <v>1276</v>
      </c>
      <c r="E51" s="1" t="s">
        <v>3168</v>
      </c>
      <c r="F51" s="1" t="s">
        <v>128</v>
      </c>
      <c r="G51" s="1" t="s">
        <v>1211</v>
      </c>
      <c r="H51" s="1" t="s">
        <v>3001</v>
      </c>
      <c r="I51" s="1" t="s">
        <v>3169</v>
      </c>
      <c r="J51" s="1" t="s">
        <v>3003</v>
      </c>
      <c r="K51" s="1" t="s">
        <v>3169</v>
      </c>
      <c r="L51" s="1" t="s">
        <v>3169</v>
      </c>
      <c r="M51" s="1" t="s">
        <v>3004</v>
      </c>
      <c r="N51" s="1" t="s">
        <v>3004</v>
      </c>
      <c r="O51" s="1" t="s">
        <v>3005</v>
      </c>
      <c r="P51" s="1" t="s">
        <v>3006</v>
      </c>
      <c r="Q51" s="1" t="s">
        <v>3007</v>
      </c>
      <c r="R51" s="1" t="s">
        <v>3170</v>
      </c>
      <c r="S51" s="1" t="s">
        <v>75</v>
      </c>
      <c r="T51" s="1" t="s">
        <v>3009</v>
      </c>
      <c r="U51" s="1" t="s">
        <v>2963</v>
      </c>
      <c r="V51" s="1" t="s">
        <v>3010</v>
      </c>
    </row>
    <row r="52" s="1" customFormat="1" spans="1:22">
      <c r="A52" s="1" t="s">
        <v>1649</v>
      </c>
      <c r="B52" s="1" t="s">
        <v>139</v>
      </c>
      <c r="C52" s="1" t="s">
        <v>1650</v>
      </c>
      <c r="D52" s="1" t="s">
        <v>555</v>
      </c>
      <c r="E52" s="1" t="s">
        <v>3171</v>
      </c>
      <c r="F52" s="1" t="s">
        <v>615</v>
      </c>
      <c r="G52" s="1" t="s">
        <v>650</v>
      </c>
      <c r="H52" s="1" t="s">
        <v>3001</v>
      </c>
      <c r="I52" s="1" t="s">
        <v>3172</v>
      </c>
      <c r="J52" s="1" t="s">
        <v>3003</v>
      </c>
      <c r="K52" s="1" t="s">
        <v>3172</v>
      </c>
      <c r="L52" s="1" t="s">
        <v>3172</v>
      </c>
      <c r="M52" s="1" t="s">
        <v>3004</v>
      </c>
      <c r="N52" s="1" t="s">
        <v>3004</v>
      </c>
      <c r="O52" s="1" t="s">
        <v>3005</v>
      </c>
      <c r="P52" s="1" t="s">
        <v>3006</v>
      </c>
      <c r="Q52" s="1" t="s">
        <v>3007</v>
      </c>
      <c r="R52" s="1" t="s">
        <v>3173</v>
      </c>
      <c r="S52" s="1" t="s">
        <v>75</v>
      </c>
      <c r="T52" s="1" t="s">
        <v>3009</v>
      </c>
      <c r="U52" s="1" t="s">
        <v>2969</v>
      </c>
      <c r="V52" s="1" t="s">
        <v>3036</v>
      </c>
    </row>
    <row r="53" s="1" customFormat="1" spans="1:22">
      <c r="A53" s="1" t="s">
        <v>2509</v>
      </c>
      <c r="B53" s="1" t="s">
        <v>139</v>
      </c>
      <c r="C53" s="1" t="s">
        <v>2510</v>
      </c>
      <c r="D53" s="1" t="s">
        <v>186</v>
      </c>
      <c r="E53" s="1" t="s">
        <v>3174</v>
      </c>
      <c r="F53" s="1" t="s">
        <v>650</v>
      </c>
      <c r="G53" s="1" t="s">
        <v>94</v>
      </c>
      <c r="H53" s="1" t="s">
        <v>3001</v>
      </c>
      <c r="I53" s="1" t="s">
        <v>3175</v>
      </c>
      <c r="J53" s="1" t="s">
        <v>3003</v>
      </c>
      <c r="K53" s="1" t="s">
        <v>3175</v>
      </c>
      <c r="L53" s="1" t="s">
        <v>3175</v>
      </c>
      <c r="M53" s="1" t="s">
        <v>3004</v>
      </c>
      <c r="N53" s="1" t="s">
        <v>3004</v>
      </c>
      <c r="O53" s="1" t="s">
        <v>3005</v>
      </c>
      <c r="P53" s="1" t="s">
        <v>3006</v>
      </c>
      <c r="Q53" s="1" t="s">
        <v>3007</v>
      </c>
      <c r="R53" s="1" t="s">
        <v>3176</v>
      </c>
      <c r="S53" s="1" t="s">
        <v>75</v>
      </c>
      <c r="T53" s="1" t="s">
        <v>3009</v>
      </c>
      <c r="U53" s="1" t="s">
        <v>2969</v>
      </c>
      <c r="V53" s="1" t="s">
        <v>3036</v>
      </c>
    </row>
    <row r="54" s="1" customFormat="1" spans="1:22">
      <c r="A54" s="1" t="s">
        <v>134</v>
      </c>
      <c r="B54" s="1" t="s">
        <v>139</v>
      </c>
      <c r="C54" s="1" t="s">
        <v>135</v>
      </c>
      <c r="D54" s="1" t="s">
        <v>137</v>
      </c>
      <c r="E54" s="1" t="s">
        <v>3177</v>
      </c>
      <c r="F54" s="1" t="s">
        <v>140</v>
      </c>
      <c r="G54" s="1" t="s">
        <v>106</v>
      </c>
      <c r="H54" s="1" t="s">
        <v>3001</v>
      </c>
      <c r="I54" s="1" t="s">
        <v>3178</v>
      </c>
      <c r="J54" s="1" t="s">
        <v>3003</v>
      </c>
      <c r="K54" s="1" t="s">
        <v>3178</v>
      </c>
      <c r="L54" s="1" t="s">
        <v>3178</v>
      </c>
      <c r="M54" s="1" t="s">
        <v>3004</v>
      </c>
      <c r="N54" s="1" t="s">
        <v>3004</v>
      </c>
      <c r="O54" s="1" t="s">
        <v>3005</v>
      </c>
      <c r="P54" s="1" t="s">
        <v>3006</v>
      </c>
      <c r="Q54" s="1" t="s">
        <v>3007</v>
      </c>
      <c r="R54" s="1" t="s">
        <v>3179</v>
      </c>
      <c r="S54" s="1" t="s">
        <v>75</v>
      </c>
      <c r="T54" s="1" t="s">
        <v>3009</v>
      </c>
      <c r="U54" s="1" t="s">
        <v>2969</v>
      </c>
      <c r="V54" s="1" t="s">
        <v>3036</v>
      </c>
    </row>
    <row r="55" s="1" customFormat="1" spans="1:22">
      <c r="A55" s="1" t="s">
        <v>1747</v>
      </c>
      <c r="B55" s="1" t="s">
        <v>139</v>
      </c>
      <c r="C55" s="1" t="s">
        <v>1748</v>
      </c>
      <c r="D55" s="1" t="s">
        <v>3180</v>
      </c>
      <c r="E55" s="1" t="s">
        <v>3181</v>
      </c>
      <c r="F55" s="1" t="s">
        <v>616</v>
      </c>
      <c r="G55" s="1" t="s">
        <v>650</v>
      </c>
      <c r="H55" s="1" t="s">
        <v>3001</v>
      </c>
      <c r="I55" s="1" t="s">
        <v>3182</v>
      </c>
      <c r="J55" s="1" t="s">
        <v>3003</v>
      </c>
      <c r="K55" s="1" t="s">
        <v>3182</v>
      </c>
      <c r="L55" s="1" t="s">
        <v>3182</v>
      </c>
      <c r="M55" s="1" t="s">
        <v>3004</v>
      </c>
      <c r="N55" s="1" t="s">
        <v>3004</v>
      </c>
      <c r="O55" s="1" t="s">
        <v>3005</v>
      </c>
      <c r="P55" s="1" t="s">
        <v>3006</v>
      </c>
      <c r="Q55" s="1" t="s">
        <v>3007</v>
      </c>
      <c r="R55" s="1" t="s">
        <v>3183</v>
      </c>
      <c r="S55" s="1" t="s">
        <v>75</v>
      </c>
      <c r="T55" s="1" t="s">
        <v>3009</v>
      </c>
      <c r="U55" s="1" t="s">
        <v>2963</v>
      </c>
      <c r="V55" s="1" t="s">
        <v>3015</v>
      </c>
    </row>
    <row r="56" s="1" customFormat="1" spans="1:22">
      <c r="A56" s="1" t="s">
        <v>145</v>
      </c>
      <c r="B56" s="1" t="s">
        <v>150</v>
      </c>
      <c r="C56" s="1" t="s">
        <v>146</v>
      </c>
      <c r="D56" s="1" t="s">
        <v>148</v>
      </c>
      <c r="E56" s="1" t="s">
        <v>3184</v>
      </c>
      <c r="F56" s="1" t="s">
        <v>81</v>
      </c>
      <c r="G56" s="1" t="s">
        <v>106</v>
      </c>
      <c r="H56" s="1" t="s">
        <v>3001</v>
      </c>
      <c r="I56" s="1" t="s">
        <v>3185</v>
      </c>
      <c r="J56" s="1" t="s">
        <v>3003</v>
      </c>
      <c r="K56" s="1" t="s">
        <v>3185</v>
      </c>
      <c r="L56" s="1" t="s">
        <v>3185</v>
      </c>
      <c r="M56" s="1" t="s">
        <v>3004</v>
      </c>
      <c r="N56" s="1" t="s">
        <v>3004</v>
      </c>
      <c r="O56" s="1" t="s">
        <v>3005</v>
      </c>
      <c r="P56" s="1" t="s">
        <v>3006</v>
      </c>
      <c r="Q56" s="1" t="s">
        <v>3007</v>
      </c>
      <c r="R56" s="1" t="s">
        <v>3186</v>
      </c>
      <c r="S56" s="1" t="s">
        <v>75</v>
      </c>
      <c r="T56" s="1" t="s">
        <v>3009</v>
      </c>
      <c r="U56" s="1" t="s">
        <v>2969</v>
      </c>
      <c r="V56" s="1" t="s">
        <v>3010</v>
      </c>
    </row>
    <row r="57" s="1" customFormat="1" spans="1:22">
      <c r="A57" s="1" t="s">
        <v>914</v>
      </c>
      <c r="B57" s="1" t="s">
        <v>150</v>
      </c>
      <c r="C57" s="1" t="s">
        <v>915</v>
      </c>
      <c r="D57" s="1" t="s">
        <v>917</v>
      </c>
      <c r="E57" s="1" t="s">
        <v>3187</v>
      </c>
      <c r="F57" s="1" t="s">
        <v>615</v>
      </c>
      <c r="G57" s="1" t="s">
        <v>616</v>
      </c>
      <c r="H57" s="1" t="s">
        <v>3001</v>
      </c>
      <c r="I57" s="1" t="s">
        <v>3188</v>
      </c>
      <c r="J57" s="1" t="s">
        <v>3003</v>
      </c>
      <c r="K57" s="1" t="s">
        <v>3188</v>
      </c>
      <c r="L57" s="1" t="s">
        <v>3188</v>
      </c>
      <c r="M57" s="1" t="s">
        <v>3004</v>
      </c>
      <c r="N57" s="1" t="s">
        <v>3004</v>
      </c>
      <c r="O57" s="1" t="s">
        <v>3005</v>
      </c>
      <c r="P57" s="1" t="s">
        <v>3006</v>
      </c>
      <c r="Q57" s="1" t="s">
        <v>3007</v>
      </c>
      <c r="R57" s="1" t="s">
        <v>3189</v>
      </c>
      <c r="S57" s="1" t="s">
        <v>75</v>
      </c>
      <c r="T57" s="1" t="s">
        <v>3009</v>
      </c>
      <c r="U57" s="1" t="s">
        <v>2963</v>
      </c>
      <c r="V57" s="1" t="s">
        <v>3010</v>
      </c>
    </row>
    <row r="58" s="1" customFormat="1" spans="1:22">
      <c r="A58" s="1" t="s">
        <v>978</v>
      </c>
      <c r="B58" s="1" t="s">
        <v>422</v>
      </c>
      <c r="C58" s="1" t="s">
        <v>979</v>
      </c>
      <c r="D58" s="1" t="s">
        <v>3190</v>
      </c>
      <c r="E58" s="1" t="s">
        <v>3191</v>
      </c>
      <c r="F58" s="1" t="s">
        <v>615</v>
      </c>
      <c r="G58" s="1" t="s">
        <v>616</v>
      </c>
      <c r="H58" s="1" t="s">
        <v>3001</v>
      </c>
      <c r="I58" s="1" t="s">
        <v>3192</v>
      </c>
      <c r="J58" s="1" t="s">
        <v>3003</v>
      </c>
      <c r="K58" s="1" t="s">
        <v>3192</v>
      </c>
      <c r="L58" s="1" t="s">
        <v>3192</v>
      </c>
      <c r="M58" s="1" t="s">
        <v>3004</v>
      </c>
      <c r="N58" s="1" t="s">
        <v>3004</v>
      </c>
      <c r="O58" s="1" t="s">
        <v>3005</v>
      </c>
      <c r="P58" s="1" t="s">
        <v>3006</v>
      </c>
      <c r="Q58" s="1" t="s">
        <v>3007</v>
      </c>
      <c r="R58" s="1" t="s">
        <v>3193</v>
      </c>
      <c r="S58" s="1" t="s">
        <v>75</v>
      </c>
      <c r="T58" s="1" t="s">
        <v>3009</v>
      </c>
      <c r="U58" s="1" t="s">
        <v>2969</v>
      </c>
      <c r="V58" s="1" t="s">
        <v>3031</v>
      </c>
    </row>
    <row r="59" s="1" customFormat="1" spans="1:22">
      <c r="A59" s="1" t="s">
        <v>2475</v>
      </c>
      <c r="B59" s="1" t="s">
        <v>422</v>
      </c>
      <c r="C59" s="1" t="s">
        <v>2476</v>
      </c>
      <c r="D59" s="1" t="s">
        <v>2478</v>
      </c>
      <c r="E59" s="1" t="s">
        <v>3194</v>
      </c>
      <c r="F59" s="1" t="s">
        <v>1448</v>
      </c>
      <c r="G59" s="1" t="s">
        <v>94</v>
      </c>
      <c r="H59" s="1" t="s">
        <v>3001</v>
      </c>
      <c r="I59" s="1" t="s">
        <v>3195</v>
      </c>
      <c r="J59" s="1" t="s">
        <v>3003</v>
      </c>
      <c r="K59" s="1" t="s">
        <v>3195</v>
      </c>
      <c r="L59" s="1" t="s">
        <v>3195</v>
      </c>
      <c r="M59" s="1" t="s">
        <v>3004</v>
      </c>
      <c r="N59" s="1" t="s">
        <v>3004</v>
      </c>
      <c r="O59" s="1" t="s">
        <v>3005</v>
      </c>
      <c r="P59" s="1" t="s">
        <v>3006</v>
      </c>
      <c r="Q59" s="1" t="s">
        <v>3007</v>
      </c>
      <c r="R59" s="1" t="s">
        <v>3196</v>
      </c>
      <c r="S59" s="1" t="s">
        <v>75</v>
      </c>
      <c r="T59" s="1" t="s">
        <v>3009</v>
      </c>
      <c r="U59" s="1" t="s">
        <v>2963</v>
      </c>
      <c r="V59" s="1" t="s">
        <v>3010</v>
      </c>
    </row>
    <row r="60" s="1" customFormat="1" spans="1:22">
      <c r="A60" s="1" t="s">
        <v>899</v>
      </c>
      <c r="B60" s="1" t="s">
        <v>422</v>
      </c>
      <c r="C60" s="1" t="s">
        <v>900</v>
      </c>
      <c r="D60" s="1" t="s">
        <v>902</v>
      </c>
      <c r="E60" s="1" t="s">
        <v>3197</v>
      </c>
      <c r="F60" s="1" t="s">
        <v>615</v>
      </c>
      <c r="G60" s="1" t="s">
        <v>616</v>
      </c>
      <c r="H60" s="1" t="s">
        <v>3001</v>
      </c>
      <c r="I60" s="1" t="s">
        <v>3198</v>
      </c>
      <c r="J60" s="1" t="s">
        <v>3003</v>
      </c>
      <c r="K60" s="1" t="s">
        <v>3198</v>
      </c>
      <c r="L60" s="1" t="s">
        <v>3198</v>
      </c>
      <c r="M60" s="1" t="s">
        <v>3004</v>
      </c>
      <c r="N60" s="1" t="s">
        <v>3004</v>
      </c>
      <c r="O60" s="1" t="s">
        <v>3005</v>
      </c>
      <c r="P60" s="1" t="s">
        <v>3006</v>
      </c>
      <c r="Q60" s="1" t="s">
        <v>3007</v>
      </c>
      <c r="R60" s="1" t="s">
        <v>3199</v>
      </c>
      <c r="S60" s="1" t="s">
        <v>75</v>
      </c>
      <c r="T60" s="1" t="s">
        <v>3009</v>
      </c>
      <c r="U60" s="1" t="s">
        <v>2963</v>
      </c>
      <c r="V60" s="1" t="s">
        <v>3036</v>
      </c>
    </row>
    <row r="61" s="1" customFormat="1" spans="1:22">
      <c r="A61" s="1" t="s">
        <v>1367</v>
      </c>
      <c r="B61" s="1" t="s">
        <v>422</v>
      </c>
      <c r="C61" s="1" t="s">
        <v>1368</v>
      </c>
      <c r="D61" s="1" t="s">
        <v>420</v>
      </c>
      <c r="E61" s="1" t="s">
        <v>3200</v>
      </c>
      <c r="F61" s="1" t="s">
        <v>106</v>
      </c>
      <c r="G61" s="1" t="s">
        <v>1211</v>
      </c>
      <c r="H61" s="1" t="s">
        <v>3001</v>
      </c>
      <c r="I61" s="1" t="s">
        <v>3201</v>
      </c>
      <c r="J61" s="1" t="s">
        <v>3003</v>
      </c>
      <c r="K61" s="1" t="s">
        <v>3201</v>
      </c>
      <c r="L61" s="1" t="s">
        <v>3201</v>
      </c>
      <c r="M61" s="1" t="s">
        <v>3004</v>
      </c>
      <c r="N61" s="1" t="s">
        <v>3004</v>
      </c>
      <c r="O61" s="1" t="s">
        <v>3005</v>
      </c>
      <c r="P61" s="1" t="s">
        <v>3006</v>
      </c>
      <c r="Q61" s="1" t="s">
        <v>3007</v>
      </c>
      <c r="R61" s="1" t="s">
        <v>3202</v>
      </c>
      <c r="S61" s="1" t="s">
        <v>75</v>
      </c>
      <c r="T61" s="1" t="s">
        <v>3009</v>
      </c>
      <c r="U61" s="1" t="s">
        <v>2969</v>
      </c>
      <c r="V61" s="1" t="s">
        <v>3050</v>
      </c>
    </row>
    <row r="62" s="1" customFormat="1" spans="1:22">
      <c r="A62" s="1" t="s">
        <v>417</v>
      </c>
      <c r="B62" s="1" t="s">
        <v>422</v>
      </c>
      <c r="C62" s="1" t="s">
        <v>418</v>
      </c>
      <c r="D62" s="1" t="s">
        <v>420</v>
      </c>
      <c r="E62" s="1" t="s">
        <v>3200</v>
      </c>
      <c r="F62" s="1" t="s">
        <v>128</v>
      </c>
      <c r="G62" s="1" t="s">
        <v>106</v>
      </c>
      <c r="H62" s="1" t="s">
        <v>3001</v>
      </c>
      <c r="I62" s="1" t="s">
        <v>3203</v>
      </c>
      <c r="J62" s="1" t="s">
        <v>3003</v>
      </c>
      <c r="K62" s="1" t="s">
        <v>3203</v>
      </c>
      <c r="L62" s="1" t="s">
        <v>3203</v>
      </c>
      <c r="M62" s="1" t="s">
        <v>3004</v>
      </c>
      <c r="N62" s="1" t="s">
        <v>3004</v>
      </c>
      <c r="O62" s="1" t="s">
        <v>3005</v>
      </c>
      <c r="P62" s="1" t="s">
        <v>3006</v>
      </c>
      <c r="Q62" s="1" t="s">
        <v>3007</v>
      </c>
      <c r="R62" s="1" t="s">
        <v>3204</v>
      </c>
      <c r="S62" s="1" t="s">
        <v>75</v>
      </c>
      <c r="T62" s="1" t="s">
        <v>3009</v>
      </c>
      <c r="U62" s="1" t="s">
        <v>2969</v>
      </c>
      <c r="V62" s="1" t="s">
        <v>3050</v>
      </c>
    </row>
    <row r="63" s="1" customFormat="1" spans="1:22">
      <c r="A63" s="1" t="s">
        <v>1643</v>
      </c>
      <c r="B63" s="1" t="s">
        <v>422</v>
      </c>
      <c r="C63" s="1" t="s">
        <v>1644</v>
      </c>
      <c r="D63" s="1" t="s">
        <v>555</v>
      </c>
      <c r="E63" s="1" t="s">
        <v>3205</v>
      </c>
      <c r="F63" s="1" t="s">
        <v>106</v>
      </c>
      <c r="G63" s="1" t="s">
        <v>650</v>
      </c>
      <c r="H63" s="1" t="s">
        <v>3001</v>
      </c>
      <c r="I63" s="1" t="s">
        <v>3206</v>
      </c>
      <c r="J63" s="1" t="s">
        <v>3003</v>
      </c>
      <c r="K63" s="1" t="s">
        <v>3206</v>
      </c>
      <c r="L63" s="1" t="s">
        <v>3206</v>
      </c>
      <c r="M63" s="1" t="s">
        <v>3004</v>
      </c>
      <c r="N63" s="1" t="s">
        <v>3004</v>
      </c>
      <c r="O63" s="1" t="s">
        <v>3005</v>
      </c>
      <c r="P63" s="1" t="s">
        <v>3006</v>
      </c>
      <c r="Q63" s="1" t="s">
        <v>3007</v>
      </c>
      <c r="R63" s="1" t="s">
        <v>3207</v>
      </c>
      <c r="S63" s="1" t="s">
        <v>75</v>
      </c>
      <c r="T63" s="1" t="s">
        <v>3009</v>
      </c>
      <c r="U63" s="1" t="s">
        <v>2969</v>
      </c>
      <c r="V63" s="1" t="s">
        <v>3036</v>
      </c>
    </row>
    <row r="64" s="1" customFormat="1" spans="1:22">
      <c r="A64" s="1" t="s">
        <v>1373</v>
      </c>
      <c r="B64" s="1" t="s">
        <v>188</v>
      </c>
      <c r="C64" s="1" t="s">
        <v>1374</v>
      </c>
      <c r="D64" s="1" t="s">
        <v>420</v>
      </c>
      <c r="E64" s="1" t="s">
        <v>3208</v>
      </c>
      <c r="F64" s="1" t="s">
        <v>106</v>
      </c>
      <c r="G64" s="1" t="s">
        <v>1211</v>
      </c>
      <c r="H64" s="1" t="s">
        <v>3001</v>
      </c>
      <c r="I64" s="1" t="s">
        <v>3201</v>
      </c>
      <c r="J64" s="1" t="s">
        <v>3003</v>
      </c>
      <c r="K64" s="1" t="s">
        <v>3201</v>
      </c>
      <c r="L64" s="1" t="s">
        <v>3201</v>
      </c>
      <c r="M64" s="1" t="s">
        <v>3004</v>
      </c>
      <c r="N64" s="1" t="s">
        <v>3004</v>
      </c>
      <c r="O64" s="1" t="s">
        <v>3005</v>
      </c>
      <c r="P64" s="1" t="s">
        <v>3006</v>
      </c>
      <c r="Q64" s="1" t="s">
        <v>3007</v>
      </c>
      <c r="R64" s="1" t="s">
        <v>3209</v>
      </c>
      <c r="S64" s="1" t="s">
        <v>75</v>
      </c>
      <c r="T64" s="1" t="s">
        <v>3009</v>
      </c>
      <c r="U64" s="1" t="s">
        <v>2969</v>
      </c>
      <c r="V64" s="1" t="s">
        <v>3050</v>
      </c>
    </row>
    <row r="65" s="1" customFormat="1" spans="1:22">
      <c r="A65" s="1" t="s">
        <v>930</v>
      </c>
      <c r="B65" s="1" t="s">
        <v>188</v>
      </c>
      <c r="C65" s="1" t="s">
        <v>931</v>
      </c>
      <c r="D65" s="1" t="s">
        <v>3032</v>
      </c>
      <c r="E65" s="1" t="s">
        <v>3210</v>
      </c>
      <c r="F65" s="1" t="s">
        <v>128</v>
      </c>
      <c r="G65" s="1" t="s">
        <v>616</v>
      </c>
      <c r="H65" s="1" t="s">
        <v>3001</v>
      </c>
      <c r="I65" s="1" t="s">
        <v>3211</v>
      </c>
      <c r="J65" s="1" t="s">
        <v>3003</v>
      </c>
      <c r="K65" s="1" t="s">
        <v>3211</v>
      </c>
      <c r="L65" s="1" t="s">
        <v>3211</v>
      </c>
      <c r="M65" s="1" t="s">
        <v>3004</v>
      </c>
      <c r="N65" s="1" t="s">
        <v>3004</v>
      </c>
      <c r="O65" s="1" t="s">
        <v>3005</v>
      </c>
      <c r="P65" s="1" t="s">
        <v>3006</v>
      </c>
      <c r="Q65" s="1" t="s">
        <v>3007</v>
      </c>
      <c r="R65" s="1" t="s">
        <v>3212</v>
      </c>
      <c r="S65" s="1" t="s">
        <v>75</v>
      </c>
      <c r="T65" s="1" t="s">
        <v>3009</v>
      </c>
      <c r="U65" s="1" t="s">
        <v>2969</v>
      </c>
      <c r="V65" s="1" t="s">
        <v>3036</v>
      </c>
    </row>
    <row r="66" s="1" customFormat="1" spans="1:22">
      <c r="A66" s="1" t="s">
        <v>923</v>
      </c>
      <c r="B66" s="1" t="s">
        <v>188</v>
      </c>
      <c r="C66" s="1" t="s">
        <v>924</v>
      </c>
      <c r="D66" s="1" t="s">
        <v>3032</v>
      </c>
      <c r="E66" s="1" t="s">
        <v>3213</v>
      </c>
      <c r="F66" s="1" t="s">
        <v>128</v>
      </c>
      <c r="G66" s="1" t="s">
        <v>616</v>
      </c>
      <c r="H66" s="1" t="s">
        <v>3001</v>
      </c>
      <c r="I66" s="1" t="s">
        <v>3211</v>
      </c>
      <c r="J66" s="1" t="s">
        <v>3003</v>
      </c>
      <c r="K66" s="1" t="s">
        <v>3211</v>
      </c>
      <c r="L66" s="1" t="s">
        <v>3211</v>
      </c>
      <c r="M66" s="1" t="s">
        <v>3004</v>
      </c>
      <c r="N66" s="1" t="s">
        <v>3004</v>
      </c>
      <c r="O66" s="1" t="s">
        <v>3005</v>
      </c>
      <c r="P66" s="1" t="s">
        <v>3006</v>
      </c>
      <c r="Q66" s="1" t="s">
        <v>3007</v>
      </c>
      <c r="R66" s="1" t="s">
        <v>3214</v>
      </c>
      <c r="S66" s="1" t="s">
        <v>75</v>
      </c>
      <c r="T66" s="1" t="s">
        <v>3009</v>
      </c>
      <c r="U66" s="1" t="s">
        <v>2969</v>
      </c>
      <c r="V66" s="1" t="s">
        <v>3036</v>
      </c>
    </row>
    <row r="67" s="1" customFormat="1" spans="1:22">
      <c r="A67" s="1" t="s">
        <v>2484</v>
      </c>
      <c r="B67" s="1" t="s">
        <v>188</v>
      </c>
      <c r="C67" s="1" t="s">
        <v>2485</v>
      </c>
      <c r="D67" s="1" t="s">
        <v>3032</v>
      </c>
      <c r="E67" s="1" t="s">
        <v>3215</v>
      </c>
      <c r="F67" s="1" t="s">
        <v>650</v>
      </c>
      <c r="G67" s="1" t="s">
        <v>94</v>
      </c>
      <c r="H67" s="1" t="s">
        <v>3001</v>
      </c>
      <c r="I67" s="1" t="s">
        <v>3216</v>
      </c>
      <c r="J67" s="1" t="s">
        <v>3003</v>
      </c>
      <c r="K67" s="1" t="s">
        <v>3216</v>
      </c>
      <c r="L67" s="1" t="s">
        <v>3216</v>
      </c>
      <c r="M67" s="1" t="s">
        <v>3004</v>
      </c>
      <c r="N67" s="1" t="s">
        <v>3004</v>
      </c>
      <c r="O67" s="1" t="s">
        <v>3005</v>
      </c>
      <c r="P67" s="1" t="s">
        <v>3006</v>
      </c>
      <c r="Q67" s="1" t="s">
        <v>3007</v>
      </c>
      <c r="R67" s="1" t="s">
        <v>3217</v>
      </c>
      <c r="S67" s="1" t="s">
        <v>75</v>
      </c>
      <c r="T67" s="1" t="s">
        <v>3009</v>
      </c>
      <c r="U67" s="1" t="s">
        <v>2969</v>
      </c>
      <c r="V67" s="1" t="s">
        <v>3036</v>
      </c>
    </row>
    <row r="68" s="1" customFormat="1" spans="1:22">
      <c r="A68" s="1" t="s">
        <v>672</v>
      </c>
      <c r="B68" s="1" t="s">
        <v>188</v>
      </c>
      <c r="C68" s="1" t="s">
        <v>673</v>
      </c>
      <c r="D68" s="1" t="s">
        <v>158</v>
      </c>
      <c r="E68" s="1" t="s">
        <v>3218</v>
      </c>
      <c r="F68" s="1" t="s">
        <v>140</v>
      </c>
      <c r="G68" s="1" t="s">
        <v>615</v>
      </c>
      <c r="H68" s="1" t="s">
        <v>3001</v>
      </c>
      <c r="I68" s="1" t="s">
        <v>3219</v>
      </c>
      <c r="J68" s="1" t="s">
        <v>3003</v>
      </c>
      <c r="K68" s="1" t="s">
        <v>3219</v>
      </c>
      <c r="L68" s="1" t="s">
        <v>3219</v>
      </c>
      <c r="M68" s="1" t="s">
        <v>3004</v>
      </c>
      <c r="N68" s="1" t="s">
        <v>3004</v>
      </c>
      <c r="O68" s="1" t="s">
        <v>3005</v>
      </c>
      <c r="P68" s="1" t="s">
        <v>3006</v>
      </c>
      <c r="Q68" s="1" t="s">
        <v>3007</v>
      </c>
      <c r="R68" s="1" t="s">
        <v>3220</v>
      </c>
      <c r="S68" s="1" t="s">
        <v>75</v>
      </c>
      <c r="T68" s="1" t="s">
        <v>3009</v>
      </c>
      <c r="U68" s="1" t="s">
        <v>2969</v>
      </c>
      <c r="V68" s="1" t="s">
        <v>3036</v>
      </c>
    </row>
    <row r="69" s="1" customFormat="1" spans="1:22">
      <c r="A69" s="1" t="s">
        <v>183</v>
      </c>
      <c r="B69" s="1" t="s">
        <v>188</v>
      </c>
      <c r="C69" s="1" t="s">
        <v>184</v>
      </c>
      <c r="D69" s="1" t="s">
        <v>186</v>
      </c>
      <c r="E69" s="1" t="s">
        <v>3221</v>
      </c>
      <c r="F69" s="1" t="s">
        <v>128</v>
      </c>
      <c r="G69" s="1" t="s">
        <v>106</v>
      </c>
      <c r="H69" s="1" t="s">
        <v>3001</v>
      </c>
      <c r="I69" s="1" t="s">
        <v>3222</v>
      </c>
      <c r="J69" s="1" t="s">
        <v>3003</v>
      </c>
      <c r="K69" s="1" t="s">
        <v>3222</v>
      </c>
      <c r="L69" s="1" t="s">
        <v>3222</v>
      </c>
      <c r="M69" s="1" t="s">
        <v>3004</v>
      </c>
      <c r="N69" s="1" t="s">
        <v>3004</v>
      </c>
      <c r="O69" s="1" t="s">
        <v>3005</v>
      </c>
      <c r="P69" s="1" t="s">
        <v>3006</v>
      </c>
      <c r="Q69" s="1" t="s">
        <v>3007</v>
      </c>
      <c r="R69" s="1" t="s">
        <v>3223</v>
      </c>
      <c r="S69" s="1" t="s">
        <v>75</v>
      </c>
      <c r="T69" s="1" t="s">
        <v>3009</v>
      </c>
      <c r="U69" s="1" t="s">
        <v>2963</v>
      </c>
      <c r="V69" s="1" t="s">
        <v>3036</v>
      </c>
    </row>
    <row r="70" s="1" customFormat="1" spans="1:22">
      <c r="A70" s="1" t="s">
        <v>944</v>
      </c>
      <c r="B70" s="1" t="s">
        <v>188</v>
      </c>
      <c r="C70" s="1" t="s">
        <v>945</v>
      </c>
      <c r="D70" s="1" t="s">
        <v>555</v>
      </c>
      <c r="E70" s="1" t="s">
        <v>3224</v>
      </c>
      <c r="F70" s="1" t="s">
        <v>128</v>
      </c>
      <c r="G70" s="1" t="s">
        <v>616</v>
      </c>
      <c r="H70" s="1" t="s">
        <v>3001</v>
      </c>
      <c r="I70" s="1" t="s">
        <v>3172</v>
      </c>
      <c r="J70" s="1" t="s">
        <v>3003</v>
      </c>
      <c r="K70" s="1" t="s">
        <v>3172</v>
      </c>
      <c r="L70" s="1" t="s">
        <v>3172</v>
      </c>
      <c r="M70" s="1" t="s">
        <v>3004</v>
      </c>
      <c r="N70" s="1" t="s">
        <v>3004</v>
      </c>
      <c r="O70" s="1" t="s">
        <v>3005</v>
      </c>
      <c r="P70" s="1" t="s">
        <v>3006</v>
      </c>
      <c r="Q70" s="1" t="s">
        <v>3007</v>
      </c>
      <c r="R70" s="1" t="s">
        <v>3225</v>
      </c>
      <c r="S70" s="1" t="s">
        <v>75</v>
      </c>
      <c r="T70" s="1" t="s">
        <v>3009</v>
      </c>
      <c r="U70" s="1" t="s">
        <v>2969</v>
      </c>
      <c r="V70" s="1" t="s">
        <v>3036</v>
      </c>
    </row>
    <row r="71" s="1" customFormat="1" spans="1:22">
      <c r="A71" s="1" t="s">
        <v>2694</v>
      </c>
      <c r="B71" s="1" t="s">
        <v>188</v>
      </c>
      <c r="C71" s="1" t="s">
        <v>2695</v>
      </c>
      <c r="D71" s="1" t="s">
        <v>3226</v>
      </c>
      <c r="E71" s="1" t="s">
        <v>3227</v>
      </c>
      <c r="F71" s="1" t="s">
        <v>650</v>
      </c>
      <c r="G71" s="1" t="s">
        <v>94</v>
      </c>
      <c r="H71" s="1" t="s">
        <v>3001</v>
      </c>
      <c r="I71" s="1" t="s">
        <v>3228</v>
      </c>
      <c r="J71" s="1" t="s">
        <v>3003</v>
      </c>
      <c r="K71" s="1" t="s">
        <v>3228</v>
      </c>
      <c r="L71" s="1" t="s">
        <v>3228</v>
      </c>
      <c r="M71" s="1" t="s">
        <v>3004</v>
      </c>
      <c r="N71" s="1" t="s">
        <v>3004</v>
      </c>
      <c r="O71" s="1" t="s">
        <v>3005</v>
      </c>
      <c r="P71" s="1" t="s">
        <v>3006</v>
      </c>
      <c r="Q71" s="1" t="s">
        <v>3007</v>
      </c>
      <c r="R71" s="1" t="s">
        <v>3229</v>
      </c>
      <c r="S71" s="1" t="s">
        <v>75</v>
      </c>
      <c r="T71" s="1" t="s">
        <v>3009</v>
      </c>
      <c r="U71" s="1" t="s">
        <v>2969</v>
      </c>
      <c r="V71" s="1" t="s">
        <v>3050</v>
      </c>
    </row>
    <row r="72" s="1" customFormat="1" spans="1:22">
      <c r="A72" s="1" t="s">
        <v>2406</v>
      </c>
      <c r="B72" s="1" t="s">
        <v>188</v>
      </c>
      <c r="C72" s="1" t="s">
        <v>2407</v>
      </c>
      <c r="D72" s="1" t="s">
        <v>2409</v>
      </c>
      <c r="E72" s="1" t="s">
        <v>3230</v>
      </c>
      <c r="F72" s="1" t="s">
        <v>616</v>
      </c>
      <c r="G72" s="1" t="s">
        <v>1448</v>
      </c>
      <c r="H72" s="1" t="s">
        <v>3001</v>
      </c>
      <c r="I72" s="1" t="s">
        <v>3231</v>
      </c>
      <c r="J72" s="1" t="s">
        <v>3003</v>
      </c>
      <c r="K72" s="1" t="s">
        <v>3231</v>
      </c>
      <c r="L72" s="1" t="s">
        <v>3231</v>
      </c>
      <c r="M72" s="1" t="s">
        <v>3004</v>
      </c>
      <c r="N72" s="1" t="s">
        <v>3004</v>
      </c>
      <c r="O72" s="1" t="s">
        <v>3005</v>
      </c>
      <c r="P72" s="1" t="s">
        <v>3006</v>
      </c>
      <c r="Q72" s="1" t="s">
        <v>3007</v>
      </c>
      <c r="R72" s="1" t="s">
        <v>3232</v>
      </c>
      <c r="S72" s="1" t="s">
        <v>75</v>
      </c>
      <c r="T72" s="1" t="s">
        <v>3009</v>
      </c>
      <c r="U72" s="1" t="s">
        <v>2963</v>
      </c>
      <c r="V72" s="1" t="s">
        <v>3233</v>
      </c>
    </row>
    <row r="73" s="1" customFormat="1" spans="1:22">
      <c r="A73" s="1" t="s">
        <v>762</v>
      </c>
      <c r="B73" s="1" t="s">
        <v>188</v>
      </c>
      <c r="C73" s="1" t="s">
        <v>763</v>
      </c>
      <c r="D73" s="1" t="s">
        <v>765</v>
      </c>
      <c r="E73" s="1" t="s">
        <v>3234</v>
      </c>
      <c r="F73" s="1" t="s">
        <v>128</v>
      </c>
      <c r="G73" s="1" t="s">
        <v>615</v>
      </c>
      <c r="H73" s="1" t="s">
        <v>3001</v>
      </c>
      <c r="I73" s="1" t="s">
        <v>3235</v>
      </c>
      <c r="J73" s="1" t="s">
        <v>3003</v>
      </c>
      <c r="K73" s="1" t="s">
        <v>3235</v>
      </c>
      <c r="L73" s="1" t="s">
        <v>3235</v>
      </c>
      <c r="M73" s="1" t="s">
        <v>3004</v>
      </c>
      <c r="N73" s="1" t="s">
        <v>3004</v>
      </c>
      <c r="O73" s="1" t="s">
        <v>3005</v>
      </c>
      <c r="P73" s="1" t="s">
        <v>3006</v>
      </c>
      <c r="Q73" s="1" t="s">
        <v>3007</v>
      </c>
      <c r="R73" s="1" t="s">
        <v>3236</v>
      </c>
      <c r="S73" s="1" t="s">
        <v>75</v>
      </c>
      <c r="T73" s="1" t="s">
        <v>3009</v>
      </c>
      <c r="U73" s="1" t="s">
        <v>2969</v>
      </c>
      <c r="V73" s="1" t="s">
        <v>3050</v>
      </c>
    </row>
    <row r="74" s="1" customFormat="1" spans="1:22">
      <c r="A74" s="1" t="s">
        <v>1376</v>
      </c>
      <c r="B74" s="1" t="s">
        <v>188</v>
      </c>
      <c r="C74" s="1" t="s">
        <v>1377</v>
      </c>
      <c r="D74" s="1" t="s">
        <v>3237</v>
      </c>
      <c r="E74" s="1" t="s">
        <v>3238</v>
      </c>
      <c r="F74" s="1" t="s">
        <v>616</v>
      </c>
      <c r="G74" s="1" t="s">
        <v>1211</v>
      </c>
      <c r="H74" s="1" t="s">
        <v>3001</v>
      </c>
      <c r="I74" s="1" t="s">
        <v>3239</v>
      </c>
      <c r="J74" s="1" t="s">
        <v>3003</v>
      </c>
      <c r="K74" s="1" t="s">
        <v>3239</v>
      </c>
      <c r="L74" s="1" t="s">
        <v>3239</v>
      </c>
      <c r="M74" s="1" t="s">
        <v>3004</v>
      </c>
      <c r="N74" s="1" t="s">
        <v>3004</v>
      </c>
      <c r="O74" s="1" t="s">
        <v>3005</v>
      </c>
      <c r="P74" s="1" t="s">
        <v>3006</v>
      </c>
      <c r="Q74" s="1" t="s">
        <v>3007</v>
      </c>
      <c r="R74" s="1" t="s">
        <v>3240</v>
      </c>
      <c r="S74" s="1" t="s">
        <v>75</v>
      </c>
      <c r="T74" s="1" t="s">
        <v>3009</v>
      </c>
      <c r="U74" s="1" t="s">
        <v>2963</v>
      </c>
      <c r="V74" s="1" t="s">
        <v>3050</v>
      </c>
    </row>
    <row r="75" s="1" customFormat="1" spans="1:22">
      <c r="A75" s="1" t="s">
        <v>1383</v>
      </c>
      <c r="B75" s="1" t="s">
        <v>253</v>
      </c>
      <c r="C75" s="1" t="s">
        <v>1384</v>
      </c>
      <c r="D75" s="1" t="s">
        <v>1386</v>
      </c>
      <c r="E75" s="1" t="s">
        <v>3241</v>
      </c>
      <c r="F75" s="1" t="s">
        <v>616</v>
      </c>
      <c r="G75" s="1" t="s">
        <v>1211</v>
      </c>
      <c r="H75" s="1" t="s">
        <v>3001</v>
      </c>
      <c r="I75" s="1" t="s">
        <v>3242</v>
      </c>
      <c r="J75" s="1" t="s">
        <v>3003</v>
      </c>
      <c r="K75" s="1" t="s">
        <v>3242</v>
      </c>
      <c r="L75" s="1" t="s">
        <v>3242</v>
      </c>
      <c r="M75" s="1" t="s">
        <v>3004</v>
      </c>
      <c r="N75" s="1" t="s">
        <v>3004</v>
      </c>
      <c r="O75" s="1" t="s">
        <v>3005</v>
      </c>
      <c r="P75" s="1" t="s">
        <v>3006</v>
      </c>
      <c r="Q75" s="1" t="s">
        <v>3007</v>
      </c>
      <c r="R75" s="1" t="s">
        <v>3243</v>
      </c>
      <c r="S75" s="1" t="s">
        <v>75</v>
      </c>
      <c r="T75" s="1" t="s">
        <v>3009</v>
      </c>
      <c r="U75" s="1" t="s">
        <v>2969</v>
      </c>
      <c r="V75" s="1" t="s">
        <v>3050</v>
      </c>
    </row>
    <row r="76" s="1" customFormat="1" spans="1:22">
      <c r="A76" s="1" t="s">
        <v>2053</v>
      </c>
      <c r="B76" s="1" t="s">
        <v>253</v>
      </c>
      <c r="C76" s="1" t="s">
        <v>2054</v>
      </c>
      <c r="D76" s="1" t="s">
        <v>158</v>
      </c>
      <c r="E76" s="1" t="s">
        <v>3244</v>
      </c>
      <c r="F76" s="1" t="s">
        <v>106</v>
      </c>
      <c r="G76" s="1" t="s">
        <v>1448</v>
      </c>
      <c r="H76" s="1" t="s">
        <v>3001</v>
      </c>
      <c r="I76" s="1" t="s">
        <v>3245</v>
      </c>
      <c r="J76" s="1" t="s">
        <v>3003</v>
      </c>
      <c r="K76" s="1" t="s">
        <v>3245</v>
      </c>
      <c r="L76" s="1" t="s">
        <v>3245</v>
      </c>
      <c r="M76" s="1" t="s">
        <v>3004</v>
      </c>
      <c r="N76" s="1" t="s">
        <v>3004</v>
      </c>
      <c r="O76" s="1" t="s">
        <v>3005</v>
      </c>
      <c r="P76" s="1" t="s">
        <v>3006</v>
      </c>
      <c r="Q76" s="1" t="s">
        <v>3007</v>
      </c>
      <c r="R76" s="1" t="s">
        <v>3246</v>
      </c>
      <c r="S76" s="1" t="s">
        <v>75</v>
      </c>
      <c r="T76" s="1" t="s">
        <v>3009</v>
      </c>
      <c r="U76" s="1" t="s">
        <v>2969</v>
      </c>
      <c r="V76" s="1" t="s">
        <v>3036</v>
      </c>
    </row>
    <row r="77" s="1" customFormat="1" spans="1:22">
      <c r="A77" s="1" t="s">
        <v>2489</v>
      </c>
      <c r="B77" s="1" t="s">
        <v>253</v>
      </c>
      <c r="C77" s="1" t="s">
        <v>2490</v>
      </c>
      <c r="D77" s="1" t="s">
        <v>2492</v>
      </c>
      <c r="E77" s="1" t="s">
        <v>3247</v>
      </c>
      <c r="F77" s="1" t="s">
        <v>650</v>
      </c>
      <c r="G77" s="1" t="s">
        <v>94</v>
      </c>
      <c r="H77" s="1" t="s">
        <v>3001</v>
      </c>
      <c r="I77" s="1" t="s">
        <v>3248</v>
      </c>
      <c r="J77" s="1" t="s">
        <v>3003</v>
      </c>
      <c r="K77" s="1" t="s">
        <v>3248</v>
      </c>
      <c r="L77" s="1" t="s">
        <v>3248</v>
      </c>
      <c r="M77" s="1" t="s">
        <v>3004</v>
      </c>
      <c r="N77" s="1" t="s">
        <v>3004</v>
      </c>
      <c r="O77" s="1" t="s">
        <v>3005</v>
      </c>
      <c r="P77" s="1" t="s">
        <v>3006</v>
      </c>
      <c r="Q77" s="1" t="s">
        <v>3007</v>
      </c>
      <c r="R77" s="1" t="s">
        <v>3249</v>
      </c>
      <c r="S77" s="1" t="s">
        <v>75</v>
      </c>
      <c r="T77" s="1" t="s">
        <v>3009</v>
      </c>
      <c r="U77" s="1" t="s">
        <v>2963</v>
      </c>
      <c r="V77" s="1" t="s">
        <v>3010</v>
      </c>
    </row>
    <row r="78" s="1" customFormat="1" spans="1:22">
      <c r="A78" s="1" t="s">
        <v>1346</v>
      </c>
      <c r="B78" s="1" t="s">
        <v>253</v>
      </c>
      <c r="C78" s="1" t="s">
        <v>1347</v>
      </c>
      <c r="D78" s="1" t="s">
        <v>1349</v>
      </c>
      <c r="E78" s="1" t="s">
        <v>3250</v>
      </c>
      <c r="F78" s="1" t="s">
        <v>616</v>
      </c>
      <c r="G78" s="1" t="s">
        <v>1211</v>
      </c>
      <c r="H78" s="1" t="s">
        <v>3001</v>
      </c>
      <c r="I78" s="1" t="s">
        <v>3251</v>
      </c>
      <c r="J78" s="1" t="s">
        <v>3003</v>
      </c>
      <c r="K78" s="1" t="s">
        <v>3251</v>
      </c>
      <c r="L78" s="1" t="s">
        <v>3251</v>
      </c>
      <c r="M78" s="1" t="s">
        <v>3004</v>
      </c>
      <c r="N78" s="1" t="s">
        <v>3004</v>
      </c>
      <c r="O78" s="1" t="s">
        <v>3005</v>
      </c>
      <c r="P78" s="1" t="s">
        <v>3006</v>
      </c>
      <c r="Q78" s="1" t="s">
        <v>3007</v>
      </c>
      <c r="R78" s="1" t="s">
        <v>3252</v>
      </c>
      <c r="S78" s="1" t="s">
        <v>75</v>
      </c>
      <c r="T78" s="1" t="s">
        <v>3009</v>
      </c>
      <c r="U78" s="1" t="s">
        <v>2963</v>
      </c>
      <c r="V78" s="1" t="s">
        <v>3253</v>
      </c>
    </row>
    <row r="79" s="1" customFormat="1" spans="1:22">
      <c r="A79" s="1" t="s">
        <v>2195</v>
      </c>
      <c r="B79" s="1" t="s">
        <v>253</v>
      </c>
      <c r="C79" s="1" t="s">
        <v>2196</v>
      </c>
      <c r="D79" s="1" t="s">
        <v>411</v>
      </c>
      <c r="E79" s="1" t="s">
        <v>3254</v>
      </c>
      <c r="F79" s="1" t="s">
        <v>106</v>
      </c>
      <c r="G79" s="1" t="s">
        <v>1448</v>
      </c>
      <c r="H79" s="1" t="s">
        <v>3001</v>
      </c>
      <c r="I79" s="1" t="s">
        <v>3255</v>
      </c>
      <c r="J79" s="1" t="s">
        <v>3003</v>
      </c>
      <c r="K79" s="1" t="s">
        <v>3255</v>
      </c>
      <c r="L79" s="1" t="s">
        <v>3255</v>
      </c>
      <c r="M79" s="1" t="s">
        <v>3004</v>
      </c>
      <c r="N79" s="1" t="s">
        <v>3004</v>
      </c>
      <c r="O79" s="1" t="s">
        <v>3005</v>
      </c>
      <c r="P79" s="1" t="s">
        <v>3006</v>
      </c>
      <c r="Q79" s="1" t="s">
        <v>3007</v>
      </c>
      <c r="R79" s="1" t="s">
        <v>3256</v>
      </c>
      <c r="S79" s="1" t="s">
        <v>75</v>
      </c>
      <c r="T79" s="1" t="s">
        <v>3009</v>
      </c>
      <c r="U79" s="1" t="s">
        <v>2969</v>
      </c>
      <c r="V79" s="1" t="s">
        <v>3050</v>
      </c>
    </row>
    <row r="80" s="1" customFormat="1" spans="1:22">
      <c r="A80" s="1" t="s">
        <v>1756</v>
      </c>
      <c r="B80" s="1" t="s">
        <v>253</v>
      </c>
      <c r="C80" s="1" t="s">
        <v>1757</v>
      </c>
      <c r="D80" s="1" t="s">
        <v>1759</v>
      </c>
      <c r="E80" s="1" t="s">
        <v>3257</v>
      </c>
      <c r="F80" s="1" t="s">
        <v>615</v>
      </c>
      <c r="G80" s="1" t="s">
        <v>650</v>
      </c>
      <c r="H80" s="1" t="s">
        <v>3001</v>
      </c>
      <c r="I80" s="1" t="s">
        <v>3258</v>
      </c>
      <c r="J80" s="1" t="s">
        <v>3003</v>
      </c>
      <c r="K80" s="1" t="s">
        <v>3258</v>
      </c>
      <c r="L80" s="1" t="s">
        <v>3258</v>
      </c>
      <c r="M80" s="1" t="s">
        <v>3004</v>
      </c>
      <c r="N80" s="1" t="s">
        <v>3004</v>
      </c>
      <c r="O80" s="1" t="s">
        <v>3005</v>
      </c>
      <c r="P80" s="1" t="s">
        <v>3006</v>
      </c>
      <c r="Q80" s="1" t="s">
        <v>3007</v>
      </c>
      <c r="R80" s="1" t="s">
        <v>3259</v>
      </c>
      <c r="S80" s="1" t="s">
        <v>75</v>
      </c>
      <c r="T80" s="1" t="s">
        <v>3009</v>
      </c>
      <c r="U80" s="1" t="s">
        <v>2963</v>
      </c>
      <c r="V80" s="1" t="s">
        <v>3015</v>
      </c>
    </row>
    <row r="81" s="1" customFormat="1" spans="1:22">
      <c r="A81" s="1" t="s">
        <v>250</v>
      </c>
      <c r="B81" s="1" t="s">
        <v>253</v>
      </c>
      <c r="C81" s="1" t="s">
        <v>251</v>
      </c>
      <c r="D81" s="1" t="s">
        <v>233</v>
      </c>
      <c r="E81" s="1" t="s">
        <v>3260</v>
      </c>
      <c r="F81" s="1" t="s">
        <v>128</v>
      </c>
      <c r="G81" s="1" t="s">
        <v>106</v>
      </c>
      <c r="H81" s="1" t="s">
        <v>3001</v>
      </c>
      <c r="I81" s="1" t="s">
        <v>3261</v>
      </c>
      <c r="J81" s="1" t="s">
        <v>3003</v>
      </c>
      <c r="K81" s="1" t="s">
        <v>3261</v>
      </c>
      <c r="L81" s="1" t="s">
        <v>3261</v>
      </c>
      <c r="M81" s="1" t="s">
        <v>3004</v>
      </c>
      <c r="N81" s="1" t="s">
        <v>3004</v>
      </c>
      <c r="O81" s="1" t="s">
        <v>3005</v>
      </c>
      <c r="P81" s="1" t="s">
        <v>3006</v>
      </c>
      <c r="Q81" s="1" t="s">
        <v>3007</v>
      </c>
      <c r="R81" s="1" t="s">
        <v>3262</v>
      </c>
      <c r="S81" s="1" t="s">
        <v>75</v>
      </c>
      <c r="T81" s="1" t="s">
        <v>3009</v>
      </c>
      <c r="U81" s="1" t="s">
        <v>2969</v>
      </c>
      <c r="V81" s="1" t="s">
        <v>3015</v>
      </c>
    </row>
    <row r="82" s="1" customFormat="1" spans="1:22">
      <c r="A82" s="1" t="s">
        <v>1022</v>
      </c>
      <c r="B82" s="1" t="s">
        <v>253</v>
      </c>
      <c r="C82" s="1" t="s">
        <v>1023</v>
      </c>
      <c r="D82" s="1" t="s">
        <v>233</v>
      </c>
      <c r="E82" s="1" t="s">
        <v>3260</v>
      </c>
      <c r="F82" s="1" t="s">
        <v>615</v>
      </c>
      <c r="G82" s="1" t="s">
        <v>616</v>
      </c>
      <c r="H82" s="1" t="s">
        <v>3001</v>
      </c>
      <c r="I82" s="1" t="s">
        <v>3263</v>
      </c>
      <c r="J82" s="1" t="s">
        <v>3003</v>
      </c>
      <c r="K82" s="1" t="s">
        <v>3263</v>
      </c>
      <c r="L82" s="1" t="s">
        <v>3263</v>
      </c>
      <c r="M82" s="1" t="s">
        <v>3004</v>
      </c>
      <c r="N82" s="1" t="s">
        <v>3004</v>
      </c>
      <c r="O82" s="1" t="s">
        <v>3005</v>
      </c>
      <c r="P82" s="1" t="s">
        <v>3006</v>
      </c>
      <c r="Q82" s="1" t="s">
        <v>3007</v>
      </c>
      <c r="R82" s="1" t="s">
        <v>3264</v>
      </c>
      <c r="S82" s="1" t="s">
        <v>75</v>
      </c>
      <c r="T82" s="1" t="s">
        <v>3009</v>
      </c>
      <c r="U82" s="1" t="s">
        <v>2969</v>
      </c>
      <c r="V82" s="1" t="s">
        <v>3015</v>
      </c>
    </row>
    <row r="83" s="1" customFormat="1" spans="1:22">
      <c r="A83" s="1" t="s">
        <v>2582</v>
      </c>
      <c r="B83" s="1" t="s">
        <v>216</v>
      </c>
      <c r="C83" s="1" t="s">
        <v>2583</v>
      </c>
      <c r="D83" s="1" t="s">
        <v>2585</v>
      </c>
      <c r="E83" s="1" t="s">
        <v>3039</v>
      </c>
      <c r="F83" s="1" t="s">
        <v>650</v>
      </c>
      <c r="G83" s="1" t="s">
        <v>94</v>
      </c>
      <c r="H83" s="1" t="s">
        <v>3001</v>
      </c>
      <c r="I83" s="1" t="s">
        <v>3265</v>
      </c>
      <c r="J83" s="1" t="s">
        <v>3003</v>
      </c>
      <c r="K83" s="1" t="s">
        <v>3265</v>
      </c>
      <c r="L83" s="1" t="s">
        <v>3265</v>
      </c>
      <c r="M83" s="1" t="s">
        <v>3004</v>
      </c>
      <c r="N83" s="1" t="s">
        <v>3004</v>
      </c>
      <c r="O83" s="1" t="s">
        <v>3005</v>
      </c>
      <c r="P83" s="1" t="s">
        <v>3006</v>
      </c>
      <c r="Q83" s="1" t="s">
        <v>3007</v>
      </c>
      <c r="R83" s="1" t="s">
        <v>3266</v>
      </c>
      <c r="S83" s="1" t="s">
        <v>75</v>
      </c>
      <c r="T83" s="1" t="s">
        <v>3009</v>
      </c>
      <c r="U83" s="1" t="s">
        <v>2969</v>
      </c>
      <c r="V83" s="1" t="s">
        <v>3015</v>
      </c>
    </row>
    <row r="84" s="1" customFormat="1" spans="1:22">
      <c r="A84" s="1" t="s">
        <v>211</v>
      </c>
      <c r="B84" s="1" t="s">
        <v>216</v>
      </c>
      <c r="C84" s="1" t="s">
        <v>212</v>
      </c>
      <c r="D84" s="1" t="s">
        <v>214</v>
      </c>
      <c r="E84" s="1" t="s">
        <v>3267</v>
      </c>
      <c r="F84" s="1" t="s">
        <v>128</v>
      </c>
      <c r="G84" s="1" t="s">
        <v>106</v>
      </c>
      <c r="H84" s="1" t="s">
        <v>3001</v>
      </c>
      <c r="I84" s="1" t="s">
        <v>3268</v>
      </c>
      <c r="J84" s="1" t="s">
        <v>3003</v>
      </c>
      <c r="K84" s="1" t="s">
        <v>3268</v>
      </c>
      <c r="L84" s="1" t="s">
        <v>3268</v>
      </c>
      <c r="M84" s="1" t="s">
        <v>3004</v>
      </c>
      <c r="N84" s="1" t="s">
        <v>3004</v>
      </c>
      <c r="O84" s="1" t="s">
        <v>3005</v>
      </c>
      <c r="P84" s="1" t="s">
        <v>3006</v>
      </c>
      <c r="Q84" s="1" t="s">
        <v>3007</v>
      </c>
      <c r="R84" s="1" t="s">
        <v>3269</v>
      </c>
      <c r="S84" s="1" t="s">
        <v>75</v>
      </c>
      <c r="T84" s="1" t="s">
        <v>3009</v>
      </c>
      <c r="U84" s="1" t="s">
        <v>2963</v>
      </c>
      <c r="V84" s="1" t="s">
        <v>3058</v>
      </c>
    </row>
    <row r="85" s="1" customFormat="1" spans="1:22">
      <c r="A85" s="1" t="s">
        <v>221</v>
      </c>
      <c r="B85" s="1" t="s">
        <v>216</v>
      </c>
      <c r="C85" s="1" t="s">
        <v>222</v>
      </c>
      <c r="D85" s="1" t="s">
        <v>224</v>
      </c>
      <c r="E85" s="1" t="s">
        <v>3270</v>
      </c>
      <c r="F85" s="1" t="s">
        <v>81</v>
      </c>
      <c r="G85" s="1" t="s">
        <v>106</v>
      </c>
      <c r="H85" s="1" t="s">
        <v>3001</v>
      </c>
      <c r="I85" s="1" t="s">
        <v>3271</v>
      </c>
      <c r="J85" s="1" t="s">
        <v>3003</v>
      </c>
      <c r="K85" s="1" t="s">
        <v>3271</v>
      </c>
      <c r="L85" s="1" t="s">
        <v>3271</v>
      </c>
      <c r="M85" s="1" t="s">
        <v>3004</v>
      </c>
      <c r="N85" s="1" t="s">
        <v>3004</v>
      </c>
      <c r="O85" s="1" t="s">
        <v>3005</v>
      </c>
      <c r="P85" s="1" t="s">
        <v>3006</v>
      </c>
      <c r="Q85" s="1" t="s">
        <v>3007</v>
      </c>
      <c r="R85" s="1" t="s">
        <v>3272</v>
      </c>
      <c r="S85" s="1" t="s">
        <v>75</v>
      </c>
      <c r="T85" s="1" t="s">
        <v>3009</v>
      </c>
      <c r="U85" s="1" t="s">
        <v>2969</v>
      </c>
      <c r="V85" s="1" t="s">
        <v>3015</v>
      </c>
    </row>
    <row r="86" s="1" customFormat="1" spans="1:22">
      <c r="A86" s="1" t="s">
        <v>2039</v>
      </c>
      <c r="B86" s="1" t="s">
        <v>235</v>
      </c>
      <c r="C86" s="1" t="s">
        <v>2040</v>
      </c>
      <c r="D86" s="1" t="s">
        <v>158</v>
      </c>
      <c r="E86" s="1" t="s">
        <v>3273</v>
      </c>
      <c r="F86" s="1" t="s">
        <v>616</v>
      </c>
      <c r="G86" s="1" t="s">
        <v>1448</v>
      </c>
      <c r="H86" s="1" t="s">
        <v>3001</v>
      </c>
      <c r="I86" s="1" t="s">
        <v>3274</v>
      </c>
      <c r="J86" s="1" t="s">
        <v>3003</v>
      </c>
      <c r="K86" s="1" t="s">
        <v>3274</v>
      </c>
      <c r="L86" s="1" t="s">
        <v>3274</v>
      </c>
      <c r="M86" s="1" t="s">
        <v>3004</v>
      </c>
      <c r="N86" s="1" t="s">
        <v>3004</v>
      </c>
      <c r="O86" s="1" t="s">
        <v>3005</v>
      </c>
      <c r="P86" s="1" t="s">
        <v>3006</v>
      </c>
      <c r="Q86" s="1" t="s">
        <v>3007</v>
      </c>
      <c r="R86" s="1" t="s">
        <v>3275</v>
      </c>
      <c r="S86" s="1" t="s">
        <v>75</v>
      </c>
      <c r="T86" s="1" t="s">
        <v>3009</v>
      </c>
      <c r="U86" s="1" t="s">
        <v>2969</v>
      </c>
      <c r="V86" s="1" t="s">
        <v>3036</v>
      </c>
    </row>
    <row r="87" s="1" customFormat="1" spans="1:22">
      <c r="A87" s="1" t="s">
        <v>868</v>
      </c>
      <c r="B87" s="1" t="s">
        <v>235</v>
      </c>
      <c r="C87" s="1" t="s">
        <v>869</v>
      </c>
      <c r="D87" s="1" t="s">
        <v>631</v>
      </c>
      <c r="E87" s="1" t="s">
        <v>3276</v>
      </c>
      <c r="F87" s="1" t="s">
        <v>106</v>
      </c>
      <c r="G87" s="1" t="s">
        <v>615</v>
      </c>
      <c r="H87" s="1" t="s">
        <v>3001</v>
      </c>
      <c r="I87" s="1" t="s">
        <v>3277</v>
      </c>
      <c r="J87" s="1" t="s">
        <v>3003</v>
      </c>
      <c r="K87" s="1" t="s">
        <v>3277</v>
      </c>
      <c r="L87" s="1" t="s">
        <v>3277</v>
      </c>
      <c r="M87" s="1" t="s">
        <v>3004</v>
      </c>
      <c r="N87" s="1" t="s">
        <v>3004</v>
      </c>
      <c r="O87" s="1" t="s">
        <v>3005</v>
      </c>
      <c r="P87" s="1" t="s">
        <v>3006</v>
      </c>
      <c r="Q87" s="1" t="s">
        <v>3007</v>
      </c>
      <c r="R87" s="1" t="s">
        <v>3278</v>
      </c>
      <c r="S87" s="1" t="s">
        <v>75</v>
      </c>
      <c r="T87" s="1" t="s">
        <v>3009</v>
      </c>
      <c r="U87" s="1" t="s">
        <v>2963</v>
      </c>
      <c r="V87" s="1" t="s">
        <v>3024</v>
      </c>
    </row>
    <row r="88" s="1" customFormat="1" spans="1:22">
      <c r="A88" s="1" t="s">
        <v>2684</v>
      </c>
      <c r="B88" s="1" t="s">
        <v>235</v>
      </c>
      <c r="C88" s="1" t="s">
        <v>2685</v>
      </c>
      <c r="D88" s="1" t="s">
        <v>448</v>
      </c>
      <c r="E88" s="1" t="s">
        <v>3279</v>
      </c>
      <c r="F88" s="1" t="s">
        <v>650</v>
      </c>
      <c r="G88" s="1" t="s">
        <v>94</v>
      </c>
      <c r="H88" s="1" t="s">
        <v>3001</v>
      </c>
      <c r="I88" s="1" t="s">
        <v>3280</v>
      </c>
      <c r="J88" s="1" t="s">
        <v>3003</v>
      </c>
      <c r="K88" s="1" t="s">
        <v>3280</v>
      </c>
      <c r="L88" s="1" t="s">
        <v>3280</v>
      </c>
      <c r="M88" s="1" t="s">
        <v>3004</v>
      </c>
      <c r="N88" s="1" t="s">
        <v>3004</v>
      </c>
      <c r="O88" s="1" t="s">
        <v>3005</v>
      </c>
      <c r="P88" s="1" t="s">
        <v>3006</v>
      </c>
      <c r="Q88" s="1" t="s">
        <v>3007</v>
      </c>
      <c r="R88" s="1" t="s">
        <v>3281</v>
      </c>
      <c r="S88" s="1" t="s">
        <v>75</v>
      </c>
      <c r="T88" s="1" t="s">
        <v>3009</v>
      </c>
      <c r="U88" s="1" t="s">
        <v>2969</v>
      </c>
      <c r="V88" s="1" t="s">
        <v>3050</v>
      </c>
    </row>
    <row r="89" s="1" customFormat="1" spans="1:22">
      <c r="A89" s="1" t="s">
        <v>2691</v>
      </c>
      <c r="B89" s="1" t="s">
        <v>235</v>
      </c>
      <c r="C89" s="1" t="s">
        <v>2692</v>
      </c>
      <c r="D89" s="1" t="s">
        <v>448</v>
      </c>
      <c r="E89" s="1" t="s">
        <v>3282</v>
      </c>
      <c r="F89" s="1" t="s">
        <v>650</v>
      </c>
      <c r="G89" s="1" t="s">
        <v>94</v>
      </c>
      <c r="H89" s="1" t="s">
        <v>3001</v>
      </c>
      <c r="I89" s="1" t="s">
        <v>3280</v>
      </c>
      <c r="J89" s="1" t="s">
        <v>3003</v>
      </c>
      <c r="K89" s="1" t="s">
        <v>3280</v>
      </c>
      <c r="L89" s="1" t="s">
        <v>3280</v>
      </c>
      <c r="M89" s="1" t="s">
        <v>3004</v>
      </c>
      <c r="N89" s="1" t="s">
        <v>3004</v>
      </c>
      <c r="O89" s="1" t="s">
        <v>3005</v>
      </c>
      <c r="P89" s="1" t="s">
        <v>3006</v>
      </c>
      <c r="Q89" s="1" t="s">
        <v>3007</v>
      </c>
      <c r="R89" s="1" t="s">
        <v>3283</v>
      </c>
      <c r="S89" s="1" t="s">
        <v>75</v>
      </c>
      <c r="T89" s="1" t="s">
        <v>3009</v>
      </c>
      <c r="U89" s="1" t="s">
        <v>2969</v>
      </c>
      <c r="V89" s="1" t="s">
        <v>3050</v>
      </c>
    </row>
    <row r="90" s="1" customFormat="1" spans="1:22">
      <c r="A90" s="1" t="s">
        <v>2688</v>
      </c>
      <c r="B90" s="1" t="s">
        <v>235</v>
      </c>
      <c r="C90" s="1" t="s">
        <v>2689</v>
      </c>
      <c r="D90" s="1" t="s">
        <v>448</v>
      </c>
      <c r="E90" s="1" t="s">
        <v>3284</v>
      </c>
      <c r="F90" s="1" t="s">
        <v>650</v>
      </c>
      <c r="G90" s="1" t="s">
        <v>94</v>
      </c>
      <c r="H90" s="1" t="s">
        <v>3001</v>
      </c>
      <c r="I90" s="1" t="s">
        <v>3280</v>
      </c>
      <c r="J90" s="1" t="s">
        <v>3003</v>
      </c>
      <c r="K90" s="1" t="s">
        <v>3280</v>
      </c>
      <c r="L90" s="1" t="s">
        <v>3280</v>
      </c>
      <c r="M90" s="1" t="s">
        <v>3004</v>
      </c>
      <c r="N90" s="1" t="s">
        <v>3004</v>
      </c>
      <c r="O90" s="1" t="s">
        <v>3005</v>
      </c>
      <c r="P90" s="1" t="s">
        <v>3006</v>
      </c>
      <c r="Q90" s="1" t="s">
        <v>3007</v>
      </c>
      <c r="R90" s="1" t="s">
        <v>3285</v>
      </c>
      <c r="S90" s="1" t="s">
        <v>75</v>
      </c>
      <c r="T90" s="1" t="s">
        <v>3009</v>
      </c>
      <c r="U90" s="1" t="s">
        <v>2969</v>
      </c>
      <c r="V90" s="1" t="s">
        <v>3050</v>
      </c>
    </row>
    <row r="91" s="1" customFormat="1" spans="1:22">
      <c r="A91" s="1" t="s">
        <v>1220</v>
      </c>
      <c r="B91" s="1" t="s">
        <v>235</v>
      </c>
      <c r="C91" s="1" t="s">
        <v>1221</v>
      </c>
      <c r="D91" s="1" t="s">
        <v>3286</v>
      </c>
      <c r="E91" s="1" t="s">
        <v>3287</v>
      </c>
      <c r="F91" s="1" t="s">
        <v>616</v>
      </c>
      <c r="G91" s="1" t="s">
        <v>1211</v>
      </c>
      <c r="H91" s="1" t="s">
        <v>3001</v>
      </c>
      <c r="I91" s="1" t="s">
        <v>3288</v>
      </c>
      <c r="J91" s="1" t="s">
        <v>3003</v>
      </c>
      <c r="K91" s="1" t="s">
        <v>3288</v>
      </c>
      <c r="L91" s="1" t="s">
        <v>3288</v>
      </c>
      <c r="M91" s="1" t="s">
        <v>3004</v>
      </c>
      <c r="N91" s="1" t="s">
        <v>3004</v>
      </c>
      <c r="O91" s="1" t="s">
        <v>3005</v>
      </c>
      <c r="P91" s="1" t="s">
        <v>3006</v>
      </c>
      <c r="Q91" s="1" t="s">
        <v>3007</v>
      </c>
      <c r="R91" s="1" t="s">
        <v>3289</v>
      </c>
      <c r="S91" s="1" t="s">
        <v>75</v>
      </c>
      <c r="T91" s="1" t="s">
        <v>3009</v>
      </c>
      <c r="U91" s="1" t="s">
        <v>2963</v>
      </c>
      <c r="V91" s="1" t="s">
        <v>3010</v>
      </c>
    </row>
    <row r="92" s="1" customFormat="1" spans="1:22">
      <c r="A92" s="1" t="s">
        <v>230</v>
      </c>
      <c r="B92" s="1" t="s">
        <v>235</v>
      </c>
      <c r="C92" s="1" t="s">
        <v>231</v>
      </c>
      <c r="D92" s="1" t="s">
        <v>233</v>
      </c>
      <c r="E92" s="1" t="s">
        <v>3290</v>
      </c>
      <c r="F92" s="1" t="s">
        <v>128</v>
      </c>
      <c r="G92" s="1" t="s">
        <v>106</v>
      </c>
      <c r="H92" s="1" t="s">
        <v>3001</v>
      </c>
      <c r="I92" s="1" t="s">
        <v>3261</v>
      </c>
      <c r="J92" s="1" t="s">
        <v>3003</v>
      </c>
      <c r="K92" s="1" t="s">
        <v>3261</v>
      </c>
      <c r="L92" s="1" t="s">
        <v>3261</v>
      </c>
      <c r="M92" s="1" t="s">
        <v>3004</v>
      </c>
      <c r="N92" s="1" t="s">
        <v>3004</v>
      </c>
      <c r="O92" s="1" t="s">
        <v>3005</v>
      </c>
      <c r="P92" s="1" t="s">
        <v>3006</v>
      </c>
      <c r="Q92" s="1" t="s">
        <v>3007</v>
      </c>
      <c r="R92" s="1" t="s">
        <v>3291</v>
      </c>
      <c r="S92" s="1" t="s">
        <v>75</v>
      </c>
      <c r="T92" s="1" t="s">
        <v>3009</v>
      </c>
      <c r="U92" s="1" t="s">
        <v>2969</v>
      </c>
      <c r="V92" s="1" t="s">
        <v>3015</v>
      </c>
    </row>
    <row r="93" s="1" customFormat="1" spans="1:22">
      <c r="A93" s="1" t="s">
        <v>1729</v>
      </c>
      <c r="B93" s="1" t="s">
        <v>235</v>
      </c>
      <c r="C93" s="1" t="s">
        <v>1730</v>
      </c>
      <c r="D93" s="1" t="s">
        <v>3292</v>
      </c>
      <c r="E93" s="1" t="s">
        <v>3293</v>
      </c>
      <c r="F93" s="1" t="s">
        <v>1211</v>
      </c>
      <c r="G93" s="1" t="s">
        <v>650</v>
      </c>
      <c r="H93" s="1" t="s">
        <v>3001</v>
      </c>
      <c r="I93" s="1" t="s">
        <v>3294</v>
      </c>
      <c r="J93" s="1" t="s">
        <v>3003</v>
      </c>
      <c r="K93" s="1" t="s">
        <v>3294</v>
      </c>
      <c r="L93" s="1" t="s">
        <v>3294</v>
      </c>
      <c r="M93" s="1" t="s">
        <v>3004</v>
      </c>
      <c r="N93" s="1" t="s">
        <v>3004</v>
      </c>
      <c r="O93" s="1" t="s">
        <v>3005</v>
      </c>
      <c r="P93" s="1" t="s">
        <v>3006</v>
      </c>
      <c r="Q93" s="1" t="s">
        <v>3007</v>
      </c>
      <c r="R93" s="1" t="s">
        <v>3295</v>
      </c>
      <c r="S93" s="1" t="s">
        <v>75</v>
      </c>
      <c r="T93" s="1" t="s">
        <v>3009</v>
      </c>
      <c r="U93" s="1" t="s">
        <v>2969</v>
      </c>
      <c r="V93" s="1" t="s">
        <v>3253</v>
      </c>
    </row>
    <row r="94" s="1" customFormat="1" spans="1:22">
      <c r="A94" s="1" t="s">
        <v>1312</v>
      </c>
      <c r="B94" s="1" t="s">
        <v>235</v>
      </c>
      <c r="C94" s="1" t="s">
        <v>1313</v>
      </c>
      <c r="D94" s="1" t="s">
        <v>1315</v>
      </c>
      <c r="E94" s="1" t="s">
        <v>3296</v>
      </c>
      <c r="F94" s="1" t="s">
        <v>615</v>
      </c>
      <c r="G94" s="1" t="s">
        <v>1211</v>
      </c>
      <c r="H94" s="1" t="s">
        <v>3001</v>
      </c>
      <c r="I94" s="1" t="s">
        <v>3297</v>
      </c>
      <c r="J94" s="1" t="s">
        <v>3003</v>
      </c>
      <c r="K94" s="1" t="s">
        <v>3297</v>
      </c>
      <c r="L94" s="1" t="s">
        <v>3297</v>
      </c>
      <c r="M94" s="1" t="s">
        <v>3004</v>
      </c>
      <c r="N94" s="1" t="s">
        <v>3004</v>
      </c>
      <c r="O94" s="1" t="s">
        <v>3005</v>
      </c>
      <c r="P94" s="1" t="s">
        <v>3006</v>
      </c>
      <c r="Q94" s="1" t="s">
        <v>3007</v>
      </c>
      <c r="R94" s="1" t="s">
        <v>3298</v>
      </c>
      <c r="S94" s="1" t="s">
        <v>75</v>
      </c>
      <c r="T94" s="1" t="s">
        <v>3009</v>
      </c>
      <c r="U94" s="1" t="s">
        <v>2963</v>
      </c>
      <c r="V94" s="1" t="s">
        <v>3015</v>
      </c>
    </row>
    <row r="95" s="1" customFormat="1" spans="1:22">
      <c r="A95" s="1" t="s">
        <v>935</v>
      </c>
      <c r="B95" s="1" t="s">
        <v>235</v>
      </c>
      <c r="C95" s="1" t="s">
        <v>936</v>
      </c>
      <c r="D95" s="1" t="s">
        <v>938</v>
      </c>
      <c r="E95" s="1" t="s">
        <v>3299</v>
      </c>
      <c r="F95" s="1" t="s">
        <v>140</v>
      </c>
      <c r="G95" s="1" t="s">
        <v>616</v>
      </c>
      <c r="H95" s="1" t="s">
        <v>3001</v>
      </c>
      <c r="I95" s="1" t="s">
        <v>3094</v>
      </c>
      <c r="J95" s="1" t="s">
        <v>3003</v>
      </c>
      <c r="K95" s="1" t="s">
        <v>3094</v>
      </c>
      <c r="L95" s="1" t="s">
        <v>3094</v>
      </c>
      <c r="M95" s="1" t="s">
        <v>3004</v>
      </c>
      <c r="N95" s="1" t="s">
        <v>3004</v>
      </c>
      <c r="O95" s="1" t="s">
        <v>3005</v>
      </c>
      <c r="P95" s="1" t="s">
        <v>3006</v>
      </c>
      <c r="Q95" s="1" t="s">
        <v>3007</v>
      </c>
      <c r="R95" s="1" t="s">
        <v>3300</v>
      </c>
      <c r="S95" s="1" t="s">
        <v>75</v>
      </c>
      <c r="T95" s="1" t="s">
        <v>3009</v>
      </c>
      <c r="U95" s="1" t="s">
        <v>2969</v>
      </c>
      <c r="V95" s="1" t="s">
        <v>3036</v>
      </c>
    </row>
    <row r="96" s="1" customFormat="1" spans="1:22">
      <c r="A96" s="1" t="s">
        <v>1654</v>
      </c>
      <c r="B96" s="1" t="s">
        <v>235</v>
      </c>
      <c r="C96" s="1" t="s">
        <v>1655</v>
      </c>
      <c r="D96" s="1" t="s">
        <v>3032</v>
      </c>
      <c r="E96" s="1" t="s">
        <v>3301</v>
      </c>
      <c r="F96" s="1" t="s">
        <v>128</v>
      </c>
      <c r="G96" s="1" t="s">
        <v>650</v>
      </c>
      <c r="H96" s="1" t="s">
        <v>3001</v>
      </c>
      <c r="I96" s="1" t="s">
        <v>3302</v>
      </c>
      <c r="J96" s="1" t="s">
        <v>3003</v>
      </c>
      <c r="K96" s="1" t="s">
        <v>3302</v>
      </c>
      <c r="L96" s="1" t="s">
        <v>3302</v>
      </c>
      <c r="M96" s="1" t="s">
        <v>3004</v>
      </c>
      <c r="N96" s="1" t="s">
        <v>3004</v>
      </c>
      <c r="O96" s="1" t="s">
        <v>3005</v>
      </c>
      <c r="P96" s="1" t="s">
        <v>3006</v>
      </c>
      <c r="Q96" s="1" t="s">
        <v>3007</v>
      </c>
      <c r="R96" s="1" t="s">
        <v>3303</v>
      </c>
      <c r="S96" s="1" t="s">
        <v>75</v>
      </c>
      <c r="T96" s="1" t="s">
        <v>3009</v>
      </c>
      <c r="U96" s="1" t="s">
        <v>2969</v>
      </c>
      <c r="V96" s="1" t="s">
        <v>3036</v>
      </c>
    </row>
    <row r="97" s="1" customFormat="1" spans="1:22">
      <c r="A97" s="1" t="s">
        <v>2045</v>
      </c>
      <c r="B97" s="1" t="s">
        <v>245</v>
      </c>
      <c r="C97" s="1" t="s">
        <v>2046</v>
      </c>
      <c r="D97" s="1" t="s">
        <v>2048</v>
      </c>
      <c r="E97" s="1" t="s">
        <v>3304</v>
      </c>
      <c r="F97" s="1" t="s">
        <v>1211</v>
      </c>
      <c r="G97" s="1" t="s">
        <v>1448</v>
      </c>
      <c r="H97" s="1" t="s">
        <v>3001</v>
      </c>
      <c r="I97" s="1" t="s">
        <v>3305</v>
      </c>
      <c r="J97" s="1" t="s">
        <v>3003</v>
      </c>
      <c r="K97" s="1" t="s">
        <v>3305</v>
      </c>
      <c r="L97" s="1" t="s">
        <v>3305</v>
      </c>
      <c r="M97" s="1" t="s">
        <v>3004</v>
      </c>
      <c r="N97" s="1" t="s">
        <v>3004</v>
      </c>
      <c r="O97" s="1" t="s">
        <v>3005</v>
      </c>
      <c r="P97" s="1" t="s">
        <v>3006</v>
      </c>
      <c r="Q97" s="1" t="s">
        <v>3007</v>
      </c>
      <c r="R97" s="1" t="s">
        <v>3306</v>
      </c>
      <c r="S97" s="1" t="s">
        <v>75</v>
      </c>
      <c r="T97" s="1" t="s">
        <v>3009</v>
      </c>
      <c r="U97" s="1" t="s">
        <v>2963</v>
      </c>
      <c r="V97" s="1" t="s">
        <v>3010</v>
      </c>
    </row>
    <row r="98" s="1" customFormat="1" spans="1:22">
      <c r="A98" s="1" t="s">
        <v>1143</v>
      </c>
      <c r="B98" s="1" t="s">
        <v>245</v>
      </c>
      <c r="C98" s="1" t="s">
        <v>1144</v>
      </c>
      <c r="D98" s="1" t="s">
        <v>3307</v>
      </c>
      <c r="E98" s="1" t="s">
        <v>3308</v>
      </c>
      <c r="F98" s="1" t="s">
        <v>106</v>
      </c>
      <c r="G98" s="1" t="s">
        <v>616</v>
      </c>
      <c r="H98" s="1" t="s">
        <v>3001</v>
      </c>
      <c r="I98" s="1" t="s">
        <v>3309</v>
      </c>
      <c r="J98" s="1" t="s">
        <v>3003</v>
      </c>
      <c r="K98" s="1" t="s">
        <v>3309</v>
      </c>
      <c r="L98" s="1" t="s">
        <v>3309</v>
      </c>
      <c r="M98" s="1" t="s">
        <v>3004</v>
      </c>
      <c r="N98" s="1" t="s">
        <v>3004</v>
      </c>
      <c r="O98" s="1" t="s">
        <v>3005</v>
      </c>
      <c r="P98" s="1" t="s">
        <v>3006</v>
      </c>
      <c r="Q98" s="1" t="s">
        <v>3007</v>
      </c>
      <c r="R98" s="1" t="s">
        <v>3310</v>
      </c>
      <c r="S98" s="1" t="s">
        <v>75</v>
      </c>
      <c r="T98" s="1" t="s">
        <v>3009</v>
      </c>
      <c r="U98" s="1" t="s">
        <v>2963</v>
      </c>
      <c r="V98" s="1" t="s">
        <v>3311</v>
      </c>
    </row>
    <row r="99" s="1" customFormat="1" spans="1:22">
      <c r="A99" s="1" t="s">
        <v>620</v>
      </c>
      <c r="B99" s="1" t="s">
        <v>245</v>
      </c>
      <c r="C99" s="1" t="s">
        <v>621</v>
      </c>
      <c r="D99" s="1" t="s">
        <v>3312</v>
      </c>
      <c r="E99" s="1" t="s">
        <v>3313</v>
      </c>
      <c r="F99" s="1" t="s">
        <v>128</v>
      </c>
      <c r="G99" s="1" t="s">
        <v>106</v>
      </c>
      <c r="H99" s="1" t="s">
        <v>3001</v>
      </c>
      <c r="I99" s="1" t="s">
        <v>3314</v>
      </c>
      <c r="J99" s="1" t="s">
        <v>3003</v>
      </c>
      <c r="K99" s="1" t="s">
        <v>3314</v>
      </c>
      <c r="L99" s="1" t="s">
        <v>3314</v>
      </c>
      <c r="M99" s="1" t="s">
        <v>3004</v>
      </c>
      <c r="N99" s="1" t="s">
        <v>3004</v>
      </c>
      <c r="O99" s="1" t="s">
        <v>3005</v>
      </c>
      <c r="P99" s="1" t="s">
        <v>3006</v>
      </c>
      <c r="Q99" s="1" t="s">
        <v>3007</v>
      </c>
      <c r="R99" s="1" t="s">
        <v>3315</v>
      </c>
      <c r="S99" s="1" t="s">
        <v>75</v>
      </c>
      <c r="T99" s="1" t="s">
        <v>3009</v>
      </c>
      <c r="U99" s="1" t="s">
        <v>2963</v>
      </c>
      <c r="V99" s="1" t="s">
        <v>3233</v>
      </c>
    </row>
    <row r="100" s="1" customFormat="1" spans="1:22">
      <c r="A100" s="1" t="s">
        <v>1549</v>
      </c>
      <c r="B100" s="1" t="s">
        <v>245</v>
      </c>
      <c r="C100" s="1" t="s">
        <v>1550</v>
      </c>
      <c r="D100" s="1" t="s">
        <v>1552</v>
      </c>
      <c r="E100" s="1" t="s">
        <v>3316</v>
      </c>
      <c r="F100" s="1" t="s">
        <v>128</v>
      </c>
      <c r="G100" s="1" t="s">
        <v>1211</v>
      </c>
      <c r="H100" s="1" t="s">
        <v>3001</v>
      </c>
      <c r="I100" s="1" t="s">
        <v>3317</v>
      </c>
      <c r="J100" s="1" t="s">
        <v>3003</v>
      </c>
      <c r="K100" s="1" t="s">
        <v>3317</v>
      </c>
      <c r="L100" s="1" t="s">
        <v>3317</v>
      </c>
      <c r="M100" s="1" t="s">
        <v>3004</v>
      </c>
      <c r="N100" s="1" t="s">
        <v>3004</v>
      </c>
      <c r="O100" s="1" t="s">
        <v>3005</v>
      </c>
      <c r="P100" s="1" t="s">
        <v>3006</v>
      </c>
      <c r="Q100" s="1" t="s">
        <v>3007</v>
      </c>
      <c r="R100" s="1" t="s">
        <v>3318</v>
      </c>
      <c r="S100" s="1" t="s">
        <v>75</v>
      </c>
      <c r="T100" s="1" t="s">
        <v>3009</v>
      </c>
      <c r="U100" s="1" t="s">
        <v>2963</v>
      </c>
      <c r="V100" s="1" t="s">
        <v>3024</v>
      </c>
    </row>
    <row r="101" s="1" customFormat="1" spans="1:22">
      <c r="A101" s="1" t="s">
        <v>240</v>
      </c>
      <c r="B101" s="1" t="s">
        <v>245</v>
      </c>
      <c r="C101" s="1" t="s">
        <v>241</v>
      </c>
      <c r="D101" s="1" t="s">
        <v>3099</v>
      </c>
      <c r="E101" s="1" t="s">
        <v>3319</v>
      </c>
      <c r="F101" s="1" t="s">
        <v>140</v>
      </c>
      <c r="G101" s="1" t="s">
        <v>106</v>
      </c>
      <c r="H101" s="1" t="s">
        <v>3001</v>
      </c>
      <c r="I101" s="1" t="s">
        <v>3320</v>
      </c>
      <c r="J101" s="1" t="s">
        <v>3003</v>
      </c>
      <c r="K101" s="1" t="s">
        <v>3320</v>
      </c>
      <c r="L101" s="1" t="s">
        <v>3320</v>
      </c>
      <c r="M101" s="1" t="s">
        <v>3004</v>
      </c>
      <c r="N101" s="1" t="s">
        <v>3004</v>
      </c>
      <c r="O101" s="1" t="s">
        <v>3005</v>
      </c>
      <c r="P101" s="1" t="s">
        <v>3006</v>
      </c>
      <c r="Q101" s="1" t="s">
        <v>3007</v>
      </c>
      <c r="R101" s="1" t="s">
        <v>3321</v>
      </c>
      <c r="S101" s="1" t="s">
        <v>75</v>
      </c>
      <c r="T101" s="1" t="s">
        <v>3009</v>
      </c>
      <c r="U101" s="1" t="s">
        <v>2969</v>
      </c>
      <c r="V101" s="1" t="s">
        <v>3015</v>
      </c>
    </row>
    <row r="102" s="1" customFormat="1" spans="1:22">
      <c r="A102" s="1" t="s">
        <v>2349</v>
      </c>
      <c r="B102" s="1" t="s">
        <v>245</v>
      </c>
      <c r="C102" s="1" t="s">
        <v>2350</v>
      </c>
      <c r="D102" s="1" t="s">
        <v>2352</v>
      </c>
      <c r="E102" s="1" t="s">
        <v>3322</v>
      </c>
      <c r="F102" s="1" t="s">
        <v>1211</v>
      </c>
      <c r="G102" s="1" t="s">
        <v>1448</v>
      </c>
      <c r="H102" s="1" t="s">
        <v>3001</v>
      </c>
      <c r="I102" s="1" t="s">
        <v>3323</v>
      </c>
      <c r="J102" s="1" t="s">
        <v>3003</v>
      </c>
      <c r="K102" s="1" t="s">
        <v>3323</v>
      </c>
      <c r="L102" s="1" t="s">
        <v>3323</v>
      </c>
      <c r="M102" s="1" t="s">
        <v>3004</v>
      </c>
      <c r="N102" s="1" t="s">
        <v>3004</v>
      </c>
      <c r="O102" s="1" t="s">
        <v>3005</v>
      </c>
      <c r="P102" s="1" t="s">
        <v>3006</v>
      </c>
      <c r="Q102" s="1" t="s">
        <v>3007</v>
      </c>
      <c r="R102" s="1" t="s">
        <v>3324</v>
      </c>
      <c r="S102" s="1" t="s">
        <v>75</v>
      </c>
      <c r="T102" s="1" t="s">
        <v>3009</v>
      </c>
      <c r="U102" s="1" t="s">
        <v>2963</v>
      </c>
      <c r="V102" s="1" t="s">
        <v>3020</v>
      </c>
    </row>
    <row r="103" s="1" customFormat="1" spans="1:22">
      <c r="A103" s="1" t="s">
        <v>994</v>
      </c>
      <c r="B103" s="1" t="s">
        <v>245</v>
      </c>
      <c r="C103" s="1" t="s">
        <v>995</v>
      </c>
      <c r="D103" s="1" t="s">
        <v>997</v>
      </c>
      <c r="E103" s="1" t="s">
        <v>3325</v>
      </c>
      <c r="F103" s="1" t="s">
        <v>140</v>
      </c>
      <c r="G103" s="1" t="s">
        <v>616</v>
      </c>
      <c r="H103" s="1" t="s">
        <v>3001</v>
      </c>
      <c r="I103" s="1" t="s">
        <v>3326</v>
      </c>
      <c r="J103" s="1" t="s">
        <v>3003</v>
      </c>
      <c r="K103" s="1" t="s">
        <v>3326</v>
      </c>
      <c r="L103" s="1" t="s">
        <v>3326</v>
      </c>
      <c r="M103" s="1" t="s">
        <v>3004</v>
      </c>
      <c r="N103" s="1" t="s">
        <v>3004</v>
      </c>
      <c r="O103" s="1" t="s">
        <v>3005</v>
      </c>
      <c r="P103" s="1" t="s">
        <v>3006</v>
      </c>
      <c r="Q103" s="1" t="s">
        <v>3007</v>
      </c>
      <c r="R103" s="1" t="s">
        <v>3327</v>
      </c>
      <c r="S103" s="1" t="s">
        <v>75</v>
      </c>
      <c r="T103" s="1" t="s">
        <v>3009</v>
      </c>
      <c r="U103" s="1" t="s">
        <v>2963</v>
      </c>
      <c r="V103" s="1" t="s">
        <v>3058</v>
      </c>
    </row>
    <row r="104" s="1" customFormat="1" spans="1:22">
      <c r="A104" s="1" t="s">
        <v>2712</v>
      </c>
      <c r="B104" s="1" t="s">
        <v>245</v>
      </c>
      <c r="C104" s="1" t="s">
        <v>2713</v>
      </c>
      <c r="D104" s="1" t="s">
        <v>3328</v>
      </c>
      <c r="E104" s="1" t="s">
        <v>3329</v>
      </c>
      <c r="F104" s="1" t="s">
        <v>1448</v>
      </c>
      <c r="G104" s="1" t="s">
        <v>94</v>
      </c>
      <c r="H104" s="1" t="s">
        <v>3001</v>
      </c>
      <c r="I104" s="1" t="s">
        <v>3330</v>
      </c>
      <c r="J104" s="1" t="s">
        <v>3003</v>
      </c>
      <c r="K104" s="1" t="s">
        <v>3330</v>
      </c>
      <c r="L104" s="1" t="s">
        <v>3330</v>
      </c>
      <c r="M104" s="1" t="s">
        <v>3004</v>
      </c>
      <c r="N104" s="1" t="s">
        <v>3004</v>
      </c>
      <c r="O104" s="1" t="s">
        <v>3005</v>
      </c>
      <c r="P104" s="1" t="s">
        <v>3006</v>
      </c>
      <c r="Q104" s="1" t="s">
        <v>3007</v>
      </c>
      <c r="R104" s="1" t="s">
        <v>3331</v>
      </c>
      <c r="S104" s="1" t="s">
        <v>75</v>
      </c>
      <c r="T104" s="1" t="s">
        <v>3009</v>
      </c>
      <c r="U104" s="1" t="s">
        <v>2963</v>
      </c>
      <c r="V104" s="1" t="s">
        <v>3050</v>
      </c>
    </row>
    <row r="105" s="1" customFormat="1" spans="1:22">
      <c r="A105" s="1" t="s">
        <v>1289</v>
      </c>
      <c r="B105" s="1" t="s">
        <v>245</v>
      </c>
      <c r="C105" s="1" t="s">
        <v>1290</v>
      </c>
      <c r="D105" s="1" t="s">
        <v>3332</v>
      </c>
      <c r="E105" s="1" t="s">
        <v>3260</v>
      </c>
      <c r="F105" s="1" t="s">
        <v>616</v>
      </c>
      <c r="G105" s="1" t="s">
        <v>1211</v>
      </c>
      <c r="H105" s="1" t="s">
        <v>3001</v>
      </c>
      <c r="I105" s="1" t="s">
        <v>3333</v>
      </c>
      <c r="J105" s="1" t="s">
        <v>3003</v>
      </c>
      <c r="K105" s="1" t="s">
        <v>3333</v>
      </c>
      <c r="L105" s="1" t="s">
        <v>3333</v>
      </c>
      <c r="M105" s="1" t="s">
        <v>3004</v>
      </c>
      <c r="N105" s="1" t="s">
        <v>3004</v>
      </c>
      <c r="O105" s="1" t="s">
        <v>3005</v>
      </c>
      <c r="P105" s="1" t="s">
        <v>3006</v>
      </c>
      <c r="Q105" s="1" t="s">
        <v>3007</v>
      </c>
      <c r="R105" s="1" t="s">
        <v>3334</v>
      </c>
      <c r="S105" s="1" t="s">
        <v>75</v>
      </c>
      <c r="T105" s="1" t="s">
        <v>3009</v>
      </c>
      <c r="U105" s="1" t="s">
        <v>2963</v>
      </c>
      <c r="V105" s="1" t="s">
        <v>3253</v>
      </c>
    </row>
    <row r="106" s="1" customFormat="1" spans="1:22">
      <c r="A106" s="1" t="s">
        <v>721</v>
      </c>
      <c r="B106" s="1" t="s">
        <v>347</v>
      </c>
      <c r="C106" s="1" t="s">
        <v>722</v>
      </c>
      <c r="D106" s="1" t="s">
        <v>724</v>
      </c>
      <c r="E106" s="1" t="s">
        <v>3335</v>
      </c>
      <c r="F106" s="1" t="s">
        <v>128</v>
      </c>
      <c r="G106" s="1" t="s">
        <v>615</v>
      </c>
      <c r="H106" s="1" t="s">
        <v>3001</v>
      </c>
      <c r="I106" s="1" t="s">
        <v>3336</v>
      </c>
      <c r="J106" s="1" t="s">
        <v>3003</v>
      </c>
      <c r="K106" s="1" t="s">
        <v>3336</v>
      </c>
      <c r="L106" s="1" t="s">
        <v>3336</v>
      </c>
      <c r="M106" s="1" t="s">
        <v>3004</v>
      </c>
      <c r="N106" s="1" t="s">
        <v>3004</v>
      </c>
      <c r="O106" s="1" t="s">
        <v>3005</v>
      </c>
      <c r="P106" s="1" t="s">
        <v>3006</v>
      </c>
      <c r="Q106" s="1" t="s">
        <v>3007</v>
      </c>
      <c r="R106" s="1" t="s">
        <v>3337</v>
      </c>
      <c r="S106" s="1" t="s">
        <v>75</v>
      </c>
      <c r="T106" s="1" t="s">
        <v>3009</v>
      </c>
      <c r="U106" s="1" t="s">
        <v>2969</v>
      </c>
      <c r="V106" s="1" t="s">
        <v>3058</v>
      </c>
    </row>
    <row r="107" s="1" customFormat="1" spans="1:22">
      <c r="A107" s="1" t="s">
        <v>344</v>
      </c>
      <c r="B107" s="1" t="s">
        <v>347</v>
      </c>
      <c r="C107" s="1" t="s">
        <v>345</v>
      </c>
      <c r="D107" s="1" t="s">
        <v>259</v>
      </c>
      <c r="E107" s="1" t="s">
        <v>3338</v>
      </c>
      <c r="F107" s="1" t="s">
        <v>105</v>
      </c>
      <c r="G107" s="1" t="s">
        <v>106</v>
      </c>
      <c r="H107" s="1" t="s">
        <v>3001</v>
      </c>
      <c r="I107" s="1" t="s">
        <v>3339</v>
      </c>
      <c r="J107" s="1" t="s">
        <v>3003</v>
      </c>
      <c r="K107" s="1" t="s">
        <v>3339</v>
      </c>
      <c r="L107" s="1" t="s">
        <v>3339</v>
      </c>
      <c r="M107" s="1" t="s">
        <v>3004</v>
      </c>
      <c r="N107" s="1" t="s">
        <v>3004</v>
      </c>
      <c r="O107" s="1" t="s">
        <v>3005</v>
      </c>
      <c r="P107" s="1" t="s">
        <v>3006</v>
      </c>
      <c r="Q107" s="1" t="s">
        <v>3007</v>
      </c>
      <c r="R107" s="1" t="s">
        <v>3340</v>
      </c>
      <c r="S107" s="1" t="s">
        <v>75</v>
      </c>
      <c r="T107" s="1" t="s">
        <v>3009</v>
      </c>
      <c r="U107" s="1" t="s">
        <v>2969</v>
      </c>
      <c r="V107" s="1" t="s">
        <v>3058</v>
      </c>
    </row>
    <row r="108" s="1" customFormat="1" spans="1:22">
      <c r="A108" s="1" t="s">
        <v>2498</v>
      </c>
      <c r="B108" s="1" t="s">
        <v>431</v>
      </c>
      <c r="C108" s="1" t="s">
        <v>2499</v>
      </c>
      <c r="D108" s="1" t="s">
        <v>3286</v>
      </c>
      <c r="E108" s="1" t="s">
        <v>3341</v>
      </c>
      <c r="F108" s="1" t="s">
        <v>1448</v>
      </c>
      <c r="G108" s="1" t="s">
        <v>94</v>
      </c>
      <c r="H108" s="1" t="s">
        <v>3001</v>
      </c>
      <c r="I108" s="1" t="s">
        <v>3342</v>
      </c>
      <c r="J108" s="1" t="s">
        <v>3003</v>
      </c>
      <c r="K108" s="1" t="s">
        <v>3342</v>
      </c>
      <c r="L108" s="1" t="s">
        <v>3342</v>
      </c>
      <c r="M108" s="1" t="s">
        <v>3004</v>
      </c>
      <c r="N108" s="1" t="s">
        <v>3004</v>
      </c>
      <c r="O108" s="1" t="s">
        <v>3005</v>
      </c>
      <c r="P108" s="1" t="s">
        <v>3006</v>
      </c>
      <c r="Q108" s="1" t="s">
        <v>3007</v>
      </c>
      <c r="R108" s="1" t="s">
        <v>3343</v>
      </c>
      <c r="S108" s="1" t="s">
        <v>75</v>
      </c>
      <c r="T108" s="1" t="s">
        <v>3009</v>
      </c>
      <c r="U108" s="1" t="s">
        <v>2963</v>
      </c>
      <c r="V108" s="1" t="s">
        <v>3010</v>
      </c>
    </row>
    <row r="109" s="1" customFormat="1" spans="1:22">
      <c r="A109" s="1" t="s">
        <v>2059</v>
      </c>
      <c r="B109" s="1" t="s">
        <v>431</v>
      </c>
      <c r="C109" s="1" t="s">
        <v>2060</v>
      </c>
      <c r="D109" s="1" t="s">
        <v>3344</v>
      </c>
      <c r="E109" s="1" t="s">
        <v>3345</v>
      </c>
      <c r="F109" s="1" t="s">
        <v>650</v>
      </c>
      <c r="G109" s="1" t="s">
        <v>1448</v>
      </c>
      <c r="H109" s="1" t="s">
        <v>3001</v>
      </c>
      <c r="I109" s="1" t="s">
        <v>3346</v>
      </c>
      <c r="J109" s="1" t="s">
        <v>3003</v>
      </c>
      <c r="K109" s="1" t="s">
        <v>3346</v>
      </c>
      <c r="L109" s="1" t="s">
        <v>3346</v>
      </c>
      <c r="M109" s="1" t="s">
        <v>3004</v>
      </c>
      <c r="N109" s="1" t="s">
        <v>3004</v>
      </c>
      <c r="O109" s="1" t="s">
        <v>3005</v>
      </c>
      <c r="P109" s="1" t="s">
        <v>3006</v>
      </c>
      <c r="Q109" s="1" t="s">
        <v>3007</v>
      </c>
      <c r="R109" s="1" t="s">
        <v>3347</v>
      </c>
      <c r="S109" s="1" t="s">
        <v>75</v>
      </c>
      <c r="T109" s="1" t="s">
        <v>3009</v>
      </c>
      <c r="U109" s="1" t="s">
        <v>2963</v>
      </c>
      <c r="V109" s="1" t="s">
        <v>3010</v>
      </c>
    </row>
    <row r="110" s="1" customFormat="1" spans="1:22">
      <c r="A110" s="1" t="s">
        <v>1436</v>
      </c>
      <c r="B110" s="1" t="s">
        <v>431</v>
      </c>
      <c r="C110" s="1" t="s">
        <v>1437</v>
      </c>
      <c r="D110" s="1" t="s">
        <v>1438</v>
      </c>
      <c r="E110" s="1" t="s">
        <v>3348</v>
      </c>
      <c r="F110" s="1" t="s">
        <v>106</v>
      </c>
      <c r="G110" s="1" t="s">
        <v>1211</v>
      </c>
      <c r="H110" s="1" t="s">
        <v>3001</v>
      </c>
      <c r="I110" s="1" t="s">
        <v>3349</v>
      </c>
      <c r="J110" s="1" t="s">
        <v>3003</v>
      </c>
      <c r="K110" s="1" t="s">
        <v>3349</v>
      </c>
      <c r="L110" s="1" t="s">
        <v>3349</v>
      </c>
      <c r="M110" s="1" t="s">
        <v>3004</v>
      </c>
      <c r="N110" s="1" t="s">
        <v>3004</v>
      </c>
      <c r="O110" s="1" t="s">
        <v>3005</v>
      </c>
      <c r="P110" s="1" t="s">
        <v>3006</v>
      </c>
      <c r="Q110" s="1" t="s">
        <v>3007</v>
      </c>
      <c r="R110" s="1" t="s">
        <v>3350</v>
      </c>
      <c r="S110" s="1" t="s">
        <v>75</v>
      </c>
      <c r="T110" s="1" t="s">
        <v>3009</v>
      </c>
      <c r="U110" s="1" t="s">
        <v>2963</v>
      </c>
      <c r="V110" s="1" t="s">
        <v>3351</v>
      </c>
    </row>
    <row r="111" s="1" customFormat="1" spans="1:22">
      <c r="A111" s="1" t="s">
        <v>426</v>
      </c>
      <c r="B111" s="1" t="s">
        <v>431</v>
      </c>
      <c r="C111" s="1" t="s">
        <v>427</v>
      </c>
      <c r="D111" s="1" t="s">
        <v>429</v>
      </c>
      <c r="E111" s="1" t="s">
        <v>3352</v>
      </c>
      <c r="F111" s="1" t="s">
        <v>81</v>
      </c>
      <c r="G111" s="1" t="s">
        <v>106</v>
      </c>
      <c r="H111" s="1" t="s">
        <v>3001</v>
      </c>
      <c r="I111" s="1" t="s">
        <v>3353</v>
      </c>
      <c r="J111" s="1" t="s">
        <v>3003</v>
      </c>
      <c r="K111" s="1" t="s">
        <v>3353</v>
      </c>
      <c r="L111" s="1" t="s">
        <v>3353</v>
      </c>
      <c r="M111" s="1" t="s">
        <v>3004</v>
      </c>
      <c r="N111" s="1" t="s">
        <v>3004</v>
      </c>
      <c r="O111" s="1" t="s">
        <v>3005</v>
      </c>
      <c r="P111" s="1" t="s">
        <v>3006</v>
      </c>
      <c r="Q111" s="1" t="s">
        <v>3007</v>
      </c>
      <c r="R111" s="1" t="s">
        <v>3354</v>
      </c>
      <c r="S111" s="1" t="s">
        <v>75</v>
      </c>
      <c r="T111" s="1" t="s">
        <v>3009</v>
      </c>
      <c r="U111" s="1" t="s">
        <v>2969</v>
      </c>
      <c r="V111" s="1" t="s">
        <v>3050</v>
      </c>
    </row>
    <row r="112" s="1" customFormat="1" spans="1:22">
      <c r="A112" s="1" t="s">
        <v>1025</v>
      </c>
      <c r="B112" s="1" t="s">
        <v>261</v>
      </c>
      <c r="C112" s="1" t="s">
        <v>1026</v>
      </c>
      <c r="D112" s="1" t="s">
        <v>354</v>
      </c>
      <c r="E112" s="1" t="s">
        <v>3355</v>
      </c>
      <c r="F112" s="1" t="s">
        <v>615</v>
      </c>
      <c r="G112" s="1" t="s">
        <v>616</v>
      </c>
      <c r="H112" s="1" t="s">
        <v>3001</v>
      </c>
      <c r="I112" s="1" t="s">
        <v>3356</v>
      </c>
      <c r="J112" s="1" t="s">
        <v>3003</v>
      </c>
      <c r="K112" s="1" t="s">
        <v>3356</v>
      </c>
      <c r="L112" s="1" t="s">
        <v>3356</v>
      </c>
      <c r="M112" s="1" t="s">
        <v>3004</v>
      </c>
      <c r="N112" s="1" t="s">
        <v>3004</v>
      </c>
      <c r="O112" s="1" t="s">
        <v>3005</v>
      </c>
      <c r="P112" s="1" t="s">
        <v>3006</v>
      </c>
      <c r="Q112" s="1" t="s">
        <v>3007</v>
      </c>
      <c r="R112" s="1" t="s">
        <v>3357</v>
      </c>
      <c r="S112" s="1" t="s">
        <v>75</v>
      </c>
      <c r="T112" s="1" t="s">
        <v>3009</v>
      </c>
      <c r="U112" s="1" t="s">
        <v>2963</v>
      </c>
      <c r="V112" s="1" t="s">
        <v>3015</v>
      </c>
    </row>
    <row r="113" s="1" customFormat="1" spans="1:22">
      <c r="A113" s="1" t="s">
        <v>771</v>
      </c>
      <c r="B113" s="1" t="s">
        <v>261</v>
      </c>
      <c r="C113" s="1" t="s">
        <v>772</v>
      </c>
      <c r="D113" s="1" t="s">
        <v>774</v>
      </c>
      <c r="E113" s="1" t="s">
        <v>3358</v>
      </c>
      <c r="F113" s="1" t="s">
        <v>140</v>
      </c>
      <c r="G113" s="1" t="s">
        <v>615</v>
      </c>
      <c r="H113" s="1" t="s">
        <v>3001</v>
      </c>
      <c r="I113" s="1" t="s">
        <v>3359</v>
      </c>
      <c r="J113" s="1" t="s">
        <v>3003</v>
      </c>
      <c r="K113" s="1" t="s">
        <v>3359</v>
      </c>
      <c r="L113" s="1" t="s">
        <v>3359</v>
      </c>
      <c r="M113" s="1" t="s">
        <v>3004</v>
      </c>
      <c r="N113" s="1" t="s">
        <v>3004</v>
      </c>
      <c r="O113" s="1" t="s">
        <v>3005</v>
      </c>
      <c r="P113" s="1" t="s">
        <v>3006</v>
      </c>
      <c r="Q113" s="1" t="s">
        <v>3007</v>
      </c>
      <c r="R113" s="1" t="s">
        <v>3360</v>
      </c>
      <c r="S113" s="1" t="s">
        <v>75</v>
      </c>
      <c r="T113" s="1" t="s">
        <v>3009</v>
      </c>
      <c r="U113" s="1" t="s">
        <v>2969</v>
      </c>
      <c r="V113" s="1" t="s">
        <v>3050</v>
      </c>
    </row>
    <row r="114" s="1" customFormat="1" spans="1:22">
      <c r="A114" s="1" t="s">
        <v>779</v>
      </c>
      <c r="B114" s="1" t="s">
        <v>261</v>
      </c>
      <c r="C114" s="1" t="s">
        <v>780</v>
      </c>
      <c r="D114" s="1" t="s">
        <v>774</v>
      </c>
      <c r="E114" s="1" t="s">
        <v>3361</v>
      </c>
      <c r="F114" s="1" t="s">
        <v>140</v>
      </c>
      <c r="G114" s="1" t="s">
        <v>615</v>
      </c>
      <c r="H114" s="1" t="s">
        <v>3001</v>
      </c>
      <c r="I114" s="1" t="s">
        <v>3359</v>
      </c>
      <c r="J114" s="1" t="s">
        <v>3003</v>
      </c>
      <c r="K114" s="1" t="s">
        <v>3359</v>
      </c>
      <c r="L114" s="1" t="s">
        <v>3359</v>
      </c>
      <c r="M114" s="1" t="s">
        <v>3004</v>
      </c>
      <c r="N114" s="1" t="s">
        <v>3004</v>
      </c>
      <c r="O114" s="1" t="s">
        <v>3005</v>
      </c>
      <c r="P114" s="1" t="s">
        <v>3006</v>
      </c>
      <c r="Q114" s="1" t="s">
        <v>3007</v>
      </c>
      <c r="R114" s="1" t="s">
        <v>3362</v>
      </c>
      <c r="S114" s="1" t="s">
        <v>75</v>
      </c>
      <c r="T114" s="1" t="s">
        <v>3009</v>
      </c>
      <c r="U114" s="1" t="s">
        <v>2969</v>
      </c>
      <c r="V114" s="1" t="s">
        <v>3050</v>
      </c>
    </row>
    <row r="115" s="1" customFormat="1" spans="1:22">
      <c r="A115" s="1" t="s">
        <v>329</v>
      </c>
      <c r="B115" s="1" t="s">
        <v>261</v>
      </c>
      <c r="C115" s="1" t="s">
        <v>330</v>
      </c>
      <c r="D115" s="1" t="s">
        <v>259</v>
      </c>
      <c r="E115" s="1" t="s">
        <v>3363</v>
      </c>
      <c r="F115" s="1" t="s">
        <v>81</v>
      </c>
      <c r="G115" s="1" t="s">
        <v>106</v>
      </c>
      <c r="H115" s="1" t="s">
        <v>3001</v>
      </c>
      <c r="I115" s="1" t="s">
        <v>3364</v>
      </c>
      <c r="J115" s="1" t="s">
        <v>3003</v>
      </c>
      <c r="K115" s="1" t="s">
        <v>3364</v>
      </c>
      <c r="L115" s="1" t="s">
        <v>3364</v>
      </c>
      <c r="M115" s="1" t="s">
        <v>3004</v>
      </c>
      <c r="N115" s="1" t="s">
        <v>3004</v>
      </c>
      <c r="O115" s="1" t="s">
        <v>3005</v>
      </c>
      <c r="P115" s="1" t="s">
        <v>3006</v>
      </c>
      <c r="Q115" s="1" t="s">
        <v>3007</v>
      </c>
      <c r="R115" s="1" t="s">
        <v>3365</v>
      </c>
      <c r="S115" s="1" t="s">
        <v>75</v>
      </c>
      <c r="T115" s="1" t="s">
        <v>3009</v>
      </c>
      <c r="U115" s="1" t="s">
        <v>2969</v>
      </c>
      <c r="V115" s="1" t="s">
        <v>3058</v>
      </c>
    </row>
    <row r="116" s="1" customFormat="1" spans="1:22">
      <c r="A116" s="1" t="s">
        <v>1391</v>
      </c>
      <c r="B116" s="1" t="s">
        <v>261</v>
      </c>
      <c r="C116" s="1" t="s">
        <v>1392</v>
      </c>
      <c r="D116" s="1" t="s">
        <v>3366</v>
      </c>
      <c r="E116" s="1" t="s">
        <v>3367</v>
      </c>
      <c r="F116" s="1" t="s">
        <v>615</v>
      </c>
      <c r="G116" s="1" t="s">
        <v>1211</v>
      </c>
      <c r="H116" s="1" t="s">
        <v>3001</v>
      </c>
      <c r="I116" s="1" t="s">
        <v>3042</v>
      </c>
      <c r="J116" s="1" t="s">
        <v>3003</v>
      </c>
      <c r="K116" s="1" t="s">
        <v>3042</v>
      </c>
      <c r="L116" s="1" t="s">
        <v>3042</v>
      </c>
      <c r="M116" s="1" t="s">
        <v>3004</v>
      </c>
      <c r="N116" s="1" t="s">
        <v>3004</v>
      </c>
      <c r="O116" s="1" t="s">
        <v>3005</v>
      </c>
      <c r="P116" s="1" t="s">
        <v>3006</v>
      </c>
      <c r="Q116" s="1" t="s">
        <v>3007</v>
      </c>
      <c r="R116" s="1" t="s">
        <v>3368</v>
      </c>
      <c r="S116" s="1" t="s">
        <v>75</v>
      </c>
      <c r="T116" s="1" t="s">
        <v>3009</v>
      </c>
      <c r="U116" s="1" t="s">
        <v>2969</v>
      </c>
      <c r="V116" s="1" t="s">
        <v>3050</v>
      </c>
    </row>
    <row r="117" s="1" customFormat="1" spans="1:22">
      <c r="A117" s="1" t="s">
        <v>265</v>
      </c>
      <c r="B117" s="1" t="s">
        <v>261</v>
      </c>
      <c r="C117" s="1" t="s">
        <v>266</v>
      </c>
      <c r="D117" s="1" t="s">
        <v>3369</v>
      </c>
      <c r="E117" s="1" t="s">
        <v>3370</v>
      </c>
      <c r="F117" s="1" t="s">
        <v>128</v>
      </c>
      <c r="G117" s="1" t="s">
        <v>106</v>
      </c>
      <c r="H117" s="1" t="s">
        <v>3001</v>
      </c>
      <c r="I117" s="1" t="s">
        <v>3371</v>
      </c>
      <c r="J117" s="1" t="s">
        <v>3003</v>
      </c>
      <c r="K117" s="1" t="s">
        <v>3371</v>
      </c>
      <c r="L117" s="1" t="s">
        <v>3371</v>
      </c>
      <c r="M117" s="1" t="s">
        <v>3004</v>
      </c>
      <c r="N117" s="1" t="s">
        <v>3004</v>
      </c>
      <c r="O117" s="1" t="s">
        <v>3005</v>
      </c>
      <c r="P117" s="1" t="s">
        <v>3006</v>
      </c>
      <c r="Q117" s="1" t="s">
        <v>3007</v>
      </c>
      <c r="R117" s="1" t="s">
        <v>3372</v>
      </c>
      <c r="S117" s="1" t="s">
        <v>75</v>
      </c>
      <c r="T117" s="1" t="s">
        <v>3009</v>
      </c>
      <c r="U117" s="1" t="s">
        <v>2963</v>
      </c>
      <c r="V117" s="1" t="s">
        <v>3253</v>
      </c>
    </row>
    <row r="118" s="1" customFormat="1" spans="1:22">
      <c r="A118" s="1" t="s">
        <v>256</v>
      </c>
      <c r="B118" s="1" t="s">
        <v>261</v>
      </c>
      <c r="C118" s="1" t="s">
        <v>257</v>
      </c>
      <c r="D118" s="1" t="s">
        <v>259</v>
      </c>
      <c r="E118" s="1" t="s">
        <v>3373</v>
      </c>
      <c r="F118" s="1" t="s">
        <v>81</v>
      </c>
      <c r="G118" s="1" t="s">
        <v>106</v>
      </c>
      <c r="H118" s="1" t="s">
        <v>3001</v>
      </c>
      <c r="I118" s="1" t="s">
        <v>3374</v>
      </c>
      <c r="J118" s="1" t="s">
        <v>3003</v>
      </c>
      <c r="K118" s="1" t="s">
        <v>3374</v>
      </c>
      <c r="L118" s="1" t="s">
        <v>3374</v>
      </c>
      <c r="M118" s="1" t="s">
        <v>3004</v>
      </c>
      <c r="N118" s="1" t="s">
        <v>3004</v>
      </c>
      <c r="O118" s="1" t="s">
        <v>3005</v>
      </c>
      <c r="P118" s="1" t="s">
        <v>3006</v>
      </c>
      <c r="Q118" s="1" t="s">
        <v>3007</v>
      </c>
      <c r="R118" s="1" t="s">
        <v>3375</v>
      </c>
      <c r="S118" s="1" t="s">
        <v>75</v>
      </c>
      <c r="T118" s="1" t="s">
        <v>3009</v>
      </c>
      <c r="U118" s="1" t="s">
        <v>2969</v>
      </c>
      <c r="V118" s="1" t="s">
        <v>3058</v>
      </c>
    </row>
    <row r="119" s="1" customFormat="1" spans="1:22">
      <c r="A119" s="1" t="s">
        <v>1782</v>
      </c>
      <c r="B119" s="1" t="s">
        <v>261</v>
      </c>
      <c r="C119" s="1" t="s">
        <v>1783</v>
      </c>
      <c r="D119" s="1" t="s">
        <v>1785</v>
      </c>
      <c r="E119" s="1" t="s">
        <v>3376</v>
      </c>
      <c r="F119" s="1" t="s">
        <v>1211</v>
      </c>
      <c r="G119" s="1" t="s">
        <v>650</v>
      </c>
      <c r="H119" s="1" t="s">
        <v>3001</v>
      </c>
      <c r="I119" s="1" t="s">
        <v>3377</v>
      </c>
      <c r="J119" s="1" t="s">
        <v>3003</v>
      </c>
      <c r="K119" s="1" t="s">
        <v>3377</v>
      </c>
      <c r="L119" s="1" t="s">
        <v>3377</v>
      </c>
      <c r="M119" s="1" t="s">
        <v>3004</v>
      </c>
      <c r="N119" s="1" t="s">
        <v>3004</v>
      </c>
      <c r="O119" s="1" t="s">
        <v>3005</v>
      </c>
      <c r="P119" s="1" t="s">
        <v>3006</v>
      </c>
      <c r="Q119" s="1" t="s">
        <v>3007</v>
      </c>
      <c r="R119" s="1" t="s">
        <v>3378</v>
      </c>
      <c r="S119" s="1" t="s">
        <v>75</v>
      </c>
      <c r="T119" s="1" t="s">
        <v>3009</v>
      </c>
      <c r="U119" s="1" t="s">
        <v>2969</v>
      </c>
      <c r="V119" s="1" t="s">
        <v>3058</v>
      </c>
    </row>
    <row r="120" s="1" customFormat="1" spans="1:22">
      <c r="A120" s="1" t="s">
        <v>1228</v>
      </c>
      <c r="B120" s="1" t="s">
        <v>261</v>
      </c>
      <c r="C120" s="1" t="s">
        <v>1229</v>
      </c>
      <c r="D120" s="1" t="s">
        <v>3032</v>
      </c>
      <c r="E120" s="1" t="s">
        <v>3379</v>
      </c>
      <c r="F120" s="1" t="s">
        <v>128</v>
      </c>
      <c r="G120" s="1" t="s">
        <v>1211</v>
      </c>
      <c r="H120" s="1" t="s">
        <v>3001</v>
      </c>
      <c r="I120" s="1" t="s">
        <v>3380</v>
      </c>
      <c r="J120" s="1" t="s">
        <v>3003</v>
      </c>
      <c r="K120" s="1" t="s">
        <v>3380</v>
      </c>
      <c r="L120" s="1" t="s">
        <v>3380</v>
      </c>
      <c r="M120" s="1" t="s">
        <v>3004</v>
      </c>
      <c r="N120" s="1" t="s">
        <v>3004</v>
      </c>
      <c r="O120" s="1" t="s">
        <v>3005</v>
      </c>
      <c r="P120" s="1" t="s">
        <v>3006</v>
      </c>
      <c r="Q120" s="1" t="s">
        <v>3007</v>
      </c>
      <c r="R120" s="1" t="s">
        <v>3381</v>
      </c>
      <c r="S120" s="1" t="s">
        <v>75</v>
      </c>
      <c r="T120" s="1" t="s">
        <v>3009</v>
      </c>
      <c r="U120" s="1" t="s">
        <v>2969</v>
      </c>
      <c r="V120" s="1" t="s">
        <v>3036</v>
      </c>
    </row>
    <row r="121" s="1" customFormat="1" spans="1:22">
      <c r="A121" s="1" t="s">
        <v>1841</v>
      </c>
      <c r="B121" s="1" t="s">
        <v>261</v>
      </c>
      <c r="C121" s="1" t="s">
        <v>1842</v>
      </c>
      <c r="D121" s="1" t="s">
        <v>503</v>
      </c>
      <c r="E121" s="1" t="s">
        <v>3382</v>
      </c>
      <c r="F121" s="1" t="s">
        <v>1211</v>
      </c>
      <c r="G121" s="1" t="s">
        <v>650</v>
      </c>
      <c r="H121" s="1" t="s">
        <v>3001</v>
      </c>
      <c r="I121" s="1" t="s">
        <v>3383</v>
      </c>
      <c r="J121" s="1" t="s">
        <v>3003</v>
      </c>
      <c r="K121" s="1" t="s">
        <v>3383</v>
      </c>
      <c r="L121" s="1" t="s">
        <v>3383</v>
      </c>
      <c r="M121" s="1" t="s">
        <v>3004</v>
      </c>
      <c r="N121" s="1" t="s">
        <v>3004</v>
      </c>
      <c r="O121" s="1" t="s">
        <v>3005</v>
      </c>
      <c r="P121" s="1" t="s">
        <v>3006</v>
      </c>
      <c r="Q121" s="1" t="s">
        <v>3007</v>
      </c>
      <c r="R121" s="1" t="s">
        <v>3384</v>
      </c>
      <c r="S121" s="1" t="s">
        <v>75</v>
      </c>
      <c r="T121" s="1" t="s">
        <v>3009</v>
      </c>
      <c r="U121" s="1" t="s">
        <v>2969</v>
      </c>
      <c r="V121" s="1" t="s">
        <v>3050</v>
      </c>
    </row>
    <row r="122" s="1" customFormat="1" spans="1:22">
      <c r="A122" s="1" t="s">
        <v>282</v>
      </c>
      <c r="B122" s="1" t="s">
        <v>160</v>
      </c>
      <c r="C122" s="1" t="s">
        <v>283</v>
      </c>
      <c r="D122" s="1" t="s">
        <v>285</v>
      </c>
      <c r="E122" s="1" t="s">
        <v>3385</v>
      </c>
      <c r="F122" s="1" t="s">
        <v>81</v>
      </c>
      <c r="G122" s="1" t="s">
        <v>106</v>
      </c>
      <c r="H122" s="1" t="s">
        <v>3001</v>
      </c>
      <c r="I122" s="1" t="s">
        <v>3386</v>
      </c>
      <c r="J122" s="1" t="s">
        <v>3003</v>
      </c>
      <c r="K122" s="1" t="s">
        <v>3386</v>
      </c>
      <c r="L122" s="1" t="s">
        <v>3386</v>
      </c>
      <c r="M122" s="1" t="s">
        <v>3004</v>
      </c>
      <c r="N122" s="1" t="s">
        <v>3004</v>
      </c>
      <c r="O122" s="1" t="s">
        <v>3005</v>
      </c>
      <c r="P122" s="1" t="s">
        <v>3006</v>
      </c>
      <c r="Q122" s="1" t="s">
        <v>3007</v>
      </c>
      <c r="R122" s="1" t="s">
        <v>3387</v>
      </c>
      <c r="S122" s="1" t="s">
        <v>75</v>
      </c>
      <c r="T122" s="1" t="s">
        <v>3009</v>
      </c>
      <c r="U122" s="1" t="s">
        <v>2969</v>
      </c>
      <c r="V122" s="1" t="s">
        <v>3015</v>
      </c>
    </row>
    <row r="123" s="1" customFormat="1" spans="1:22">
      <c r="A123" s="1" t="s">
        <v>1234</v>
      </c>
      <c r="B123" s="1" t="s">
        <v>160</v>
      </c>
      <c r="C123" s="1" t="s">
        <v>1235</v>
      </c>
      <c r="D123" s="1" t="s">
        <v>3032</v>
      </c>
      <c r="E123" s="1" t="s">
        <v>3388</v>
      </c>
      <c r="F123" s="1" t="s">
        <v>128</v>
      </c>
      <c r="G123" s="1" t="s">
        <v>1211</v>
      </c>
      <c r="H123" s="1" t="s">
        <v>3001</v>
      </c>
      <c r="I123" s="1" t="s">
        <v>3380</v>
      </c>
      <c r="J123" s="1" t="s">
        <v>3003</v>
      </c>
      <c r="K123" s="1" t="s">
        <v>3380</v>
      </c>
      <c r="L123" s="1" t="s">
        <v>3380</v>
      </c>
      <c r="M123" s="1" t="s">
        <v>3004</v>
      </c>
      <c r="N123" s="1" t="s">
        <v>3004</v>
      </c>
      <c r="O123" s="1" t="s">
        <v>3005</v>
      </c>
      <c r="P123" s="1" t="s">
        <v>3006</v>
      </c>
      <c r="Q123" s="1" t="s">
        <v>3007</v>
      </c>
      <c r="R123" s="1" t="s">
        <v>3389</v>
      </c>
      <c r="S123" s="1" t="s">
        <v>75</v>
      </c>
      <c r="T123" s="1" t="s">
        <v>3009</v>
      </c>
      <c r="U123" s="1" t="s">
        <v>2969</v>
      </c>
      <c r="V123" s="1" t="s">
        <v>3036</v>
      </c>
    </row>
    <row r="124" s="1" customFormat="1" spans="1:22">
      <c r="A124" s="1" t="s">
        <v>2588</v>
      </c>
      <c r="B124" s="1" t="s">
        <v>160</v>
      </c>
      <c r="C124" s="1" t="s">
        <v>2589</v>
      </c>
      <c r="D124" s="1" t="s">
        <v>2591</v>
      </c>
      <c r="E124" s="1" t="s">
        <v>3390</v>
      </c>
      <c r="F124" s="1" t="s">
        <v>1448</v>
      </c>
      <c r="G124" s="1" t="s">
        <v>94</v>
      </c>
      <c r="H124" s="1" t="s">
        <v>3001</v>
      </c>
      <c r="I124" s="1" t="s">
        <v>3391</v>
      </c>
      <c r="J124" s="1" t="s">
        <v>3003</v>
      </c>
      <c r="K124" s="1" t="s">
        <v>3391</v>
      </c>
      <c r="L124" s="1" t="s">
        <v>3391</v>
      </c>
      <c r="M124" s="1" t="s">
        <v>3004</v>
      </c>
      <c r="N124" s="1" t="s">
        <v>3004</v>
      </c>
      <c r="O124" s="1" t="s">
        <v>3005</v>
      </c>
      <c r="P124" s="1" t="s">
        <v>3006</v>
      </c>
      <c r="Q124" s="1" t="s">
        <v>3007</v>
      </c>
      <c r="R124" s="1" t="s">
        <v>3392</v>
      </c>
      <c r="S124" s="1" t="s">
        <v>75</v>
      </c>
      <c r="T124" s="1" t="s">
        <v>3009</v>
      </c>
      <c r="U124" s="1" t="s">
        <v>2963</v>
      </c>
      <c r="V124" s="1" t="s">
        <v>3058</v>
      </c>
    </row>
    <row r="125" s="1" customFormat="1" spans="1:22">
      <c r="A125" s="1" t="s">
        <v>155</v>
      </c>
      <c r="B125" s="1" t="s">
        <v>160</v>
      </c>
      <c r="C125" s="1" t="s">
        <v>156</v>
      </c>
      <c r="D125" s="1" t="s">
        <v>158</v>
      </c>
      <c r="E125" s="1" t="s">
        <v>3393</v>
      </c>
      <c r="F125" s="1" t="s">
        <v>128</v>
      </c>
      <c r="G125" s="1" t="s">
        <v>106</v>
      </c>
      <c r="H125" s="1" t="s">
        <v>3001</v>
      </c>
      <c r="I125" s="1" t="s">
        <v>3394</v>
      </c>
      <c r="J125" s="1" t="s">
        <v>3003</v>
      </c>
      <c r="K125" s="1" t="s">
        <v>3394</v>
      </c>
      <c r="L125" s="1" t="s">
        <v>3394</v>
      </c>
      <c r="M125" s="1" t="s">
        <v>3004</v>
      </c>
      <c r="N125" s="1" t="s">
        <v>3004</v>
      </c>
      <c r="O125" s="1" t="s">
        <v>3005</v>
      </c>
      <c r="P125" s="1" t="s">
        <v>3006</v>
      </c>
      <c r="Q125" s="1" t="s">
        <v>3007</v>
      </c>
      <c r="R125" s="1" t="s">
        <v>3395</v>
      </c>
      <c r="S125" s="1" t="s">
        <v>75</v>
      </c>
      <c r="T125" s="1" t="s">
        <v>3009</v>
      </c>
      <c r="U125" s="1" t="s">
        <v>2969</v>
      </c>
      <c r="V125" s="1" t="s">
        <v>3036</v>
      </c>
    </row>
    <row r="126" s="1" customFormat="1" spans="1:22">
      <c r="A126" s="1" t="s">
        <v>273</v>
      </c>
      <c r="B126" s="1" t="s">
        <v>160</v>
      </c>
      <c r="C126" s="1" t="s">
        <v>274</v>
      </c>
      <c r="D126" s="1" t="s">
        <v>276</v>
      </c>
      <c r="E126" s="1" t="s">
        <v>3396</v>
      </c>
      <c r="F126" s="1" t="s">
        <v>128</v>
      </c>
      <c r="G126" s="1" t="s">
        <v>106</v>
      </c>
      <c r="H126" s="1" t="s">
        <v>3001</v>
      </c>
      <c r="I126" s="1" t="s">
        <v>3397</v>
      </c>
      <c r="J126" s="1" t="s">
        <v>3003</v>
      </c>
      <c r="K126" s="1" t="s">
        <v>3397</v>
      </c>
      <c r="L126" s="1" t="s">
        <v>3397</v>
      </c>
      <c r="M126" s="1" t="s">
        <v>3004</v>
      </c>
      <c r="N126" s="1" t="s">
        <v>3004</v>
      </c>
      <c r="O126" s="1" t="s">
        <v>3005</v>
      </c>
      <c r="P126" s="1" t="s">
        <v>3006</v>
      </c>
      <c r="Q126" s="1" t="s">
        <v>3007</v>
      </c>
      <c r="R126" s="1" t="s">
        <v>3398</v>
      </c>
      <c r="S126" s="1" t="s">
        <v>75</v>
      </c>
      <c r="T126" s="1" t="s">
        <v>3009</v>
      </c>
      <c r="U126" s="1" t="s">
        <v>2963</v>
      </c>
      <c r="V126" s="1" t="s">
        <v>3058</v>
      </c>
    </row>
    <row r="127" s="1" customFormat="1" spans="1:22">
      <c r="A127" s="1" t="s">
        <v>2731</v>
      </c>
      <c r="B127" s="1" t="s">
        <v>160</v>
      </c>
      <c r="C127" s="1" t="s">
        <v>2732</v>
      </c>
      <c r="D127" s="1" t="s">
        <v>477</v>
      </c>
      <c r="E127" s="1" t="s">
        <v>3399</v>
      </c>
      <c r="F127" s="1" t="s">
        <v>650</v>
      </c>
      <c r="G127" s="1" t="s">
        <v>94</v>
      </c>
      <c r="H127" s="1" t="s">
        <v>3001</v>
      </c>
      <c r="I127" s="1" t="s">
        <v>3400</v>
      </c>
      <c r="J127" s="1" t="s">
        <v>3003</v>
      </c>
      <c r="K127" s="1" t="s">
        <v>3400</v>
      </c>
      <c r="L127" s="1" t="s">
        <v>3400</v>
      </c>
      <c r="M127" s="1" t="s">
        <v>3004</v>
      </c>
      <c r="N127" s="1" t="s">
        <v>3004</v>
      </c>
      <c r="O127" s="1" t="s">
        <v>3005</v>
      </c>
      <c r="P127" s="1" t="s">
        <v>3006</v>
      </c>
      <c r="Q127" s="1" t="s">
        <v>3007</v>
      </c>
      <c r="R127" s="1" t="s">
        <v>3401</v>
      </c>
      <c r="S127" s="1" t="s">
        <v>75</v>
      </c>
      <c r="T127" s="1" t="s">
        <v>3009</v>
      </c>
      <c r="U127" s="1" t="s">
        <v>2969</v>
      </c>
      <c r="V127" s="1" t="s">
        <v>3050</v>
      </c>
    </row>
    <row r="128" s="1" customFormat="1" spans="1:22">
      <c r="A128" s="1" t="s">
        <v>436</v>
      </c>
      <c r="B128" s="1" t="s">
        <v>160</v>
      </c>
      <c r="C128" s="1" t="s">
        <v>437</v>
      </c>
      <c r="D128" s="1" t="s">
        <v>439</v>
      </c>
      <c r="E128" s="1" t="s">
        <v>3402</v>
      </c>
      <c r="F128" s="1" t="s">
        <v>140</v>
      </c>
      <c r="G128" s="1" t="s">
        <v>106</v>
      </c>
      <c r="H128" s="1" t="s">
        <v>3001</v>
      </c>
      <c r="I128" s="1" t="s">
        <v>3403</v>
      </c>
      <c r="J128" s="1" t="s">
        <v>3003</v>
      </c>
      <c r="K128" s="1" t="s">
        <v>3403</v>
      </c>
      <c r="L128" s="1" t="s">
        <v>3403</v>
      </c>
      <c r="M128" s="1" t="s">
        <v>3004</v>
      </c>
      <c r="N128" s="1" t="s">
        <v>3004</v>
      </c>
      <c r="O128" s="1" t="s">
        <v>3005</v>
      </c>
      <c r="P128" s="1" t="s">
        <v>3006</v>
      </c>
      <c r="Q128" s="1" t="s">
        <v>3007</v>
      </c>
      <c r="R128" s="1" t="s">
        <v>3404</v>
      </c>
      <c r="S128" s="1" t="s">
        <v>75</v>
      </c>
      <c r="T128" s="1" t="s">
        <v>3009</v>
      </c>
      <c r="U128" s="1" t="s">
        <v>2969</v>
      </c>
      <c r="V128" s="1" t="s">
        <v>3050</v>
      </c>
    </row>
    <row r="129" s="1" customFormat="1" spans="1:22">
      <c r="A129" s="1" t="s">
        <v>2146</v>
      </c>
      <c r="B129" s="1" t="s">
        <v>160</v>
      </c>
      <c r="C129" s="1" t="s">
        <v>2147</v>
      </c>
      <c r="D129" s="1" t="s">
        <v>1785</v>
      </c>
      <c r="E129" s="1" t="s">
        <v>3405</v>
      </c>
      <c r="F129" s="1" t="s">
        <v>650</v>
      </c>
      <c r="G129" s="1" t="s">
        <v>1448</v>
      </c>
      <c r="H129" s="1" t="s">
        <v>3001</v>
      </c>
      <c r="I129" s="1" t="s">
        <v>3406</v>
      </c>
      <c r="J129" s="1" t="s">
        <v>3003</v>
      </c>
      <c r="K129" s="1" t="s">
        <v>3406</v>
      </c>
      <c r="L129" s="1" t="s">
        <v>3406</v>
      </c>
      <c r="M129" s="1" t="s">
        <v>3004</v>
      </c>
      <c r="N129" s="1" t="s">
        <v>3004</v>
      </c>
      <c r="O129" s="1" t="s">
        <v>3005</v>
      </c>
      <c r="P129" s="1" t="s">
        <v>3006</v>
      </c>
      <c r="Q129" s="1" t="s">
        <v>3007</v>
      </c>
      <c r="R129" s="1" t="s">
        <v>3407</v>
      </c>
      <c r="S129" s="1" t="s">
        <v>75</v>
      </c>
      <c r="T129" s="1" t="s">
        <v>3009</v>
      </c>
      <c r="U129" s="1" t="s">
        <v>2969</v>
      </c>
      <c r="V129" s="1" t="s">
        <v>3058</v>
      </c>
    </row>
    <row r="130" s="1" customFormat="1" spans="1:22">
      <c r="A130" s="1" t="s">
        <v>1846</v>
      </c>
      <c r="B130" s="1" t="s">
        <v>206</v>
      </c>
      <c r="C130" s="1" t="s">
        <v>1847</v>
      </c>
      <c r="D130" s="1" t="s">
        <v>1386</v>
      </c>
      <c r="E130" s="1" t="s">
        <v>3408</v>
      </c>
      <c r="F130" s="1" t="s">
        <v>1211</v>
      </c>
      <c r="G130" s="1" t="s">
        <v>650</v>
      </c>
      <c r="H130" s="1" t="s">
        <v>3001</v>
      </c>
      <c r="I130" s="1" t="s">
        <v>3409</v>
      </c>
      <c r="J130" s="1" t="s">
        <v>3003</v>
      </c>
      <c r="K130" s="1" t="s">
        <v>3409</v>
      </c>
      <c r="L130" s="1" t="s">
        <v>3409</v>
      </c>
      <c r="M130" s="1" t="s">
        <v>3004</v>
      </c>
      <c r="N130" s="1" t="s">
        <v>3004</v>
      </c>
      <c r="O130" s="1" t="s">
        <v>3005</v>
      </c>
      <c r="P130" s="1" t="s">
        <v>3006</v>
      </c>
      <c r="Q130" s="1" t="s">
        <v>3007</v>
      </c>
      <c r="R130" s="1" t="s">
        <v>3410</v>
      </c>
      <c r="S130" s="1" t="s">
        <v>75</v>
      </c>
      <c r="T130" s="1" t="s">
        <v>3009</v>
      </c>
      <c r="U130" s="1" t="s">
        <v>2969</v>
      </c>
      <c r="V130" s="1" t="s">
        <v>3050</v>
      </c>
    </row>
    <row r="131" s="1" customFormat="1" spans="1:22">
      <c r="A131" s="1" t="s">
        <v>2210</v>
      </c>
      <c r="B131" s="1" t="s">
        <v>206</v>
      </c>
      <c r="C131" s="1" t="s">
        <v>2211</v>
      </c>
      <c r="D131" s="1" t="s">
        <v>477</v>
      </c>
      <c r="E131" s="1" t="s">
        <v>3411</v>
      </c>
      <c r="F131" s="1" t="s">
        <v>1211</v>
      </c>
      <c r="G131" s="1" t="s">
        <v>1448</v>
      </c>
      <c r="H131" s="1" t="s">
        <v>3001</v>
      </c>
      <c r="I131" s="1" t="s">
        <v>3412</v>
      </c>
      <c r="J131" s="1" t="s">
        <v>3003</v>
      </c>
      <c r="K131" s="1" t="s">
        <v>3412</v>
      </c>
      <c r="L131" s="1" t="s">
        <v>3412</v>
      </c>
      <c r="M131" s="1" t="s">
        <v>3004</v>
      </c>
      <c r="N131" s="1" t="s">
        <v>3004</v>
      </c>
      <c r="O131" s="1" t="s">
        <v>3005</v>
      </c>
      <c r="P131" s="1" t="s">
        <v>3006</v>
      </c>
      <c r="Q131" s="1" t="s">
        <v>3007</v>
      </c>
      <c r="R131" s="1" t="s">
        <v>3413</v>
      </c>
      <c r="S131" s="1" t="s">
        <v>75</v>
      </c>
      <c r="T131" s="1" t="s">
        <v>3009</v>
      </c>
      <c r="U131" s="1" t="s">
        <v>2969</v>
      </c>
      <c r="V131" s="1" t="s">
        <v>3050</v>
      </c>
    </row>
    <row r="132" s="1" customFormat="1" spans="1:22">
      <c r="A132" s="1" t="s">
        <v>2614</v>
      </c>
      <c r="B132" s="1" t="s">
        <v>206</v>
      </c>
      <c r="C132" s="1" t="s">
        <v>2615</v>
      </c>
      <c r="D132" s="1" t="s">
        <v>363</v>
      </c>
      <c r="E132" s="1" t="s">
        <v>3414</v>
      </c>
      <c r="F132" s="1" t="s">
        <v>1448</v>
      </c>
      <c r="G132" s="1" t="s">
        <v>94</v>
      </c>
      <c r="H132" s="1" t="s">
        <v>3001</v>
      </c>
      <c r="I132" s="1" t="s">
        <v>3415</v>
      </c>
      <c r="J132" s="1" t="s">
        <v>3003</v>
      </c>
      <c r="K132" s="1" t="s">
        <v>3415</v>
      </c>
      <c r="L132" s="1" t="s">
        <v>3415</v>
      </c>
      <c r="M132" s="1" t="s">
        <v>3004</v>
      </c>
      <c r="N132" s="1" t="s">
        <v>3004</v>
      </c>
      <c r="O132" s="1" t="s">
        <v>3005</v>
      </c>
      <c r="P132" s="1" t="s">
        <v>3006</v>
      </c>
      <c r="Q132" s="1" t="s">
        <v>3007</v>
      </c>
      <c r="R132" s="1" t="s">
        <v>3416</v>
      </c>
      <c r="S132" s="1" t="s">
        <v>75</v>
      </c>
      <c r="T132" s="1" t="s">
        <v>3009</v>
      </c>
      <c r="U132" s="1" t="s">
        <v>2963</v>
      </c>
      <c r="V132" s="1" t="s">
        <v>3058</v>
      </c>
    </row>
    <row r="133" s="1" customFormat="1" spans="1:22">
      <c r="A133" s="1" t="s">
        <v>1852</v>
      </c>
      <c r="B133" s="1" t="s">
        <v>206</v>
      </c>
      <c r="C133" s="1" t="s">
        <v>1853</v>
      </c>
      <c r="D133" s="1" t="s">
        <v>1386</v>
      </c>
      <c r="E133" s="1" t="s">
        <v>3417</v>
      </c>
      <c r="F133" s="1" t="s">
        <v>1211</v>
      </c>
      <c r="G133" s="1" t="s">
        <v>650</v>
      </c>
      <c r="H133" s="1" t="s">
        <v>3001</v>
      </c>
      <c r="I133" s="1" t="s">
        <v>3418</v>
      </c>
      <c r="J133" s="1" t="s">
        <v>3003</v>
      </c>
      <c r="K133" s="1" t="s">
        <v>3418</v>
      </c>
      <c r="L133" s="1" t="s">
        <v>3418</v>
      </c>
      <c r="M133" s="1" t="s">
        <v>3004</v>
      </c>
      <c r="N133" s="1" t="s">
        <v>3004</v>
      </c>
      <c r="O133" s="1" t="s">
        <v>3005</v>
      </c>
      <c r="P133" s="1" t="s">
        <v>3006</v>
      </c>
      <c r="Q133" s="1" t="s">
        <v>3007</v>
      </c>
      <c r="R133" s="1" t="s">
        <v>3419</v>
      </c>
      <c r="S133" s="1" t="s">
        <v>75</v>
      </c>
      <c r="T133" s="1" t="s">
        <v>3009</v>
      </c>
      <c r="U133" s="1" t="s">
        <v>2969</v>
      </c>
      <c r="V133" s="1" t="s">
        <v>3050</v>
      </c>
    </row>
    <row r="134" s="1" customFormat="1" spans="1:22">
      <c r="A134" s="1" t="s">
        <v>1660</v>
      </c>
      <c r="B134" s="1" t="s">
        <v>206</v>
      </c>
      <c r="C134" s="1" t="s">
        <v>1661</v>
      </c>
      <c r="D134" s="1" t="s">
        <v>3420</v>
      </c>
      <c r="E134" s="1" t="s">
        <v>3421</v>
      </c>
      <c r="F134" s="1" t="s">
        <v>616</v>
      </c>
      <c r="G134" s="1" t="s">
        <v>650</v>
      </c>
      <c r="H134" s="1" t="s">
        <v>3001</v>
      </c>
      <c r="I134" s="1" t="s">
        <v>3422</v>
      </c>
      <c r="J134" s="1" t="s">
        <v>3003</v>
      </c>
      <c r="K134" s="1" t="s">
        <v>3422</v>
      </c>
      <c r="L134" s="1" t="s">
        <v>3422</v>
      </c>
      <c r="M134" s="1" t="s">
        <v>3004</v>
      </c>
      <c r="N134" s="1" t="s">
        <v>3004</v>
      </c>
      <c r="O134" s="1" t="s">
        <v>3005</v>
      </c>
      <c r="P134" s="1" t="s">
        <v>3006</v>
      </c>
      <c r="Q134" s="1" t="s">
        <v>3007</v>
      </c>
      <c r="R134" s="1" t="s">
        <v>3423</v>
      </c>
      <c r="S134" s="1" t="s">
        <v>75</v>
      </c>
      <c r="T134" s="1" t="s">
        <v>3009</v>
      </c>
      <c r="U134" s="1" t="s">
        <v>2963</v>
      </c>
      <c r="V134" s="1" t="s">
        <v>3010</v>
      </c>
    </row>
    <row r="135" s="1" customFormat="1" spans="1:22">
      <c r="A135" s="1" t="s">
        <v>2597</v>
      </c>
      <c r="B135" s="1" t="s">
        <v>206</v>
      </c>
      <c r="C135" s="1" t="s">
        <v>2598</v>
      </c>
      <c r="D135" s="1" t="s">
        <v>3424</v>
      </c>
      <c r="E135" s="1" t="s">
        <v>3425</v>
      </c>
      <c r="F135" s="1" t="s">
        <v>1448</v>
      </c>
      <c r="G135" s="1" t="s">
        <v>94</v>
      </c>
      <c r="H135" s="1" t="s">
        <v>3001</v>
      </c>
      <c r="I135" s="1" t="s">
        <v>3426</v>
      </c>
      <c r="J135" s="1" t="s">
        <v>3003</v>
      </c>
      <c r="K135" s="1" t="s">
        <v>3426</v>
      </c>
      <c r="L135" s="1" t="s">
        <v>3426</v>
      </c>
      <c r="M135" s="1" t="s">
        <v>3004</v>
      </c>
      <c r="N135" s="1" t="s">
        <v>3004</v>
      </c>
      <c r="O135" s="1" t="s">
        <v>3005</v>
      </c>
      <c r="P135" s="1" t="s">
        <v>3006</v>
      </c>
      <c r="Q135" s="1" t="s">
        <v>3007</v>
      </c>
      <c r="R135" s="1" t="s">
        <v>3427</v>
      </c>
      <c r="S135" s="1" t="s">
        <v>75</v>
      </c>
      <c r="T135" s="1" t="s">
        <v>3009</v>
      </c>
      <c r="U135" s="1" t="s">
        <v>2969</v>
      </c>
      <c r="V135" s="1" t="s">
        <v>3015</v>
      </c>
    </row>
    <row r="136" s="1" customFormat="1" spans="1:22">
      <c r="A136" s="1" t="s">
        <v>468</v>
      </c>
      <c r="B136" s="1" t="s">
        <v>206</v>
      </c>
      <c r="C136" s="1" t="s">
        <v>469</v>
      </c>
      <c r="D136" s="1" t="s">
        <v>463</v>
      </c>
      <c r="E136" s="1" t="s">
        <v>3428</v>
      </c>
      <c r="F136" s="1" t="s">
        <v>105</v>
      </c>
      <c r="G136" s="1" t="s">
        <v>106</v>
      </c>
      <c r="H136" s="1" t="s">
        <v>3001</v>
      </c>
      <c r="I136" s="1" t="s">
        <v>3429</v>
      </c>
      <c r="J136" s="1" t="s">
        <v>3003</v>
      </c>
      <c r="K136" s="1" t="s">
        <v>3429</v>
      </c>
      <c r="L136" s="1" t="s">
        <v>3429</v>
      </c>
      <c r="M136" s="1" t="s">
        <v>3004</v>
      </c>
      <c r="N136" s="1" t="s">
        <v>3004</v>
      </c>
      <c r="O136" s="1" t="s">
        <v>3005</v>
      </c>
      <c r="P136" s="1" t="s">
        <v>3006</v>
      </c>
      <c r="Q136" s="1" t="s">
        <v>3007</v>
      </c>
      <c r="R136" s="1" t="s">
        <v>3430</v>
      </c>
      <c r="S136" s="1" t="s">
        <v>75</v>
      </c>
      <c r="T136" s="1" t="s">
        <v>3009</v>
      </c>
      <c r="U136" s="1" t="s">
        <v>2969</v>
      </c>
      <c r="V136" s="1" t="s">
        <v>3050</v>
      </c>
    </row>
    <row r="137" s="1" customFormat="1" spans="1:22">
      <c r="A137" s="1" t="s">
        <v>1669</v>
      </c>
      <c r="B137" s="1" t="s">
        <v>206</v>
      </c>
      <c r="C137" s="1" t="s">
        <v>1670</v>
      </c>
      <c r="D137" s="1" t="s">
        <v>3431</v>
      </c>
      <c r="E137" s="1" t="s">
        <v>3432</v>
      </c>
      <c r="F137" s="1" t="s">
        <v>616</v>
      </c>
      <c r="G137" s="1" t="s">
        <v>650</v>
      </c>
      <c r="H137" s="1" t="s">
        <v>3001</v>
      </c>
      <c r="I137" s="1" t="s">
        <v>3433</v>
      </c>
      <c r="J137" s="1" t="s">
        <v>3003</v>
      </c>
      <c r="K137" s="1" t="s">
        <v>3433</v>
      </c>
      <c r="L137" s="1" t="s">
        <v>3433</v>
      </c>
      <c r="M137" s="1" t="s">
        <v>3004</v>
      </c>
      <c r="N137" s="1" t="s">
        <v>3004</v>
      </c>
      <c r="O137" s="1" t="s">
        <v>3005</v>
      </c>
      <c r="P137" s="1" t="s">
        <v>3006</v>
      </c>
      <c r="Q137" s="1" t="s">
        <v>3007</v>
      </c>
      <c r="R137" s="1" t="s">
        <v>3434</v>
      </c>
      <c r="S137" s="1" t="s">
        <v>75</v>
      </c>
      <c r="T137" s="1" t="s">
        <v>3009</v>
      </c>
      <c r="U137" s="1" t="s">
        <v>2969</v>
      </c>
      <c r="V137" s="1" t="s">
        <v>3036</v>
      </c>
    </row>
    <row r="138" s="1" customFormat="1" spans="1:22">
      <c r="A138" s="1" t="s">
        <v>445</v>
      </c>
      <c r="B138" s="1" t="s">
        <v>206</v>
      </c>
      <c r="C138" s="1" t="s">
        <v>446</v>
      </c>
      <c r="D138" s="1" t="s">
        <v>448</v>
      </c>
      <c r="E138" s="1" t="s">
        <v>3435</v>
      </c>
      <c r="F138" s="1" t="s">
        <v>81</v>
      </c>
      <c r="G138" s="1" t="s">
        <v>106</v>
      </c>
      <c r="H138" s="1" t="s">
        <v>3001</v>
      </c>
      <c r="I138" s="1" t="s">
        <v>3280</v>
      </c>
      <c r="J138" s="1" t="s">
        <v>3003</v>
      </c>
      <c r="K138" s="1" t="s">
        <v>3280</v>
      </c>
      <c r="L138" s="1" t="s">
        <v>3280</v>
      </c>
      <c r="M138" s="1" t="s">
        <v>3004</v>
      </c>
      <c r="N138" s="1" t="s">
        <v>3004</v>
      </c>
      <c r="O138" s="1" t="s">
        <v>3005</v>
      </c>
      <c r="P138" s="1" t="s">
        <v>3006</v>
      </c>
      <c r="Q138" s="1" t="s">
        <v>3007</v>
      </c>
      <c r="R138" s="1" t="s">
        <v>3436</v>
      </c>
      <c r="S138" s="1" t="s">
        <v>75</v>
      </c>
      <c r="T138" s="1" t="s">
        <v>3009</v>
      </c>
      <c r="U138" s="1" t="s">
        <v>2969</v>
      </c>
      <c r="V138" s="1" t="s">
        <v>3050</v>
      </c>
    </row>
    <row r="139" s="1" customFormat="1" spans="1:22">
      <c r="A139" s="1" t="s">
        <v>454</v>
      </c>
      <c r="B139" s="1" t="s">
        <v>206</v>
      </c>
      <c r="C139" s="1" t="s">
        <v>455</v>
      </c>
      <c r="D139" s="1" t="s">
        <v>448</v>
      </c>
      <c r="E139" s="1" t="s">
        <v>3437</v>
      </c>
      <c r="F139" s="1" t="s">
        <v>81</v>
      </c>
      <c r="G139" s="1" t="s">
        <v>106</v>
      </c>
      <c r="H139" s="1" t="s">
        <v>3001</v>
      </c>
      <c r="I139" s="1" t="s">
        <v>3280</v>
      </c>
      <c r="J139" s="1" t="s">
        <v>3003</v>
      </c>
      <c r="K139" s="1" t="s">
        <v>3280</v>
      </c>
      <c r="L139" s="1" t="s">
        <v>3280</v>
      </c>
      <c r="M139" s="1" t="s">
        <v>3004</v>
      </c>
      <c r="N139" s="1" t="s">
        <v>3004</v>
      </c>
      <c r="O139" s="1" t="s">
        <v>3005</v>
      </c>
      <c r="P139" s="1" t="s">
        <v>3006</v>
      </c>
      <c r="Q139" s="1" t="s">
        <v>3007</v>
      </c>
      <c r="R139" s="1" t="s">
        <v>3438</v>
      </c>
      <c r="S139" s="1" t="s">
        <v>75</v>
      </c>
      <c r="T139" s="1" t="s">
        <v>3009</v>
      </c>
      <c r="U139" s="1" t="s">
        <v>2969</v>
      </c>
      <c r="V139" s="1" t="s">
        <v>3050</v>
      </c>
    </row>
    <row r="140" s="1" customFormat="1" spans="1:22">
      <c r="A140" s="1" t="s">
        <v>457</v>
      </c>
      <c r="B140" s="1" t="s">
        <v>206</v>
      </c>
      <c r="C140" s="1" t="s">
        <v>458</v>
      </c>
      <c r="D140" s="1" t="s">
        <v>448</v>
      </c>
      <c r="E140" s="1" t="s">
        <v>3439</v>
      </c>
      <c r="F140" s="1" t="s">
        <v>81</v>
      </c>
      <c r="G140" s="1" t="s">
        <v>106</v>
      </c>
      <c r="H140" s="1" t="s">
        <v>3001</v>
      </c>
      <c r="I140" s="1" t="s">
        <v>3280</v>
      </c>
      <c r="J140" s="1" t="s">
        <v>3003</v>
      </c>
      <c r="K140" s="1" t="s">
        <v>3280</v>
      </c>
      <c r="L140" s="1" t="s">
        <v>3280</v>
      </c>
      <c r="M140" s="1" t="s">
        <v>3004</v>
      </c>
      <c r="N140" s="1" t="s">
        <v>3004</v>
      </c>
      <c r="O140" s="1" t="s">
        <v>3005</v>
      </c>
      <c r="P140" s="1" t="s">
        <v>3006</v>
      </c>
      <c r="Q140" s="1" t="s">
        <v>3007</v>
      </c>
      <c r="R140" s="1" t="s">
        <v>3440</v>
      </c>
      <c r="S140" s="1" t="s">
        <v>75</v>
      </c>
      <c r="T140" s="1" t="s">
        <v>3009</v>
      </c>
      <c r="U140" s="1" t="s">
        <v>2969</v>
      </c>
      <c r="V140" s="1" t="s">
        <v>3050</v>
      </c>
    </row>
    <row r="141" s="1" customFormat="1" spans="1:22">
      <c r="A141" s="1" t="s">
        <v>1237</v>
      </c>
      <c r="B141" s="1" t="s">
        <v>206</v>
      </c>
      <c r="C141" s="1" t="s">
        <v>1238</v>
      </c>
      <c r="D141" s="1" t="s">
        <v>555</v>
      </c>
      <c r="E141" s="1" t="s">
        <v>3441</v>
      </c>
      <c r="F141" s="1" t="s">
        <v>106</v>
      </c>
      <c r="G141" s="1" t="s">
        <v>1211</v>
      </c>
      <c r="H141" s="1" t="s">
        <v>3001</v>
      </c>
      <c r="I141" s="1" t="s">
        <v>3442</v>
      </c>
      <c r="J141" s="1" t="s">
        <v>3003</v>
      </c>
      <c r="K141" s="1" t="s">
        <v>3442</v>
      </c>
      <c r="L141" s="1" t="s">
        <v>3442</v>
      </c>
      <c r="M141" s="1" t="s">
        <v>3004</v>
      </c>
      <c r="N141" s="1" t="s">
        <v>3004</v>
      </c>
      <c r="O141" s="1" t="s">
        <v>3005</v>
      </c>
      <c r="P141" s="1" t="s">
        <v>3006</v>
      </c>
      <c r="Q141" s="1" t="s">
        <v>3007</v>
      </c>
      <c r="R141" s="1" t="s">
        <v>3443</v>
      </c>
      <c r="S141" s="1" t="s">
        <v>75</v>
      </c>
      <c r="T141" s="1" t="s">
        <v>3009</v>
      </c>
      <c r="U141" s="1" t="s">
        <v>2969</v>
      </c>
      <c r="V141" s="1" t="s">
        <v>3036</v>
      </c>
    </row>
    <row r="142" s="1" customFormat="1" spans="1:22">
      <c r="A142" s="1" t="s">
        <v>1676</v>
      </c>
      <c r="B142" s="1" t="s">
        <v>206</v>
      </c>
      <c r="C142" s="1" t="s">
        <v>1677</v>
      </c>
      <c r="D142" s="1" t="s">
        <v>1679</v>
      </c>
      <c r="E142" s="1" t="s">
        <v>3444</v>
      </c>
      <c r="F142" s="1" t="s">
        <v>616</v>
      </c>
      <c r="G142" s="1" t="s">
        <v>650</v>
      </c>
      <c r="H142" s="1" t="s">
        <v>3001</v>
      </c>
      <c r="I142" s="1" t="s">
        <v>3445</v>
      </c>
      <c r="J142" s="1" t="s">
        <v>3003</v>
      </c>
      <c r="K142" s="1" t="s">
        <v>3445</v>
      </c>
      <c r="L142" s="1" t="s">
        <v>3445</v>
      </c>
      <c r="M142" s="1" t="s">
        <v>3004</v>
      </c>
      <c r="N142" s="1" t="s">
        <v>3004</v>
      </c>
      <c r="O142" s="1" t="s">
        <v>3005</v>
      </c>
      <c r="P142" s="1" t="s">
        <v>3006</v>
      </c>
      <c r="Q142" s="1" t="s">
        <v>3007</v>
      </c>
      <c r="R142" s="1" t="s">
        <v>3446</v>
      </c>
      <c r="S142" s="1" t="s">
        <v>75</v>
      </c>
      <c r="T142" s="1" t="s">
        <v>3009</v>
      </c>
      <c r="U142" s="1" t="s">
        <v>2963</v>
      </c>
      <c r="V142" s="1" t="s">
        <v>3010</v>
      </c>
    </row>
    <row r="143" s="1" customFormat="1" spans="1:22">
      <c r="A143" s="1" t="s">
        <v>2201</v>
      </c>
      <c r="B143" s="1" t="s">
        <v>206</v>
      </c>
      <c r="C143" s="1" t="s">
        <v>2202</v>
      </c>
      <c r="D143" s="1" t="s">
        <v>2204</v>
      </c>
      <c r="E143" s="1" t="s">
        <v>3447</v>
      </c>
      <c r="F143" s="1" t="s">
        <v>1211</v>
      </c>
      <c r="G143" s="1" t="s">
        <v>1448</v>
      </c>
      <c r="H143" s="1" t="s">
        <v>3001</v>
      </c>
      <c r="I143" s="1" t="s">
        <v>3448</v>
      </c>
      <c r="J143" s="1" t="s">
        <v>3003</v>
      </c>
      <c r="K143" s="1" t="s">
        <v>3448</v>
      </c>
      <c r="L143" s="1" t="s">
        <v>3448</v>
      </c>
      <c r="M143" s="1" t="s">
        <v>3004</v>
      </c>
      <c r="N143" s="1" t="s">
        <v>3004</v>
      </c>
      <c r="O143" s="1" t="s">
        <v>3005</v>
      </c>
      <c r="P143" s="1" t="s">
        <v>3006</v>
      </c>
      <c r="Q143" s="1" t="s">
        <v>3007</v>
      </c>
      <c r="R143" s="1" t="s">
        <v>3449</v>
      </c>
      <c r="S143" s="1" t="s">
        <v>75</v>
      </c>
      <c r="T143" s="1" t="s">
        <v>3009</v>
      </c>
      <c r="U143" s="1" t="s">
        <v>2969</v>
      </c>
      <c r="V143" s="1" t="s">
        <v>3050</v>
      </c>
    </row>
    <row r="144" s="1" customFormat="1" spans="1:22">
      <c r="A144" s="1" t="s">
        <v>2068</v>
      </c>
      <c r="B144" s="1" t="s">
        <v>206</v>
      </c>
      <c r="C144" s="1" t="s">
        <v>2069</v>
      </c>
      <c r="D144" s="1" t="s">
        <v>3032</v>
      </c>
      <c r="E144" s="1" t="s">
        <v>3450</v>
      </c>
      <c r="F144" s="1" t="s">
        <v>615</v>
      </c>
      <c r="G144" s="1" t="s">
        <v>1448</v>
      </c>
      <c r="H144" s="1" t="s">
        <v>3001</v>
      </c>
      <c r="I144" s="1" t="s">
        <v>3451</v>
      </c>
      <c r="J144" s="1" t="s">
        <v>3003</v>
      </c>
      <c r="K144" s="1" t="s">
        <v>3451</v>
      </c>
      <c r="L144" s="1" t="s">
        <v>3451</v>
      </c>
      <c r="M144" s="1" t="s">
        <v>3004</v>
      </c>
      <c r="N144" s="1" t="s">
        <v>3004</v>
      </c>
      <c r="O144" s="1" t="s">
        <v>3005</v>
      </c>
      <c r="P144" s="1" t="s">
        <v>3006</v>
      </c>
      <c r="Q144" s="1" t="s">
        <v>3007</v>
      </c>
      <c r="R144" s="1" t="s">
        <v>3452</v>
      </c>
      <c r="S144" s="1" t="s">
        <v>75</v>
      </c>
      <c r="T144" s="1" t="s">
        <v>3009</v>
      </c>
      <c r="U144" s="1" t="s">
        <v>2969</v>
      </c>
      <c r="V144" s="1" t="s">
        <v>3036</v>
      </c>
    </row>
    <row r="145" s="1" customFormat="1" spans="1:22">
      <c r="A145" s="1" t="s">
        <v>1304</v>
      </c>
      <c r="B145" s="1" t="s">
        <v>206</v>
      </c>
      <c r="C145" s="1" t="s">
        <v>1305</v>
      </c>
      <c r="D145" s="1" t="s">
        <v>3453</v>
      </c>
      <c r="E145" s="1" t="s">
        <v>3454</v>
      </c>
      <c r="F145" s="1" t="s">
        <v>616</v>
      </c>
      <c r="G145" s="1" t="s">
        <v>1211</v>
      </c>
      <c r="H145" s="1" t="s">
        <v>3001</v>
      </c>
      <c r="I145" s="1" t="s">
        <v>3455</v>
      </c>
      <c r="J145" s="1" t="s">
        <v>3003</v>
      </c>
      <c r="K145" s="1" t="s">
        <v>3455</v>
      </c>
      <c r="L145" s="1" t="s">
        <v>3455</v>
      </c>
      <c r="M145" s="1" t="s">
        <v>3004</v>
      </c>
      <c r="N145" s="1" t="s">
        <v>3004</v>
      </c>
      <c r="O145" s="1" t="s">
        <v>3005</v>
      </c>
      <c r="P145" s="1" t="s">
        <v>3006</v>
      </c>
      <c r="Q145" s="1" t="s">
        <v>3007</v>
      </c>
      <c r="R145" s="1" t="s">
        <v>3456</v>
      </c>
      <c r="S145" s="1" t="s">
        <v>75</v>
      </c>
      <c r="T145" s="1" t="s">
        <v>3009</v>
      </c>
      <c r="U145" s="1" t="s">
        <v>2969</v>
      </c>
      <c r="V145" s="1" t="s">
        <v>3015</v>
      </c>
    </row>
    <row r="146" s="1" customFormat="1" spans="1:22">
      <c r="A146" s="1" t="s">
        <v>460</v>
      </c>
      <c r="B146" s="1" t="s">
        <v>105</v>
      </c>
      <c r="C146" s="1" t="s">
        <v>461</v>
      </c>
      <c r="D146" s="1" t="s">
        <v>463</v>
      </c>
      <c r="E146" s="1" t="s">
        <v>3457</v>
      </c>
      <c r="F146" s="1" t="s">
        <v>81</v>
      </c>
      <c r="G146" s="1" t="s">
        <v>106</v>
      </c>
      <c r="H146" s="1" t="s">
        <v>3001</v>
      </c>
      <c r="I146" s="1" t="s">
        <v>3458</v>
      </c>
      <c r="J146" s="1" t="s">
        <v>3003</v>
      </c>
      <c r="K146" s="1" t="s">
        <v>3458</v>
      </c>
      <c r="L146" s="1" t="s">
        <v>3458</v>
      </c>
      <c r="M146" s="1" t="s">
        <v>3004</v>
      </c>
      <c r="N146" s="1" t="s">
        <v>3004</v>
      </c>
      <c r="O146" s="1" t="s">
        <v>3005</v>
      </c>
      <c r="P146" s="1" t="s">
        <v>3006</v>
      </c>
      <c r="Q146" s="1" t="s">
        <v>3007</v>
      </c>
      <c r="R146" s="1" t="s">
        <v>3459</v>
      </c>
      <c r="S146" s="1" t="s">
        <v>75</v>
      </c>
      <c r="T146" s="1" t="s">
        <v>3009</v>
      </c>
      <c r="U146" s="1" t="s">
        <v>2969</v>
      </c>
      <c r="V146" s="1" t="s">
        <v>3050</v>
      </c>
    </row>
    <row r="147" s="1" customFormat="1" spans="1:22">
      <c r="A147" s="1" t="s">
        <v>2504</v>
      </c>
      <c r="B147" s="1" t="s">
        <v>105</v>
      </c>
      <c r="C147" s="1" t="s">
        <v>2505</v>
      </c>
      <c r="D147" s="1" t="s">
        <v>158</v>
      </c>
      <c r="E147" s="1" t="s">
        <v>3460</v>
      </c>
      <c r="F147" s="1" t="s">
        <v>1448</v>
      </c>
      <c r="G147" s="1" t="s">
        <v>94</v>
      </c>
      <c r="H147" s="1" t="s">
        <v>3001</v>
      </c>
      <c r="I147" s="1" t="s">
        <v>3461</v>
      </c>
      <c r="J147" s="1" t="s">
        <v>3003</v>
      </c>
      <c r="K147" s="1" t="s">
        <v>3461</v>
      </c>
      <c r="L147" s="1" t="s">
        <v>3461</v>
      </c>
      <c r="M147" s="1" t="s">
        <v>3004</v>
      </c>
      <c r="N147" s="1" t="s">
        <v>3004</v>
      </c>
      <c r="O147" s="1" t="s">
        <v>3005</v>
      </c>
      <c r="P147" s="1" t="s">
        <v>3006</v>
      </c>
      <c r="Q147" s="1" t="s">
        <v>3007</v>
      </c>
      <c r="R147" s="1" t="s">
        <v>3462</v>
      </c>
      <c r="S147" s="1" t="s">
        <v>75</v>
      </c>
      <c r="T147" s="1" t="s">
        <v>3009</v>
      </c>
      <c r="U147" s="1" t="s">
        <v>2969</v>
      </c>
      <c r="V147" s="1" t="s">
        <v>3036</v>
      </c>
    </row>
    <row r="148" s="1" customFormat="1" spans="1:22">
      <c r="A148" s="1" t="s">
        <v>474</v>
      </c>
      <c r="B148" s="1" t="s">
        <v>105</v>
      </c>
      <c r="C148" s="1" t="s">
        <v>475</v>
      </c>
      <c r="D148" s="1" t="s">
        <v>477</v>
      </c>
      <c r="E148" s="1" t="s">
        <v>3463</v>
      </c>
      <c r="F148" s="1" t="s">
        <v>81</v>
      </c>
      <c r="G148" s="1" t="s">
        <v>106</v>
      </c>
      <c r="H148" s="1" t="s">
        <v>3001</v>
      </c>
      <c r="I148" s="1" t="s">
        <v>3464</v>
      </c>
      <c r="J148" s="1" t="s">
        <v>3003</v>
      </c>
      <c r="K148" s="1" t="s">
        <v>3464</v>
      </c>
      <c r="L148" s="1" t="s">
        <v>3464</v>
      </c>
      <c r="M148" s="1" t="s">
        <v>3004</v>
      </c>
      <c r="N148" s="1" t="s">
        <v>3004</v>
      </c>
      <c r="O148" s="1" t="s">
        <v>3005</v>
      </c>
      <c r="P148" s="1" t="s">
        <v>3006</v>
      </c>
      <c r="Q148" s="1" t="s">
        <v>3007</v>
      </c>
      <c r="R148" s="1" t="s">
        <v>3465</v>
      </c>
      <c r="S148" s="1" t="s">
        <v>75</v>
      </c>
      <c r="T148" s="1" t="s">
        <v>3009</v>
      </c>
      <c r="U148" s="1" t="s">
        <v>2969</v>
      </c>
      <c r="V148" s="1" t="s">
        <v>3050</v>
      </c>
    </row>
    <row r="149" s="1" customFormat="1" spans="1:22">
      <c r="A149" s="1" t="s">
        <v>2131</v>
      </c>
      <c r="B149" s="1" t="s">
        <v>105</v>
      </c>
      <c r="C149" s="1" t="s">
        <v>2132</v>
      </c>
      <c r="D149" s="1" t="s">
        <v>1785</v>
      </c>
      <c r="E149" s="1" t="s">
        <v>3466</v>
      </c>
      <c r="F149" s="1" t="s">
        <v>650</v>
      </c>
      <c r="G149" s="1" t="s">
        <v>1448</v>
      </c>
      <c r="H149" s="1" t="s">
        <v>3001</v>
      </c>
      <c r="I149" s="1" t="s">
        <v>3467</v>
      </c>
      <c r="J149" s="1" t="s">
        <v>3003</v>
      </c>
      <c r="K149" s="1" t="s">
        <v>3467</v>
      </c>
      <c r="L149" s="1" t="s">
        <v>3467</v>
      </c>
      <c r="M149" s="1" t="s">
        <v>3004</v>
      </c>
      <c r="N149" s="1" t="s">
        <v>3004</v>
      </c>
      <c r="O149" s="1" t="s">
        <v>3005</v>
      </c>
      <c r="P149" s="1" t="s">
        <v>3006</v>
      </c>
      <c r="Q149" s="1" t="s">
        <v>3007</v>
      </c>
      <c r="R149" s="1" t="s">
        <v>3468</v>
      </c>
      <c r="S149" s="1" t="s">
        <v>75</v>
      </c>
      <c r="T149" s="1" t="s">
        <v>3009</v>
      </c>
      <c r="U149" s="1" t="s">
        <v>2969</v>
      </c>
      <c r="V149" s="1" t="s">
        <v>3058</v>
      </c>
    </row>
    <row r="150" s="1" customFormat="1" spans="1:22">
      <c r="A150" s="1" t="s">
        <v>2606</v>
      </c>
      <c r="B150" s="1" t="s">
        <v>105</v>
      </c>
      <c r="C150" s="1" t="s">
        <v>2607</v>
      </c>
      <c r="D150" s="1" t="s">
        <v>2609</v>
      </c>
      <c r="E150" s="1" t="s">
        <v>3469</v>
      </c>
      <c r="F150" s="1" t="s">
        <v>1448</v>
      </c>
      <c r="G150" s="1" t="s">
        <v>94</v>
      </c>
      <c r="H150" s="1" t="s">
        <v>3001</v>
      </c>
      <c r="I150" s="1" t="s">
        <v>3470</v>
      </c>
      <c r="J150" s="1" t="s">
        <v>3003</v>
      </c>
      <c r="K150" s="1" t="s">
        <v>3470</v>
      </c>
      <c r="L150" s="1" t="s">
        <v>3470</v>
      </c>
      <c r="M150" s="1" t="s">
        <v>3004</v>
      </c>
      <c r="N150" s="1" t="s">
        <v>3004</v>
      </c>
      <c r="O150" s="1" t="s">
        <v>3005</v>
      </c>
      <c r="P150" s="1" t="s">
        <v>3006</v>
      </c>
      <c r="Q150" s="1" t="s">
        <v>3007</v>
      </c>
      <c r="R150" s="1" t="s">
        <v>3471</v>
      </c>
      <c r="S150" s="1" t="s">
        <v>75</v>
      </c>
      <c r="T150" s="1" t="s">
        <v>3009</v>
      </c>
      <c r="U150" s="1" t="s">
        <v>2963</v>
      </c>
      <c r="V150" s="1" t="s">
        <v>3015</v>
      </c>
    </row>
    <row r="151" s="1" customFormat="1" spans="1:22">
      <c r="A151" s="1" t="s">
        <v>1002</v>
      </c>
      <c r="B151" s="1" t="s">
        <v>105</v>
      </c>
      <c r="C151" s="1" t="s">
        <v>1003</v>
      </c>
      <c r="D151" s="1" t="s">
        <v>3472</v>
      </c>
      <c r="E151" s="1" t="s">
        <v>3473</v>
      </c>
      <c r="F151" s="1" t="s">
        <v>81</v>
      </c>
      <c r="G151" s="1" t="s">
        <v>616</v>
      </c>
      <c r="H151" s="1" t="s">
        <v>3001</v>
      </c>
      <c r="I151" s="1" t="s">
        <v>3474</v>
      </c>
      <c r="J151" s="1" t="s">
        <v>3003</v>
      </c>
      <c r="K151" s="1" t="s">
        <v>3474</v>
      </c>
      <c r="L151" s="1" t="s">
        <v>3474</v>
      </c>
      <c r="M151" s="1" t="s">
        <v>3004</v>
      </c>
      <c r="N151" s="1" t="s">
        <v>3004</v>
      </c>
      <c r="O151" s="1" t="s">
        <v>3005</v>
      </c>
      <c r="P151" s="1" t="s">
        <v>3006</v>
      </c>
      <c r="Q151" s="1" t="s">
        <v>3007</v>
      </c>
      <c r="R151" s="1" t="s">
        <v>3475</v>
      </c>
      <c r="S151" s="1" t="s">
        <v>75</v>
      </c>
      <c r="T151" s="1" t="s">
        <v>3009</v>
      </c>
      <c r="U151" s="1" t="s">
        <v>2963</v>
      </c>
      <c r="V151" s="1" t="s">
        <v>3476</v>
      </c>
    </row>
    <row r="152" s="1" customFormat="1" spans="1:22">
      <c r="A152" s="1" t="s">
        <v>1857</v>
      </c>
      <c r="B152" s="1" t="s">
        <v>105</v>
      </c>
      <c r="C152" s="1" t="s">
        <v>1858</v>
      </c>
      <c r="D152" s="1" t="s">
        <v>411</v>
      </c>
      <c r="E152" s="1" t="s">
        <v>3477</v>
      </c>
      <c r="F152" s="1" t="s">
        <v>616</v>
      </c>
      <c r="G152" s="1" t="s">
        <v>650</v>
      </c>
      <c r="H152" s="1" t="s">
        <v>3001</v>
      </c>
      <c r="I152" s="1" t="s">
        <v>3478</v>
      </c>
      <c r="J152" s="1" t="s">
        <v>3003</v>
      </c>
      <c r="K152" s="1" t="s">
        <v>3478</v>
      </c>
      <c r="L152" s="1" t="s">
        <v>3478</v>
      </c>
      <c r="M152" s="1" t="s">
        <v>3004</v>
      </c>
      <c r="N152" s="1" t="s">
        <v>3004</v>
      </c>
      <c r="O152" s="1" t="s">
        <v>3005</v>
      </c>
      <c r="P152" s="1" t="s">
        <v>3006</v>
      </c>
      <c r="Q152" s="1" t="s">
        <v>3007</v>
      </c>
      <c r="R152" s="1" t="s">
        <v>3479</v>
      </c>
      <c r="S152" s="1" t="s">
        <v>75</v>
      </c>
      <c r="T152" s="1" t="s">
        <v>3009</v>
      </c>
      <c r="U152" s="1" t="s">
        <v>2969</v>
      </c>
      <c r="V152" s="1" t="s">
        <v>3050</v>
      </c>
    </row>
    <row r="153" s="1" customFormat="1" spans="1:22">
      <c r="A153" s="1" t="s">
        <v>1765</v>
      </c>
      <c r="B153" s="1" t="s">
        <v>105</v>
      </c>
      <c r="C153" s="1" t="s">
        <v>1766</v>
      </c>
      <c r="D153" s="1" t="s">
        <v>276</v>
      </c>
      <c r="E153" s="1" t="s">
        <v>3480</v>
      </c>
      <c r="F153" s="1" t="s">
        <v>615</v>
      </c>
      <c r="G153" s="1" t="s">
        <v>650</v>
      </c>
      <c r="H153" s="1" t="s">
        <v>3001</v>
      </c>
      <c r="I153" s="1" t="s">
        <v>3481</v>
      </c>
      <c r="J153" s="1" t="s">
        <v>3003</v>
      </c>
      <c r="K153" s="1" t="s">
        <v>3481</v>
      </c>
      <c r="L153" s="1" t="s">
        <v>3481</v>
      </c>
      <c r="M153" s="1" t="s">
        <v>3004</v>
      </c>
      <c r="N153" s="1" t="s">
        <v>3004</v>
      </c>
      <c r="O153" s="1" t="s">
        <v>3005</v>
      </c>
      <c r="P153" s="1" t="s">
        <v>3006</v>
      </c>
      <c r="Q153" s="1" t="s">
        <v>3007</v>
      </c>
      <c r="R153" s="1" t="s">
        <v>3482</v>
      </c>
      <c r="S153" s="1" t="s">
        <v>75</v>
      </c>
      <c r="T153" s="1" t="s">
        <v>3009</v>
      </c>
      <c r="U153" s="1" t="s">
        <v>2963</v>
      </c>
      <c r="V153" s="1" t="s">
        <v>3058</v>
      </c>
    </row>
    <row r="154" s="1" customFormat="1" spans="1:22">
      <c r="A154" s="1" t="s">
        <v>2220</v>
      </c>
      <c r="B154" s="1" t="s">
        <v>105</v>
      </c>
      <c r="C154" s="1" t="s">
        <v>2221</v>
      </c>
      <c r="D154" s="1" t="s">
        <v>411</v>
      </c>
      <c r="E154" s="1" t="s">
        <v>3483</v>
      </c>
      <c r="F154" s="1" t="s">
        <v>1211</v>
      </c>
      <c r="G154" s="1" t="s">
        <v>1448</v>
      </c>
      <c r="H154" s="1" t="s">
        <v>3001</v>
      </c>
      <c r="I154" s="1" t="s">
        <v>3484</v>
      </c>
      <c r="J154" s="1" t="s">
        <v>3003</v>
      </c>
      <c r="K154" s="1" t="s">
        <v>3484</v>
      </c>
      <c r="L154" s="1" t="s">
        <v>3484</v>
      </c>
      <c r="M154" s="1" t="s">
        <v>3004</v>
      </c>
      <c r="N154" s="1" t="s">
        <v>3004</v>
      </c>
      <c r="O154" s="1" t="s">
        <v>3005</v>
      </c>
      <c r="P154" s="1" t="s">
        <v>3006</v>
      </c>
      <c r="Q154" s="1" t="s">
        <v>3007</v>
      </c>
      <c r="R154" s="1" t="s">
        <v>3485</v>
      </c>
      <c r="S154" s="1" t="s">
        <v>75</v>
      </c>
      <c r="T154" s="1" t="s">
        <v>3009</v>
      </c>
      <c r="U154" s="1" t="s">
        <v>2969</v>
      </c>
      <c r="V154" s="1" t="s">
        <v>3050</v>
      </c>
    </row>
    <row r="155" s="1" customFormat="1" spans="1:22">
      <c r="A155" s="1" t="s">
        <v>2216</v>
      </c>
      <c r="B155" s="1" t="s">
        <v>105</v>
      </c>
      <c r="C155" s="1" t="s">
        <v>2217</v>
      </c>
      <c r="D155" s="1" t="s">
        <v>411</v>
      </c>
      <c r="E155" s="1" t="s">
        <v>3486</v>
      </c>
      <c r="F155" s="1" t="s">
        <v>1211</v>
      </c>
      <c r="G155" s="1" t="s">
        <v>1448</v>
      </c>
      <c r="H155" s="1" t="s">
        <v>3001</v>
      </c>
      <c r="I155" s="1" t="s">
        <v>3484</v>
      </c>
      <c r="J155" s="1" t="s">
        <v>3003</v>
      </c>
      <c r="K155" s="1" t="s">
        <v>3484</v>
      </c>
      <c r="L155" s="1" t="s">
        <v>3484</v>
      </c>
      <c r="M155" s="1" t="s">
        <v>3004</v>
      </c>
      <c r="N155" s="1" t="s">
        <v>3004</v>
      </c>
      <c r="O155" s="1" t="s">
        <v>3005</v>
      </c>
      <c r="P155" s="1" t="s">
        <v>3006</v>
      </c>
      <c r="Q155" s="1" t="s">
        <v>3007</v>
      </c>
      <c r="R155" s="1" t="s">
        <v>3487</v>
      </c>
      <c r="S155" s="1" t="s">
        <v>75</v>
      </c>
      <c r="T155" s="1" t="s">
        <v>3009</v>
      </c>
      <c r="U155" s="1" t="s">
        <v>2969</v>
      </c>
      <c r="V155" s="1" t="s">
        <v>3050</v>
      </c>
    </row>
    <row r="156" s="1" customFormat="1" spans="1:22">
      <c r="A156" s="1" t="s">
        <v>1010</v>
      </c>
      <c r="B156" s="1" t="s">
        <v>105</v>
      </c>
      <c r="C156" s="1" t="s">
        <v>1011</v>
      </c>
      <c r="D156" s="1" t="s">
        <v>285</v>
      </c>
      <c r="E156" s="1" t="s">
        <v>3488</v>
      </c>
      <c r="F156" s="1" t="s">
        <v>81</v>
      </c>
      <c r="G156" s="1" t="s">
        <v>616</v>
      </c>
      <c r="H156" s="1" t="s">
        <v>3001</v>
      </c>
      <c r="I156" s="1" t="s">
        <v>3141</v>
      </c>
      <c r="J156" s="1" t="s">
        <v>3003</v>
      </c>
      <c r="K156" s="1" t="s">
        <v>3141</v>
      </c>
      <c r="L156" s="1" t="s">
        <v>3141</v>
      </c>
      <c r="M156" s="1" t="s">
        <v>3004</v>
      </c>
      <c r="N156" s="1" t="s">
        <v>3004</v>
      </c>
      <c r="O156" s="1" t="s">
        <v>3005</v>
      </c>
      <c r="P156" s="1" t="s">
        <v>3006</v>
      </c>
      <c r="Q156" s="1" t="s">
        <v>3007</v>
      </c>
      <c r="R156" s="1" t="s">
        <v>3489</v>
      </c>
      <c r="S156" s="1" t="s">
        <v>75</v>
      </c>
      <c r="T156" s="1" t="s">
        <v>3009</v>
      </c>
      <c r="U156" s="1" t="s">
        <v>2969</v>
      </c>
      <c r="V156" s="1" t="s">
        <v>3015</v>
      </c>
    </row>
    <row r="157" s="1" customFormat="1" spans="1:22">
      <c r="A157" s="1" t="s">
        <v>2725</v>
      </c>
      <c r="B157" s="1" t="s">
        <v>140</v>
      </c>
      <c r="C157" s="1" t="s">
        <v>2726</v>
      </c>
      <c r="D157" s="1" t="s">
        <v>3490</v>
      </c>
      <c r="E157" s="1" t="s">
        <v>3491</v>
      </c>
      <c r="F157" s="1" t="s">
        <v>616</v>
      </c>
      <c r="G157" s="1" t="s">
        <v>94</v>
      </c>
      <c r="H157" s="1" t="s">
        <v>3001</v>
      </c>
      <c r="I157" s="1" t="s">
        <v>3492</v>
      </c>
      <c r="J157" s="1" t="s">
        <v>3003</v>
      </c>
      <c r="K157" s="1" t="s">
        <v>3492</v>
      </c>
      <c r="L157" s="1" t="s">
        <v>3492</v>
      </c>
      <c r="M157" s="1" t="s">
        <v>3004</v>
      </c>
      <c r="N157" s="1" t="s">
        <v>3004</v>
      </c>
      <c r="O157" s="1" t="s">
        <v>3005</v>
      </c>
      <c r="P157" s="1" t="s">
        <v>3006</v>
      </c>
      <c r="Q157" s="1" t="s">
        <v>3007</v>
      </c>
      <c r="R157" s="1" t="s">
        <v>3493</v>
      </c>
      <c r="S157" s="1" t="s">
        <v>75</v>
      </c>
      <c r="T157" s="1" t="s">
        <v>3009</v>
      </c>
      <c r="U157" s="1" t="s">
        <v>2963</v>
      </c>
      <c r="V157" s="1" t="s">
        <v>3494</v>
      </c>
    </row>
    <row r="158" s="1" customFormat="1" spans="1:22">
      <c r="A158" s="1" t="s">
        <v>165</v>
      </c>
      <c r="B158" s="1" t="s">
        <v>140</v>
      </c>
      <c r="C158" s="1" t="s">
        <v>166</v>
      </c>
      <c r="D158" s="1" t="s">
        <v>3032</v>
      </c>
      <c r="E158" s="1" t="s">
        <v>3495</v>
      </c>
      <c r="F158" s="1" t="s">
        <v>128</v>
      </c>
      <c r="G158" s="1" t="s">
        <v>106</v>
      </c>
      <c r="H158" s="1" t="s">
        <v>3001</v>
      </c>
      <c r="I158" s="1" t="s">
        <v>3496</v>
      </c>
      <c r="J158" s="1" t="s">
        <v>3003</v>
      </c>
      <c r="K158" s="1" t="s">
        <v>3496</v>
      </c>
      <c r="L158" s="1" t="s">
        <v>3496</v>
      </c>
      <c r="M158" s="1" t="s">
        <v>3004</v>
      </c>
      <c r="N158" s="1" t="s">
        <v>3004</v>
      </c>
      <c r="O158" s="1" t="s">
        <v>3005</v>
      </c>
      <c r="P158" s="1" t="s">
        <v>3006</v>
      </c>
      <c r="Q158" s="1" t="s">
        <v>3007</v>
      </c>
      <c r="R158" s="1" t="s">
        <v>3497</v>
      </c>
      <c r="S158" s="1" t="s">
        <v>75</v>
      </c>
      <c r="T158" s="1" t="s">
        <v>3009</v>
      </c>
      <c r="U158" s="1" t="s">
        <v>2969</v>
      </c>
      <c r="V158" s="1" t="s">
        <v>3036</v>
      </c>
    </row>
    <row r="159" s="1" customFormat="1" spans="1:22">
      <c r="A159" s="1" t="s">
        <v>291</v>
      </c>
      <c r="B159" s="1" t="s">
        <v>140</v>
      </c>
      <c r="C159" s="1" t="s">
        <v>292</v>
      </c>
      <c r="D159" s="1" t="s">
        <v>294</v>
      </c>
      <c r="E159" s="1" t="s">
        <v>3498</v>
      </c>
      <c r="F159" s="1" t="s">
        <v>128</v>
      </c>
      <c r="G159" s="1" t="s">
        <v>106</v>
      </c>
      <c r="H159" s="1" t="s">
        <v>3001</v>
      </c>
      <c r="I159" s="1" t="s">
        <v>3499</v>
      </c>
      <c r="J159" s="1" t="s">
        <v>3003</v>
      </c>
      <c r="K159" s="1" t="s">
        <v>3499</v>
      </c>
      <c r="L159" s="1" t="s">
        <v>3499</v>
      </c>
      <c r="M159" s="1" t="s">
        <v>3004</v>
      </c>
      <c r="N159" s="1" t="s">
        <v>3004</v>
      </c>
      <c r="O159" s="1" t="s">
        <v>3005</v>
      </c>
      <c r="P159" s="1" t="s">
        <v>3006</v>
      </c>
      <c r="Q159" s="1" t="s">
        <v>3007</v>
      </c>
      <c r="R159" s="1" t="s">
        <v>3500</v>
      </c>
      <c r="S159" s="1" t="s">
        <v>75</v>
      </c>
      <c r="T159" s="1" t="s">
        <v>3009</v>
      </c>
      <c r="U159" s="1" t="s">
        <v>2963</v>
      </c>
      <c r="V159" s="1" t="s">
        <v>3058</v>
      </c>
    </row>
    <row r="160" s="1" customFormat="1" spans="1:22">
      <c r="A160" s="1" t="s">
        <v>2703</v>
      </c>
      <c r="B160" s="1" t="s">
        <v>140</v>
      </c>
      <c r="C160" s="1" t="s">
        <v>2704</v>
      </c>
      <c r="D160" s="1" t="s">
        <v>2706</v>
      </c>
      <c r="E160" s="1" t="s">
        <v>3501</v>
      </c>
      <c r="F160" s="1" t="s">
        <v>650</v>
      </c>
      <c r="G160" s="1" t="s">
        <v>94</v>
      </c>
      <c r="H160" s="1" t="s">
        <v>3001</v>
      </c>
      <c r="I160" s="1" t="s">
        <v>3502</v>
      </c>
      <c r="J160" s="1" t="s">
        <v>3003</v>
      </c>
      <c r="K160" s="1" t="s">
        <v>3502</v>
      </c>
      <c r="L160" s="1" t="s">
        <v>3502</v>
      </c>
      <c r="M160" s="1" t="s">
        <v>3004</v>
      </c>
      <c r="N160" s="1" t="s">
        <v>3004</v>
      </c>
      <c r="O160" s="1" t="s">
        <v>3005</v>
      </c>
      <c r="P160" s="1" t="s">
        <v>3006</v>
      </c>
      <c r="Q160" s="1" t="s">
        <v>3007</v>
      </c>
      <c r="R160" s="1" t="s">
        <v>3503</v>
      </c>
      <c r="S160" s="1" t="s">
        <v>75</v>
      </c>
      <c r="T160" s="1" t="s">
        <v>3009</v>
      </c>
      <c r="U160" s="1" t="s">
        <v>2963</v>
      </c>
      <c r="V160" s="1" t="s">
        <v>3504</v>
      </c>
    </row>
    <row r="161" s="1" customFormat="1" spans="1:22">
      <c r="A161" s="1" t="s">
        <v>1685</v>
      </c>
      <c r="B161" s="1" t="s">
        <v>140</v>
      </c>
      <c r="C161" s="1" t="s">
        <v>1686</v>
      </c>
      <c r="D161" s="1" t="s">
        <v>1688</v>
      </c>
      <c r="E161" s="1" t="s">
        <v>3505</v>
      </c>
      <c r="F161" s="1" t="s">
        <v>616</v>
      </c>
      <c r="G161" s="1" t="s">
        <v>650</v>
      </c>
      <c r="H161" s="1" t="s">
        <v>3001</v>
      </c>
      <c r="I161" s="1" t="s">
        <v>3506</v>
      </c>
      <c r="J161" s="1" t="s">
        <v>3003</v>
      </c>
      <c r="K161" s="1" t="s">
        <v>3506</v>
      </c>
      <c r="L161" s="1" t="s">
        <v>3506</v>
      </c>
      <c r="M161" s="1" t="s">
        <v>3004</v>
      </c>
      <c r="N161" s="1" t="s">
        <v>3004</v>
      </c>
      <c r="O161" s="1" t="s">
        <v>3005</v>
      </c>
      <c r="P161" s="1" t="s">
        <v>3006</v>
      </c>
      <c r="Q161" s="1" t="s">
        <v>3007</v>
      </c>
      <c r="R161" s="1" t="s">
        <v>3507</v>
      </c>
      <c r="S161" s="1" t="s">
        <v>75</v>
      </c>
      <c r="T161" s="1" t="s">
        <v>3009</v>
      </c>
      <c r="U161" s="1" t="s">
        <v>2969</v>
      </c>
      <c r="V161" s="1" t="s">
        <v>3010</v>
      </c>
    </row>
    <row r="162" s="1" customFormat="1" spans="1:22">
      <c r="A162" s="1" t="s">
        <v>500</v>
      </c>
      <c r="B162" s="1" t="s">
        <v>140</v>
      </c>
      <c r="C162" s="1" t="s">
        <v>501</v>
      </c>
      <c r="D162" s="1" t="s">
        <v>503</v>
      </c>
      <c r="E162" s="1" t="s">
        <v>3508</v>
      </c>
      <c r="F162" s="1" t="s">
        <v>128</v>
      </c>
      <c r="G162" s="1" t="s">
        <v>106</v>
      </c>
      <c r="H162" s="1" t="s">
        <v>3001</v>
      </c>
      <c r="I162" s="1" t="s">
        <v>3509</v>
      </c>
      <c r="J162" s="1" t="s">
        <v>3003</v>
      </c>
      <c r="K162" s="1" t="s">
        <v>3509</v>
      </c>
      <c r="L162" s="1" t="s">
        <v>3509</v>
      </c>
      <c r="M162" s="1" t="s">
        <v>3004</v>
      </c>
      <c r="N162" s="1" t="s">
        <v>3004</v>
      </c>
      <c r="O162" s="1" t="s">
        <v>3005</v>
      </c>
      <c r="P162" s="1" t="s">
        <v>3006</v>
      </c>
      <c r="Q162" s="1" t="s">
        <v>3007</v>
      </c>
      <c r="R162" s="1" t="s">
        <v>3510</v>
      </c>
      <c r="S162" s="1" t="s">
        <v>75</v>
      </c>
      <c r="T162" s="1" t="s">
        <v>3009</v>
      </c>
      <c r="U162" s="1" t="s">
        <v>2969</v>
      </c>
      <c r="V162" s="1" t="s">
        <v>3050</v>
      </c>
    </row>
    <row r="163" s="1" customFormat="1" spans="1:22">
      <c r="A163" s="1" t="s">
        <v>314</v>
      </c>
      <c r="B163" s="1" t="s">
        <v>140</v>
      </c>
      <c r="C163" s="1" t="s">
        <v>315</v>
      </c>
      <c r="D163" s="1" t="s">
        <v>3511</v>
      </c>
      <c r="E163" s="1" t="s">
        <v>3512</v>
      </c>
      <c r="F163" s="1" t="s">
        <v>128</v>
      </c>
      <c r="G163" s="1" t="s">
        <v>106</v>
      </c>
      <c r="H163" s="1" t="s">
        <v>3001</v>
      </c>
      <c r="I163" s="1" t="s">
        <v>3513</v>
      </c>
      <c r="J163" s="1" t="s">
        <v>3003</v>
      </c>
      <c r="K163" s="1" t="s">
        <v>3513</v>
      </c>
      <c r="L163" s="1" t="s">
        <v>3513</v>
      </c>
      <c r="M163" s="1" t="s">
        <v>3004</v>
      </c>
      <c r="N163" s="1" t="s">
        <v>3004</v>
      </c>
      <c r="O163" s="1" t="s">
        <v>3005</v>
      </c>
      <c r="P163" s="1" t="s">
        <v>3006</v>
      </c>
      <c r="Q163" s="1" t="s">
        <v>3007</v>
      </c>
      <c r="R163" s="1" t="s">
        <v>3514</v>
      </c>
      <c r="S163" s="1" t="s">
        <v>75</v>
      </c>
      <c r="T163" s="1" t="s">
        <v>3009</v>
      </c>
      <c r="U163" s="1" t="s">
        <v>2963</v>
      </c>
      <c r="V163" s="1" t="s">
        <v>3058</v>
      </c>
    </row>
    <row r="164" s="1" customFormat="1" spans="1:22">
      <c r="A164" s="1" t="s">
        <v>509</v>
      </c>
      <c r="B164" s="1" t="s">
        <v>140</v>
      </c>
      <c r="C164" s="1" t="s">
        <v>510</v>
      </c>
      <c r="D164" s="1" t="s">
        <v>512</v>
      </c>
      <c r="E164" s="1" t="s">
        <v>3515</v>
      </c>
      <c r="F164" s="1" t="s">
        <v>81</v>
      </c>
      <c r="G164" s="1" t="s">
        <v>106</v>
      </c>
      <c r="H164" s="1" t="s">
        <v>3001</v>
      </c>
      <c r="I164" s="1" t="s">
        <v>3516</v>
      </c>
      <c r="J164" s="1" t="s">
        <v>3003</v>
      </c>
      <c r="K164" s="1" t="s">
        <v>3516</v>
      </c>
      <c r="L164" s="1" t="s">
        <v>3516</v>
      </c>
      <c r="M164" s="1" t="s">
        <v>3004</v>
      </c>
      <c r="N164" s="1" t="s">
        <v>3004</v>
      </c>
      <c r="O164" s="1" t="s">
        <v>3005</v>
      </c>
      <c r="P164" s="1" t="s">
        <v>3006</v>
      </c>
      <c r="Q164" s="1" t="s">
        <v>3007</v>
      </c>
      <c r="R164" s="1" t="s">
        <v>3517</v>
      </c>
      <c r="S164" s="1" t="s">
        <v>75</v>
      </c>
      <c r="T164" s="1" t="s">
        <v>3009</v>
      </c>
      <c r="U164" s="1" t="s">
        <v>2963</v>
      </c>
      <c r="V164" s="1" t="s">
        <v>3494</v>
      </c>
    </row>
    <row r="165" s="1" customFormat="1" spans="1:22">
      <c r="A165" s="1" t="s">
        <v>300</v>
      </c>
      <c r="B165" s="1" t="s">
        <v>140</v>
      </c>
      <c r="C165" s="1" t="s">
        <v>301</v>
      </c>
      <c r="D165" s="1" t="s">
        <v>294</v>
      </c>
      <c r="E165" s="1" t="s">
        <v>3518</v>
      </c>
      <c r="F165" s="1" t="s">
        <v>128</v>
      </c>
      <c r="G165" s="1" t="s">
        <v>106</v>
      </c>
      <c r="H165" s="1" t="s">
        <v>3001</v>
      </c>
      <c r="I165" s="1" t="s">
        <v>3499</v>
      </c>
      <c r="J165" s="1" t="s">
        <v>3003</v>
      </c>
      <c r="K165" s="1" t="s">
        <v>3499</v>
      </c>
      <c r="L165" s="1" t="s">
        <v>3499</v>
      </c>
      <c r="M165" s="1" t="s">
        <v>3004</v>
      </c>
      <c r="N165" s="1" t="s">
        <v>3004</v>
      </c>
      <c r="O165" s="1" t="s">
        <v>3005</v>
      </c>
      <c r="P165" s="1" t="s">
        <v>3006</v>
      </c>
      <c r="Q165" s="1" t="s">
        <v>3007</v>
      </c>
      <c r="R165" s="1" t="s">
        <v>3519</v>
      </c>
      <c r="S165" s="1" t="s">
        <v>75</v>
      </c>
      <c r="T165" s="1" t="s">
        <v>3009</v>
      </c>
      <c r="U165" s="1" t="s">
        <v>2963</v>
      </c>
      <c r="V165" s="1" t="s">
        <v>3058</v>
      </c>
    </row>
    <row r="166" s="1" customFormat="1" spans="1:22">
      <c r="A166" s="1" t="s">
        <v>2111</v>
      </c>
      <c r="B166" s="1" t="s">
        <v>140</v>
      </c>
      <c r="C166" s="1" t="s">
        <v>2112</v>
      </c>
      <c r="D166" s="1" t="s">
        <v>3011</v>
      </c>
      <c r="E166" s="1" t="s">
        <v>3520</v>
      </c>
      <c r="F166" s="1" t="s">
        <v>615</v>
      </c>
      <c r="G166" s="1" t="s">
        <v>1448</v>
      </c>
      <c r="H166" s="1" t="s">
        <v>3001</v>
      </c>
      <c r="I166" s="1" t="s">
        <v>3380</v>
      </c>
      <c r="J166" s="1" t="s">
        <v>3003</v>
      </c>
      <c r="K166" s="1" t="s">
        <v>3380</v>
      </c>
      <c r="L166" s="1" t="s">
        <v>3380</v>
      </c>
      <c r="M166" s="1" t="s">
        <v>3004</v>
      </c>
      <c r="N166" s="1" t="s">
        <v>3004</v>
      </c>
      <c r="O166" s="1" t="s">
        <v>3005</v>
      </c>
      <c r="P166" s="1" t="s">
        <v>3006</v>
      </c>
      <c r="Q166" s="1" t="s">
        <v>3007</v>
      </c>
      <c r="R166" s="1" t="s">
        <v>3521</v>
      </c>
      <c r="S166" s="1" t="s">
        <v>75</v>
      </c>
      <c r="T166" s="1" t="s">
        <v>3009</v>
      </c>
      <c r="U166" s="1" t="s">
        <v>2969</v>
      </c>
      <c r="V166" s="1" t="s">
        <v>3015</v>
      </c>
    </row>
    <row r="167" s="1" customFormat="1" spans="1:22">
      <c r="A167" s="1" t="s">
        <v>491</v>
      </c>
      <c r="B167" s="1" t="s">
        <v>140</v>
      </c>
      <c r="C167" s="1" t="s">
        <v>492</v>
      </c>
      <c r="D167" s="1" t="s">
        <v>494</v>
      </c>
      <c r="E167" s="1" t="s">
        <v>3522</v>
      </c>
      <c r="F167" s="1" t="s">
        <v>81</v>
      </c>
      <c r="G167" s="1" t="s">
        <v>106</v>
      </c>
      <c r="H167" s="1" t="s">
        <v>3001</v>
      </c>
      <c r="I167" s="1" t="s">
        <v>3523</v>
      </c>
      <c r="J167" s="1" t="s">
        <v>3003</v>
      </c>
      <c r="K167" s="1" t="s">
        <v>3523</v>
      </c>
      <c r="L167" s="1" t="s">
        <v>3523</v>
      </c>
      <c r="M167" s="1" t="s">
        <v>3004</v>
      </c>
      <c r="N167" s="1" t="s">
        <v>3004</v>
      </c>
      <c r="O167" s="1" t="s">
        <v>3005</v>
      </c>
      <c r="P167" s="1" t="s">
        <v>3006</v>
      </c>
      <c r="Q167" s="1" t="s">
        <v>3007</v>
      </c>
      <c r="R167" s="1" t="s">
        <v>3524</v>
      </c>
      <c r="S167" s="1" t="s">
        <v>75</v>
      </c>
      <c r="T167" s="1" t="s">
        <v>3009</v>
      </c>
      <c r="U167" s="1" t="s">
        <v>2969</v>
      </c>
      <c r="V167" s="1" t="s">
        <v>3494</v>
      </c>
    </row>
    <row r="168" s="1" customFormat="1" spans="1:22">
      <c r="A168" s="1" t="s">
        <v>323</v>
      </c>
      <c r="B168" s="1" t="s">
        <v>140</v>
      </c>
      <c r="C168" s="1" t="s">
        <v>324</v>
      </c>
      <c r="D168" s="1" t="s">
        <v>308</v>
      </c>
      <c r="E168" s="1" t="s">
        <v>3525</v>
      </c>
      <c r="F168" s="1" t="s">
        <v>128</v>
      </c>
      <c r="G168" s="1" t="s">
        <v>106</v>
      </c>
      <c r="H168" s="1" t="s">
        <v>3001</v>
      </c>
      <c r="I168" s="1" t="s">
        <v>3526</v>
      </c>
      <c r="J168" s="1" t="s">
        <v>3003</v>
      </c>
      <c r="K168" s="1" t="s">
        <v>3526</v>
      </c>
      <c r="L168" s="1" t="s">
        <v>3526</v>
      </c>
      <c r="M168" s="1" t="s">
        <v>3004</v>
      </c>
      <c r="N168" s="1" t="s">
        <v>3004</v>
      </c>
      <c r="O168" s="1" t="s">
        <v>3005</v>
      </c>
      <c r="P168" s="1" t="s">
        <v>3006</v>
      </c>
      <c r="Q168" s="1" t="s">
        <v>3007</v>
      </c>
      <c r="R168" s="1" t="s">
        <v>3527</v>
      </c>
      <c r="S168" s="1" t="s">
        <v>75</v>
      </c>
      <c r="T168" s="1" t="s">
        <v>3009</v>
      </c>
      <c r="U168" s="1" t="s">
        <v>2963</v>
      </c>
      <c r="V168" s="1" t="s">
        <v>3015</v>
      </c>
    </row>
    <row r="169" s="1" customFormat="1" spans="1:22">
      <c r="A169" s="1" t="s">
        <v>305</v>
      </c>
      <c r="B169" s="1" t="s">
        <v>140</v>
      </c>
      <c r="C169" s="1" t="s">
        <v>306</v>
      </c>
      <c r="D169" s="1" t="s">
        <v>308</v>
      </c>
      <c r="E169" s="1" t="s">
        <v>3528</v>
      </c>
      <c r="F169" s="1" t="s">
        <v>128</v>
      </c>
      <c r="G169" s="1" t="s">
        <v>106</v>
      </c>
      <c r="H169" s="1" t="s">
        <v>3001</v>
      </c>
      <c r="I169" s="1" t="s">
        <v>3529</v>
      </c>
      <c r="J169" s="1" t="s">
        <v>3003</v>
      </c>
      <c r="K169" s="1" t="s">
        <v>3529</v>
      </c>
      <c r="L169" s="1" t="s">
        <v>3529</v>
      </c>
      <c r="M169" s="1" t="s">
        <v>3004</v>
      </c>
      <c r="N169" s="1" t="s">
        <v>3004</v>
      </c>
      <c r="O169" s="1" t="s">
        <v>3005</v>
      </c>
      <c r="P169" s="1" t="s">
        <v>3006</v>
      </c>
      <c r="Q169" s="1" t="s">
        <v>3007</v>
      </c>
      <c r="R169" s="1" t="s">
        <v>3530</v>
      </c>
      <c r="S169" s="1" t="s">
        <v>75</v>
      </c>
      <c r="T169" s="1" t="s">
        <v>3009</v>
      </c>
      <c r="U169" s="1" t="s">
        <v>2963</v>
      </c>
      <c r="V169" s="1" t="s">
        <v>3015</v>
      </c>
    </row>
    <row r="170" s="1" customFormat="1" spans="1:22">
      <c r="A170" s="1" t="s">
        <v>1693</v>
      </c>
      <c r="B170" s="1" t="s">
        <v>140</v>
      </c>
      <c r="C170" s="1" t="s">
        <v>1694</v>
      </c>
      <c r="D170" s="1" t="s">
        <v>681</v>
      </c>
      <c r="E170" s="1" t="s">
        <v>3531</v>
      </c>
      <c r="F170" s="1" t="s">
        <v>616</v>
      </c>
      <c r="G170" s="1" t="s">
        <v>650</v>
      </c>
      <c r="H170" s="1" t="s">
        <v>3001</v>
      </c>
      <c r="I170" s="1" t="s">
        <v>3532</v>
      </c>
      <c r="J170" s="1" t="s">
        <v>3003</v>
      </c>
      <c r="K170" s="1" t="s">
        <v>3532</v>
      </c>
      <c r="L170" s="1" t="s">
        <v>3532</v>
      </c>
      <c r="M170" s="1" t="s">
        <v>3004</v>
      </c>
      <c r="N170" s="1" t="s">
        <v>3004</v>
      </c>
      <c r="O170" s="1" t="s">
        <v>3005</v>
      </c>
      <c r="P170" s="1" t="s">
        <v>3006</v>
      </c>
      <c r="Q170" s="1" t="s">
        <v>3007</v>
      </c>
      <c r="R170" s="1" t="s">
        <v>3533</v>
      </c>
      <c r="S170" s="1" t="s">
        <v>75</v>
      </c>
      <c r="T170" s="1" t="s">
        <v>3009</v>
      </c>
      <c r="U170" s="1" t="s">
        <v>2963</v>
      </c>
      <c r="V170" s="1" t="s">
        <v>3010</v>
      </c>
    </row>
    <row r="171" s="1" customFormat="1" spans="1:22">
      <c r="A171" s="1" t="s">
        <v>2619</v>
      </c>
      <c r="B171" s="1" t="s">
        <v>140</v>
      </c>
      <c r="C171" s="1" t="s">
        <v>2620</v>
      </c>
      <c r="D171" s="1" t="s">
        <v>2622</v>
      </c>
      <c r="E171" s="1" t="s">
        <v>3534</v>
      </c>
      <c r="F171" s="1" t="s">
        <v>650</v>
      </c>
      <c r="G171" s="1" t="s">
        <v>94</v>
      </c>
      <c r="H171" s="1" t="s">
        <v>3001</v>
      </c>
      <c r="I171" s="1" t="s">
        <v>3535</v>
      </c>
      <c r="J171" s="1" t="s">
        <v>3003</v>
      </c>
      <c r="K171" s="1" t="s">
        <v>3535</v>
      </c>
      <c r="L171" s="1" t="s">
        <v>3535</v>
      </c>
      <c r="M171" s="1" t="s">
        <v>3004</v>
      </c>
      <c r="N171" s="1" t="s">
        <v>3004</v>
      </c>
      <c r="O171" s="1" t="s">
        <v>3005</v>
      </c>
      <c r="P171" s="1" t="s">
        <v>3006</v>
      </c>
      <c r="Q171" s="1" t="s">
        <v>3007</v>
      </c>
      <c r="R171" s="1" t="s">
        <v>3536</v>
      </c>
      <c r="S171" s="1" t="s">
        <v>75</v>
      </c>
      <c r="T171" s="1" t="s">
        <v>3009</v>
      </c>
      <c r="U171" s="1" t="s">
        <v>2969</v>
      </c>
      <c r="V171" s="1" t="s">
        <v>3015</v>
      </c>
    </row>
    <row r="172" s="1" customFormat="1" spans="1:22">
      <c r="A172" s="1" t="s">
        <v>689</v>
      </c>
      <c r="B172" s="1" t="s">
        <v>140</v>
      </c>
      <c r="C172" s="1" t="s">
        <v>690</v>
      </c>
      <c r="D172" s="1" t="s">
        <v>158</v>
      </c>
      <c r="E172" s="1" t="s">
        <v>3393</v>
      </c>
      <c r="F172" s="1" t="s">
        <v>106</v>
      </c>
      <c r="G172" s="1" t="s">
        <v>615</v>
      </c>
      <c r="H172" s="1" t="s">
        <v>3001</v>
      </c>
      <c r="I172" s="1" t="s">
        <v>3537</v>
      </c>
      <c r="J172" s="1" t="s">
        <v>3003</v>
      </c>
      <c r="K172" s="1" t="s">
        <v>3537</v>
      </c>
      <c r="L172" s="1" t="s">
        <v>3537</v>
      </c>
      <c r="M172" s="1" t="s">
        <v>3004</v>
      </c>
      <c r="N172" s="1" t="s">
        <v>3004</v>
      </c>
      <c r="O172" s="1" t="s">
        <v>3005</v>
      </c>
      <c r="P172" s="1" t="s">
        <v>3006</v>
      </c>
      <c r="Q172" s="1" t="s">
        <v>3007</v>
      </c>
      <c r="R172" s="1" t="s">
        <v>3538</v>
      </c>
      <c r="S172" s="1" t="s">
        <v>75</v>
      </c>
      <c r="T172" s="1" t="s">
        <v>3009</v>
      </c>
      <c r="U172" s="1" t="s">
        <v>2969</v>
      </c>
      <c r="V172" s="1" t="s">
        <v>3036</v>
      </c>
    </row>
    <row r="173" s="1" customFormat="1" spans="1:22">
      <c r="A173" s="1" t="s">
        <v>1075</v>
      </c>
      <c r="B173" s="1" t="s">
        <v>81</v>
      </c>
      <c r="C173" s="1" t="s">
        <v>1076</v>
      </c>
      <c r="D173" s="1" t="s">
        <v>3490</v>
      </c>
      <c r="E173" s="1" t="s">
        <v>3539</v>
      </c>
      <c r="F173" s="1" t="s">
        <v>615</v>
      </c>
      <c r="G173" s="1" t="s">
        <v>616</v>
      </c>
      <c r="H173" s="1" t="s">
        <v>3001</v>
      </c>
      <c r="I173" s="1" t="s">
        <v>3540</v>
      </c>
      <c r="J173" s="1" t="s">
        <v>3003</v>
      </c>
      <c r="K173" s="1" t="s">
        <v>3540</v>
      </c>
      <c r="L173" s="1" t="s">
        <v>3540</v>
      </c>
      <c r="M173" s="1" t="s">
        <v>3004</v>
      </c>
      <c r="N173" s="1" t="s">
        <v>3004</v>
      </c>
      <c r="O173" s="1" t="s">
        <v>3005</v>
      </c>
      <c r="P173" s="1" t="s">
        <v>3006</v>
      </c>
      <c r="Q173" s="1" t="s">
        <v>3007</v>
      </c>
      <c r="R173" s="1" t="s">
        <v>3541</v>
      </c>
      <c r="S173" s="1" t="s">
        <v>75</v>
      </c>
      <c r="T173" s="1" t="s">
        <v>3009</v>
      </c>
      <c r="U173" s="1" t="s">
        <v>2963</v>
      </c>
      <c r="V173" s="1" t="s">
        <v>3494</v>
      </c>
    </row>
    <row r="174" s="1" customFormat="1" spans="1:22">
      <c r="A174" s="1" t="s">
        <v>1266</v>
      </c>
      <c r="B174" s="1" t="s">
        <v>81</v>
      </c>
      <c r="C174" s="1" t="s">
        <v>1267</v>
      </c>
      <c r="D174" s="1" t="s">
        <v>1268</v>
      </c>
      <c r="E174" s="1" t="s">
        <v>3542</v>
      </c>
      <c r="F174" s="1" t="s">
        <v>106</v>
      </c>
      <c r="G174" s="1" t="s">
        <v>1211</v>
      </c>
      <c r="H174" s="1" t="s">
        <v>3001</v>
      </c>
      <c r="I174" s="1" t="s">
        <v>3543</v>
      </c>
      <c r="J174" s="1" t="s">
        <v>3003</v>
      </c>
      <c r="K174" s="1" t="s">
        <v>3543</v>
      </c>
      <c r="L174" s="1" t="s">
        <v>3543</v>
      </c>
      <c r="M174" s="1" t="s">
        <v>3004</v>
      </c>
      <c r="N174" s="1" t="s">
        <v>3004</v>
      </c>
      <c r="O174" s="1" t="s">
        <v>3005</v>
      </c>
      <c r="P174" s="1" t="s">
        <v>3006</v>
      </c>
      <c r="Q174" s="1" t="s">
        <v>3007</v>
      </c>
      <c r="R174" s="1" t="s">
        <v>3544</v>
      </c>
      <c r="S174" s="1" t="s">
        <v>75</v>
      </c>
      <c r="T174" s="1" t="s">
        <v>3009</v>
      </c>
      <c r="U174" s="1" t="s">
        <v>2969</v>
      </c>
      <c r="V174" s="1" t="s">
        <v>3036</v>
      </c>
    </row>
    <row r="175" s="1" customFormat="1" spans="1:22">
      <c r="A175" s="1" t="s">
        <v>1283</v>
      </c>
      <c r="B175" s="1" t="s">
        <v>81</v>
      </c>
      <c r="C175" s="1" t="s">
        <v>1284</v>
      </c>
      <c r="D175" s="1" t="s">
        <v>1268</v>
      </c>
      <c r="E175" s="1" t="s">
        <v>3545</v>
      </c>
      <c r="F175" s="1" t="s">
        <v>616</v>
      </c>
      <c r="G175" s="1" t="s">
        <v>1211</v>
      </c>
      <c r="H175" s="1" t="s">
        <v>3001</v>
      </c>
      <c r="I175" s="1" t="s">
        <v>3546</v>
      </c>
      <c r="J175" s="1" t="s">
        <v>3003</v>
      </c>
      <c r="K175" s="1" t="s">
        <v>3546</v>
      </c>
      <c r="L175" s="1" t="s">
        <v>3546</v>
      </c>
      <c r="M175" s="1" t="s">
        <v>3004</v>
      </c>
      <c r="N175" s="1" t="s">
        <v>3004</v>
      </c>
      <c r="O175" s="1" t="s">
        <v>3005</v>
      </c>
      <c r="P175" s="1" t="s">
        <v>3006</v>
      </c>
      <c r="Q175" s="1" t="s">
        <v>3007</v>
      </c>
      <c r="R175" s="1" t="s">
        <v>3547</v>
      </c>
      <c r="S175" s="1" t="s">
        <v>75</v>
      </c>
      <c r="T175" s="1" t="s">
        <v>3009</v>
      </c>
      <c r="U175" s="1" t="s">
        <v>2969</v>
      </c>
      <c r="V175" s="1" t="s">
        <v>3036</v>
      </c>
    </row>
    <row r="176" s="1" customFormat="1" spans="1:22">
      <c r="A176" s="1" t="s">
        <v>959</v>
      </c>
      <c r="B176" s="1" t="s">
        <v>81</v>
      </c>
      <c r="C176" s="1" t="s">
        <v>960</v>
      </c>
      <c r="D176" s="1" t="s">
        <v>1268</v>
      </c>
      <c r="E176" s="1" t="s">
        <v>3548</v>
      </c>
      <c r="F176" s="1" t="s">
        <v>615</v>
      </c>
      <c r="G176" s="1" t="s">
        <v>616</v>
      </c>
      <c r="H176" s="1" t="s">
        <v>3001</v>
      </c>
      <c r="I176" s="1" t="s">
        <v>3549</v>
      </c>
      <c r="J176" s="1" t="s">
        <v>3003</v>
      </c>
      <c r="K176" s="1" t="s">
        <v>3549</v>
      </c>
      <c r="L176" s="1" t="s">
        <v>3549</v>
      </c>
      <c r="M176" s="1" t="s">
        <v>3004</v>
      </c>
      <c r="N176" s="1" t="s">
        <v>3004</v>
      </c>
      <c r="O176" s="1" t="s">
        <v>3005</v>
      </c>
      <c r="P176" s="1" t="s">
        <v>3006</v>
      </c>
      <c r="Q176" s="1" t="s">
        <v>3007</v>
      </c>
      <c r="R176" s="1" t="s">
        <v>3550</v>
      </c>
      <c r="S176" s="1" t="s">
        <v>75</v>
      </c>
      <c r="T176" s="1" t="s">
        <v>3009</v>
      </c>
      <c r="U176" s="1" t="s">
        <v>2969</v>
      </c>
      <c r="V176" s="1" t="s">
        <v>3036</v>
      </c>
    </row>
    <row r="177" s="1" customFormat="1" spans="1:22">
      <c r="A177" s="1" t="s">
        <v>3551</v>
      </c>
      <c r="B177" s="1" t="s">
        <v>81</v>
      </c>
      <c r="C177" s="1" t="s">
        <v>3552</v>
      </c>
      <c r="D177" s="1" t="s">
        <v>3553</v>
      </c>
      <c r="E177" s="1" t="s">
        <v>3554</v>
      </c>
      <c r="F177" s="1" t="s">
        <v>81</v>
      </c>
      <c r="G177" s="1" t="s">
        <v>106</v>
      </c>
      <c r="H177" s="1" t="s">
        <v>3001</v>
      </c>
      <c r="I177" s="1" t="s">
        <v>3555</v>
      </c>
      <c r="J177" s="1" t="s">
        <v>3003</v>
      </c>
      <c r="K177" s="1" t="s">
        <v>3555</v>
      </c>
      <c r="L177" s="1" t="s">
        <v>3555</v>
      </c>
      <c r="M177" s="1" t="s">
        <v>3004</v>
      </c>
      <c r="N177" s="1" t="s">
        <v>3004</v>
      </c>
      <c r="O177" s="1" t="s">
        <v>3005</v>
      </c>
      <c r="P177" s="1" t="s">
        <v>3006</v>
      </c>
      <c r="Q177" s="1" t="s">
        <v>3007</v>
      </c>
      <c r="R177" s="1" t="s">
        <v>3556</v>
      </c>
      <c r="S177" s="1" t="s">
        <v>75</v>
      </c>
      <c r="T177" s="1" t="s">
        <v>3009</v>
      </c>
      <c r="U177" s="1" t="s">
        <v>2969</v>
      </c>
      <c r="V177" s="1" t="s">
        <v>3050</v>
      </c>
    </row>
    <row r="178" s="1" customFormat="1" spans="1:22">
      <c r="A178" s="1" t="s">
        <v>1700</v>
      </c>
      <c r="B178" s="1" t="s">
        <v>81</v>
      </c>
      <c r="C178" s="1" t="s">
        <v>1701</v>
      </c>
      <c r="D178" s="1" t="s">
        <v>3557</v>
      </c>
      <c r="E178" s="1" t="s">
        <v>3558</v>
      </c>
      <c r="F178" s="1" t="s">
        <v>615</v>
      </c>
      <c r="G178" s="1" t="s">
        <v>650</v>
      </c>
      <c r="H178" s="1" t="s">
        <v>3001</v>
      </c>
      <c r="I178" s="1" t="s">
        <v>3559</v>
      </c>
      <c r="J178" s="1" t="s">
        <v>3003</v>
      </c>
      <c r="K178" s="1" t="s">
        <v>3559</v>
      </c>
      <c r="L178" s="1" t="s">
        <v>3559</v>
      </c>
      <c r="M178" s="1" t="s">
        <v>3004</v>
      </c>
      <c r="N178" s="1" t="s">
        <v>3004</v>
      </c>
      <c r="O178" s="1" t="s">
        <v>3005</v>
      </c>
      <c r="P178" s="1" t="s">
        <v>3006</v>
      </c>
      <c r="Q178" s="1" t="s">
        <v>3007</v>
      </c>
      <c r="R178" s="1" t="s">
        <v>3560</v>
      </c>
      <c r="S178" s="1" t="s">
        <v>75</v>
      </c>
      <c r="T178" s="1" t="s">
        <v>3009</v>
      </c>
      <c r="U178" s="1" t="s">
        <v>2963</v>
      </c>
      <c r="V178" s="1" t="s">
        <v>3010</v>
      </c>
    </row>
    <row r="179" s="1" customFormat="1" spans="1:22">
      <c r="A179" s="1" t="s">
        <v>517</v>
      </c>
      <c r="B179" s="1" t="s">
        <v>81</v>
      </c>
      <c r="C179" s="1" t="s">
        <v>518</v>
      </c>
      <c r="D179" s="1" t="s">
        <v>520</v>
      </c>
      <c r="E179" s="1" t="s">
        <v>3561</v>
      </c>
      <c r="F179" s="1" t="s">
        <v>128</v>
      </c>
      <c r="G179" s="1" t="s">
        <v>106</v>
      </c>
      <c r="H179" s="1" t="s">
        <v>3001</v>
      </c>
      <c r="I179" s="1" t="s">
        <v>3562</v>
      </c>
      <c r="J179" s="1" t="s">
        <v>3003</v>
      </c>
      <c r="K179" s="1" t="s">
        <v>3562</v>
      </c>
      <c r="L179" s="1" t="s">
        <v>3562</v>
      </c>
      <c r="M179" s="1" t="s">
        <v>3004</v>
      </c>
      <c r="N179" s="1" t="s">
        <v>3004</v>
      </c>
      <c r="O179" s="1" t="s">
        <v>3005</v>
      </c>
      <c r="P179" s="1" t="s">
        <v>3006</v>
      </c>
      <c r="Q179" s="1" t="s">
        <v>3007</v>
      </c>
      <c r="R179" s="1" t="s">
        <v>3563</v>
      </c>
      <c r="S179" s="1" t="s">
        <v>75</v>
      </c>
      <c r="T179" s="1" t="s">
        <v>3009</v>
      </c>
      <c r="U179" s="1" t="s">
        <v>2963</v>
      </c>
      <c r="V179" s="1" t="s">
        <v>3050</v>
      </c>
    </row>
    <row r="180" s="1" customFormat="1" spans="1:22">
      <c r="A180" s="1" t="s">
        <v>1067</v>
      </c>
      <c r="B180" s="1" t="s">
        <v>81</v>
      </c>
      <c r="C180" s="1" t="s">
        <v>1068</v>
      </c>
      <c r="D180" s="1" t="s">
        <v>1070</v>
      </c>
      <c r="E180" s="1" t="s">
        <v>3564</v>
      </c>
      <c r="F180" s="1" t="s">
        <v>106</v>
      </c>
      <c r="G180" s="1" t="s">
        <v>616</v>
      </c>
      <c r="H180" s="1" t="s">
        <v>3001</v>
      </c>
      <c r="I180" s="1" t="s">
        <v>3565</v>
      </c>
      <c r="J180" s="1" t="s">
        <v>3003</v>
      </c>
      <c r="K180" s="1" t="s">
        <v>3565</v>
      </c>
      <c r="L180" s="1" t="s">
        <v>3565</v>
      </c>
      <c r="M180" s="1" t="s">
        <v>3004</v>
      </c>
      <c r="N180" s="1" t="s">
        <v>3004</v>
      </c>
      <c r="O180" s="1" t="s">
        <v>3005</v>
      </c>
      <c r="P180" s="1" t="s">
        <v>3006</v>
      </c>
      <c r="Q180" s="1" t="s">
        <v>3007</v>
      </c>
      <c r="R180" s="1" t="s">
        <v>3566</v>
      </c>
      <c r="S180" s="1" t="s">
        <v>75</v>
      </c>
      <c r="T180" s="1" t="s">
        <v>3009</v>
      </c>
      <c r="U180" s="1" t="s">
        <v>2969</v>
      </c>
      <c r="V180" s="1" t="s">
        <v>3050</v>
      </c>
    </row>
    <row r="181" s="1" customFormat="1" spans="1:22">
      <c r="A181" s="1" t="s">
        <v>1331</v>
      </c>
      <c r="B181" s="1" t="s">
        <v>81</v>
      </c>
      <c r="C181" s="1" t="s">
        <v>1332</v>
      </c>
      <c r="D181" s="1" t="s">
        <v>731</v>
      </c>
      <c r="E181" s="1" t="s">
        <v>3567</v>
      </c>
      <c r="F181" s="1" t="s">
        <v>106</v>
      </c>
      <c r="G181" s="1" t="s">
        <v>1211</v>
      </c>
      <c r="H181" s="1" t="s">
        <v>3001</v>
      </c>
      <c r="I181" s="1" t="s">
        <v>3568</v>
      </c>
      <c r="J181" s="1" t="s">
        <v>3003</v>
      </c>
      <c r="K181" s="1" t="s">
        <v>3568</v>
      </c>
      <c r="L181" s="1" t="s">
        <v>3568</v>
      </c>
      <c r="M181" s="1" t="s">
        <v>3004</v>
      </c>
      <c r="N181" s="1" t="s">
        <v>3004</v>
      </c>
      <c r="O181" s="1" t="s">
        <v>3005</v>
      </c>
      <c r="P181" s="1" t="s">
        <v>3006</v>
      </c>
      <c r="Q181" s="1" t="s">
        <v>3007</v>
      </c>
      <c r="R181" s="1" t="s">
        <v>3569</v>
      </c>
      <c r="S181" s="1" t="s">
        <v>75</v>
      </c>
      <c r="T181" s="1" t="s">
        <v>3009</v>
      </c>
      <c r="U181" s="1" t="s">
        <v>2963</v>
      </c>
      <c r="V181" s="1" t="s">
        <v>3058</v>
      </c>
    </row>
    <row r="182" s="1" customFormat="1" spans="1:22">
      <c r="A182" s="1" t="s">
        <v>2719</v>
      </c>
      <c r="B182" s="1" t="s">
        <v>81</v>
      </c>
      <c r="C182" s="1" t="s">
        <v>2720</v>
      </c>
      <c r="D182" s="1" t="s">
        <v>503</v>
      </c>
      <c r="E182" s="1" t="s">
        <v>3570</v>
      </c>
      <c r="F182" s="1" t="s">
        <v>1448</v>
      </c>
      <c r="G182" s="1" t="s">
        <v>94</v>
      </c>
      <c r="H182" s="1" t="s">
        <v>3001</v>
      </c>
      <c r="I182" s="1" t="s">
        <v>3571</v>
      </c>
      <c r="J182" s="1" t="s">
        <v>3003</v>
      </c>
      <c r="K182" s="1" t="s">
        <v>3571</v>
      </c>
      <c r="L182" s="1" t="s">
        <v>3571</v>
      </c>
      <c r="M182" s="1" t="s">
        <v>3004</v>
      </c>
      <c r="N182" s="1" t="s">
        <v>3004</v>
      </c>
      <c r="O182" s="1" t="s">
        <v>3005</v>
      </c>
      <c r="P182" s="1" t="s">
        <v>3006</v>
      </c>
      <c r="Q182" s="1" t="s">
        <v>3007</v>
      </c>
      <c r="R182" s="1" t="s">
        <v>3572</v>
      </c>
      <c r="S182" s="1" t="s">
        <v>75</v>
      </c>
      <c r="T182" s="1" t="s">
        <v>3009</v>
      </c>
      <c r="U182" s="1" t="s">
        <v>2969</v>
      </c>
      <c r="V182" s="1" t="s">
        <v>3050</v>
      </c>
    </row>
    <row r="183" s="1" customFormat="1" spans="1:22">
      <c r="A183" s="1" t="s">
        <v>174</v>
      </c>
      <c r="B183" s="1" t="s">
        <v>81</v>
      </c>
      <c r="C183" s="1" t="s">
        <v>175</v>
      </c>
      <c r="D183" s="1" t="s">
        <v>177</v>
      </c>
      <c r="E183" s="1" t="s">
        <v>3573</v>
      </c>
      <c r="F183" s="1" t="s">
        <v>128</v>
      </c>
      <c r="G183" s="1" t="s">
        <v>106</v>
      </c>
      <c r="H183" s="1" t="s">
        <v>3001</v>
      </c>
      <c r="I183" s="1" t="s">
        <v>3574</v>
      </c>
      <c r="J183" s="1" t="s">
        <v>3003</v>
      </c>
      <c r="K183" s="1" t="s">
        <v>3574</v>
      </c>
      <c r="L183" s="1" t="s">
        <v>3574</v>
      </c>
      <c r="M183" s="1" t="s">
        <v>3004</v>
      </c>
      <c r="N183" s="1" t="s">
        <v>3004</v>
      </c>
      <c r="O183" s="1" t="s">
        <v>3005</v>
      </c>
      <c r="P183" s="1" t="s">
        <v>3006</v>
      </c>
      <c r="Q183" s="1" t="s">
        <v>3007</v>
      </c>
      <c r="R183" s="1" t="s">
        <v>3575</v>
      </c>
      <c r="S183" s="1" t="s">
        <v>75</v>
      </c>
      <c r="T183" s="1" t="s">
        <v>3009</v>
      </c>
      <c r="U183" s="1" t="s">
        <v>2963</v>
      </c>
      <c r="V183" s="1" t="s">
        <v>3036</v>
      </c>
    </row>
    <row r="184" s="1" customFormat="1" spans="1:22">
      <c r="A184" s="1" t="s">
        <v>1084</v>
      </c>
      <c r="B184" s="1" t="s">
        <v>81</v>
      </c>
      <c r="C184" s="1" t="s">
        <v>1085</v>
      </c>
      <c r="D184" s="1" t="s">
        <v>411</v>
      </c>
      <c r="E184" s="1" t="s">
        <v>3576</v>
      </c>
      <c r="F184" s="1" t="s">
        <v>128</v>
      </c>
      <c r="G184" s="1" t="s">
        <v>616</v>
      </c>
      <c r="H184" s="1" t="s">
        <v>3001</v>
      </c>
      <c r="I184" s="1" t="s">
        <v>3418</v>
      </c>
      <c r="J184" s="1" t="s">
        <v>3003</v>
      </c>
      <c r="K184" s="1" t="s">
        <v>3418</v>
      </c>
      <c r="L184" s="1" t="s">
        <v>3418</v>
      </c>
      <c r="M184" s="1" t="s">
        <v>3004</v>
      </c>
      <c r="N184" s="1" t="s">
        <v>3004</v>
      </c>
      <c r="O184" s="1" t="s">
        <v>3005</v>
      </c>
      <c r="P184" s="1" t="s">
        <v>3006</v>
      </c>
      <c r="Q184" s="1" t="s">
        <v>3007</v>
      </c>
      <c r="R184" s="1" t="s">
        <v>3577</v>
      </c>
      <c r="S184" s="1" t="s">
        <v>75</v>
      </c>
      <c r="T184" s="1" t="s">
        <v>3009</v>
      </c>
      <c r="U184" s="1" t="s">
        <v>2969</v>
      </c>
      <c r="V184" s="1" t="s">
        <v>3050</v>
      </c>
    </row>
    <row r="185" s="1" customFormat="1" spans="1:22">
      <c r="A185" s="1" t="s">
        <v>783</v>
      </c>
      <c r="B185" s="1" t="s">
        <v>81</v>
      </c>
      <c r="C185" s="1" t="s">
        <v>784</v>
      </c>
      <c r="D185" s="1" t="s">
        <v>439</v>
      </c>
      <c r="E185" s="1" t="s">
        <v>3578</v>
      </c>
      <c r="F185" s="1" t="s">
        <v>128</v>
      </c>
      <c r="G185" s="1" t="s">
        <v>615</v>
      </c>
      <c r="H185" s="1" t="s">
        <v>3001</v>
      </c>
      <c r="I185" s="1" t="s">
        <v>3579</v>
      </c>
      <c r="J185" s="1" t="s">
        <v>3003</v>
      </c>
      <c r="K185" s="1" t="s">
        <v>3579</v>
      </c>
      <c r="L185" s="1" t="s">
        <v>3579</v>
      </c>
      <c r="M185" s="1" t="s">
        <v>3004</v>
      </c>
      <c r="N185" s="1" t="s">
        <v>3004</v>
      </c>
      <c r="O185" s="1" t="s">
        <v>3005</v>
      </c>
      <c r="P185" s="1" t="s">
        <v>3006</v>
      </c>
      <c r="Q185" s="1" t="s">
        <v>3007</v>
      </c>
      <c r="R185" s="1" t="s">
        <v>3580</v>
      </c>
      <c r="S185" s="1" t="s">
        <v>75</v>
      </c>
      <c r="T185" s="1" t="s">
        <v>3009</v>
      </c>
      <c r="U185" s="1" t="s">
        <v>2969</v>
      </c>
      <c r="V185" s="1" t="s">
        <v>3050</v>
      </c>
    </row>
    <row r="186" s="1" customFormat="1" spans="1:22">
      <c r="A186" s="1" t="s">
        <v>335</v>
      </c>
      <c r="B186" s="1" t="s">
        <v>81</v>
      </c>
      <c r="C186" s="1" t="s">
        <v>336</v>
      </c>
      <c r="D186" s="1" t="s">
        <v>338</v>
      </c>
      <c r="E186" s="1" t="s">
        <v>3581</v>
      </c>
      <c r="F186" s="1" t="s">
        <v>128</v>
      </c>
      <c r="G186" s="1" t="s">
        <v>106</v>
      </c>
      <c r="H186" s="1" t="s">
        <v>3001</v>
      </c>
      <c r="I186" s="1" t="s">
        <v>3582</v>
      </c>
      <c r="J186" s="1" t="s">
        <v>3003</v>
      </c>
      <c r="K186" s="1" t="s">
        <v>3582</v>
      </c>
      <c r="L186" s="1" t="s">
        <v>3582</v>
      </c>
      <c r="M186" s="1" t="s">
        <v>3004</v>
      </c>
      <c r="N186" s="1" t="s">
        <v>3004</v>
      </c>
      <c r="O186" s="1" t="s">
        <v>3005</v>
      </c>
      <c r="P186" s="1" t="s">
        <v>3006</v>
      </c>
      <c r="Q186" s="1" t="s">
        <v>3007</v>
      </c>
      <c r="R186" s="1" t="s">
        <v>3583</v>
      </c>
      <c r="S186" s="1" t="s">
        <v>75</v>
      </c>
      <c r="T186" s="1" t="s">
        <v>3009</v>
      </c>
      <c r="U186" s="1" t="s">
        <v>2963</v>
      </c>
      <c r="V186" s="1" t="s">
        <v>3015</v>
      </c>
    </row>
    <row r="187" s="1" customFormat="1" spans="1:22">
      <c r="A187" s="1" t="s">
        <v>1244</v>
      </c>
      <c r="B187" s="1" t="s">
        <v>81</v>
      </c>
      <c r="C187" s="1" t="s">
        <v>1245</v>
      </c>
      <c r="D187" s="1" t="s">
        <v>3584</v>
      </c>
      <c r="E187" s="1" t="s">
        <v>3585</v>
      </c>
      <c r="F187" s="1" t="s">
        <v>615</v>
      </c>
      <c r="G187" s="1" t="s">
        <v>1211</v>
      </c>
      <c r="H187" s="1" t="s">
        <v>3001</v>
      </c>
      <c r="I187" s="1" t="s">
        <v>3586</v>
      </c>
      <c r="J187" s="1" t="s">
        <v>3003</v>
      </c>
      <c r="K187" s="1" t="s">
        <v>3586</v>
      </c>
      <c r="L187" s="1" t="s">
        <v>3586</v>
      </c>
      <c r="M187" s="1" t="s">
        <v>3004</v>
      </c>
      <c r="N187" s="1" t="s">
        <v>3004</v>
      </c>
      <c r="O187" s="1" t="s">
        <v>3005</v>
      </c>
      <c r="P187" s="1" t="s">
        <v>3006</v>
      </c>
      <c r="Q187" s="1" t="s">
        <v>3007</v>
      </c>
      <c r="R187" s="1" t="s">
        <v>3587</v>
      </c>
      <c r="S187" s="1" t="s">
        <v>75</v>
      </c>
      <c r="T187" s="1" t="s">
        <v>3009</v>
      </c>
      <c r="U187" s="1" t="s">
        <v>2963</v>
      </c>
      <c r="V187" s="1" t="s">
        <v>3010</v>
      </c>
    </row>
    <row r="188" s="1" customFormat="1" spans="1:22">
      <c r="A188" s="1" t="s">
        <v>360</v>
      </c>
      <c r="B188" s="1" t="s">
        <v>128</v>
      </c>
      <c r="C188" s="1" t="s">
        <v>361</v>
      </c>
      <c r="D188" s="1" t="s">
        <v>363</v>
      </c>
      <c r="E188" s="1" t="s">
        <v>3588</v>
      </c>
      <c r="F188" s="1" t="s">
        <v>128</v>
      </c>
      <c r="G188" s="1" t="s">
        <v>106</v>
      </c>
      <c r="H188" s="1" t="s">
        <v>3001</v>
      </c>
      <c r="I188" s="1" t="s">
        <v>3589</v>
      </c>
      <c r="J188" s="1" t="s">
        <v>3003</v>
      </c>
      <c r="K188" s="1" t="s">
        <v>3589</v>
      </c>
      <c r="L188" s="1" t="s">
        <v>3589</v>
      </c>
      <c r="M188" s="1" t="s">
        <v>3004</v>
      </c>
      <c r="N188" s="1" t="s">
        <v>3004</v>
      </c>
      <c r="O188" s="1" t="s">
        <v>3005</v>
      </c>
      <c r="P188" s="1" t="s">
        <v>3006</v>
      </c>
      <c r="Q188" s="1" t="s">
        <v>3007</v>
      </c>
      <c r="R188" s="1" t="s">
        <v>3590</v>
      </c>
      <c r="S188" s="1" t="s">
        <v>75</v>
      </c>
      <c r="T188" s="1" t="s">
        <v>3009</v>
      </c>
      <c r="U188" s="1" t="s">
        <v>2963</v>
      </c>
      <c r="V188" s="1" t="s">
        <v>3058</v>
      </c>
    </row>
    <row r="189" s="1" customFormat="1" spans="1:22">
      <c r="A189" s="1" t="s">
        <v>526</v>
      </c>
      <c r="B189" s="1" t="s">
        <v>128</v>
      </c>
      <c r="C189" s="1" t="s">
        <v>527</v>
      </c>
      <c r="D189" s="1" t="s">
        <v>3591</v>
      </c>
      <c r="E189" s="1" t="s">
        <v>3592</v>
      </c>
      <c r="F189" s="1" t="s">
        <v>128</v>
      </c>
      <c r="G189" s="1" t="s">
        <v>106</v>
      </c>
      <c r="H189" s="1" t="s">
        <v>3001</v>
      </c>
      <c r="I189" s="1" t="s">
        <v>3593</v>
      </c>
      <c r="J189" s="1" t="s">
        <v>3003</v>
      </c>
      <c r="K189" s="1" t="s">
        <v>3593</v>
      </c>
      <c r="L189" s="1" t="s">
        <v>3593</v>
      </c>
      <c r="M189" s="1" t="s">
        <v>3004</v>
      </c>
      <c r="N189" s="1" t="s">
        <v>3004</v>
      </c>
      <c r="O189" s="1" t="s">
        <v>3005</v>
      </c>
      <c r="P189" s="1" t="s">
        <v>3006</v>
      </c>
      <c r="Q189" s="1" t="s">
        <v>3007</v>
      </c>
      <c r="R189" s="1" t="s">
        <v>3594</v>
      </c>
      <c r="S189" s="1" t="s">
        <v>75</v>
      </c>
      <c r="T189" s="1" t="s">
        <v>3009</v>
      </c>
      <c r="U189" s="1" t="s">
        <v>2969</v>
      </c>
      <c r="V189" s="1" t="s">
        <v>3494</v>
      </c>
    </row>
    <row r="190" s="1" customFormat="1" spans="1:22">
      <c r="A190" s="1" t="s">
        <v>1125</v>
      </c>
      <c r="B190" s="1" t="s">
        <v>128</v>
      </c>
      <c r="C190" s="1" t="s">
        <v>1126</v>
      </c>
      <c r="D190" s="1" t="s">
        <v>1438</v>
      </c>
      <c r="E190" s="1" t="s">
        <v>3595</v>
      </c>
      <c r="F190" s="1" t="s">
        <v>128</v>
      </c>
      <c r="G190" s="1" t="s">
        <v>616</v>
      </c>
      <c r="H190" s="1" t="s">
        <v>3001</v>
      </c>
      <c r="I190" s="1" t="s">
        <v>3596</v>
      </c>
      <c r="J190" s="1" t="s">
        <v>3003</v>
      </c>
      <c r="K190" s="1" t="s">
        <v>3596</v>
      </c>
      <c r="L190" s="1" t="s">
        <v>3596</v>
      </c>
      <c r="M190" s="1" t="s">
        <v>3004</v>
      </c>
      <c r="N190" s="1" t="s">
        <v>3004</v>
      </c>
      <c r="O190" s="1" t="s">
        <v>3005</v>
      </c>
      <c r="P190" s="1" t="s">
        <v>3006</v>
      </c>
      <c r="Q190" s="1" t="s">
        <v>3007</v>
      </c>
      <c r="R190" s="1" t="s">
        <v>3597</v>
      </c>
      <c r="S190" s="1" t="s">
        <v>75</v>
      </c>
      <c r="T190" s="1" t="s">
        <v>3009</v>
      </c>
      <c r="U190" s="1" t="s">
        <v>2963</v>
      </c>
      <c r="V190" s="1" t="s">
        <v>3351</v>
      </c>
    </row>
    <row r="191" s="1" customFormat="1" spans="1:22">
      <c r="A191" s="1" t="s">
        <v>369</v>
      </c>
      <c r="B191" s="1" t="s">
        <v>128</v>
      </c>
      <c r="C191" s="1" t="s">
        <v>370</v>
      </c>
      <c r="D191" s="1" t="s">
        <v>372</v>
      </c>
      <c r="E191" s="1" t="s">
        <v>3598</v>
      </c>
      <c r="F191" s="1" t="s">
        <v>128</v>
      </c>
      <c r="G191" s="1" t="s">
        <v>106</v>
      </c>
      <c r="H191" s="1" t="s">
        <v>3001</v>
      </c>
      <c r="I191" s="1" t="s">
        <v>3599</v>
      </c>
      <c r="J191" s="1" t="s">
        <v>3003</v>
      </c>
      <c r="K191" s="1" t="s">
        <v>3599</v>
      </c>
      <c r="L191" s="1" t="s">
        <v>3599</v>
      </c>
      <c r="M191" s="1" t="s">
        <v>3004</v>
      </c>
      <c r="N191" s="1" t="s">
        <v>3004</v>
      </c>
      <c r="O191" s="1" t="s">
        <v>3005</v>
      </c>
      <c r="P191" s="1" t="s">
        <v>3006</v>
      </c>
      <c r="Q191" s="1" t="s">
        <v>3007</v>
      </c>
      <c r="R191" s="1" t="s">
        <v>3600</v>
      </c>
      <c r="S191" s="1" t="s">
        <v>75</v>
      </c>
      <c r="T191" s="1" t="s">
        <v>3009</v>
      </c>
      <c r="U191" s="1" t="s">
        <v>2963</v>
      </c>
      <c r="V191" s="1" t="s">
        <v>3031</v>
      </c>
    </row>
    <row r="192" s="1" customFormat="1" spans="1:22">
      <c r="A192" s="1" t="s">
        <v>395</v>
      </c>
      <c r="B192" s="1" t="s">
        <v>128</v>
      </c>
      <c r="C192" s="1" t="s">
        <v>396</v>
      </c>
      <c r="D192" s="1" t="s">
        <v>372</v>
      </c>
      <c r="E192" s="1" t="s">
        <v>3601</v>
      </c>
      <c r="F192" s="1" t="s">
        <v>128</v>
      </c>
      <c r="G192" s="1" t="s">
        <v>106</v>
      </c>
      <c r="H192" s="1" t="s">
        <v>3001</v>
      </c>
      <c r="I192" s="1" t="s">
        <v>3599</v>
      </c>
      <c r="J192" s="1" t="s">
        <v>3003</v>
      </c>
      <c r="K192" s="1" t="s">
        <v>3599</v>
      </c>
      <c r="L192" s="1" t="s">
        <v>3599</v>
      </c>
      <c r="M192" s="1" t="s">
        <v>3004</v>
      </c>
      <c r="N192" s="1" t="s">
        <v>3004</v>
      </c>
      <c r="O192" s="1" t="s">
        <v>3005</v>
      </c>
      <c r="P192" s="1" t="s">
        <v>3006</v>
      </c>
      <c r="Q192" s="1" t="s">
        <v>3007</v>
      </c>
      <c r="R192" s="1" t="s">
        <v>3602</v>
      </c>
      <c r="S192" s="1" t="s">
        <v>75</v>
      </c>
      <c r="T192" s="1" t="s">
        <v>3009</v>
      </c>
      <c r="U192" s="1" t="s">
        <v>2963</v>
      </c>
      <c r="V192" s="1" t="s">
        <v>3031</v>
      </c>
    </row>
    <row r="193" s="1" customFormat="1" spans="1:22">
      <c r="A193" s="1" t="s">
        <v>788</v>
      </c>
      <c r="B193" s="1" t="s">
        <v>128</v>
      </c>
      <c r="C193" s="1" t="s">
        <v>789</v>
      </c>
      <c r="D193" s="1" t="s">
        <v>791</v>
      </c>
      <c r="E193" s="1" t="s">
        <v>3603</v>
      </c>
      <c r="F193" s="1" t="s">
        <v>106</v>
      </c>
      <c r="G193" s="1" t="s">
        <v>615</v>
      </c>
      <c r="H193" s="1" t="s">
        <v>3001</v>
      </c>
      <c r="I193" s="1" t="s">
        <v>3263</v>
      </c>
      <c r="J193" s="1" t="s">
        <v>3003</v>
      </c>
      <c r="K193" s="1" t="s">
        <v>3263</v>
      </c>
      <c r="L193" s="1" t="s">
        <v>3263</v>
      </c>
      <c r="M193" s="1" t="s">
        <v>3004</v>
      </c>
      <c r="N193" s="1" t="s">
        <v>3004</v>
      </c>
      <c r="O193" s="1" t="s">
        <v>3005</v>
      </c>
      <c r="P193" s="1" t="s">
        <v>3006</v>
      </c>
      <c r="Q193" s="1" t="s">
        <v>3007</v>
      </c>
      <c r="R193" s="1" t="s">
        <v>3604</v>
      </c>
      <c r="S193" s="1" t="s">
        <v>75</v>
      </c>
      <c r="T193" s="1" t="s">
        <v>3009</v>
      </c>
      <c r="U193" s="1" t="s">
        <v>2969</v>
      </c>
      <c r="V193" s="1" t="s">
        <v>3031</v>
      </c>
    </row>
    <row r="194" s="1" customFormat="1" spans="1:22">
      <c r="A194" s="1" t="s">
        <v>543</v>
      </c>
      <c r="B194" s="1" t="s">
        <v>128</v>
      </c>
      <c r="C194" s="1" t="s">
        <v>544</v>
      </c>
      <c r="D194" s="1" t="s">
        <v>546</v>
      </c>
      <c r="E194" s="1" t="s">
        <v>3605</v>
      </c>
      <c r="F194" s="1" t="s">
        <v>128</v>
      </c>
      <c r="G194" s="1" t="s">
        <v>106</v>
      </c>
      <c r="H194" s="1" t="s">
        <v>3001</v>
      </c>
      <c r="I194" s="1" t="s">
        <v>3606</v>
      </c>
      <c r="J194" s="1" t="s">
        <v>3003</v>
      </c>
      <c r="K194" s="1" t="s">
        <v>3606</v>
      </c>
      <c r="L194" s="1" t="s">
        <v>3606</v>
      </c>
      <c r="M194" s="1" t="s">
        <v>3004</v>
      </c>
      <c r="N194" s="1" t="s">
        <v>3004</v>
      </c>
      <c r="O194" s="1" t="s">
        <v>3005</v>
      </c>
      <c r="P194" s="1" t="s">
        <v>3006</v>
      </c>
      <c r="Q194" s="1" t="s">
        <v>3007</v>
      </c>
      <c r="R194" s="1" t="s">
        <v>3607</v>
      </c>
      <c r="S194" s="1" t="s">
        <v>75</v>
      </c>
      <c r="T194" s="1" t="s">
        <v>3009</v>
      </c>
      <c r="U194" s="1" t="s">
        <v>2969</v>
      </c>
      <c r="V194" s="1" t="s">
        <v>3050</v>
      </c>
    </row>
    <row r="195" s="1" customFormat="1" spans="1:22">
      <c r="A195" s="1" t="s">
        <v>694</v>
      </c>
      <c r="B195" s="1" t="s">
        <v>128</v>
      </c>
      <c r="C195" s="1" t="s">
        <v>695</v>
      </c>
      <c r="D195" s="1" t="s">
        <v>148</v>
      </c>
      <c r="E195" s="1" t="s">
        <v>3608</v>
      </c>
      <c r="F195" s="1" t="s">
        <v>106</v>
      </c>
      <c r="G195" s="1" t="s">
        <v>615</v>
      </c>
      <c r="H195" s="1" t="s">
        <v>3001</v>
      </c>
      <c r="I195" s="1" t="s">
        <v>3609</v>
      </c>
      <c r="J195" s="1" t="s">
        <v>3003</v>
      </c>
      <c r="K195" s="1" t="s">
        <v>3609</v>
      </c>
      <c r="L195" s="1" t="s">
        <v>3609</v>
      </c>
      <c r="M195" s="1" t="s">
        <v>3004</v>
      </c>
      <c r="N195" s="1" t="s">
        <v>3004</v>
      </c>
      <c r="O195" s="1" t="s">
        <v>3005</v>
      </c>
      <c r="P195" s="1" t="s">
        <v>3006</v>
      </c>
      <c r="Q195" s="1" t="s">
        <v>3007</v>
      </c>
      <c r="R195" s="1" t="s">
        <v>3610</v>
      </c>
      <c r="S195" s="1" t="s">
        <v>75</v>
      </c>
      <c r="T195" s="1" t="s">
        <v>3009</v>
      </c>
      <c r="U195" s="1" t="s">
        <v>2969</v>
      </c>
      <c r="V195" s="1" t="s">
        <v>3010</v>
      </c>
    </row>
    <row r="196" s="1" customFormat="1" spans="1:22">
      <c r="A196" s="1" t="s">
        <v>351</v>
      </c>
      <c r="B196" s="1" t="s">
        <v>128</v>
      </c>
      <c r="C196" s="1" t="s">
        <v>352</v>
      </c>
      <c r="D196" s="1" t="s">
        <v>354</v>
      </c>
      <c r="E196" s="1" t="s">
        <v>3611</v>
      </c>
      <c r="F196" s="1" t="s">
        <v>128</v>
      </c>
      <c r="G196" s="1" t="s">
        <v>106</v>
      </c>
      <c r="H196" s="1" t="s">
        <v>3001</v>
      </c>
      <c r="I196" s="1" t="s">
        <v>3612</v>
      </c>
      <c r="J196" s="1" t="s">
        <v>3003</v>
      </c>
      <c r="K196" s="1" t="s">
        <v>3612</v>
      </c>
      <c r="L196" s="1" t="s">
        <v>3612</v>
      </c>
      <c r="M196" s="1" t="s">
        <v>3004</v>
      </c>
      <c r="N196" s="1" t="s">
        <v>3004</v>
      </c>
      <c r="O196" s="1" t="s">
        <v>3005</v>
      </c>
      <c r="P196" s="1" t="s">
        <v>3006</v>
      </c>
      <c r="Q196" s="1" t="s">
        <v>3007</v>
      </c>
      <c r="R196" s="1" t="s">
        <v>3613</v>
      </c>
      <c r="S196" s="1" t="s">
        <v>75</v>
      </c>
      <c r="T196" s="1" t="s">
        <v>3009</v>
      </c>
      <c r="U196" s="1" t="s">
        <v>2963</v>
      </c>
      <c r="V196" s="1" t="s">
        <v>3015</v>
      </c>
    </row>
    <row r="197" s="1" customFormat="1" spans="1:22">
      <c r="A197" s="1" t="s">
        <v>378</v>
      </c>
      <c r="B197" s="1" t="s">
        <v>128</v>
      </c>
      <c r="C197" s="1" t="s">
        <v>379</v>
      </c>
      <c r="D197" s="1" t="s">
        <v>381</v>
      </c>
      <c r="E197" s="1" t="s">
        <v>3614</v>
      </c>
      <c r="F197" s="1" t="s">
        <v>128</v>
      </c>
      <c r="G197" s="1" t="s">
        <v>106</v>
      </c>
      <c r="H197" s="1" t="s">
        <v>3001</v>
      </c>
      <c r="I197" s="1" t="s">
        <v>3615</v>
      </c>
      <c r="J197" s="1" t="s">
        <v>3003</v>
      </c>
      <c r="K197" s="1" t="s">
        <v>3615</v>
      </c>
      <c r="L197" s="1" t="s">
        <v>3615</v>
      </c>
      <c r="M197" s="1" t="s">
        <v>3004</v>
      </c>
      <c r="N197" s="1" t="s">
        <v>3004</v>
      </c>
      <c r="O197" s="1" t="s">
        <v>3005</v>
      </c>
      <c r="P197" s="1" t="s">
        <v>3006</v>
      </c>
      <c r="Q197" s="1" t="s">
        <v>3007</v>
      </c>
      <c r="R197" s="1" t="s">
        <v>3616</v>
      </c>
      <c r="S197" s="1" t="s">
        <v>75</v>
      </c>
      <c r="T197" s="1" t="s">
        <v>3009</v>
      </c>
      <c r="U197" s="1" t="s">
        <v>2963</v>
      </c>
      <c r="V197" s="1" t="s">
        <v>3058</v>
      </c>
    </row>
    <row r="198" s="1" customFormat="1" spans="1:22">
      <c r="A198" s="1" t="s">
        <v>483</v>
      </c>
      <c r="B198" s="1" t="s">
        <v>128</v>
      </c>
      <c r="C198" s="1" t="s">
        <v>484</v>
      </c>
      <c r="D198" s="1" t="s">
        <v>3617</v>
      </c>
      <c r="E198" s="1" t="s">
        <v>3618</v>
      </c>
      <c r="F198" s="1" t="s">
        <v>128</v>
      </c>
      <c r="G198" s="1" t="s">
        <v>106</v>
      </c>
      <c r="H198" s="1" t="s">
        <v>3001</v>
      </c>
      <c r="I198" s="1" t="s">
        <v>3619</v>
      </c>
      <c r="J198" s="1" t="s">
        <v>3003</v>
      </c>
      <c r="K198" s="1" t="s">
        <v>3619</v>
      </c>
      <c r="L198" s="1" t="s">
        <v>3619</v>
      </c>
      <c r="M198" s="1" t="s">
        <v>3004</v>
      </c>
      <c r="N198" s="1" t="s">
        <v>3004</v>
      </c>
      <c r="O198" s="1" t="s">
        <v>3005</v>
      </c>
      <c r="P198" s="1" t="s">
        <v>3006</v>
      </c>
      <c r="Q198" s="1" t="s">
        <v>3007</v>
      </c>
      <c r="R198" s="1" t="s">
        <v>3620</v>
      </c>
      <c r="S198" s="1" t="s">
        <v>75</v>
      </c>
      <c r="T198" s="1" t="s">
        <v>3009</v>
      </c>
      <c r="U198" s="1" t="s">
        <v>2963</v>
      </c>
      <c r="V198" s="1" t="s">
        <v>3050</v>
      </c>
    </row>
    <row r="199" s="1" customFormat="1" spans="1:22">
      <c r="A199" s="1" t="s">
        <v>875</v>
      </c>
      <c r="B199" s="1" t="s">
        <v>128</v>
      </c>
      <c r="C199" s="1" t="s">
        <v>876</v>
      </c>
      <c r="D199" s="1" t="s">
        <v>878</v>
      </c>
      <c r="E199" s="1" t="s">
        <v>3621</v>
      </c>
      <c r="F199" s="1" t="s">
        <v>106</v>
      </c>
      <c r="G199" s="1" t="s">
        <v>615</v>
      </c>
      <c r="H199" s="1" t="s">
        <v>3001</v>
      </c>
      <c r="I199" s="1" t="s">
        <v>3622</v>
      </c>
      <c r="J199" s="1" t="s">
        <v>3003</v>
      </c>
      <c r="K199" s="1" t="s">
        <v>3622</v>
      </c>
      <c r="L199" s="1" t="s">
        <v>3622</v>
      </c>
      <c r="M199" s="1" t="s">
        <v>3004</v>
      </c>
      <c r="N199" s="1" t="s">
        <v>3004</v>
      </c>
      <c r="O199" s="1" t="s">
        <v>3005</v>
      </c>
      <c r="P199" s="1" t="s">
        <v>3006</v>
      </c>
      <c r="Q199" s="1" t="s">
        <v>3007</v>
      </c>
      <c r="R199" s="1" t="s">
        <v>3623</v>
      </c>
      <c r="S199" s="1" t="s">
        <v>75</v>
      </c>
      <c r="T199" s="1" t="s">
        <v>3009</v>
      </c>
      <c r="U199" s="1" t="s">
        <v>2963</v>
      </c>
      <c r="V199" s="1" t="s">
        <v>3024</v>
      </c>
    </row>
    <row r="200" s="1" customFormat="1" spans="1:22">
      <c r="A200" s="1" t="s">
        <v>386</v>
      </c>
      <c r="B200" s="1" t="s">
        <v>128</v>
      </c>
      <c r="C200" s="1" t="s">
        <v>387</v>
      </c>
      <c r="D200" s="1" t="s">
        <v>389</v>
      </c>
      <c r="E200" s="1" t="s">
        <v>3624</v>
      </c>
      <c r="F200" s="1" t="s">
        <v>128</v>
      </c>
      <c r="G200" s="1" t="s">
        <v>106</v>
      </c>
      <c r="H200" s="1" t="s">
        <v>3001</v>
      </c>
      <c r="I200" s="1" t="s">
        <v>3625</v>
      </c>
      <c r="J200" s="1" t="s">
        <v>3003</v>
      </c>
      <c r="K200" s="1" t="s">
        <v>3625</v>
      </c>
      <c r="L200" s="1" t="s">
        <v>3625</v>
      </c>
      <c r="M200" s="1" t="s">
        <v>3004</v>
      </c>
      <c r="N200" s="1" t="s">
        <v>3004</v>
      </c>
      <c r="O200" s="1" t="s">
        <v>3005</v>
      </c>
      <c r="P200" s="1" t="s">
        <v>3006</v>
      </c>
      <c r="Q200" s="1" t="s">
        <v>3007</v>
      </c>
      <c r="R200" s="1" t="s">
        <v>3626</v>
      </c>
      <c r="S200" s="1" t="s">
        <v>75</v>
      </c>
      <c r="T200" s="1" t="s">
        <v>3009</v>
      </c>
      <c r="U200" s="1" t="s">
        <v>2963</v>
      </c>
      <c r="V200" s="1" t="s">
        <v>3058</v>
      </c>
    </row>
    <row r="201" s="1" customFormat="1" spans="1:22">
      <c r="A201" s="1" t="s">
        <v>745</v>
      </c>
      <c r="B201" s="1" t="s">
        <v>128</v>
      </c>
      <c r="C201" s="1" t="s">
        <v>746</v>
      </c>
      <c r="D201" s="1" t="s">
        <v>285</v>
      </c>
      <c r="E201" s="1" t="s">
        <v>3627</v>
      </c>
      <c r="F201" s="1" t="s">
        <v>106</v>
      </c>
      <c r="G201" s="1" t="s">
        <v>615</v>
      </c>
      <c r="H201" s="1" t="s">
        <v>3001</v>
      </c>
      <c r="I201" s="1" t="s">
        <v>3628</v>
      </c>
      <c r="J201" s="1" t="s">
        <v>3003</v>
      </c>
      <c r="K201" s="1" t="s">
        <v>3628</v>
      </c>
      <c r="L201" s="1" t="s">
        <v>3628</v>
      </c>
      <c r="M201" s="1" t="s">
        <v>3004</v>
      </c>
      <c r="N201" s="1" t="s">
        <v>3004</v>
      </c>
      <c r="O201" s="1" t="s">
        <v>3005</v>
      </c>
      <c r="P201" s="1" t="s">
        <v>3006</v>
      </c>
      <c r="Q201" s="1" t="s">
        <v>3007</v>
      </c>
      <c r="R201" s="1" t="s">
        <v>3629</v>
      </c>
      <c r="S201" s="1" t="s">
        <v>75</v>
      </c>
      <c r="T201" s="1" t="s">
        <v>3009</v>
      </c>
      <c r="U201" s="1" t="s">
        <v>2969</v>
      </c>
      <c r="V201" s="1" t="s">
        <v>3015</v>
      </c>
    </row>
    <row r="202" s="1" customFormat="1" spans="1:22">
      <c r="A202" s="1" t="s">
        <v>535</v>
      </c>
      <c r="B202" s="1" t="s">
        <v>128</v>
      </c>
      <c r="C202" s="1" t="s">
        <v>536</v>
      </c>
      <c r="D202" s="1" t="s">
        <v>538</v>
      </c>
      <c r="E202" s="1" t="s">
        <v>3630</v>
      </c>
      <c r="F202" s="1" t="s">
        <v>128</v>
      </c>
      <c r="G202" s="1" t="s">
        <v>106</v>
      </c>
      <c r="H202" s="1" t="s">
        <v>3001</v>
      </c>
      <c r="I202" s="1" t="s">
        <v>3631</v>
      </c>
      <c r="J202" s="1" t="s">
        <v>3003</v>
      </c>
      <c r="K202" s="1" t="s">
        <v>3631</v>
      </c>
      <c r="L202" s="1" t="s">
        <v>3631</v>
      </c>
      <c r="M202" s="1" t="s">
        <v>3004</v>
      </c>
      <c r="N202" s="1" t="s">
        <v>3004</v>
      </c>
      <c r="O202" s="1" t="s">
        <v>3005</v>
      </c>
      <c r="P202" s="1" t="s">
        <v>3006</v>
      </c>
      <c r="Q202" s="1" t="s">
        <v>3007</v>
      </c>
      <c r="R202" s="1" t="s">
        <v>3632</v>
      </c>
      <c r="S202" s="1" t="s">
        <v>75</v>
      </c>
      <c r="T202" s="1" t="s">
        <v>3009</v>
      </c>
      <c r="U202" s="1" t="s">
        <v>2963</v>
      </c>
      <c r="V202" s="1" t="s">
        <v>3050</v>
      </c>
    </row>
    <row r="203" s="1" customFormat="1" spans="1:22">
      <c r="A203" s="1" t="s">
        <v>737</v>
      </c>
      <c r="B203" s="1" t="s">
        <v>128</v>
      </c>
      <c r="C203" s="1" t="s">
        <v>738</v>
      </c>
      <c r="D203" s="1" t="s">
        <v>740</v>
      </c>
      <c r="E203" s="1" t="s">
        <v>3633</v>
      </c>
      <c r="F203" s="1" t="s">
        <v>106</v>
      </c>
      <c r="G203" s="1" t="s">
        <v>615</v>
      </c>
      <c r="H203" s="1" t="s">
        <v>3001</v>
      </c>
      <c r="I203" s="1" t="s">
        <v>3634</v>
      </c>
      <c r="J203" s="1" t="s">
        <v>3003</v>
      </c>
      <c r="K203" s="1" t="s">
        <v>3634</v>
      </c>
      <c r="L203" s="1" t="s">
        <v>3634</v>
      </c>
      <c r="M203" s="1" t="s">
        <v>3004</v>
      </c>
      <c r="N203" s="1" t="s">
        <v>3004</v>
      </c>
      <c r="O203" s="1" t="s">
        <v>3005</v>
      </c>
      <c r="P203" s="1" t="s">
        <v>3006</v>
      </c>
      <c r="Q203" s="1" t="s">
        <v>3007</v>
      </c>
      <c r="R203" s="1" t="s">
        <v>3635</v>
      </c>
      <c r="S203" s="1" t="s">
        <v>75</v>
      </c>
      <c r="T203" s="1" t="s">
        <v>3009</v>
      </c>
      <c r="U203" s="1" t="s">
        <v>2969</v>
      </c>
      <c r="V203" s="1" t="s">
        <v>3015</v>
      </c>
    </row>
    <row r="204" s="1" customFormat="1" spans="1:22">
      <c r="A204" s="1" t="s">
        <v>1091</v>
      </c>
      <c r="B204" s="1" t="s">
        <v>128</v>
      </c>
      <c r="C204" s="1" t="s">
        <v>1092</v>
      </c>
      <c r="D204" s="1" t="s">
        <v>463</v>
      </c>
      <c r="E204" s="1" t="s">
        <v>3428</v>
      </c>
      <c r="F204" s="1" t="s">
        <v>106</v>
      </c>
      <c r="G204" s="1" t="s">
        <v>616</v>
      </c>
      <c r="H204" s="1" t="s">
        <v>3001</v>
      </c>
      <c r="I204" s="1" t="s">
        <v>3458</v>
      </c>
      <c r="J204" s="1" t="s">
        <v>3003</v>
      </c>
      <c r="K204" s="1" t="s">
        <v>3458</v>
      </c>
      <c r="L204" s="1" t="s">
        <v>3458</v>
      </c>
      <c r="M204" s="1" t="s">
        <v>3004</v>
      </c>
      <c r="N204" s="1" t="s">
        <v>3004</v>
      </c>
      <c r="O204" s="1" t="s">
        <v>3005</v>
      </c>
      <c r="P204" s="1" t="s">
        <v>3006</v>
      </c>
      <c r="Q204" s="1" t="s">
        <v>3007</v>
      </c>
      <c r="R204" s="1" t="s">
        <v>3636</v>
      </c>
      <c r="S204" s="1" t="s">
        <v>75</v>
      </c>
      <c r="T204" s="1" t="s">
        <v>3009</v>
      </c>
      <c r="U204" s="1" t="s">
        <v>2969</v>
      </c>
      <c r="V204" s="1" t="s">
        <v>3050</v>
      </c>
    </row>
    <row r="205" s="1" customFormat="1" spans="1:22">
      <c r="A205" s="1" t="s">
        <v>1862</v>
      </c>
      <c r="B205" s="1" t="s">
        <v>106</v>
      </c>
      <c r="C205" s="1" t="s">
        <v>1863</v>
      </c>
      <c r="D205" s="1" t="s">
        <v>1865</v>
      </c>
      <c r="E205" s="1" t="s">
        <v>3637</v>
      </c>
      <c r="F205" s="1" t="s">
        <v>1211</v>
      </c>
      <c r="G205" s="1" t="s">
        <v>650</v>
      </c>
      <c r="H205" s="1" t="s">
        <v>3001</v>
      </c>
      <c r="I205" s="1" t="s">
        <v>3638</v>
      </c>
      <c r="J205" s="1" t="s">
        <v>3003</v>
      </c>
      <c r="K205" s="1" t="s">
        <v>3638</v>
      </c>
      <c r="L205" s="1" t="s">
        <v>3638</v>
      </c>
      <c r="M205" s="1" t="s">
        <v>3004</v>
      </c>
      <c r="N205" s="1" t="s">
        <v>3004</v>
      </c>
      <c r="O205" s="1" t="s">
        <v>3005</v>
      </c>
      <c r="P205" s="1" t="s">
        <v>3006</v>
      </c>
      <c r="Q205" s="1" t="s">
        <v>3007</v>
      </c>
      <c r="R205" s="1" t="s">
        <v>3639</v>
      </c>
      <c r="S205" s="1" t="s">
        <v>75</v>
      </c>
      <c r="T205" s="1" t="s">
        <v>3009</v>
      </c>
      <c r="U205" s="1" t="s">
        <v>2969</v>
      </c>
      <c r="V205" s="1" t="s">
        <v>3050</v>
      </c>
    </row>
    <row r="206" s="1" customFormat="1" spans="1:22">
      <c r="A206" s="1" t="s">
        <v>751</v>
      </c>
      <c r="B206" s="1" t="s">
        <v>106</v>
      </c>
      <c r="C206" s="1" t="s">
        <v>752</v>
      </c>
      <c r="D206" s="1" t="s">
        <v>372</v>
      </c>
      <c r="E206" s="1" t="s">
        <v>3601</v>
      </c>
      <c r="F206" s="1" t="s">
        <v>106</v>
      </c>
      <c r="G206" s="1" t="s">
        <v>615</v>
      </c>
      <c r="H206" s="1" t="s">
        <v>3001</v>
      </c>
      <c r="I206" s="1" t="s">
        <v>3599</v>
      </c>
      <c r="J206" s="1" t="s">
        <v>3003</v>
      </c>
      <c r="K206" s="1" t="s">
        <v>3599</v>
      </c>
      <c r="L206" s="1" t="s">
        <v>3599</v>
      </c>
      <c r="M206" s="1" t="s">
        <v>3004</v>
      </c>
      <c r="N206" s="1" t="s">
        <v>3004</v>
      </c>
      <c r="O206" s="1" t="s">
        <v>3005</v>
      </c>
      <c r="P206" s="1" t="s">
        <v>3006</v>
      </c>
      <c r="Q206" s="1" t="s">
        <v>3007</v>
      </c>
      <c r="R206" s="1" t="s">
        <v>3640</v>
      </c>
      <c r="S206" s="1" t="s">
        <v>75</v>
      </c>
      <c r="T206" s="1" t="s">
        <v>3009</v>
      </c>
      <c r="U206" s="1" t="s">
        <v>2963</v>
      </c>
      <c r="V206" s="1" t="s">
        <v>3031</v>
      </c>
    </row>
    <row r="207" s="1" customFormat="1" spans="1:22">
      <c r="A207" s="1" t="s">
        <v>753</v>
      </c>
      <c r="B207" s="1" t="s">
        <v>106</v>
      </c>
      <c r="C207" s="1" t="s">
        <v>754</v>
      </c>
      <c r="D207" s="1" t="s">
        <v>756</v>
      </c>
      <c r="E207" s="1" t="s">
        <v>3641</v>
      </c>
      <c r="F207" s="1" t="s">
        <v>106</v>
      </c>
      <c r="G207" s="1" t="s">
        <v>615</v>
      </c>
      <c r="H207" s="1" t="s">
        <v>3001</v>
      </c>
      <c r="I207" s="1" t="s">
        <v>3642</v>
      </c>
      <c r="J207" s="1" t="s">
        <v>3003</v>
      </c>
      <c r="K207" s="1" t="s">
        <v>3642</v>
      </c>
      <c r="L207" s="1" t="s">
        <v>3642</v>
      </c>
      <c r="M207" s="1" t="s">
        <v>3004</v>
      </c>
      <c r="N207" s="1" t="s">
        <v>3004</v>
      </c>
      <c r="O207" s="1" t="s">
        <v>3005</v>
      </c>
      <c r="P207" s="1" t="s">
        <v>3006</v>
      </c>
      <c r="Q207" s="1" t="s">
        <v>3007</v>
      </c>
      <c r="R207" s="1" t="s">
        <v>3643</v>
      </c>
      <c r="S207" s="1" t="s">
        <v>75</v>
      </c>
      <c r="T207" s="1" t="s">
        <v>3009</v>
      </c>
      <c r="U207" s="1" t="s">
        <v>2963</v>
      </c>
      <c r="V207" s="1" t="s">
        <v>3058</v>
      </c>
    </row>
    <row r="208" s="1" customFormat="1" spans="1:22">
      <c r="A208" s="1" t="s">
        <v>1776</v>
      </c>
      <c r="B208" s="1" t="s">
        <v>106</v>
      </c>
      <c r="C208" s="1" t="s">
        <v>1777</v>
      </c>
      <c r="D208" s="1" t="s">
        <v>1779</v>
      </c>
      <c r="E208" s="1" t="s">
        <v>3644</v>
      </c>
      <c r="F208" s="1" t="s">
        <v>1211</v>
      </c>
      <c r="G208" s="1" t="s">
        <v>650</v>
      </c>
      <c r="H208" s="1" t="s">
        <v>3001</v>
      </c>
      <c r="I208" s="1" t="s">
        <v>3645</v>
      </c>
      <c r="J208" s="1" t="s">
        <v>3003</v>
      </c>
      <c r="K208" s="1" t="s">
        <v>3645</v>
      </c>
      <c r="L208" s="1" t="s">
        <v>3645</v>
      </c>
      <c r="M208" s="1" t="s">
        <v>3004</v>
      </c>
      <c r="N208" s="1" t="s">
        <v>3004</v>
      </c>
      <c r="O208" s="1" t="s">
        <v>3005</v>
      </c>
      <c r="P208" s="1" t="s">
        <v>3006</v>
      </c>
      <c r="Q208" s="1" t="s">
        <v>3007</v>
      </c>
      <c r="R208" s="1" t="s">
        <v>3646</v>
      </c>
      <c r="S208" s="1" t="s">
        <v>75</v>
      </c>
      <c r="T208" s="1" t="s">
        <v>3009</v>
      </c>
      <c r="U208" s="1" t="s">
        <v>2969</v>
      </c>
      <c r="V208" s="1" t="s">
        <v>3015</v>
      </c>
    </row>
    <row r="209" s="1" customFormat="1" spans="1:22">
      <c r="A209" s="1" t="s">
        <v>1095</v>
      </c>
      <c r="B209" s="1" t="s">
        <v>106</v>
      </c>
      <c r="C209" s="1" t="s">
        <v>1096</v>
      </c>
      <c r="D209" s="1" t="s">
        <v>1098</v>
      </c>
      <c r="E209" s="1" t="s">
        <v>3647</v>
      </c>
      <c r="F209" s="1" t="s">
        <v>106</v>
      </c>
      <c r="G209" s="1" t="s">
        <v>616</v>
      </c>
      <c r="H209" s="1" t="s">
        <v>3001</v>
      </c>
      <c r="I209" s="1" t="s">
        <v>3336</v>
      </c>
      <c r="J209" s="1" t="s">
        <v>3003</v>
      </c>
      <c r="K209" s="1" t="s">
        <v>3336</v>
      </c>
      <c r="L209" s="1" t="s">
        <v>3336</v>
      </c>
      <c r="M209" s="1" t="s">
        <v>3004</v>
      </c>
      <c r="N209" s="1" t="s">
        <v>3004</v>
      </c>
      <c r="O209" s="1" t="s">
        <v>3005</v>
      </c>
      <c r="P209" s="1" t="s">
        <v>3006</v>
      </c>
      <c r="Q209" s="1" t="s">
        <v>3007</v>
      </c>
      <c r="R209" s="1" t="s">
        <v>3648</v>
      </c>
      <c r="S209" s="1" t="s">
        <v>75</v>
      </c>
      <c r="T209" s="1" t="s">
        <v>3009</v>
      </c>
      <c r="U209" s="1" t="s">
        <v>2969</v>
      </c>
      <c r="V209" s="1" t="s">
        <v>3494</v>
      </c>
    </row>
    <row r="210" s="1" customFormat="1" spans="1:22">
      <c r="A210" s="1" t="s">
        <v>2734</v>
      </c>
      <c r="B210" s="1" t="s">
        <v>106</v>
      </c>
      <c r="C210" s="1" t="s">
        <v>2735</v>
      </c>
      <c r="D210" s="1" t="s">
        <v>2228</v>
      </c>
      <c r="E210" s="1" t="s">
        <v>3649</v>
      </c>
      <c r="F210" s="1" t="s">
        <v>650</v>
      </c>
      <c r="G210" s="1" t="s">
        <v>94</v>
      </c>
      <c r="H210" s="1" t="s">
        <v>3001</v>
      </c>
      <c r="I210" s="1" t="s">
        <v>3650</v>
      </c>
      <c r="J210" s="1" t="s">
        <v>3003</v>
      </c>
      <c r="K210" s="1" t="s">
        <v>3650</v>
      </c>
      <c r="L210" s="1" t="s">
        <v>3650</v>
      </c>
      <c r="M210" s="1" t="s">
        <v>3004</v>
      </c>
      <c r="N210" s="1" t="s">
        <v>3004</v>
      </c>
      <c r="O210" s="1" t="s">
        <v>3005</v>
      </c>
      <c r="P210" s="1" t="s">
        <v>3006</v>
      </c>
      <c r="Q210" s="1" t="s">
        <v>3007</v>
      </c>
      <c r="R210" s="1" t="s">
        <v>3651</v>
      </c>
      <c r="S210" s="1" t="s">
        <v>75</v>
      </c>
      <c r="T210" s="1" t="s">
        <v>3009</v>
      </c>
      <c r="U210" s="1" t="s">
        <v>2969</v>
      </c>
      <c r="V210" s="1" t="s">
        <v>3050</v>
      </c>
    </row>
    <row r="211" s="1" customFormat="1" spans="1:22">
      <c r="A211" s="1" t="s">
        <v>1103</v>
      </c>
      <c r="B211" s="1" t="s">
        <v>106</v>
      </c>
      <c r="C211" s="1" t="s">
        <v>1104</v>
      </c>
      <c r="D211" s="1" t="s">
        <v>3652</v>
      </c>
      <c r="E211" s="1" t="s">
        <v>3653</v>
      </c>
      <c r="F211" s="1" t="s">
        <v>106</v>
      </c>
      <c r="G211" s="1" t="s">
        <v>616</v>
      </c>
      <c r="H211" s="1" t="s">
        <v>3001</v>
      </c>
      <c r="I211" s="1" t="s">
        <v>3654</v>
      </c>
      <c r="J211" s="1" t="s">
        <v>3003</v>
      </c>
      <c r="K211" s="1" t="s">
        <v>3654</v>
      </c>
      <c r="L211" s="1" t="s">
        <v>3654</v>
      </c>
      <c r="M211" s="1" t="s">
        <v>3004</v>
      </c>
      <c r="N211" s="1" t="s">
        <v>3004</v>
      </c>
      <c r="O211" s="1" t="s">
        <v>3005</v>
      </c>
      <c r="P211" s="1" t="s">
        <v>3006</v>
      </c>
      <c r="Q211" s="1" t="s">
        <v>3007</v>
      </c>
      <c r="R211" s="1" t="s">
        <v>3655</v>
      </c>
      <c r="S211" s="1" t="s">
        <v>75</v>
      </c>
      <c r="T211" s="1" t="s">
        <v>3009</v>
      </c>
      <c r="U211" s="1" t="s">
        <v>2963</v>
      </c>
      <c r="V211" s="1" t="s">
        <v>3050</v>
      </c>
    </row>
    <row r="212" s="1" customFormat="1" spans="1:22">
      <c r="A212" s="1" t="s">
        <v>797</v>
      </c>
      <c r="B212" s="1" t="s">
        <v>106</v>
      </c>
      <c r="C212" s="1" t="s">
        <v>798</v>
      </c>
      <c r="D212" s="1" t="s">
        <v>3656</v>
      </c>
      <c r="E212" s="1" t="s">
        <v>3657</v>
      </c>
      <c r="F212" s="1" t="s">
        <v>106</v>
      </c>
      <c r="G212" s="1" t="s">
        <v>615</v>
      </c>
      <c r="H212" s="1" t="s">
        <v>3001</v>
      </c>
      <c r="I212" s="1" t="s">
        <v>3658</v>
      </c>
      <c r="J212" s="1" t="s">
        <v>3003</v>
      </c>
      <c r="K212" s="1" t="s">
        <v>3658</v>
      </c>
      <c r="L212" s="1" t="s">
        <v>3658</v>
      </c>
      <c r="M212" s="1" t="s">
        <v>3004</v>
      </c>
      <c r="N212" s="1" t="s">
        <v>3004</v>
      </c>
      <c r="O212" s="1" t="s">
        <v>3005</v>
      </c>
      <c r="P212" s="1" t="s">
        <v>3006</v>
      </c>
      <c r="Q212" s="1" t="s">
        <v>3007</v>
      </c>
      <c r="R212" s="1" t="s">
        <v>3659</v>
      </c>
      <c r="S212" s="1" t="s">
        <v>75</v>
      </c>
      <c r="T212" s="1" t="s">
        <v>3009</v>
      </c>
      <c r="U212" s="1" t="s">
        <v>2969</v>
      </c>
      <c r="V212" s="1" t="s">
        <v>3050</v>
      </c>
    </row>
    <row r="213" s="1" customFormat="1" spans="1:22">
      <c r="A213" s="1" t="s">
        <v>1252</v>
      </c>
      <c r="B213" s="1" t="s">
        <v>106</v>
      </c>
      <c r="C213" s="1" t="s">
        <v>1253</v>
      </c>
      <c r="D213" s="1" t="s">
        <v>1255</v>
      </c>
      <c r="E213" s="1" t="s">
        <v>3660</v>
      </c>
      <c r="F213" s="1" t="s">
        <v>616</v>
      </c>
      <c r="G213" s="1" t="s">
        <v>1211</v>
      </c>
      <c r="H213" s="1" t="s">
        <v>3001</v>
      </c>
      <c r="I213" s="1" t="s">
        <v>3661</v>
      </c>
      <c r="J213" s="1" t="s">
        <v>3003</v>
      </c>
      <c r="K213" s="1" t="s">
        <v>3661</v>
      </c>
      <c r="L213" s="1" t="s">
        <v>3661</v>
      </c>
      <c r="M213" s="1" t="s">
        <v>3004</v>
      </c>
      <c r="N213" s="1" t="s">
        <v>3004</v>
      </c>
      <c r="O213" s="1" t="s">
        <v>3005</v>
      </c>
      <c r="P213" s="1" t="s">
        <v>3006</v>
      </c>
      <c r="Q213" s="1" t="s">
        <v>3007</v>
      </c>
      <c r="R213" s="1" t="s">
        <v>3662</v>
      </c>
      <c r="S213" s="1" t="s">
        <v>75</v>
      </c>
      <c r="T213" s="1" t="s">
        <v>3009</v>
      </c>
      <c r="U213" s="1" t="s">
        <v>2963</v>
      </c>
      <c r="V213" s="1" t="s">
        <v>3036</v>
      </c>
    </row>
    <row r="214" s="1" customFormat="1" spans="1:22">
      <c r="A214" s="1" t="s">
        <v>845</v>
      </c>
      <c r="B214" s="1" t="s">
        <v>106</v>
      </c>
      <c r="C214" s="1" t="s">
        <v>846</v>
      </c>
      <c r="D214" s="1" t="s">
        <v>848</v>
      </c>
      <c r="E214" s="1" t="s">
        <v>3663</v>
      </c>
      <c r="F214" s="1" t="s">
        <v>106</v>
      </c>
      <c r="G214" s="1" t="s">
        <v>615</v>
      </c>
      <c r="H214" s="1" t="s">
        <v>3001</v>
      </c>
      <c r="I214" s="1" t="s">
        <v>3664</v>
      </c>
      <c r="J214" s="1" t="s">
        <v>3003</v>
      </c>
      <c r="K214" s="1" t="s">
        <v>3664</v>
      </c>
      <c r="L214" s="1" t="s">
        <v>3664</v>
      </c>
      <c r="M214" s="1" t="s">
        <v>3004</v>
      </c>
      <c r="N214" s="1" t="s">
        <v>3004</v>
      </c>
      <c r="O214" s="1" t="s">
        <v>3005</v>
      </c>
      <c r="P214" s="1" t="s">
        <v>3006</v>
      </c>
      <c r="Q214" s="1" t="s">
        <v>3007</v>
      </c>
      <c r="R214" s="1" t="s">
        <v>3665</v>
      </c>
      <c r="S214" s="1" t="s">
        <v>75</v>
      </c>
      <c r="T214" s="1" t="s">
        <v>3009</v>
      </c>
      <c r="U214" s="1" t="s">
        <v>2963</v>
      </c>
      <c r="V214" s="1" t="s">
        <v>3666</v>
      </c>
    </row>
    <row r="215" s="1" customFormat="1" spans="1:22">
      <c r="A215" s="1" t="s">
        <v>1399</v>
      </c>
      <c r="B215" s="1" t="s">
        <v>106</v>
      </c>
      <c r="C215" s="1" t="s">
        <v>1400</v>
      </c>
      <c r="D215" s="1" t="s">
        <v>1070</v>
      </c>
      <c r="E215" s="1" t="s">
        <v>3667</v>
      </c>
      <c r="F215" s="1" t="s">
        <v>615</v>
      </c>
      <c r="G215" s="1" t="s">
        <v>1211</v>
      </c>
      <c r="H215" s="1" t="s">
        <v>3001</v>
      </c>
      <c r="I215" s="1" t="s">
        <v>3265</v>
      </c>
      <c r="J215" s="1" t="s">
        <v>3003</v>
      </c>
      <c r="K215" s="1" t="s">
        <v>3265</v>
      </c>
      <c r="L215" s="1" t="s">
        <v>3265</v>
      </c>
      <c r="M215" s="1" t="s">
        <v>3004</v>
      </c>
      <c r="N215" s="1" t="s">
        <v>3004</v>
      </c>
      <c r="O215" s="1" t="s">
        <v>3005</v>
      </c>
      <c r="P215" s="1" t="s">
        <v>3006</v>
      </c>
      <c r="Q215" s="1" t="s">
        <v>3007</v>
      </c>
      <c r="R215" s="1" t="s">
        <v>3668</v>
      </c>
      <c r="S215" s="1" t="s">
        <v>75</v>
      </c>
      <c r="T215" s="1" t="s">
        <v>3009</v>
      </c>
      <c r="U215" s="1" t="s">
        <v>2969</v>
      </c>
      <c r="V215" s="1" t="s">
        <v>3050</v>
      </c>
    </row>
    <row r="216" s="1" customFormat="1" spans="1:22">
      <c r="A216" s="1" t="s">
        <v>1112</v>
      </c>
      <c r="B216" s="1" t="s">
        <v>106</v>
      </c>
      <c r="C216" s="1" t="s">
        <v>1113</v>
      </c>
      <c r="D216" s="1" t="s">
        <v>3669</v>
      </c>
      <c r="E216" s="1" t="s">
        <v>3670</v>
      </c>
      <c r="F216" s="1" t="s">
        <v>615</v>
      </c>
      <c r="G216" s="1" t="s">
        <v>616</v>
      </c>
      <c r="H216" s="1" t="s">
        <v>3001</v>
      </c>
      <c r="I216" s="1" t="s">
        <v>3671</v>
      </c>
      <c r="J216" s="1" t="s">
        <v>3003</v>
      </c>
      <c r="K216" s="1" t="s">
        <v>3671</v>
      </c>
      <c r="L216" s="1" t="s">
        <v>3671</v>
      </c>
      <c r="M216" s="1" t="s">
        <v>3004</v>
      </c>
      <c r="N216" s="1" t="s">
        <v>3004</v>
      </c>
      <c r="O216" s="1" t="s">
        <v>3005</v>
      </c>
      <c r="P216" s="1" t="s">
        <v>3006</v>
      </c>
      <c r="Q216" s="1" t="s">
        <v>3007</v>
      </c>
      <c r="R216" s="1" t="s">
        <v>3672</v>
      </c>
      <c r="S216" s="1" t="s">
        <v>75</v>
      </c>
      <c r="T216" s="1" t="s">
        <v>3009</v>
      </c>
      <c r="U216" s="1" t="s">
        <v>2969</v>
      </c>
      <c r="V216" s="1" t="s">
        <v>3050</v>
      </c>
    </row>
    <row r="217" s="1" customFormat="1" spans="1:22">
      <c r="A217" s="1" t="s">
        <v>1121</v>
      </c>
      <c r="B217" s="1" t="s">
        <v>106</v>
      </c>
      <c r="C217" s="1" t="s">
        <v>1122</v>
      </c>
      <c r="D217" s="1" t="s">
        <v>3656</v>
      </c>
      <c r="E217" s="1" t="s">
        <v>3673</v>
      </c>
      <c r="F217" s="1" t="s">
        <v>615</v>
      </c>
      <c r="G217" s="1" t="s">
        <v>616</v>
      </c>
      <c r="H217" s="1" t="s">
        <v>3001</v>
      </c>
      <c r="I217" s="1" t="s">
        <v>3658</v>
      </c>
      <c r="J217" s="1" t="s">
        <v>3003</v>
      </c>
      <c r="K217" s="1" t="s">
        <v>3658</v>
      </c>
      <c r="L217" s="1" t="s">
        <v>3658</v>
      </c>
      <c r="M217" s="1" t="s">
        <v>3004</v>
      </c>
      <c r="N217" s="1" t="s">
        <v>3004</v>
      </c>
      <c r="O217" s="1" t="s">
        <v>3005</v>
      </c>
      <c r="P217" s="1" t="s">
        <v>3006</v>
      </c>
      <c r="Q217" s="1" t="s">
        <v>3007</v>
      </c>
      <c r="R217" s="1" t="s">
        <v>3674</v>
      </c>
      <c r="S217" s="1" t="s">
        <v>75</v>
      </c>
      <c r="T217" s="1" t="s">
        <v>3009</v>
      </c>
      <c r="U217" s="1" t="s">
        <v>2969</v>
      </c>
      <c r="V217" s="1" t="s">
        <v>3050</v>
      </c>
    </row>
    <row r="218" s="1" customFormat="1" spans="1:22">
      <c r="A218" s="1" t="s">
        <v>951</v>
      </c>
      <c r="B218" s="1" t="s">
        <v>106</v>
      </c>
      <c r="C218" s="1" t="s">
        <v>952</v>
      </c>
      <c r="D218" s="1" t="s">
        <v>1268</v>
      </c>
      <c r="E218" s="1" t="s">
        <v>3675</v>
      </c>
      <c r="F218" s="1" t="s">
        <v>615</v>
      </c>
      <c r="G218" s="1" t="s">
        <v>616</v>
      </c>
      <c r="H218" s="1" t="s">
        <v>3001</v>
      </c>
      <c r="I218" s="1" t="s">
        <v>3676</v>
      </c>
      <c r="J218" s="1" t="s">
        <v>3003</v>
      </c>
      <c r="K218" s="1" t="s">
        <v>3676</v>
      </c>
      <c r="L218" s="1" t="s">
        <v>3676</v>
      </c>
      <c r="M218" s="1" t="s">
        <v>3004</v>
      </c>
      <c r="N218" s="1" t="s">
        <v>3004</v>
      </c>
      <c r="O218" s="1" t="s">
        <v>3005</v>
      </c>
      <c r="P218" s="1" t="s">
        <v>3006</v>
      </c>
      <c r="Q218" s="1" t="s">
        <v>3007</v>
      </c>
      <c r="R218" s="1" t="s">
        <v>3677</v>
      </c>
      <c r="S218" s="1" t="s">
        <v>75</v>
      </c>
      <c r="T218" s="1" t="s">
        <v>3009</v>
      </c>
      <c r="U218" s="1" t="s">
        <v>2969</v>
      </c>
      <c r="V218" s="1" t="s">
        <v>3036</v>
      </c>
    </row>
    <row r="219" s="1" customFormat="1" spans="1:22">
      <c r="A219" s="1" t="s">
        <v>965</v>
      </c>
      <c r="B219" s="1" t="s">
        <v>106</v>
      </c>
      <c r="C219" s="1" t="s">
        <v>966</v>
      </c>
      <c r="D219" s="1" t="s">
        <v>1268</v>
      </c>
      <c r="E219" s="1" t="s">
        <v>3678</v>
      </c>
      <c r="F219" s="1" t="s">
        <v>615</v>
      </c>
      <c r="G219" s="1" t="s">
        <v>616</v>
      </c>
      <c r="H219" s="1" t="s">
        <v>3001</v>
      </c>
      <c r="I219" s="1" t="s">
        <v>3676</v>
      </c>
      <c r="J219" s="1" t="s">
        <v>3003</v>
      </c>
      <c r="K219" s="1" t="s">
        <v>3676</v>
      </c>
      <c r="L219" s="1" t="s">
        <v>3676</v>
      </c>
      <c r="M219" s="1" t="s">
        <v>3004</v>
      </c>
      <c r="N219" s="1" t="s">
        <v>3004</v>
      </c>
      <c r="O219" s="1" t="s">
        <v>3005</v>
      </c>
      <c r="P219" s="1" t="s">
        <v>3006</v>
      </c>
      <c r="Q219" s="1" t="s">
        <v>3007</v>
      </c>
      <c r="R219" s="1" t="s">
        <v>3679</v>
      </c>
      <c r="S219" s="1" t="s">
        <v>75</v>
      </c>
      <c r="T219" s="1" t="s">
        <v>3009</v>
      </c>
      <c r="U219" s="1" t="s">
        <v>2969</v>
      </c>
      <c r="V219" s="1" t="s">
        <v>3036</v>
      </c>
    </row>
    <row r="220" s="1" customFormat="1" spans="1:22">
      <c r="A220" s="1" t="s">
        <v>1193</v>
      </c>
      <c r="B220" s="1" t="s">
        <v>615</v>
      </c>
      <c r="C220" s="1" t="s">
        <v>1194</v>
      </c>
      <c r="D220" s="1" t="s">
        <v>613</v>
      </c>
      <c r="E220" s="1" t="s">
        <v>3680</v>
      </c>
      <c r="F220" s="1" t="s">
        <v>615</v>
      </c>
      <c r="G220" s="1" t="s">
        <v>616</v>
      </c>
      <c r="H220" s="1" t="s">
        <v>3001</v>
      </c>
      <c r="I220" s="1" t="s">
        <v>3681</v>
      </c>
      <c r="J220" s="1" t="s">
        <v>3003</v>
      </c>
      <c r="K220" s="1" t="s">
        <v>3681</v>
      </c>
      <c r="L220" s="1" t="s">
        <v>3681</v>
      </c>
      <c r="M220" s="1" t="s">
        <v>3004</v>
      </c>
      <c r="N220" s="1" t="s">
        <v>3004</v>
      </c>
      <c r="O220" s="1" t="s">
        <v>3005</v>
      </c>
      <c r="P220" s="1" t="s">
        <v>3006</v>
      </c>
      <c r="Q220" s="1" t="s">
        <v>3007</v>
      </c>
      <c r="R220" s="1" t="s">
        <v>3682</v>
      </c>
      <c r="S220" s="1" t="s">
        <v>75</v>
      </c>
      <c r="T220" s="1" t="s">
        <v>3009</v>
      </c>
      <c r="U220" s="1" t="s">
        <v>2963</v>
      </c>
      <c r="V220" s="1" t="s">
        <v>3233</v>
      </c>
    </row>
    <row r="221" s="1" customFormat="1" spans="1:22">
      <c r="A221" s="1" t="s">
        <v>1164</v>
      </c>
      <c r="B221" s="1" t="s">
        <v>615</v>
      </c>
      <c r="C221" s="1" t="s">
        <v>1165</v>
      </c>
      <c r="D221" s="1" t="s">
        <v>1167</v>
      </c>
      <c r="E221" s="1" t="s">
        <v>3683</v>
      </c>
      <c r="F221" s="1" t="s">
        <v>615</v>
      </c>
      <c r="G221" s="1" t="s">
        <v>616</v>
      </c>
      <c r="H221" s="1" t="s">
        <v>3001</v>
      </c>
      <c r="I221" s="1" t="s">
        <v>3684</v>
      </c>
      <c r="J221" s="1" t="s">
        <v>3003</v>
      </c>
      <c r="K221" s="1" t="s">
        <v>3684</v>
      </c>
      <c r="L221" s="1" t="s">
        <v>3684</v>
      </c>
      <c r="M221" s="1" t="s">
        <v>3004</v>
      </c>
      <c r="N221" s="1" t="s">
        <v>3004</v>
      </c>
      <c r="O221" s="1" t="s">
        <v>3005</v>
      </c>
      <c r="P221" s="1" t="s">
        <v>3006</v>
      </c>
      <c r="Q221" s="1" t="s">
        <v>3007</v>
      </c>
      <c r="R221" s="1" t="s">
        <v>3685</v>
      </c>
      <c r="S221" s="1" t="s">
        <v>75</v>
      </c>
      <c r="T221" s="1" t="s">
        <v>3009</v>
      </c>
      <c r="U221" s="1" t="s">
        <v>2963</v>
      </c>
      <c r="V221" s="1" t="s">
        <v>3686</v>
      </c>
    </row>
    <row r="222" s="1" customFormat="1" spans="1:22">
      <c r="A222" s="1" t="s">
        <v>1877</v>
      </c>
      <c r="B222" s="1" t="s">
        <v>615</v>
      </c>
      <c r="C222" s="1" t="s">
        <v>1878</v>
      </c>
      <c r="D222" s="1" t="s">
        <v>411</v>
      </c>
      <c r="E222" s="1" t="s">
        <v>3687</v>
      </c>
      <c r="F222" s="1" t="s">
        <v>616</v>
      </c>
      <c r="G222" s="1" t="s">
        <v>650</v>
      </c>
      <c r="H222" s="1" t="s">
        <v>3001</v>
      </c>
      <c r="I222" s="1" t="s">
        <v>3688</v>
      </c>
      <c r="J222" s="1" t="s">
        <v>3003</v>
      </c>
      <c r="K222" s="1" t="s">
        <v>3688</v>
      </c>
      <c r="L222" s="1" t="s">
        <v>3688</v>
      </c>
      <c r="M222" s="1" t="s">
        <v>3004</v>
      </c>
      <c r="N222" s="1" t="s">
        <v>3004</v>
      </c>
      <c r="O222" s="1" t="s">
        <v>3005</v>
      </c>
      <c r="P222" s="1" t="s">
        <v>3006</v>
      </c>
      <c r="Q222" s="1" t="s">
        <v>3007</v>
      </c>
      <c r="R222" s="1" t="s">
        <v>3689</v>
      </c>
      <c r="S222" s="1" t="s">
        <v>75</v>
      </c>
      <c r="T222" s="1" t="s">
        <v>3009</v>
      </c>
      <c r="U222" s="1" t="s">
        <v>2969</v>
      </c>
      <c r="V222" s="1" t="s">
        <v>3050</v>
      </c>
    </row>
    <row r="223" s="1" customFormat="1" spans="1:22">
      <c r="A223" s="1" t="s">
        <v>1883</v>
      </c>
      <c r="B223" s="1" t="s">
        <v>615</v>
      </c>
      <c r="C223" s="1" t="s">
        <v>1884</v>
      </c>
      <c r="D223" s="1" t="s">
        <v>765</v>
      </c>
      <c r="E223" s="1" t="s">
        <v>3690</v>
      </c>
      <c r="F223" s="1" t="s">
        <v>616</v>
      </c>
      <c r="G223" s="1" t="s">
        <v>650</v>
      </c>
      <c r="H223" s="1" t="s">
        <v>3001</v>
      </c>
      <c r="I223" s="1" t="s">
        <v>3235</v>
      </c>
      <c r="J223" s="1" t="s">
        <v>3003</v>
      </c>
      <c r="K223" s="1" t="s">
        <v>3235</v>
      </c>
      <c r="L223" s="1" t="s">
        <v>3235</v>
      </c>
      <c r="M223" s="1" t="s">
        <v>3004</v>
      </c>
      <c r="N223" s="1" t="s">
        <v>3004</v>
      </c>
      <c r="O223" s="1" t="s">
        <v>3005</v>
      </c>
      <c r="P223" s="1" t="s">
        <v>3006</v>
      </c>
      <c r="Q223" s="1" t="s">
        <v>3007</v>
      </c>
      <c r="R223" s="1" t="s">
        <v>3691</v>
      </c>
      <c r="S223" s="1" t="s">
        <v>75</v>
      </c>
      <c r="T223" s="1" t="s">
        <v>3009</v>
      </c>
      <c r="U223" s="1" t="s">
        <v>2969</v>
      </c>
      <c r="V223" s="1" t="s">
        <v>3050</v>
      </c>
    </row>
    <row r="224" s="1" customFormat="1" spans="1:22">
      <c r="A224" s="1" t="s">
        <v>2116</v>
      </c>
      <c r="B224" s="1" t="s">
        <v>615</v>
      </c>
      <c r="C224" s="1" t="s">
        <v>2117</v>
      </c>
      <c r="D224" s="1" t="s">
        <v>3692</v>
      </c>
      <c r="E224" s="1" t="s">
        <v>3693</v>
      </c>
      <c r="F224" s="1" t="s">
        <v>616</v>
      </c>
      <c r="G224" s="1" t="s">
        <v>1448</v>
      </c>
      <c r="H224" s="1" t="s">
        <v>3001</v>
      </c>
      <c r="I224" s="1" t="s">
        <v>3694</v>
      </c>
      <c r="J224" s="1" t="s">
        <v>3003</v>
      </c>
      <c r="K224" s="1" t="s">
        <v>3694</v>
      </c>
      <c r="L224" s="1" t="s">
        <v>3694</v>
      </c>
      <c r="M224" s="1" t="s">
        <v>3004</v>
      </c>
      <c r="N224" s="1" t="s">
        <v>3004</v>
      </c>
      <c r="O224" s="1" t="s">
        <v>3005</v>
      </c>
      <c r="P224" s="1" t="s">
        <v>3006</v>
      </c>
      <c r="Q224" s="1" t="s">
        <v>3007</v>
      </c>
      <c r="R224" s="1" t="s">
        <v>3695</v>
      </c>
      <c r="S224" s="1" t="s">
        <v>75</v>
      </c>
      <c r="T224" s="1" t="s">
        <v>3009</v>
      </c>
      <c r="U224" s="1" t="s">
        <v>2963</v>
      </c>
      <c r="V224" s="1" t="s">
        <v>3015</v>
      </c>
    </row>
    <row r="225" s="1" customFormat="1" spans="1:22">
      <c r="A225" s="1" t="s">
        <v>2225</v>
      </c>
      <c r="B225" s="1" t="s">
        <v>615</v>
      </c>
      <c r="C225" s="1" t="s">
        <v>2226</v>
      </c>
      <c r="D225" s="1" t="s">
        <v>2228</v>
      </c>
      <c r="E225" s="1" t="s">
        <v>3696</v>
      </c>
      <c r="F225" s="1" t="s">
        <v>616</v>
      </c>
      <c r="G225" s="1" t="s">
        <v>1448</v>
      </c>
      <c r="H225" s="1" t="s">
        <v>3001</v>
      </c>
      <c r="I225" s="1" t="s">
        <v>3579</v>
      </c>
      <c r="J225" s="1" t="s">
        <v>3003</v>
      </c>
      <c r="K225" s="1" t="s">
        <v>3579</v>
      </c>
      <c r="L225" s="1" t="s">
        <v>3579</v>
      </c>
      <c r="M225" s="1" t="s">
        <v>3004</v>
      </c>
      <c r="N225" s="1" t="s">
        <v>3004</v>
      </c>
      <c r="O225" s="1" t="s">
        <v>3005</v>
      </c>
      <c r="P225" s="1" t="s">
        <v>3006</v>
      </c>
      <c r="Q225" s="1" t="s">
        <v>3007</v>
      </c>
      <c r="R225" s="1" t="s">
        <v>3697</v>
      </c>
      <c r="S225" s="1" t="s">
        <v>75</v>
      </c>
      <c r="T225" s="1" t="s">
        <v>3009</v>
      </c>
      <c r="U225" s="1" t="s">
        <v>2969</v>
      </c>
      <c r="V225" s="1" t="s">
        <v>3050</v>
      </c>
    </row>
    <row r="226" s="1" customFormat="1" spans="1:22">
      <c r="A226" s="1" t="s">
        <v>2124</v>
      </c>
      <c r="B226" s="1" t="s">
        <v>615</v>
      </c>
      <c r="C226" s="1" t="s">
        <v>2125</v>
      </c>
      <c r="D226" s="1" t="s">
        <v>1801</v>
      </c>
      <c r="E226" s="1" t="s">
        <v>3698</v>
      </c>
      <c r="F226" s="1" t="s">
        <v>616</v>
      </c>
      <c r="G226" s="1" t="s">
        <v>1448</v>
      </c>
      <c r="H226" s="1" t="s">
        <v>3001</v>
      </c>
      <c r="I226" s="1" t="s">
        <v>3699</v>
      </c>
      <c r="J226" s="1" t="s">
        <v>3003</v>
      </c>
      <c r="K226" s="1" t="s">
        <v>3699</v>
      </c>
      <c r="L226" s="1" t="s">
        <v>3699</v>
      </c>
      <c r="M226" s="1" t="s">
        <v>3004</v>
      </c>
      <c r="N226" s="1" t="s">
        <v>3004</v>
      </c>
      <c r="O226" s="1" t="s">
        <v>3005</v>
      </c>
      <c r="P226" s="1" t="s">
        <v>3006</v>
      </c>
      <c r="Q226" s="1" t="s">
        <v>3007</v>
      </c>
      <c r="R226" s="1" t="s">
        <v>3700</v>
      </c>
      <c r="S226" s="1" t="s">
        <v>75</v>
      </c>
      <c r="T226" s="1" t="s">
        <v>3009</v>
      </c>
      <c r="U226" s="1" t="s">
        <v>2963</v>
      </c>
      <c r="V226" s="1" t="s">
        <v>3058</v>
      </c>
    </row>
    <row r="227" s="1" customFormat="1" spans="1:22">
      <c r="A227" s="1" t="s">
        <v>1031</v>
      </c>
      <c r="B227" s="1" t="s">
        <v>615</v>
      </c>
      <c r="C227" s="1" t="s">
        <v>1032</v>
      </c>
      <c r="D227" s="1" t="s">
        <v>354</v>
      </c>
      <c r="E227" s="1" t="s">
        <v>3701</v>
      </c>
      <c r="F227" s="1" t="s">
        <v>615</v>
      </c>
      <c r="G227" s="1" t="s">
        <v>616</v>
      </c>
      <c r="H227" s="1" t="s">
        <v>3001</v>
      </c>
      <c r="I227" s="1" t="s">
        <v>3702</v>
      </c>
      <c r="J227" s="1" t="s">
        <v>3003</v>
      </c>
      <c r="K227" s="1" t="s">
        <v>3702</v>
      </c>
      <c r="L227" s="1" t="s">
        <v>3702</v>
      </c>
      <c r="M227" s="1" t="s">
        <v>3004</v>
      </c>
      <c r="N227" s="1" t="s">
        <v>3004</v>
      </c>
      <c r="O227" s="1" t="s">
        <v>3005</v>
      </c>
      <c r="P227" s="1" t="s">
        <v>3006</v>
      </c>
      <c r="Q227" s="1" t="s">
        <v>3007</v>
      </c>
      <c r="R227" s="1" t="s">
        <v>3703</v>
      </c>
      <c r="S227" s="1" t="s">
        <v>75</v>
      </c>
      <c r="T227" s="1" t="s">
        <v>3009</v>
      </c>
      <c r="U227" s="1" t="s">
        <v>2963</v>
      </c>
      <c r="V227" s="1" t="s">
        <v>3015</v>
      </c>
    </row>
    <row r="228" s="1" customFormat="1" spans="1:22">
      <c r="A228" s="1" t="s">
        <v>1261</v>
      </c>
      <c r="B228" s="1" t="s">
        <v>615</v>
      </c>
      <c r="C228" s="1" t="s">
        <v>1262</v>
      </c>
      <c r="D228" s="1" t="s">
        <v>3032</v>
      </c>
      <c r="E228" s="1" t="s">
        <v>3704</v>
      </c>
      <c r="F228" s="1" t="s">
        <v>616</v>
      </c>
      <c r="G228" s="1" t="s">
        <v>1211</v>
      </c>
      <c r="H228" s="1" t="s">
        <v>3001</v>
      </c>
      <c r="I228" s="1" t="s">
        <v>3705</v>
      </c>
      <c r="J228" s="1" t="s">
        <v>3003</v>
      </c>
      <c r="K228" s="1" t="s">
        <v>3705</v>
      </c>
      <c r="L228" s="1" t="s">
        <v>3705</v>
      </c>
      <c r="M228" s="1" t="s">
        <v>3004</v>
      </c>
      <c r="N228" s="1" t="s">
        <v>3004</v>
      </c>
      <c r="O228" s="1" t="s">
        <v>3005</v>
      </c>
      <c r="P228" s="1" t="s">
        <v>3006</v>
      </c>
      <c r="Q228" s="1" t="s">
        <v>3007</v>
      </c>
      <c r="R228" s="1" t="s">
        <v>3706</v>
      </c>
      <c r="S228" s="1" t="s">
        <v>75</v>
      </c>
      <c r="T228" s="1" t="s">
        <v>3009</v>
      </c>
      <c r="U228" s="1" t="s">
        <v>2969</v>
      </c>
      <c r="V228" s="1" t="s">
        <v>3036</v>
      </c>
    </row>
    <row r="229" s="1" customFormat="1" spans="1:22">
      <c r="A229" s="1" t="s">
        <v>1037</v>
      </c>
      <c r="B229" s="1" t="s">
        <v>615</v>
      </c>
      <c r="C229" s="1" t="s">
        <v>1038</v>
      </c>
      <c r="D229" s="1" t="s">
        <v>1040</v>
      </c>
      <c r="E229" s="1" t="s">
        <v>3707</v>
      </c>
      <c r="F229" s="1" t="s">
        <v>615</v>
      </c>
      <c r="G229" s="1" t="s">
        <v>616</v>
      </c>
      <c r="H229" s="1" t="s">
        <v>3001</v>
      </c>
      <c r="I229" s="1" t="s">
        <v>3708</v>
      </c>
      <c r="J229" s="1" t="s">
        <v>3003</v>
      </c>
      <c r="K229" s="1" t="s">
        <v>3708</v>
      </c>
      <c r="L229" s="1" t="s">
        <v>3708</v>
      </c>
      <c r="M229" s="1" t="s">
        <v>3004</v>
      </c>
      <c r="N229" s="1" t="s">
        <v>3004</v>
      </c>
      <c r="O229" s="1" t="s">
        <v>3005</v>
      </c>
      <c r="P229" s="1" t="s">
        <v>3006</v>
      </c>
      <c r="Q229" s="1" t="s">
        <v>3007</v>
      </c>
      <c r="R229" s="1" t="s">
        <v>3709</v>
      </c>
      <c r="S229" s="1" t="s">
        <v>75</v>
      </c>
      <c r="T229" s="1" t="s">
        <v>3009</v>
      </c>
      <c r="U229" s="1" t="s">
        <v>2963</v>
      </c>
      <c r="V229" s="1" t="s">
        <v>3058</v>
      </c>
    </row>
    <row r="230" s="1" customFormat="1" spans="1:22">
      <c r="A230" s="1" t="s">
        <v>1566</v>
      </c>
      <c r="B230" s="1" t="s">
        <v>615</v>
      </c>
      <c r="C230" s="1" t="s">
        <v>1567</v>
      </c>
      <c r="D230" s="1" t="s">
        <v>3710</v>
      </c>
      <c r="E230" s="1" t="s">
        <v>3711</v>
      </c>
      <c r="F230" s="1" t="s">
        <v>615</v>
      </c>
      <c r="G230" s="1" t="s">
        <v>1211</v>
      </c>
      <c r="H230" s="1" t="s">
        <v>3001</v>
      </c>
      <c r="I230" s="1" t="s">
        <v>3712</v>
      </c>
      <c r="J230" s="1" t="s">
        <v>3003</v>
      </c>
      <c r="K230" s="1" t="s">
        <v>3712</v>
      </c>
      <c r="L230" s="1" t="s">
        <v>3712</v>
      </c>
      <c r="M230" s="1" t="s">
        <v>3004</v>
      </c>
      <c r="N230" s="1" t="s">
        <v>3004</v>
      </c>
      <c r="O230" s="1" t="s">
        <v>3005</v>
      </c>
      <c r="P230" s="1" t="s">
        <v>3006</v>
      </c>
      <c r="Q230" s="1" t="s">
        <v>3007</v>
      </c>
      <c r="R230" s="1" t="s">
        <v>3713</v>
      </c>
      <c r="S230" s="1" t="s">
        <v>75</v>
      </c>
      <c r="T230" s="1" t="s">
        <v>3009</v>
      </c>
      <c r="U230" s="1" t="s">
        <v>2963</v>
      </c>
      <c r="V230" s="1" t="s">
        <v>3015</v>
      </c>
    </row>
    <row r="231" s="1" customFormat="1" spans="1:22">
      <c r="A231" s="1" t="s">
        <v>1558</v>
      </c>
      <c r="B231" s="1" t="s">
        <v>615</v>
      </c>
      <c r="C231" s="1" t="s">
        <v>1559</v>
      </c>
      <c r="D231" s="1" t="s">
        <v>3710</v>
      </c>
      <c r="E231" s="1" t="s">
        <v>3711</v>
      </c>
      <c r="F231" s="1" t="s">
        <v>615</v>
      </c>
      <c r="G231" s="1" t="s">
        <v>1211</v>
      </c>
      <c r="H231" s="1" t="s">
        <v>3001</v>
      </c>
      <c r="I231" s="1" t="s">
        <v>3714</v>
      </c>
      <c r="J231" s="1" t="s">
        <v>3003</v>
      </c>
      <c r="K231" s="1" t="s">
        <v>3714</v>
      </c>
      <c r="L231" s="1" t="s">
        <v>3714</v>
      </c>
      <c r="M231" s="1" t="s">
        <v>3004</v>
      </c>
      <c r="N231" s="1" t="s">
        <v>3004</v>
      </c>
      <c r="O231" s="1" t="s">
        <v>3005</v>
      </c>
      <c r="P231" s="1" t="s">
        <v>3006</v>
      </c>
      <c r="Q231" s="1" t="s">
        <v>3007</v>
      </c>
      <c r="R231" s="1" t="s">
        <v>3715</v>
      </c>
      <c r="S231" s="1" t="s">
        <v>75</v>
      </c>
      <c r="T231" s="1" t="s">
        <v>3009</v>
      </c>
      <c r="U231" s="1" t="s">
        <v>2963</v>
      </c>
      <c r="V231" s="1" t="s">
        <v>3015</v>
      </c>
    </row>
    <row r="232" s="1" customFormat="1" spans="1:22">
      <c r="A232" s="1" t="s">
        <v>1151</v>
      </c>
      <c r="B232" s="1" t="s">
        <v>615</v>
      </c>
      <c r="C232" s="1" t="s">
        <v>1152</v>
      </c>
      <c r="D232" s="1" t="s">
        <v>848</v>
      </c>
      <c r="E232" s="1" t="s">
        <v>3716</v>
      </c>
      <c r="F232" s="1" t="s">
        <v>615</v>
      </c>
      <c r="G232" s="1" t="s">
        <v>616</v>
      </c>
      <c r="H232" s="1" t="s">
        <v>3001</v>
      </c>
      <c r="I232" s="1" t="s">
        <v>3717</v>
      </c>
      <c r="J232" s="1" t="s">
        <v>3003</v>
      </c>
      <c r="K232" s="1" t="s">
        <v>3717</v>
      </c>
      <c r="L232" s="1" t="s">
        <v>3717</v>
      </c>
      <c r="M232" s="1" t="s">
        <v>3004</v>
      </c>
      <c r="N232" s="1" t="s">
        <v>3004</v>
      </c>
      <c r="O232" s="1" t="s">
        <v>3005</v>
      </c>
      <c r="P232" s="1" t="s">
        <v>3006</v>
      </c>
      <c r="Q232" s="1" t="s">
        <v>3007</v>
      </c>
      <c r="R232" s="1" t="s">
        <v>3718</v>
      </c>
      <c r="S232" s="1" t="s">
        <v>75</v>
      </c>
      <c r="T232" s="1" t="s">
        <v>3009</v>
      </c>
      <c r="U232" s="1" t="s">
        <v>2963</v>
      </c>
      <c r="V232" s="1" t="s">
        <v>3666</v>
      </c>
    </row>
    <row r="233" s="1" customFormat="1" spans="1:22">
      <c r="A233" s="1" t="s">
        <v>2515</v>
      </c>
      <c r="B233" s="1" t="s">
        <v>615</v>
      </c>
      <c r="C233" s="1" t="s">
        <v>2516</v>
      </c>
      <c r="D233" s="1" t="s">
        <v>177</v>
      </c>
      <c r="E233" s="1" t="s">
        <v>3719</v>
      </c>
      <c r="F233" s="1" t="s">
        <v>1448</v>
      </c>
      <c r="G233" s="1" t="s">
        <v>94</v>
      </c>
      <c r="H233" s="1" t="s">
        <v>3001</v>
      </c>
      <c r="I233" s="1" t="s">
        <v>3720</v>
      </c>
      <c r="J233" s="1" t="s">
        <v>3003</v>
      </c>
      <c r="K233" s="1" t="s">
        <v>3720</v>
      </c>
      <c r="L233" s="1" t="s">
        <v>3720</v>
      </c>
      <c r="M233" s="1" t="s">
        <v>3004</v>
      </c>
      <c r="N233" s="1" t="s">
        <v>3004</v>
      </c>
      <c r="O233" s="1" t="s">
        <v>3005</v>
      </c>
      <c r="P233" s="1" t="s">
        <v>3006</v>
      </c>
      <c r="Q233" s="1" t="s">
        <v>3007</v>
      </c>
      <c r="R233" s="1" t="s">
        <v>3721</v>
      </c>
      <c r="S233" s="1" t="s">
        <v>75</v>
      </c>
      <c r="T233" s="1" t="s">
        <v>3009</v>
      </c>
      <c r="U233" s="1" t="s">
        <v>2963</v>
      </c>
      <c r="V233" s="1" t="s">
        <v>3036</v>
      </c>
    </row>
    <row r="234" s="1" customFormat="1" spans="1:22">
      <c r="A234" s="1" t="s">
        <v>1051</v>
      </c>
      <c r="B234" s="1" t="s">
        <v>615</v>
      </c>
      <c r="C234" s="1" t="s">
        <v>1052</v>
      </c>
      <c r="D234" s="1" t="s">
        <v>3722</v>
      </c>
      <c r="E234" s="1" t="s">
        <v>3723</v>
      </c>
      <c r="F234" s="1" t="s">
        <v>615</v>
      </c>
      <c r="G234" s="1" t="s">
        <v>616</v>
      </c>
      <c r="H234" s="1" t="s">
        <v>3001</v>
      </c>
      <c r="I234" s="1" t="s">
        <v>3724</v>
      </c>
      <c r="J234" s="1" t="s">
        <v>3003</v>
      </c>
      <c r="K234" s="1" t="s">
        <v>3724</v>
      </c>
      <c r="L234" s="1" t="s">
        <v>3724</v>
      </c>
      <c r="M234" s="1" t="s">
        <v>3004</v>
      </c>
      <c r="N234" s="1" t="s">
        <v>3004</v>
      </c>
      <c r="O234" s="1" t="s">
        <v>3005</v>
      </c>
      <c r="P234" s="1" t="s">
        <v>3006</v>
      </c>
      <c r="Q234" s="1" t="s">
        <v>3007</v>
      </c>
      <c r="R234" s="1" t="s">
        <v>3725</v>
      </c>
      <c r="S234" s="1" t="s">
        <v>75</v>
      </c>
      <c r="T234" s="1" t="s">
        <v>3009</v>
      </c>
      <c r="U234" s="1" t="s">
        <v>2963</v>
      </c>
      <c r="V234" s="1" t="s">
        <v>3015</v>
      </c>
    </row>
    <row r="235" s="1" customFormat="1" spans="1:22">
      <c r="A235" s="1" t="s">
        <v>1709</v>
      </c>
      <c r="B235" s="1" t="s">
        <v>615</v>
      </c>
      <c r="C235" s="1" t="s">
        <v>1710</v>
      </c>
      <c r="D235" s="1" t="s">
        <v>555</v>
      </c>
      <c r="E235" s="1" t="s">
        <v>3726</v>
      </c>
      <c r="F235" s="1" t="s">
        <v>616</v>
      </c>
      <c r="G235" s="1" t="s">
        <v>650</v>
      </c>
      <c r="H235" s="1" t="s">
        <v>3001</v>
      </c>
      <c r="I235" s="1" t="s">
        <v>3727</v>
      </c>
      <c r="J235" s="1" t="s">
        <v>3003</v>
      </c>
      <c r="K235" s="1" t="s">
        <v>3727</v>
      </c>
      <c r="L235" s="1" t="s">
        <v>3727</v>
      </c>
      <c r="M235" s="1" t="s">
        <v>3004</v>
      </c>
      <c r="N235" s="1" t="s">
        <v>3004</v>
      </c>
      <c r="O235" s="1" t="s">
        <v>3005</v>
      </c>
      <c r="P235" s="1" t="s">
        <v>3006</v>
      </c>
      <c r="Q235" s="1" t="s">
        <v>3007</v>
      </c>
      <c r="R235" s="1" t="s">
        <v>3728</v>
      </c>
      <c r="S235" s="1" t="s">
        <v>75</v>
      </c>
      <c r="T235" s="1" t="s">
        <v>3009</v>
      </c>
      <c r="U235" s="1" t="s">
        <v>2969</v>
      </c>
      <c r="V235" s="1" t="s">
        <v>3036</v>
      </c>
    </row>
    <row r="236" s="1" customFormat="1" spans="1:22">
      <c r="A236" s="1" t="s">
        <v>1015</v>
      </c>
      <c r="B236" s="1" t="s">
        <v>615</v>
      </c>
      <c r="C236" s="1" t="s">
        <v>1016</v>
      </c>
      <c r="D236" s="1" t="s">
        <v>363</v>
      </c>
      <c r="E236" s="1" t="s">
        <v>3729</v>
      </c>
      <c r="F236" s="1" t="s">
        <v>615</v>
      </c>
      <c r="G236" s="1" t="s">
        <v>616</v>
      </c>
      <c r="H236" s="1" t="s">
        <v>3001</v>
      </c>
      <c r="I236" s="1" t="s">
        <v>3730</v>
      </c>
      <c r="J236" s="1" t="s">
        <v>3003</v>
      </c>
      <c r="K236" s="1" t="s">
        <v>3730</v>
      </c>
      <c r="L236" s="1" t="s">
        <v>3730</v>
      </c>
      <c r="M236" s="1" t="s">
        <v>3004</v>
      </c>
      <c r="N236" s="1" t="s">
        <v>3004</v>
      </c>
      <c r="O236" s="1" t="s">
        <v>3005</v>
      </c>
      <c r="P236" s="1" t="s">
        <v>3006</v>
      </c>
      <c r="Q236" s="1" t="s">
        <v>3007</v>
      </c>
      <c r="R236" s="1" t="s">
        <v>3731</v>
      </c>
      <c r="S236" s="1" t="s">
        <v>75</v>
      </c>
      <c r="T236" s="1" t="s">
        <v>3009</v>
      </c>
      <c r="U236" s="1" t="s">
        <v>2963</v>
      </c>
      <c r="V236" s="1" t="s">
        <v>3058</v>
      </c>
    </row>
    <row r="237" s="1" customFormat="1" spans="1:22">
      <c r="A237" s="1" t="s">
        <v>1045</v>
      </c>
      <c r="B237" s="1" t="s">
        <v>615</v>
      </c>
      <c r="C237" s="1" t="s">
        <v>1046</v>
      </c>
      <c r="D237" s="1" t="s">
        <v>294</v>
      </c>
      <c r="E237" s="1" t="s">
        <v>3732</v>
      </c>
      <c r="F237" s="1" t="s">
        <v>615</v>
      </c>
      <c r="G237" s="1" t="s">
        <v>616</v>
      </c>
      <c r="H237" s="1" t="s">
        <v>3001</v>
      </c>
      <c r="I237" s="1" t="s">
        <v>3733</v>
      </c>
      <c r="J237" s="1" t="s">
        <v>3003</v>
      </c>
      <c r="K237" s="1" t="s">
        <v>3733</v>
      </c>
      <c r="L237" s="1" t="s">
        <v>3733</v>
      </c>
      <c r="M237" s="1" t="s">
        <v>3004</v>
      </c>
      <c r="N237" s="1" t="s">
        <v>3004</v>
      </c>
      <c r="O237" s="1" t="s">
        <v>3005</v>
      </c>
      <c r="P237" s="1" t="s">
        <v>3006</v>
      </c>
      <c r="Q237" s="1" t="s">
        <v>3007</v>
      </c>
      <c r="R237" s="1" t="s">
        <v>3734</v>
      </c>
      <c r="S237" s="1" t="s">
        <v>75</v>
      </c>
      <c r="T237" s="1" t="s">
        <v>3009</v>
      </c>
      <c r="U237" s="1" t="s">
        <v>2963</v>
      </c>
      <c r="V237" s="1" t="s">
        <v>3058</v>
      </c>
    </row>
    <row r="238" s="1" customFormat="1" spans="1:22">
      <c r="A238" s="1" t="s">
        <v>2415</v>
      </c>
      <c r="B238" s="1" t="s">
        <v>615</v>
      </c>
      <c r="C238" s="1" t="s">
        <v>2416</v>
      </c>
      <c r="D238" s="1" t="s">
        <v>2418</v>
      </c>
      <c r="E238" s="1" t="s">
        <v>3735</v>
      </c>
      <c r="F238" s="1" t="s">
        <v>616</v>
      </c>
      <c r="G238" s="1" t="s">
        <v>1448</v>
      </c>
      <c r="H238" s="1" t="s">
        <v>3001</v>
      </c>
      <c r="I238" s="1" t="s">
        <v>3736</v>
      </c>
      <c r="J238" s="1" t="s">
        <v>3003</v>
      </c>
      <c r="K238" s="1" t="s">
        <v>3736</v>
      </c>
      <c r="L238" s="1" t="s">
        <v>3736</v>
      </c>
      <c r="M238" s="1" t="s">
        <v>3004</v>
      </c>
      <c r="N238" s="1" t="s">
        <v>3004</v>
      </c>
      <c r="O238" s="1" t="s">
        <v>3005</v>
      </c>
      <c r="P238" s="1" t="s">
        <v>3006</v>
      </c>
      <c r="Q238" s="1" t="s">
        <v>3007</v>
      </c>
      <c r="R238" s="1" t="s">
        <v>3737</v>
      </c>
      <c r="S238" s="1" t="s">
        <v>75</v>
      </c>
      <c r="T238" s="1" t="s">
        <v>3009</v>
      </c>
      <c r="U238" s="1" t="s">
        <v>2969</v>
      </c>
      <c r="V238" s="1" t="s">
        <v>3015</v>
      </c>
    </row>
    <row r="239" s="1" customFormat="1" spans="1:22">
      <c r="A239" s="1" t="s">
        <v>1869</v>
      </c>
      <c r="B239" s="1" t="s">
        <v>615</v>
      </c>
      <c r="C239" s="1" t="s">
        <v>1870</v>
      </c>
      <c r="D239" s="1" t="s">
        <v>1872</v>
      </c>
      <c r="E239" s="1" t="s">
        <v>3738</v>
      </c>
      <c r="F239" s="1" t="s">
        <v>616</v>
      </c>
      <c r="G239" s="1" t="s">
        <v>650</v>
      </c>
      <c r="H239" s="1" t="s">
        <v>3001</v>
      </c>
      <c r="I239" s="1" t="s">
        <v>3739</v>
      </c>
      <c r="J239" s="1" t="s">
        <v>3003</v>
      </c>
      <c r="K239" s="1" t="s">
        <v>3739</v>
      </c>
      <c r="L239" s="1" t="s">
        <v>3739</v>
      </c>
      <c r="M239" s="1" t="s">
        <v>3004</v>
      </c>
      <c r="N239" s="1" t="s">
        <v>3004</v>
      </c>
      <c r="O239" s="1" t="s">
        <v>3005</v>
      </c>
      <c r="P239" s="1" t="s">
        <v>3006</v>
      </c>
      <c r="Q239" s="1" t="s">
        <v>3007</v>
      </c>
      <c r="R239" s="1" t="s">
        <v>3740</v>
      </c>
      <c r="S239" s="1" t="s">
        <v>75</v>
      </c>
      <c r="T239" s="1" t="s">
        <v>3009</v>
      </c>
      <c r="U239" s="1" t="s">
        <v>2969</v>
      </c>
      <c r="V239" s="1" t="s">
        <v>3050</v>
      </c>
    </row>
    <row r="240" s="1" customFormat="1" spans="1:22">
      <c r="A240" s="1" t="s">
        <v>2232</v>
      </c>
      <c r="B240" s="1" t="s">
        <v>615</v>
      </c>
      <c r="C240" s="1" t="s">
        <v>2233</v>
      </c>
      <c r="D240" s="1" t="s">
        <v>494</v>
      </c>
      <c r="E240" s="1" t="s">
        <v>3741</v>
      </c>
      <c r="F240" s="1" t="s">
        <v>1211</v>
      </c>
      <c r="G240" s="1" t="s">
        <v>1448</v>
      </c>
      <c r="H240" s="1" t="s">
        <v>3001</v>
      </c>
      <c r="I240" s="1" t="s">
        <v>3742</v>
      </c>
      <c r="J240" s="1" t="s">
        <v>3003</v>
      </c>
      <c r="K240" s="1" t="s">
        <v>3742</v>
      </c>
      <c r="L240" s="1" t="s">
        <v>3742</v>
      </c>
      <c r="M240" s="1" t="s">
        <v>3004</v>
      </c>
      <c r="N240" s="1" t="s">
        <v>3004</v>
      </c>
      <c r="O240" s="1" t="s">
        <v>3005</v>
      </c>
      <c r="P240" s="1" t="s">
        <v>3006</v>
      </c>
      <c r="Q240" s="1" t="s">
        <v>3007</v>
      </c>
      <c r="R240" s="1" t="s">
        <v>3743</v>
      </c>
      <c r="S240" s="1" t="s">
        <v>75</v>
      </c>
      <c r="T240" s="1" t="s">
        <v>3009</v>
      </c>
      <c r="U240" s="1" t="s">
        <v>2969</v>
      </c>
      <c r="V240" s="1" t="s">
        <v>3494</v>
      </c>
    </row>
    <row r="241" s="1" customFormat="1" spans="1:22">
      <c r="A241" s="1" t="s">
        <v>1427</v>
      </c>
      <c r="B241" s="1" t="s">
        <v>616</v>
      </c>
      <c r="C241" s="1" t="s">
        <v>1428</v>
      </c>
      <c r="D241" s="1" t="s">
        <v>1430</v>
      </c>
      <c r="E241" s="1" t="s">
        <v>3744</v>
      </c>
      <c r="F241" s="1" t="s">
        <v>616</v>
      </c>
      <c r="G241" s="1" t="s">
        <v>1211</v>
      </c>
      <c r="H241" s="1" t="s">
        <v>3001</v>
      </c>
      <c r="I241" s="1" t="s">
        <v>3745</v>
      </c>
      <c r="J241" s="1" t="s">
        <v>3003</v>
      </c>
      <c r="K241" s="1" t="s">
        <v>3745</v>
      </c>
      <c r="L241" s="1" t="s">
        <v>3745</v>
      </c>
      <c r="M241" s="1" t="s">
        <v>3004</v>
      </c>
      <c r="N241" s="1" t="s">
        <v>3004</v>
      </c>
      <c r="O241" s="1" t="s">
        <v>3005</v>
      </c>
      <c r="P241" s="1" t="s">
        <v>3006</v>
      </c>
      <c r="Q241" s="1" t="s">
        <v>3007</v>
      </c>
      <c r="R241" s="1" t="s">
        <v>3746</v>
      </c>
      <c r="S241" s="1" t="s">
        <v>75</v>
      </c>
      <c r="T241" s="1" t="s">
        <v>3009</v>
      </c>
      <c r="U241" s="1" t="s">
        <v>2969</v>
      </c>
      <c r="V241" s="1" t="s">
        <v>3494</v>
      </c>
    </row>
    <row r="242" s="1" customFormat="1" spans="1:22">
      <c r="A242" s="1" t="s">
        <v>2521</v>
      </c>
      <c r="B242" s="1" t="s">
        <v>616</v>
      </c>
      <c r="C242" s="1" t="s">
        <v>2522</v>
      </c>
      <c r="D242" s="1" t="s">
        <v>2524</v>
      </c>
      <c r="E242" s="1" t="s">
        <v>3747</v>
      </c>
      <c r="F242" s="1" t="s">
        <v>1448</v>
      </c>
      <c r="G242" s="1" t="s">
        <v>94</v>
      </c>
      <c r="H242" s="1" t="s">
        <v>3001</v>
      </c>
      <c r="I242" s="1" t="s">
        <v>3748</v>
      </c>
      <c r="J242" s="1" t="s">
        <v>3003</v>
      </c>
      <c r="K242" s="1" t="s">
        <v>3748</v>
      </c>
      <c r="L242" s="1" t="s">
        <v>3748</v>
      </c>
      <c r="M242" s="1" t="s">
        <v>3004</v>
      </c>
      <c r="N242" s="1" t="s">
        <v>3004</v>
      </c>
      <c r="O242" s="1" t="s">
        <v>3005</v>
      </c>
      <c r="P242" s="1" t="s">
        <v>3006</v>
      </c>
      <c r="Q242" s="1" t="s">
        <v>3007</v>
      </c>
      <c r="R242" s="1" t="s">
        <v>3749</v>
      </c>
      <c r="S242" s="1" t="s">
        <v>75</v>
      </c>
      <c r="T242" s="1" t="s">
        <v>3009</v>
      </c>
      <c r="U242" s="1" t="s">
        <v>2969</v>
      </c>
      <c r="V242" s="1" t="s">
        <v>3036</v>
      </c>
    </row>
    <row r="243" s="1" customFormat="1" spans="1:22">
      <c r="A243" s="1" t="s">
        <v>2761</v>
      </c>
      <c r="B243" s="1" t="s">
        <v>616</v>
      </c>
      <c r="C243" s="1" t="s">
        <v>2762</v>
      </c>
      <c r="D243" s="1" t="s">
        <v>503</v>
      </c>
      <c r="E243" s="1" t="s">
        <v>3750</v>
      </c>
      <c r="F243" s="1" t="s">
        <v>650</v>
      </c>
      <c r="G243" s="1" t="s">
        <v>94</v>
      </c>
      <c r="H243" s="1" t="s">
        <v>3001</v>
      </c>
      <c r="I243" s="1" t="s">
        <v>3751</v>
      </c>
      <c r="J243" s="1" t="s">
        <v>3003</v>
      </c>
      <c r="K243" s="1" t="s">
        <v>3751</v>
      </c>
      <c r="L243" s="1" t="s">
        <v>3751</v>
      </c>
      <c r="M243" s="1" t="s">
        <v>3004</v>
      </c>
      <c r="N243" s="1" t="s">
        <v>3004</v>
      </c>
      <c r="O243" s="1" t="s">
        <v>3005</v>
      </c>
      <c r="P243" s="1" t="s">
        <v>3006</v>
      </c>
      <c r="Q243" s="1" t="s">
        <v>3007</v>
      </c>
      <c r="R243" s="1" t="s">
        <v>3752</v>
      </c>
      <c r="S243" s="1" t="s">
        <v>75</v>
      </c>
      <c r="T243" s="1" t="s">
        <v>3009</v>
      </c>
      <c r="U243" s="1" t="s">
        <v>2969</v>
      </c>
      <c r="V243" s="1" t="s">
        <v>3050</v>
      </c>
    </row>
    <row r="244" s="1" customFormat="1" spans="1:22">
      <c r="A244" s="1" t="s">
        <v>1418</v>
      </c>
      <c r="B244" s="1" t="s">
        <v>616</v>
      </c>
      <c r="C244" s="1" t="s">
        <v>1419</v>
      </c>
      <c r="D244" s="1" t="s">
        <v>1421</v>
      </c>
      <c r="E244" s="1" t="s">
        <v>3753</v>
      </c>
      <c r="F244" s="1" t="s">
        <v>616</v>
      </c>
      <c r="G244" s="1" t="s">
        <v>1211</v>
      </c>
      <c r="H244" s="1" t="s">
        <v>3001</v>
      </c>
      <c r="I244" s="1" t="s">
        <v>3754</v>
      </c>
      <c r="J244" s="1" t="s">
        <v>3003</v>
      </c>
      <c r="K244" s="1" t="s">
        <v>3754</v>
      </c>
      <c r="L244" s="1" t="s">
        <v>3754</v>
      </c>
      <c r="M244" s="1" t="s">
        <v>3004</v>
      </c>
      <c r="N244" s="1" t="s">
        <v>3004</v>
      </c>
      <c r="O244" s="1" t="s">
        <v>3005</v>
      </c>
      <c r="P244" s="1" t="s">
        <v>3006</v>
      </c>
      <c r="Q244" s="1" t="s">
        <v>3007</v>
      </c>
      <c r="R244" s="1" t="s">
        <v>3755</v>
      </c>
      <c r="S244" s="1" t="s">
        <v>75</v>
      </c>
      <c r="T244" s="1" t="s">
        <v>3009</v>
      </c>
      <c r="U244" s="1" t="s">
        <v>2963</v>
      </c>
      <c r="V244" s="1" t="s">
        <v>3050</v>
      </c>
    </row>
    <row r="245" s="1" customFormat="1" spans="1:22">
      <c r="A245" s="1" t="s">
        <v>1406</v>
      </c>
      <c r="B245" s="1" t="s">
        <v>616</v>
      </c>
      <c r="C245" s="1" t="s">
        <v>1407</v>
      </c>
      <c r="D245" s="1" t="s">
        <v>3652</v>
      </c>
      <c r="E245" s="1" t="s">
        <v>3756</v>
      </c>
      <c r="F245" s="1" t="s">
        <v>616</v>
      </c>
      <c r="G245" s="1" t="s">
        <v>1211</v>
      </c>
      <c r="H245" s="1" t="s">
        <v>3001</v>
      </c>
      <c r="I245" s="1" t="s">
        <v>3757</v>
      </c>
      <c r="J245" s="1" t="s">
        <v>3003</v>
      </c>
      <c r="K245" s="1" t="s">
        <v>3757</v>
      </c>
      <c r="L245" s="1" t="s">
        <v>3757</v>
      </c>
      <c r="M245" s="1" t="s">
        <v>3004</v>
      </c>
      <c r="N245" s="1" t="s">
        <v>3004</v>
      </c>
      <c r="O245" s="1" t="s">
        <v>3005</v>
      </c>
      <c r="P245" s="1" t="s">
        <v>3006</v>
      </c>
      <c r="Q245" s="1" t="s">
        <v>3007</v>
      </c>
      <c r="R245" s="1" t="s">
        <v>3758</v>
      </c>
      <c r="S245" s="1" t="s">
        <v>75</v>
      </c>
      <c r="T245" s="1" t="s">
        <v>3009</v>
      </c>
      <c r="U245" s="1" t="s">
        <v>2963</v>
      </c>
      <c r="V245" s="1" t="s">
        <v>3050</v>
      </c>
    </row>
    <row r="246" s="1" customFormat="1" spans="1:22">
      <c r="A246" s="1" t="s">
        <v>1412</v>
      </c>
      <c r="B246" s="1" t="s">
        <v>616</v>
      </c>
      <c r="C246" s="1" t="s">
        <v>1413</v>
      </c>
      <c r="D246" s="1" t="s">
        <v>503</v>
      </c>
      <c r="E246" s="1" t="s">
        <v>3759</v>
      </c>
      <c r="F246" s="1" t="s">
        <v>616</v>
      </c>
      <c r="G246" s="1" t="s">
        <v>1211</v>
      </c>
      <c r="H246" s="1" t="s">
        <v>3001</v>
      </c>
      <c r="I246" s="1" t="s">
        <v>3760</v>
      </c>
      <c r="J246" s="1" t="s">
        <v>3003</v>
      </c>
      <c r="K246" s="1" t="s">
        <v>3760</v>
      </c>
      <c r="L246" s="1" t="s">
        <v>3760</v>
      </c>
      <c r="M246" s="1" t="s">
        <v>3004</v>
      </c>
      <c r="N246" s="1" t="s">
        <v>3004</v>
      </c>
      <c r="O246" s="1" t="s">
        <v>3005</v>
      </c>
      <c r="P246" s="1" t="s">
        <v>3006</v>
      </c>
      <c r="Q246" s="1" t="s">
        <v>3007</v>
      </c>
      <c r="R246" s="1" t="s">
        <v>3761</v>
      </c>
      <c r="S246" s="1" t="s">
        <v>75</v>
      </c>
      <c r="T246" s="1" t="s">
        <v>3009</v>
      </c>
      <c r="U246" s="1" t="s">
        <v>2969</v>
      </c>
      <c r="V246" s="1" t="s">
        <v>3050</v>
      </c>
    </row>
    <row r="247" s="1" customFormat="1" spans="1:22">
      <c r="A247" s="1" t="s">
        <v>2627</v>
      </c>
      <c r="B247" s="1" t="s">
        <v>616</v>
      </c>
      <c r="C247" s="1" t="s">
        <v>2628</v>
      </c>
      <c r="D247" s="1" t="s">
        <v>2630</v>
      </c>
      <c r="E247" s="1" t="s">
        <v>3762</v>
      </c>
      <c r="F247" s="1" t="s">
        <v>1211</v>
      </c>
      <c r="G247" s="1" t="s">
        <v>94</v>
      </c>
      <c r="H247" s="1" t="s">
        <v>3001</v>
      </c>
      <c r="I247" s="1" t="s">
        <v>3763</v>
      </c>
      <c r="J247" s="1" t="s">
        <v>3003</v>
      </c>
      <c r="K247" s="1" t="s">
        <v>3763</v>
      </c>
      <c r="L247" s="1" t="s">
        <v>3763</v>
      </c>
      <c r="M247" s="1" t="s">
        <v>3004</v>
      </c>
      <c r="N247" s="1" t="s">
        <v>3004</v>
      </c>
      <c r="O247" s="1" t="s">
        <v>3005</v>
      </c>
      <c r="P247" s="1" t="s">
        <v>3006</v>
      </c>
      <c r="Q247" s="1" t="s">
        <v>3007</v>
      </c>
      <c r="R247" s="1" t="s">
        <v>3764</v>
      </c>
      <c r="S247" s="1" t="s">
        <v>75</v>
      </c>
      <c r="T247" s="1" t="s">
        <v>3009</v>
      </c>
      <c r="U247" s="1" t="s">
        <v>2963</v>
      </c>
      <c r="V247" s="1" t="s">
        <v>3058</v>
      </c>
    </row>
    <row r="248" s="1" customFormat="1" spans="1:22">
      <c r="A248" s="1" t="s">
        <v>1337</v>
      </c>
      <c r="B248" s="1" t="s">
        <v>616</v>
      </c>
      <c r="C248" s="1" t="s">
        <v>1338</v>
      </c>
      <c r="D248" s="1" t="s">
        <v>3765</v>
      </c>
      <c r="E248" s="1" t="s">
        <v>3766</v>
      </c>
      <c r="F248" s="1" t="s">
        <v>616</v>
      </c>
      <c r="G248" s="1" t="s">
        <v>1211</v>
      </c>
      <c r="H248" s="1" t="s">
        <v>3001</v>
      </c>
      <c r="I248" s="1" t="s">
        <v>3767</v>
      </c>
      <c r="J248" s="1" t="s">
        <v>3003</v>
      </c>
      <c r="K248" s="1" t="s">
        <v>3767</v>
      </c>
      <c r="L248" s="1" t="s">
        <v>3767</v>
      </c>
      <c r="M248" s="1" t="s">
        <v>3004</v>
      </c>
      <c r="N248" s="1" t="s">
        <v>3004</v>
      </c>
      <c r="O248" s="1" t="s">
        <v>3005</v>
      </c>
      <c r="P248" s="1" t="s">
        <v>3006</v>
      </c>
      <c r="Q248" s="1" t="s">
        <v>3007</v>
      </c>
      <c r="R248" s="1" t="s">
        <v>3768</v>
      </c>
      <c r="S248" s="1" t="s">
        <v>75</v>
      </c>
      <c r="T248" s="1" t="s">
        <v>3009</v>
      </c>
      <c r="U248" s="1" t="s">
        <v>2963</v>
      </c>
      <c r="V248" s="1" t="s">
        <v>3015</v>
      </c>
    </row>
    <row r="249" s="1" customFormat="1" spans="1:22">
      <c r="A249" s="1" t="s">
        <v>2765</v>
      </c>
      <c r="B249" s="1" t="s">
        <v>616</v>
      </c>
      <c r="C249" s="1" t="s">
        <v>2766</v>
      </c>
      <c r="D249" s="1" t="s">
        <v>2228</v>
      </c>
      <c r="E249" s="1" t="s">
        <v>3769</v>
      </c>
      <c r="F249" s="1" t="s">
        <v>1211</v>
      </c>
      <c r="G249" s="1" t="s">
        <v>94</v>
      </c>
      <c r="H249" s="1" t="s">
        <v>3001</v>
      </c>
      <c r="I249" s="1" t="s">
        <v>3579</v>
      </c>
      <c r="J249" s="1" t="s">
        <v>3003</v>
      </c>
      <c r="K249" s="1" t="s">
        <v>3579</v>
      </c>
      <c r="L249" s="1" t="s">
        <v>3579</v>
      </c>
      <c r="M249" s="1" t="s">
        <v>3004</v>
      </c>
      <c r="N249" s="1" t="s">
        <v>3004</v>
      </c>
      <c r="O249" s="1" t="s">
        <v>3005</v>
      </c>
      <c r="P249" s="1" t="s">
        <v>3006</v>
      </c>
      <c r="Q249" s="1" t="s">
        <v>3007</v>
      </c>
      <c r="R249" s="1" t="s">
        <v>3770</v>
      </c>
      <c r="S249" s="1" t="s">
        <v>75</v>
      </c>
      <c r="T249" s="1" t="s">
        <v>3009</v>
      </c>
      <c r="U249" s="1" t="s">
        <v>2969</v>
      </c>
      <c r="V249" s="1" t="s">
        <v>3050</v>
      </c>
    </row>
    <row r="250" s="1" customFormat="1" spans="1:22">
      <c r="A250" s="1" t="s">
        <v>1896</v>
      </c>
      <c r="B250" s="1" t="s">
        <v>616</v>
      </c>
      <c r="C250" s="1" t="s">
        <v>1897</v>
      </c>
      <c r="D250" s="1" t="s">
        <v>3771</v>
      </c>
      <c r="E250" s="1" t="s">
        <v>3772</v>
      </c>
      <c r="F250" s="1" t="s">
        <v>616</v>
      </c>
      <c r="G250" s="1" t="s">
        <v>650</v>
      </c>
      <c r="H250" s="1" t="s">
        <v>3001</v>
      </c>
      <c r="I250" s="1" t="s">
        <v>3773</v>
      </c>
      <c r="J250" s="1" t="s">
        <v>3003</v>
      </c>
      <c r="K250" s="1" t="s">
        <v>3773</v>
      </c>
      <c r="L250" s="1" t="s">
        <v>3773</v>
      </c>
      <c r="M250" s="1" t="s">
        <v>3004</v>
      </c>
      <c r="N250" s="1" t="s">
        <v>3004</v>
      </c>
      <c r="O250" s="1" t="s">
        <v>3005</v>
      </c>
      <c r="P250" s="1" t="s">
        <v>3006</v>
      </c>
      <c r="Q250" s="1" t="s">
        <v>3007</v>
      </c>
      <c r="R250" s="1" t="s">
        <v>3774</v>
      </c>
      <c r="S250" s="1" t="s">
        <v>75</v>
      </c>
      <c r="T250" s="1" t="s">
        <v>3009</v>
      </c>
      <c r="U250" s="1" t="s">
        <v>2963</v>
      </c>
      <c r="V250" s="1" t="s">
        <v>3050</v>
      </c>
    </row>
    <row r="251" s="1" customFormat="1" spans="1:22">
      <c r="A251" s="1" t="s">
        <v>2247</v>
      </c>
      <c r="B251" s="1" t="s">
        <v>616</v>
      </c>
      <c r="C251" s="1" t="s">
        <v>2248</v>
      </c>
      <c r="D251" s="1" t="s">
        <v>3775</v>
      </c>
      <c r="E251" s="1" t="s">
        <v>3776</v>
      </c>
      <c r="F251" s="1" t="s">
        <v>1211</v>
      </c>
      <c r="G251" s="1" t="s">
        <v>1448</v>
      </c>
      <c r="H251" s="1" t="s">
        <v>3001</v>
      </c>
      <c r="I251" s="1" t="s">
        <v>3777</v>
      </c>
      <c r="J251" s="1" t="s">
        <v>3003</v>
      </c>
      <c r="K251" s="1" t="s">
        <v>3777</v>
      </c>
      <c r="L251" s="1" t="s">
        <v>3777</v>
      </c>
      <c r="M251" s="1" t="s">
        <v>3004</v>
      </c>
      <c r="N251" s="1" t="s">
        <v>3004</v>
      </c>
      <c r="O251" s="1" t="s">
        <v>3005</v>
      </c>
      <c r="P251" s="1" t="s">
        <v>3006</v>
      </c>
      <c r="Q251" s="1" t="s">
        <v>3007</v>
      </c>
      <c r="R251" s="1" t="s">
        <v>3778</v>
      </c>
      <c r="S251" s="1" t="s">
        <v>75</v>
      </c>
      <c r="T251" s="1" t="s">
        <v>3009</v>
      </c>
      <c r="U251" s="1" t="s">
        <v>2969</v>
      </c>
      <c r="V251" s="1" t="s">
        <v>3050</v>
      </c>
    </row>
    <row r="252" s="1" customFormat="1" spans="1:22">
      <c r="A252" s="1" t="s">
        <v>2073</v>
      </c>
      <c r="B252" s="1" t="s">
        <v>616</v>
      </c>
      <c r="C252" s="1" t="s">
        <v>2074</v>
      </c>
      <c r="D252" s="1" t="s">
        <v>2076</v>
      </c>
      <c r="E252" s="1" t="s">
        <v>3779</v>
      </c>
      <c r="F252" s="1" t="s">
        <v>1211</v>
      </c>
      <c r="G252" s="1" t="s">
        <v>1448</v>
      </c>
      <c r="H252" s="1" t="s">
        <v>3001</v>
      </c>
      <c r="I252" s="1" t="s">
        <v>3780</v>
      </c>
      <c r="J252" s="1" t="s">
        <v>3003</v>
      </c>
      <c r="K252" s="1" t="s">
        <v>3780</v>
      </c>
      <c r="L252" s="1" t="s">
        <v>3780</v>
      </c>
      <c r="M252" s="1" t="s">
        <v>3004</v>
      </c>
      <c r="N252" s="1" t="s">
        <v>3004</v>
      </c>
      <c r="O252" s="1" t="s">
        <v>3005</v>
      </c>
      <c r="P252" s="1" t="s">
        <v>3006</v>
      </c>
      <c r="Q252" s="1" t="s">
        <v>3007</v>
      </c>
      <c r="R252" s="1" t="s">
        <v>3781</v>
      </c>
      <c r="S252" s="1" t="s">
        <v>75</v>
      </c>
      <c r="T252" s="1" t="s">
        <v>3009</v>
      </c>
      <c r="U252" s="1" t="s">
        <v>2963</v>
      </c>
      <c r="V252" s="1" t="s">
        <v>3036</v>
      </c>
    </row>
    <row r="253" s="1" customFormat="1" spans="1:22">
      <c r="A253" s="1" t="s">
        <v>1888</v>
      </c>
      <c r="B253" s="1" t="s">
        <v>616</v>
      </c>
      <c r="C253" s="1" t="s">
        <v>1889</v>
      </c>
      <c r="D253" s="1" t="s">
        <v>3782</v>
      </c>
      <c r="E253" s="1" t="s">
        <v>3783</v>
      </c>
      <c r="F253" s="1" t="s">
        <v>1211</v>
      </c>
      <c r="G253" s="1" t="s">
        <v>650</v>
      </c>
      <c r="H253" s="1" t="s">
        <v>3001</v>
      </c>
      <c r="I253" s="1" t="s">
        <v>3784</v>
      </c>
      <c r="J253" s="1" t="s">
        <v>3003</v>
      </c>
      <c r="K253" s="1" t="s">
        <v>3784</v>
      </c>
      <c r="L253" s="1" t="s">
        <v>3784</v>
      </c>
      <c r="M253" s="1" t="s">
        <v>3004</v>
      </c>
      <c r="N253" s="1" t="s">
        <v>3004</v>
      </c>
      <c r="O253" s="1" t="s">
        <v>3005</v>
      </c>
      <c r="P253" s="1" t="s">
        <v>3006</v>
      </c>
      <c r="Q253" s="1" t="s">
        <v>3007</v>
      </c>
      <c r="R253" s="1" t="s">
        <v>3785</v>
      </c>
      <c r="S253" s="1" t="s">
        <v>75</v>
      </c>
      <c r="T253" s="1" t="s">
        <v>3009</v>
      </c>
      <c r="U253" s="1" t="s">
        <v>2963</v>
      </c>
      <c r="V253" s="1" t="s">
        <v>3050</v>
      </c>
    </row>
    <row r="254" s="1" customFormat="1" spans="1:22">
      <c r="A254" s="1" t="s">
        <v>2430</v>
      </c>
      <c r="B254" s="1" t="s">
        <v>616</v>
      </c>
      <c r="C254" s="1" t="s">
        <v>2431</v>
      </c>
      <c r="D254" s="1" t="s">
        <v>2433</v>
      </c>
      <c r="E254" s="1" t="s">
        <v>3786</v>
      </c>
      <c r="F254" s="1" t="s">
        <v>1211</v>
      </c>
      <c r="G254" s="1" t="s">
        <v>1448</v>
      </c>
      <c r="H254" s="1" t="s">
        <v>3001</v>
      </c>
      <c r="I254" s="1" t="s">
        <v>3787</v>
      </c>
      <c r="J254" s="1" t="s">
        <v>3003</v>
      </c>
      <c r="K254" s="1" t="s">
        <v>3787</v>
      </c>
      <c r="L254" s="1" t="s">
        <v>3787</v>
      </c>
      <c r="M254" s="1" t="s">
        <v>3004</v>
      </c>
      <c r="N254" s="1" t="s">
        <v>3004</v>
      </c>
      <c r="O254" s="1" t="s">
        <v>3005</v>
      </c>
      <c r="P254" s="1" t="s">
        <v>3006</v>
      </c>
      <c r="Q254" s="1" t="s">
        <v>3007</v>
      </c>
      <c r="R254" s="1" t="s">
        <v>3788</v>
      </c>
      <c r="S254" s="1" t="s">
        <v>75</v>
      </c>
      <c r="T254" s="1" t="s">
        <v>3009</v>
      </c>
      <c r="U254" s="1" t="s">
        <v>2963</v>
      </c>
      <c r="V254" s="1" t="s">
        <v>3233</v>
      </c>
    </row>
    <row r="255" s="1" customFormat="1" spans="1:22">
      <c r="A255" s="1" t="s">
        <v>1790</v>
      </c>
      <c r="B255" s="1" t="s">
        <v>616</v>
      </c>
      <c r="C255" s="1" t="s">
        <v>1791</v>
      </c>
      <c r="D255" s="1" t="s">
        <v>1793</v>
      </c>
      <c r="E255" s="1" t="s">
        <v>3789</v>
      </c>
      <c r="F255" s="1" t="s">
        <v>1211</v>
      </c>
      <c r="G255" s="1" t="s">
        <v>650</v>
      </c>
      <c r="H255" s="1" t="s">
        <v>3001</v>
      </c>
      <c r="I255" s="1" t="s">
        <v>3790</v>
      </c>
      <c r="J255" s="1" t="s">
        <v>3003</v>
      </c>
      <c r="K255" s="1" t="s">
        <v>3790</v>
      </c>
      <c r="L255" s="1" t="s">
        <v>3790</v>
      </c>
      <c r="M255" s="1" t="s">
        <v>3004</v>
      </c>
      <c r="N255" s="1" t="s">
        <v>3004</v>
      </c>
      <c r="O255" s="1" t="s">
        <v>3005</v>
      </c>
      <c r="P255" s="1" t="s">
        <v>3006</v>
      </c>
      <c r="Q255" s="1" t="s">
        <v>3007</v>
      </c>
      <c r="R255" s="1" t="s">
        <v>3791</v>
      </c>
      <c r="S255" s="1" t="s">
        <v>75</v>
      </c>
      <c r="T255" s="1" t="s">
        <v>3009</v>
      </c>
      <c r="U255" s="1" t="s">
        <v>2963</v>
      </c>
      <c r="V255" s="1" t="s">
        <v>3058</v>
      </c>
    </row>
    <row r="256" s="1" customFormat="1" spans="1:22">
      <c r="A256" s="1" t="s">
        <v>1355</v>
      </c>
      <c r="B256" s="1" t="s">
        <v>616</v>
      </c>
      <c r="C256" s="1" t="s">
        <v>1356</v>
      </c>
      <c r="D256" s="1" t="s">
        <v>294</v>
      </c>
      <c r="E256" s="1" t="s">
        <v>3792</v>
      </c>
      <c r="F256" s="1" t="s">
        <v>616</v>
      </c>
      <c r="G256" s="1" t="s">
        <v>1211</v>
      </c>
      <c r="H256" s="1" t="s">
        <v>3001</v>
      </c>
      <c r="I256" s="1" t="s">
        <v>3793</v>
      </c>
      <c r="J256" s="1" t="s">
        <v>3003</v>
      </c>
      <c r="K256" s="1" t="s">
        <v>3793</v>
      </c>
      <c r="L256" s="1" t="s">
        <v>3793</v>
      </c>
      <c r="M256" s="1" t="s">
        <v>3004</v>
      </c>
      <c r="N256" s="1" t="s">
        <v>3004</v>
      </c>
      <c r="O256" s="1" t="s">
        <v>3005</v>
      </c>
      <c r="P256" s="1" t="s">
        <v>3006</v>
      </c>
      <c r="Q256" s="1" t="s">
        <v>3007</v>
      </c>
      <c r="R256" s="1" t="s">
        <v>3794</v>
      </c>
      <c r="S256" s="1" t="s">
        <v>75</v>
      </c>
      <c r="T256" s="1" t="s">
        <v>3009</v>
      </c>
      <c r="U256" s="1" t="s">
        <v>2963</v>
      </c>
      <c r="V256" s="1" t="s">
        <v>3058</v>
      </c>
    </row>
    <row r="257" s="1" customFormat="1" spans="1:22">
      <c r="A257" s="1" t="s">
        <v>2768</v>
      </c>
      <c r="B257" s="1" t="s">
        <v>616</v>
      </c>
      <c r="C257" s="1" t="s">
        <v>2769</v>
      </c>
      <c r="D257" s="1" t="s">
        <v>503</v>
      </c>
      <c r="E257" s="1" t="s">
        <v>3795</v>
      </c>
      <c r="F257" s="1" t="s">
        <v>1211</v>
      </c>
      <c r="G257" s="1" t="s">
        <v>94</v>
      </c>
      <c r="H257" s="1" t="s">
        <v>3001</v>
      </c>
      <c r="I257" s="1" t="s">
        <v>3796</v>
      </c>
      <c r="J257" s="1" t="s">
        <v>3003</v>
      </c>
      <c r="K257" s="1" t="s">
        <v>3796</v>
      </c>
      <c r="L257" s="1" t="s">
        <v>3796</v>
      </c>
      <c r="M257" s="1" t="s">
        <v>3004</v>
      </c>
      <c r="N257" s="1" t="s">
        <v>3004</v>
      </c>
      <c r="O257" s="1" t="s">
        <v>3005</v>
      </c>
      <c r="P257" s="1" t="s">
        <v>3006</v>
      </c>
      <c r="Q257" s="1" t="s">
        <v>3007</v>
      </c>
      <c r="R257" s="1" t="s">
        <v>3797</v>
      </c>
      <c r="S257" s="1" t="s">
        <v>75</v>
      </c>
      <c r="T257" s="1" t="s">
        <v>3009</v>
      </c>
      <c r="U257" s="1" t="s">
        <v>2969</v>
      </c>
      <c r="V257" s="1" t="s">
        <v>3050</v>
      </c>
    </row>
    <row r="258" s="1" customFormat="1" spans="1:22">
      <c r="A258" s="1" t="s">
        <v>2255</v>
      </c>
      <c r="B258" s="1" t="s">
        <v>616</v>
      </c>
      <c r="C258" s="1" t="s">
        <v>2256</v>
      </c>
      <c r="D258" s="1" t="s">
        <v>3798</v>
      </c>
      <c r="E258" s="1" t="s">
        <v>3799</v>
      </c>
      <c r="F258" s="1" t="s">
        <v>1211</v>
      </c>
      <c r="G258" s="1" t="s">
        <v>1448</v>
      </c>
      <c r="H258" s="1" t="s">
        <v>3001</v>
      </c>
      <c r="I258" s="1" t="s">
        <v>3800</v>
      </c>
      <c r="J258" s="1" t="s">
        <v>3003</v>
      </c>
      <c r="K258" s="1" t="s">
        <v>3800</v>
      </c>
      <c r="L258" s="1" t="s">
        <v>3800</v>
      </c>
      <c r="M258" s="1" t="s">
        <v>3004</v>
      </c>
      <c r="N258" s="1" t="s">
        <v>3004</v>
      </c>
      <c r="O258" s="1" t="s">
        <v>3005</v>
      </c>
      <c r="P258" s="1" t="s">
        <v>3006</v>
      </c>
      <c r="Q258" s="1" t="s">
        <v>3007</v>
      </c>
      <c r="R258" s="1" t="s">
        <v>3801</v>
      </c>
      <c r="S258" s="1" t="s">
        <v>75</v>
      </c>
      <c r="T258" s="1" t="s">
        <v>3009</v>
      </c>
      <c r="U258" s="1" t="s">
        <v>2969</v>
      </c>
      <c r="V258" s="1" t="s">
        <v>3050</v>
      </c>
    </row>
    <row r="259" s="1" customFormat="1" spans="1:22">
      <c r="A259" s="1" t="s">
        <v>2540</v>
      </c>
      <c r="B259" s="1" t="s">
        <v>616</v>
      </c>
      <c r="C259" s="1" t="s">
        <v>2541</v>
      </c>
      <c r="D259" s="1" t="s">
        <v>2543</v>
      </c>
      <c r="E259" s="1" t="s">
        <v>3802</v>
      </c>
      <c r="F259" s="1" t="s">
        <v>650</v>
      </c>
      <c r="G259" s="1" t="s">
        <v>94</v>
      </c>
      <c r="H259" s="1" t="s">
        <v>3001</v>
      </c>
      <c r="I259" s="1" t="s">
        <v>3803</v>
      </c>
      <c r="J259" s="1" t="s">
        <v>3003</v>
      </c>
      <c r="K259" s="1" t="s">
        <v>3803</v>
      </c>
      <c r="L259" s="1" t="s">
        <v>3803</v>
      </c>
      <c r="M259" s="1" t="s">
        <v>3004</v>
      </c>
      <c r="N259" s="1" t="s">
        <v>3004</v>
      </c>
      <c r="O259" s="1" t="s">
        <v>3005</v>
      </c>
      <c r="P259" s="1" t="s">
        <v>3006</v>
      </c>
      <c r="Q259" s="1" t="s">
        <v>3007</v>
      </c>
      <c r="R259" s="1" t="s">
        <v>3804</v>
      </c>
      <c r="S259" s="1" t="s">
        <v>75</v>
      </c>
      <c r="T259" s="1" t="s">
        <v>3009</v>
      </c>
      <c r="U259" s="1" t="s">
        <v>2963</v>
      </c>
      <c r="V259" s="1" t="s">
        <v>3036</v>
      </c>
    </row>
    <row r="260" s="1" customFormat="1" spans="1:22">
      <c r="A260" s="1" t="s">
        <v>2137</v>
      </c>
      <c r="B260" s="1" t="s">
        <v>1211</v>
      </c>
      <c r="C260" s="1" t="s">
        <v>2138</v>
      </c>
      <c r="D260" s="1" t="s">
        <v>2140</v>
      </c>
      <c r="E260" s="1" t="s">
        <v>3805</v>
      </c>
      <c r="F260" s="1" t="s">
        <v>650</v>
      </c>
      <c r="G260" s="1" t="s">
        <v>1448</v>
      </c>
      <c r="H260" s="1" t="s">
        <v>3001</v>
      </c>
      <c r="I260" s="1" t="s">
        <v>3806</v>
      </c>
      <c r="J260" s="1" t="s">
        <v>3003</v>
      </c>
      <c r="K260" s="1" t="s">
        <v>3806</v>
      </c>
      <c r="L260" s="1" t="s">
        <v>3806</v>
      </c>
      <c r="M260" s="1" t="s">
        <v>3004</v>
      </c>
      <c r="N260" s="1" t="s">
        <v>3004</v>
      </c>
      <c r="O260" s="1" t="s">
        <v>3005</v>
      </c>
      <c r="P260" s="1" t="s">
        <v>3006</v>
      </c>
      <c r="Q260" s="1" t="s">
        <v>3007</v>
      </c>
      <c r="R260" s="1" t="s">
        <v>3807</v>
      </c>
      <c r="S260" s="1" t="s">
        <v>75</v>
      </c>
      <c r="T260" s="1" t="s">
        <v>3009</v>
      </c>
      <c r="U260" s="1" t="s">
        <v>2969</v>
      </c>
      <c r="V260" s="1" t="s">
        <v>3015</v>
      </c>
    </row>
    <row r="261" s="1" customFormat="1" spans="1:22">
      <c r="A261" s="1" t="s">
        <v>2082</v>
      </c>
      <c r="B261" s="1" t="s">
        <v>1211</v>
      </c>
      <c r="C261" s="1" t="s">
        <v>2083</v>
      </c>
      <c r="D261" s="1" t="s">
        <v>1268</v>
      </c>
      <c r="E261" s="1" t="s">
        <v>3808</v>
      </c>
      <c r="F261" s="1" t="s">
        <v>1211</v>
      </c>
      <c r="G261" s="1" t="s">
        <v>1448</v>
      </c>
      <c r="H261" s="1" t="s">
        <v>3001</v>
      </c>
      <c r="I261" s="1" t="s">
        <v>3809</v>
      </c>
      <c r="J261" s="1" t="s">
        <v>3003</v>
      </c>
      <c r="K261" s="1" t="s">
        <v>3809</v>
      </c>
      <c r="L261" s="1" t="s">
        <v>3809</v>
      </c>
      <c r="M261" s="1" t="s">
        <v>3004</v>
      </c>
      <c r="N261" s="1" t="s">
        <v>3004</v>
      </c>
      <c r="O261" s="1" t="s">
        <v>3005</v>
      </c>
      <c r="P261" s="1" t="s">
        <v>3006</v>
      </c>
      <c r="Q261" s="1" t="s">
        <v>3007</v>
      </c>
      <c r="R261" s="1" t="s">
        <v>3810</v>
      </c>
      <c r="S261" s="1" t="s">
        <v>75</v>
      </c>
      <c r="T261" s="1" t="s">
        <v>3009</v>
      </c>
      <c r="U261" s="1" t="s">
        <v>2969</v>
      </c>
      <c r="V261" s="1" t="s">
        <v>3036</v>
      </c>
    </row>
    <row r="262" s="1" customFormat="1" spans="1:22">
      <c r="A262" s="1" t="s">
        <v>1798</v>
      </c>
      <c r="B262" s="1" t="s">
        <v>1211</v>
      </c>
      <c r="C262" s="1" t="s">
        <v>1799</v>
      </c>
      <c r="D262" s="1" t="s">
        <v>1801</v>
      </c>
      <c r="E262" s="1" t="s">
        <v>3811</v>
      </c>
      <c r="F262" s="1" t="s">
        <v>1211</v>
      </c>
      <c r="G262" s="1" t="s">
        <v>650</v>
      </c>
      <c r="H262" s="1" t="s">
        <v>3001</v>
      </c>
      <c r="I262" s="1" t="s">
        <v>3812</v>
      </c>
      <c r="J262" s="1" t="s">
        <v>3003</v>
      </c>
      <c r="K262" s="1" t="s">
        <v>3812</v>
      </c>
      <c r="L262" s="1" t="s">
        <v>3812</v>
      </c>
      <c r="M262" s="1" t="s">
        <v>3004</v>
      </c>
      <c r="N262" s="1" t="s">
        <v>3004</v>
      </c>
      <c r="O262" s="1" t="s">
        <v>3005</v>
      </c>
      <c r="P262" s="1" t="s">
        <v>3006</v>
      </c>
      <c r="Q262" s="1" t="s">
        <v>3007</v>
      </c>
      <c r="R262" s="1" t="s">
        <v>3813</v>
      </c>
      <c r="S262" s="1" t="s">
        <v>75</v>
      </c>
      <c r="T262" s="1" t="s">
        <v>3009</v>
      </c>
      <c r="U262" s="1" t="s">
        <v>2963</v>
      </c>
      <c r="V262" s="1" t="s">
        <v>3058</v>
      </c>
    </row>
    <row r="263" s="1" customFormat="1" spans="1:22">
      <c r="A263" s="1" t="s">
        <v>2264</v>
      </c>
      <c r="B263" s="1" t="s">
        <v>1211</v>
      </c>
      <c r="C263" s="1" t="s">
        <v>2265</v>
      </c>
      <c r="D263" s="1" t="s">
        <v>2267</v>
      </c>
      <c r="E263" s="1" t="s">
        <v>3814</v>
      </c>
      <c r="F263" s="1" t="s">
        <v>1211</v>
      </c>
      <c r="G263" s="1" t="s">
        <v>1448</v>
      </c>
      <c r="H263" s="1" t="s">
        <v>3001</v>
      </c>
      <c r="I263" s="1" t="s">
        <v>3815</v>
      </c>
      <c r="J263" s="1" t="s">
        <v>3003</v>
      </c>
      <c r="K263" s="1" t="s">
        <v>3815</v>
      </c>
      <c r="L263" s="1" t="s">
        <v>3815</v>
      </c>
      <c r="M263" s="1" t="s">
        <v>3004</v>
      </c>
      <c r="N263" s="1" t="s">
        <v>3004</v>
      </c>
      <c r="O263" s="1" t="s">
        <v>3005</v>
      </c>
      <c r="P263" s="1" t="s">
        <v>3006</v>
      </c>
      <c r="Q263" s="1" t="s">
        <v>3007</v>
      </c>
      <c r="R263" s="1" t="s">
        <v>3816</v>
      </c>
      <c r="S263" s="1" t="s">
        <v>75</v>
      </c>
      <c r="T263" s="1" t="s">
        <v>3009</v>
      </c>
      <c r="U263" s="1" t="s">
        <v>2963</v>
      </c>
      <c r="V263" s="1" t="s">
        <v>3050</v>
      </c>
    </row>
    <row r="264" s="1" customFormat="1" spans="1:22">
      <c r="A264" s="1" t="s">
        <v>1806</v>
      </c>
      <c r="B264" s="1" t="s">
        <v>1211</v>
      </c>
      <c r="C264" s="1" t="s">
        <v>1807</v>
      </c>
      <c r="D264" s="1" t="s">
        <v>294</v>
      </c>
      <c r="E264" s="1" t="s">
        <v>3817</v>
      </c>
      <c r="F264" s="1" t="s">
        <v>1211</v>
      </c>
      <c r="G264" s="1" t="s">
        <v>650</v>
      </c>
      <c r="H264" s="1" t="s">
        <v>3001</v>
      </c>
      <c r="I264" s="1" t="s">
        <v>3818</v>
      </c>
      <c r="J264" s="1" t="s">
        <v>3003</v>
      </c>
      <c r="K264" s="1" t="s">
        <v>3818</v>
      </c>
      <c r="L264" s="1" t="s">
        <v>3818</v>
      </c>
      <c r="M264" s="1" t="s">
        <v>3004</v>
      </c>
      <c r="N264" s="1" t="s">
        <v>3004</v>
      </c>
      <c r="O264" s="1" t="s">
        <v>3005</v>
      </c>
      <c r="P264" s="1" t="s">
        <v>3006</v>
      </c>
      <c r="Q264" s="1" t="s">
        <v>3007</v>
      </c>
      <c r="R264" s="1" t="s">
        <v>3819</v>
      </c>
      <c r="S264" s="1" t="s">
        <v>75</v>
      </c>
      <c r="T264" s="1" t="s">
        <v>3009</v>
      </c>
      <c r="U264" s="1" t="s">
        <v>2963</v>
      </c>
      <c r="V264" s="1" t="s">
        <v>3058</v>
      </c>
    </row>
    <row r="265" s="1" customFormat="1" spans="1:22">
      <c r="A265" s="1" t="s">
        <v>2755</v>
      </c>
      <c r="B265" s="1" t="s">
        <v>1211</v>
      </c>
      <c r="C265" s="1" t="s">
        <v>2756</v>
      </c>
      <c r="D265" s="1" t="s">
        <v>765</v>
      </c>
      <c r="E265" s="1" t="s">
        <v>3820</v>
      </c>
      <c r="F265" s="1" t="s">
        <v>650</v>
      </c>
      <c r="G265" s="1" t="s">
        <v>94</v>
      </c>
      <c r="H265" s="1" t="s">
        <v>3001</v>
      </c>
      <c r="I265" s="1" t="s">
        <v>3821</v>
      </c>
      <c r="J265" s="1" t="s">
        <v>3003</v>
      </c>
      <c r="K265" s="1" t="s">
        <v>3821</v>
      </c>
      <c r="L265" s="1" t="s">
        <v>3821</v>
      </c>
      <c r="M265" s="1" t="s">
        <v>3004</v>
      </c>
      <c r="N265" s="1" t="s">
        <v>3004</v>
      </c>
      <c r="O265" s="1" t="s">
        <v>3005</v>
      </c>
      <c r="P265" s="1" t="s">
        <v>3006</v>
      </c>
      <c r="Q265" s="1" t="s">
        <v>3007</v>
      </c>
      <c r="R265" s="1" t="s">
        <v>3822</v>
      </c>
      <c r="S265" s="1" t="s">
        <v>75</v>
      </c>
      <c r="T265" s="1" t="s">
        <v>3009</v>
      </c>
      <c r="U265" s="1" t="s">
        <v>2969</v>
      </c>
      <c r="V265" s="1" t="s">
        <v>3050</v>
      </c>
    </row>
    <row r="266" s="1" customFormat="1" spans="1:22">
      <c r="A266" s="1" t="s">
        <v>2158</v>
      </c>
      <c r="B266" s="1" t="s">
        <v>1211</v>
      </c>
      <c r="C266" s="1" t="s">
        <v>2159</v>
      </c>
      <c r="D266" s="1" t="s">
        <v>78</v>
      </c>
      <c r="E266" s="1" t="s">
        <v>3823</v>
      </c>
      <c r="F266" s="1" t="s">
        <v>650</v>
      </c>
      <c r="G266" s="1" t="s">
        <v>1448</v>
      </c>
      <c r="H266" s="1" t="s">
        <v>3001</v>
      </c>
      <c r="I266" s="1" t="s">
        <v>3824</v>
      </c>
      <c r="J266" s="1" t="s">
        <v>3003</v>
      </c>
      <c r="K266" s="1" t="s">
        <v>3824</v>
      </c>
      <c r="L266" s="1" t="s">
        <v>3824</v>
      </c>
      <c r="M266" s="1" t="s">
        <v>3004</v>
      </c>
      <c r="N266" s="1" t="s">
        <v>3004</v>
      </c>
      <c r="O266" s="1" t="s">
        <v>3005</v>
      </c>
      <c r="P266" s="1" t="s">
        <v>3006</v>
      </c>
      <c r="Q266" s="1" t="s">
        <v>3007</v>
      </c>
      <c r="R266" s="1" t="s">
        <v>3825</v>
      </c>
      <c r="S266" s="1" t="s">
        <v>75</v>
      </c>
      <c r="T266" s="1" t="s">
        <v>3009</v>
      </c>
      <c r="U266" s="1" t="s">
        <v>2963</v>
      </c>
      <c r="V266" s="1" t="s">
        <v>3015</v>
      </c>
    </row>
    <row r="267" s="1" customFormat="1" spans="1:22">
      <c r="A267" s="1" t="s">
        <v>2278</v>
      </c>
      <c r="B267" s="1" t="s">
        <v>1211</v>
      </c>
      <c r="C267" s="1" t="s">
        <v>2279</v>
      </c>
      <c r="D267" s="1" t="s">
        <v>3775</v>
      </c>
      <c r="E267" s="1" t="s">
        <v>3826</v>
      </c>
      <c r="F267" s="1" t="s">
        <v>1211</v>
      </c>
      <c r="G267" s="1" t="s">
        <v>1448</v>
      </c>
      <c r="H267" s="1" t="s">
        <v>3001</v>
      </c>
      <c r="I267" s="1" t="s">
        <v>3777</v>
      </c>
      <c r="J267" s="1" t="s">
        <v>3003</v>
      </c>
      <c r="K267" s="1" t="s">
        <v>3777</v>
      </c>
      <c r="L267" s="1" t="s">
        <v>3777</v>
      </c>
      <c r="M267" s="1" t="s">
        <v>3004</v>
      </c>
      <c r="N267" s="1" t="s">
        <v>3004</v>
      </c>
      <c r="O267" s="1" t="s">
        <v>3005</v>
      </c>
      <c r="P267" s="1" t="s">
        <v>3006</v>
      </c>
      <c r="Q267" s="1" t="s">
        <v>3007</v>
      </c>
      <c r="R267" s="1" t="s">
        <v>3827</v>
      </c>
      <c r="S267" s="1" t="s">
        <v>75</v>
      </c>
      <c r="T267" s="1" t="s">
        <v>3009</v>
      </c>
      <c r="U267" s="1" t="s">
        <v>2969</v>
      </c>
      <c r="V267" s="1" t="s">
        <v>3050</v>
      </c>
    </row>
    <row r="268" s="1" customFormat="1" spans="1:22">
      <c r="A268" s="1" t="s">
        <v>2774</v>
      </c>
      <c r="B268" s="1" t="s">
        <v>1211</v>
      </c>
      <c r="C268" s="1" t="s">
        <v>2775</v>
      </c>
      <c r="D268" s="1" t="s">
        <v>463</v>
      </c>
      <c r="E268" s="1" t="s">
        <v>3828</v>
      </c>
      <c r="F268" s="1" t="s">
        <v>650</v>
      </c>
      <c r="G268" s="1" t="s">
        <v>94</v>
      </c>
      <c r="H268" s="1" t="s">
        <v>3001</v>
      </c>
      <c r="I268" s="1" t="s">
        <v>3829</v>
      </c>
      <c r="J268" s="1" t="s">
        <v>3003</v>
      </c>
      <c r="K268" s="1" t="s">
        <v>3829</v>
      </c>
      <c r="L268" s="1" t="s">
        <v>3829</v>
      </c>
      <c r="M268" s="1" t="s">
        <v>3004</v>
      </c>
      <c r="N268" s="1" t="s">
        <v>3004</v>
      </c>
      <c r="O268" s="1" t="s">
        <v>3005</v>
      </c>
      <c r="P268" s="1" t="s">
        <v>3006</v>
      </c>
      <c r="Q268" s="1" t="s">
        <v>3007</v>
      </c>
      <c r="R268" s="1" t="s">
        <v>3830</v>
      </c>
      <c r="S268" s="1" t="s">
        <v>75</v>
      </c>
      <c r="T268" s="1" t="s">
        <v>3009</v>
      </c>
      <c r="U268" s="1" t="s">
        <v>2969</v>
      </c>
      <c r="V268" s="1" t="s">
        <v>3050</v>
      </c>
    </row>
    <row r="269" s="1" customFormat="1" spans="1:22">
      <c r="A269" s="1" t="s">
        <v>2164</v>
      </c>
      <c r="B269" s="1" t="s">
        <v>1211</v>
      </c>
      <c r="C269" s="1" t="s">
        <v>2165</v>
      </c>
      <c r="D269" s="1" t="s">
        <v>2167</v>
      </c>
      <c r="E269" s="1" t="s">
        <v>3831</v>
      </c>
      <c r="F269" s="1" t="s">
        <v>650</v>
      </c>
      <c r="G269" s="1" t="s">
        <v>1448</v>
      </c>
      <c r="H269" s="1" t="s">
        <v>3001</v>
      </c>
      <c r="I269" s="1" t="s">
        <v>3832</v>
      </c>
      <c r="J269" s="1" t="s">
        <v>3003</v>
      </c>
      <c r="K269" s="1" t="s">
        <v>3832</v>
      </c>
      <c r="L269" s="1" t="s">
        <v>3832</v>
      </c>
      <c r="M269" s="1" t="s">
        <v>3004</v>
      </c>
      <c r="N269" s="1" t="s">
        <v>3004</v>
      </c>
      <c r="O269" s="1" t="s">
        <v>3005</v>
      </c>
      <c r="P269" s="1" t="s">
        <v>3006</v>
      </c>
      <c r="Q269" s="1" t="s">
        <v>3007</v>
      </c>
      <c r="R269" s="1" t="s">
        <v>3833</v>
      </c>
      <c r="S269" s="1" t="s">
        <v>75</v>
      </c>
      <c r="T269" s="1" t="s">
        <v>3009</v>
      </c>
      <c r="U269" s="1" t="s">
        <v>2969</v>
      </c>
      <c r="V269" s="1" t="s">
        <v>3015</v>
      </c>
    </row>
    <row r="270" s="1" customFormat="1" spans="1:22">
      <c r="A270" s="1" t="s">
        <v>2151</v>
      </c>
      <c r="B270" s="1" t="s">
        <v>1211</v>
      </c>
      <c r="C270" s="1" t="s">
        <v>2152</v>
      </c>
      <c r="D270" s="1" t="s">
        <v>997</v>
      </c>
      <c r="E270" s="1" t="s">
        <v>3834</v>
      </c>
      <c r="F270" s="1" t="s">
        <v>1211</v>
      </c>
      <c r="G270" s="1" t="s">
        <v>1448</v>
      </c>
      <c r="H270" s="1" t="s">
        <v>3001</v>
      </c>
      <c r="I270" s="1" t="s">
        <v>3835</v>
      </c>
      <c r="J270" s="1" t="s">
        <v>3003</v>
      </c>
      <c r="K270" s="1" t="s">
        <v>3835</v>
      </c>
      <c r="L270" s="1" t="s">
        <v>3835</v>
      </c>
      <c r="M270" s="1" t="s">
        <v>3004</v>
      </c>
      <c r="N270" s="1" t="s">
        <v>3004</v>
      </c>
      <c r="O270" s="1" t="s">
        <v>3005</v>
      </c>
      <c r="P270" s="1" t="s">
        <v>3006</v>
      </c>
      <c r="Q270" s="1" t="s">
        <v>3007</v>
      </c>
      <c r="R270" s="1" t="s">
        <v>3836</v>
      </c>
      <c r="S270" s="1" t="s">
        <v>75</v>
      </c>
      <c r="T270" s="1" t="s">
        <v>3009</v>
      </c>
      <c r="U270" s="1" t="s">
        <v>2963</v>
      </c>
      <c r="V270" s="1" t="s">
        <v>3058</v>
      </c>
    </row>
    <row r="271" s="1" customFormat="1" spans="1:22">
      <c r="A271" s="1" t="s">
        <v>1812</v>
      </c>
      <c r="B271" s="1" t="s">
        <v>1211</v>
      </c>
      <c r="C271" s="1" t="s">
        <v>1813</v>
      </c>
      <c r="D271" s="1" t="s">
        <v>1815</v>
      </c>
      <c r="E271" s="1" t="s">
        <v>3837</v>
      </c>
      <c r="F271" s="1" t="s">
        <v>1211</v>
      </c>
      <c r="G271" s="1" t="s">
        <v>650</v>
      </c>
      <c r="H271" s="1" t="s">
        <v>3001</v>
      </c>
      <c r="I271" s="1" t="s">
        <v>3838</v>
      </c>
      <c r="J271" s="1" t="s">
        <v>3003</v>
      </c>
      <c r="K271" s="1" t="s">
        <v>3838</v>
      </c>
      <c r="L271" s="1" t="s">
        <v>3838</v>
      </c>
      <c r="M271" s="1" t="s">
        <v>3004</v>
      </c>
      <c r="N271" s="1" t="s">
        <v>3004</v>
      </c>
      <c r="O271" s="1" t="s">
        <v>3005</v>
      </c>
      <c r="P271" s="1" t="s">
        <v>3006</v>
      </c>
      <c r="Q271" s="1" t="s">
        <v>3007</v>
      </c>
      <c r="R271" s="1" t="s">
        <v>3839</v>
      </c>
      <c r="S271" s="1" t="s">
        <v>75</v>
      </c>
      <c r="T271" s="1" t="s">
        <v>3009</v>
      </c>
      <c r="U271" s="1" t="s">
        <v>2963</v>
      </c>
      <c r="V271" s="1" t="s">
        <v>3058</v>
      </c>
    </row>
    <row r="272" s="1" customFormat="1" spans="1:22">
      <c r="A272" s="1" t="s">
        <v>1827</v>
      </c>
      <c r="B272" s="1" t="s">
        <v>1211</v>
      </c>
      <c r="C272" s="1" t="s">
        <v>1828</v>
      </c>
      <c r="D272" s="1" t="s">
        <v>389</v>
      </c>
      <c r="E272" s="1" t="s">
        <v>3840</v>
      </c>
      <c r="F272" s="1" t="s">
        <v>1211</v>
      </c>
      <c r="G272" s="1" t="s">
        <v>650</v>
      </c>
      <c r="H272" s="1" t="s">
        <v>3001</v>
      </c>
      <c r="I272" s="1" t="s">
        <v>3841</v>
      </c>
      <c r="J272" s="1" t="s">
        <v>3003</v>
      </c>
      <c r="K272" s="1" t="s">
        <v>3841</v>
      </c>
      <c r="L272" s="1" t="s">
        <v>3841</v>
      </c>
      <c r="M272" s="1" t="s">
        <v>3004</v>
      </c>
      <c r="N272" s="1" t="s">
        <v>3004</v>
      </c>
      <c r="O272" s="1" t="s">
        <v>3005</v>
      </c>
      <c r="P272" s="1" t="s">
        <v>3006</v>
      </c>
      <c r="Q272" s="1" t="s">
        <v>3007</v>
      </c>
      <c r="R272" s="1" t="s">
        <v>3842</v>
      </c>
      <c r="S272" s="1" t="s">
        <v>75</v>
      </c>
      <c r="T272" s="1" t="s">
        <v>3009</v>
      </c>
      <c r="U272" s="1" t="s">
        <v>2963</v>
      </c>
      <c r="V272" s="1" t="s">
        <v>3058</v>
      </c>
    </row>
    <row r="273" s="1" customFormat="1" spans="1:22">
      <c r="A273" s="1" t="s">
        <v>2741</v>
      </c>
      <c r="B273" s="1" t="s">
        <v>1211</v>
      </c>
      <c r="C273" s="1" t="s">
        <v>2742</v>
      </c>
      <c r="D273" s="1" t="s">
        <v>2744</v>
      </c>
      <c r="E273" s="1" t="s">
        <v>3843</v>
      </c>
      <c r="F273" s="1" t="s">
        <v>650</v>
      </c>
      <c r="G273" s="1" t="s">
        <v>94</v>
      </c>
      <c r="H273" s="1" t="s">
        <v>3001</v>
      </c>
      <c r="I273" s="1" t="s">
        <v>3141</v>
      </c>
      <c r="J273" s="1" t="s">
        <v>3003</v>
      </c>
      <c r="K273" s="1" t="s">
        <v>3141</v>
      </c>
      <c r="L273" s="1" t="s">
        <v>3141</v>
      </c>
      <c r="M273" s="1" t="s">
        <v>3004</v>
      </c>
      <c r="N273" s="1" t="s">
        <v>3004</v>
      </c>
      <c r="O273" s="1" t="s">
        <v>3005</v>
      </c>
      <c r="P273" s="1" t="s">
        <v>3006</v>
      </c>
      <c r="Q273" s="1" t="s">
        <v>3007</v>
      </c>
      <c r="R273" s="1" t="s">
        <v>3844</v>
      </c>
      <c r="S273" s="1" t="s">
        <v>75</v>
      </c>
      <c r="T273" s="1" t="s">
        <v>3009</v>
      </c>
      <c r="U273" s="1" t="s">
        <v>2969</v>
      </c>
      <c r="V273" s="1" t="s">
        <v>3050</v>
      </c>
    </row>
    <row r="274" s="1" customFormat="1" spans="1:22">
      <c r="A274" s="1" t="s">
        <v>2780</v>
      </c>
      <c r="B274" s="1" t="s">
        <v>1211</v>
      </c>
      <c r="C274" s="1" t="s">
        <v>2781</v>
      </c>
      <c r="D274" s="1" t="s">
        <v>3591</v>
      </c>
      <c r="E274" s="1" t="s">
        <v>3845</v>
      </c>
      <c r="F274" s="1" t="s">
        <v>650</v>
      </c>
      <c r="G274" s="1" t="s">
        <v>94</v>
      </c>
      <c r="H274" s="1" t="s">
        <v>3001</v>
      </c>
      <c r="I274" s="1" t="s">
        <v>3846</v>
      </c>
      <c r="J274" s="1" t="s">
        <v>3003</v>
      </c>
      <c r="K274" s="1" t="s">
        <v>3846</v>
      </c>
      <c r="L274" s="1" t="s">
        <v>3846</v>
      </c>
      <c r="M274" s="1" t="s">
        <v>3004</v>
      </c>
      <c r="N274" s="1" t="s">
        <v>3004</v>
      </c>
      <c r="O274" s="1" t="s">
        <v>3005</v>
      </c>
      <c r="P274" s="1" t="s">
        <v>3006</v>
      </c>
      <c r="Q274" s="1" t="s">
        <v>3007</v>
      </c>
      <c r="R274" s="1" t="s">
        <v>3847</v>
      </c>
      <c r="S274" s="1" t="s">
        <v>75</v>
      </c>
      <c r="T274" s="1" t="s">
        <v>3009</v>
      </c>
      <c r="U274" s="1" t="s">
        <v>2969</v>
      </c>
      <c r="V274" s="1" t="s">
        <v>3494</v>
      </c>
    </row>
    <row r="275" s="1" customFormat="1" spans="1:22">
      <c r="A275" s="1" t="s">
        <v>1824</v>
      </c>
      <c r="B275" s="1" t="s">
        <v>1211</v>
      </c>
      <c r="C275" s="1" t="s">
        <v>1825</v>
      </c>
      <c r="D275" s="1" t="s">
        <v>294</v>
      </c>
      <c r="E275" s="1" t="s">
        <v>3848</v>
      </c>
      <c r="F275" s="1" t="s">
        <v>1211</v>
      </c>
      <c r="G275" s="1" t="s">
        <v>650</v>
      </c>
      <c r="H275" s="1" t="s">
        <v>3001</v>
      </c>
      <c r="I275" s="1" t="s">
        <v>3818</v>
      </c>
      <c r="J275" s="1" t="s">
        <v>3003</v>
      </c>
      <c r="K275" s="1" t="s">
        <v>3818</v>
      </c>
      <c r="L275" s="1" t="s">
        <v>3818</v>
      </c>
      <c r="M275" s="1" t="s">
        <v>3004</v>
      </c>
      <c r="N275" s="1" t="s">
        <v>3004</v>
      </c>
      <c r="O275" s="1" t="s">
        <v>3005</v>
      </c>
      <c r="P275" s="1" t="s">
        <v>3006</v>
      </c>
      <c r="Q275" s="1" t="s">
        <v>3007</v>
      </c>
      <c r="R275" s="1" t="s">
        <v>3849</v>
      </c>
      <c r="S275" s="1" t="s">
        <v>75</v>
      </c>
      <c r="T275" s="1" t="s">
        <v>3009</v>
      </c>
      <c r="U275" s="1" t="s">
        <v>2963</v>
      </c>
      <c r="V275" s="1" t="s">
        <v>3058</v>
      </c>
    </row>
    <row r="276" s="1" customFormat="1" spans="1:22">
      <c r="A276" s="1" t="s">
        <v>1819</v>
      </c>
      <c r="B276" s="1" t="s">
        <v>1211</v>
      </c>
      <c r="C276" s="1" t="s">
        <v>1820</v>
      </c>
      <c r="D276" s="1" t="s">
        <v>294</v>
      </c>
      <c r="E276" s="1" t="s">
        <v>3850</v>
      </c>
      <c r="F276" s="1" t="s">
        <v>1211</v>
      </c>
      <c r="G276" s="1" t="s">
        <v>650</v>
      </c>
      <c r="H276" s="1" t="s">
        <v>3001</v>
      </c>
      <c r="I276" s="1" t="s">
        <v>3818</v>
      </c>
      <c r="J276" s="1" t="s">
        <v>3003</v>
      </c>
      <c r="K276" s="1" t="s">
        <v>3818</v>
      </c>
      <c r="L276" s="1" t="s">
        <v>3818</v>
      </c>
      <c r="M276" s="1" t="s">
        <v>3004</v>
      </c>
      <c r="N276" s="1" t="s">
        <v>3004</v>
      </c>
      <c r="O276" s="1" t="s">
        <v>3005</v>
      </c>
      <c r="P276" s="1" t="s">
        <v>3006</v>
      </c>
      <c r="Q276" s="1" t="s">
        <v>3007</v>
      </c>
      <c r="R276" s="1" t="s">
        <v>3851</v>
      </c>
      <c r="S276" s="1" t="s">
        <v>75</v>
      </c>
      <c r="T276" s="1" t="s">
        <v>3009</v>
      </c>
      <c r="U276" s="1" t="s">
        <v>2963</v>
      </c>
      <c r="V276" s="1" t="s">
        <v>3058</v>
      </c>
    </row>
    <row r="277" s="1" customFormat="1" spans="1:22">
      <c r="A277" s="1" t="s">
        <v>2286</v>
      </c>
      <c r="B277" s="1" t="s">
        <v>650</v>
      </c>
      <c r="C277" s="1" t="s">
        <v>2287</v>
      </c>
      <c r="D277" s="1" t="s">
        <v>503</v>
      </c>
      <c r="E277" s="1" t="s">
        <v>3852</v>
      </c>
      <c r="F277" s="1" t="s">
        <v>650</v>
      </c>
      <c r="G277" s="1" t="s">
        <v>1448</v>
      </c>
      <c r="H277" s="1" t="s">
        <v>3001</v>
      </c>
      <c r="I277" s="1" t="s">
        <v>3760</v>
      </c>
      <c r="J277" s="1" t="s">
        <v>3003</v>
      </c>
      <c r="K277" s="1" t="s">
        <v>3760</v>
      </c>
      <c r="L277" s="1" t="s">
        <v>3760</v>
      </c>
      <c r="M277" s="1" t="s">
        <v>3004</v>
      </c>
      <c r="N277" s="1" t="s">
        <v>3004</v>
      </c>
      <c r="O277" s="1" t="s">
        <v>3005</v>
      </c>
      <c r="P277" s="1" t="s">
        <v>3006</v>
      </c>
      <c r="Q277" s="1" t="s">
        <v>3007</v>
      </c>
      <c r="R277" s="1" t="s">
        <v>3853</v>
      </c>
      <c r="S277" s="1" t="s">
        <v>75</v>
      </c>
      <c r="T277" s="1" t="s">
        <v>3009</v>
      </c>
      <c r="U277" s="1" t="s">
        <v>2969</v>
      </c>
      <c r="V277" s="1" t="s">
        <v>3050</v>
      </c>
    </row>
    <row r="278" s="1" customFormat="1" spans="1:22">
      <c r="A278" s="1" t="s">
        <v>2239</v>
      </c>
      <c r="B278" s="1" t="s">
        <v>650</v>
      </c>
      <c r="C278" s="1" t="s">
        <v>2240</v>
      </c>
      <c r="D278" s="1" t="s">
        <v>3854</v>
      </c>
      <c r="E278" s="1" t="s">
        <v>3855</v>
      </c>
      <c r="F278" s="1" t="s">
        <v>650</v>
      </c>
      <c r="G278" s="1" t="s">
        <v>1448</v>
      </c>
      <c r="H278" s="1" t="s">
        <v>3001</v>
      </c>
      <c r="I278" s="1" t="s">
        <v>3658</v>
      </c>
      <c r="J278" s="1" t="s">
        <v>3003</v>
      </c>
      <c r="K278" s="1" t="s">
        <v>3658</v>
      </c>
      <c r="L278" s="1" t="s">
        <v>3658</v>
      </c>
      <c r="M278" s="1" t="s">
        <v>3004</v>
      </c>
      <c r="N278" s="1" t="s">
        <v>3004</v>
      </c>
      <c r="O278" s="1" t="s">
        <v>3005</v>
      </c>
      <c r="P278" s="1" t="s">
        <v>3006</v>
      </c>
      <c r="Q278" s="1" t="s">
        <v>3007</v>
      </c>
      <c r="R278" s="1" t="s">
        <v>3856</v>
      </c>
      <c r="S278" s="1" t="s">
        <v>75</v>
      </c>
      <c r="T278" s="1" t="s">
        <v>3009</v>
      </c>
      <c r="U278" s="1" t="s">
        <v>2969</v>
      </c>
      <c r="V278" s="1" t="s">
        <v>3050</v>
      </c>
    </row>
    <row r="279" s="1" customFormat="1" spans="1:22">
      <c r="A279" s="1" t="s">
        <v>2422</v>
      </c>
      <c r="B279" s="1" t="s">
        <v>650</v>
      </c>
      <c r="C279" s="1" t="s">
        <v>2423</v>
      </c>
      <c r="D279" s="1" t="s">
        <v>3857</v>
      </c>
      <c r="E279" s="1" t="s">
        <v>3858</v>
      </c>
      <c r="F279" s="1" t="s">
        <v>650</v>
      </c>
      <c r="G279" s="1" t="s">
        <v>1448</v>
      </c>
      <c r="H279" s="1" t="s">
        <v>3001</v>
      </c>
      <c r="I279" s="1" t="s">
        <v>3859</v>
      </c>
      <c r="J279" s="1" t="s">
        <v>3003</v>
      </c>
      <c r="K279" s="1" t="s">
        <v>3859</v>
      </c>
      <c r="L279" s="1" t="s">
        <v>3859</v>
      </c>
      <c r="M279" s="1" t="s">
        <v>3004</v>
      </c>
      <c r="N279" s="1" t="s">
        <v>3004</v>
      </c>
      <c r="O279" s="1" t="s">
        <v>3005</v>
      </c>
      <c r="P279" s="1" t="s">
        <v>3006</v>
      </c>
      <c r="Q279" s="1" t="s">
        <v>3007</v>
      </c>
      <c r="R279" s="1" t="s">
        <v>3860</v>
      </c>
      <c r="S279" s="1" t="s">
        <v>75</v>
      </c>
      <c r="T279" s="1" t="s">
        <v>3009</v>
      </c>
      <c r="U279" s="1" t="s">
        <v>2963</v>
      </c>
      <c r="V279" s="1" t="s">
        <v>3233</v>
      </c>
    </row>
    <row r="280" s="1" customFormat="1" spans="1:22">
      <c r="A280" s="1" t="s">
        <v>2652</v>
      </c>
      <c r="B280" s="1" t="s">
        <v>650</v>
      </c>
      <c r="C280" s="1" t="s">
        <v>2653</v>
      </c>
      <c r="D280" s="1" t="s">
        <v>2655</v>
      </c>
      <c r="E280" s="1" t="s">
        <v>3861</v>
      </c>
      <c r="F280" s="1" t="s">
        <v>1448</v>
      </c>
      <c r="G280" s="1" t="s">
        <v>94</v>
      </c>
      <c r="H280" s="1" t="s">
        <v>3001</v>
      </c>
      <c r="I280" s="1" t="s">
        <v>3862</v>
      </c>
      <c r="J280" s="1" t="s">
        <v>3003</v>
      </c>
      <c r="K280" s="1" t="s">
        <v>3862</v>
      </c>
      <c r="L280" s="1" t="s">
        <v>3862</v>
      </c>
      <c r="M280" s="1" t="s">
        <v>3004</v>
      </c>
      <c r="N280" s="1" t="s">
        <v>3004</v>
      </c>
      <c r="O280" s="1" t="s">
        <v>3005</v>
      </c>
      <c r="P280" s="1" t="s">
        <v>3006</v>
      </c>
      <c r="Q280" s="1" t="s">
        <v>3007</v>
      </c>
      <c r="R280" s="1" t="s">
        <v>3863</v>
      </c>
      <c r="S280" s="1" t="s">
        <v>75</v>
      </c>
      <c r="T280" s="1" t="s">
        <v>3009</v>
      </c>
      <c r="U280" s="1" t="s">
        <v>2963</v>
      </c>
      <c r="V280" s="1" t="s">
        <v>3015</v>
      </c>
    </row>
    <row r="281" s="1" customFormat="1" spans="1:22">
      <c r="A281" s="1" t="s">
        <v>2273</v>
      </c>
      <c r="B281" s="1" t="s">
        <v>650</v>
      </c>
      <c r="C281" s="1" t="s">
        <v>2274</v>
      </c>
      <c r="D281" s="1" t="s">
        <v>503</v>
      </c>
      <c r="E281" s="1" t="s">
        <v>3864</v>
      </c>
      <c r="F281" s="1" t="s">
        <v>650</v>
      </c>
      <c r="G281" s="1" t="s">
        <v>1448</v>
      </c>
      <c r="H281" s="1" t="s">
        <v>3001</v>
      </c>
      <c r="I281" s="1" t="s">
        <v>3865</v>
      </c>
      <c r="J281" s="1" t="s">
        <v>3003</v>
      </c>
      <c r="K281" s="1" t="s">
        <v>3865</v>
      </c>
      <c r="L281" s="1" t="s">
        <v>3865</v>
      </c>
      <c r="M281" s="1" t="s">
        <v>3004</v>
      </c>
      <c r="N281" s="1" t="s">
        <v>3004</v>
      </c>
      <c r="O281" s="1" t="s">
        <v>3005</v>
      </c>
      <c r="P281" s="1" t="s">
        <v>3006</v>
      </c>
      <c r="Q281" s="1" t="s">
        <v>3007</v>
      </c>
      <c r="R281" s="1" t="s">
        <v>3866</v>
      </c>
      <c r="S281" s="1" t="s">
        <v>75</v>
      </c>
      <c r="T281" s="1" t="s">
        <v>3009</v>
      </c>
      <c r="U281" s="1" t="s">
        <v>2969</v>
      </c>
      <c r="V281" s="1" t="s">
        <v>3050</v>
      </c>
    </row>
    <row r="282" s="1" customFormat="1" spans="1:22">
      <c r="A282" s="1" t="s">
        <v>2748</v>
      </c>
      <c r="B282" s="1" t="s">
        <v>650</v>
      </c>
      <c r="C282" s="1" t="s">
        <v>2749</v>
      </c>
      <c r="D282" s="1" t="s">
        <v>2751</v>
      </c>
      <c r="E282" s="1" t="s">
        <v>3867</v>
      </c>
      <c r="F282" s="1" t="s">
        <v>650</v>
      </c>
      <c r="G282" s="1" t="s">
        <v>94</v>
      </c>
      <c r="H282" s="1" t="s">
        <v>3001</v>
      </c>
      <c r="I282" s="1" t="s">
        <v>3868</v>
      </c>
      <c r="J282" s="1" t="s">
        <v>3003</v>
      </c>
      <c r="K282" s="1" t="s">
        <v>3868</v>
      </c>
      <c r="L282" s="1" t="s">
        <v>3868</v>
      </c>
      <c r="M282" s="1" t="s">
        <v>3004</v>
      </c>
      <c r="N282" s="1" t="s">
        <v>3004</v>
      </c>
      <c r="O282" s="1" t="s">
        <v>3005</v>
      </c>
      <c r="P282" s="1" t="s">
        <v>3006</v>
      </c>
      <c r="Q282" s="1" t="s">
        <v>3007</v>
      </c>
      <c r="R282" s="1" t="s">
        <v>3869</v>
      </c>
      <c r="S282" s="1" t="s">
        <v>75</v>
      </c>
      <c r="T282" s="1" t="s">
        <v>3009</v>
      </c>
      <c r="U282" s="1" t="s">
        <v>2969</v>
      </c>
      <c r="V282" s="1" t="s">
        <v>3050</v>
      </c>
    </row>
    <row r="283" s="1" customFormat="1" spans="1:22">
      <c r="A283" s="1" t="s">
        <v>2284</v>
      </c>
      <c r="B283" s="1" t="s">
        <v>650</v>
      </c>
      <c r="C283" s="1" t="s">
        <v>2285</v>
      </c>
      <c r="D283" s="1" t="s">
        <v>503</v>
      </c>
      <c r="E283" s="1" t="s">
        <v>3870</v>
      </c>
      <c r="F283" s="1" t="s">
        <v>650</v>
      </c>
      <c r="G283" s="1" t="s">
        <v>1448</v>
      </c>
      <c r="H283" s="1" t="s">
        <v>3001</v>
      </c>
      <c r="I283" s="1" t="s">
        <v>3865</v>
      </c>
      <c r="J283" s="1" t="s">
        <v>3003</v>
      </c>
      <c r="K283" s="1" t="s">
        <v>3865</v>
      </c>
      <c r="L283" s="1" t="s">
        <v>3865</v>
      </c>
      <c r="M283" s="1" t="s">
        <v>3004</v>
      </c>
      <c r="N283" s="1" t="s">
        <v>3004</v>
      </c>
      <c r="O283" s="1" t="s">
        <v>3005</v>
      </c>
      <c r="P283" s="1" t="s">
        <v>3006</v>
      </c>
      <c r="Q283" s="1" t="s">
        <v>3007</v>
      </c>
      <c r="R283" s="1" t="s">
        <v>3871</v>
      </c>
      <c r="S283" s="1" t="s">
        <v>75</v>
      </c>
      <c r="T283" s="1" t="s">
        <v>3009</v>
      </c>
      <c r="U283" s="1" t="s">
        <v>2969</v>
      </c>
      <c r="V283" s="1" t="s">
        <v>3050</v>
      </c>
    </row>
    <row r="284" s="1" customFormat="1" spans="1:22">
      <c r="A284" s="1" t="s">
        <v>2291</v>
      </c>
      <c r="B284" s="1" t="s">
        <v>650</v>
      </c>
      <c r="C284" s="1" t="s">
        <v>2292</v>
      </c>
      <c r="D284" s="1" t="s">
        <v>3490</v>
      </c>
      <c r="E284" s="1" t="s">
        <v>3872</v>
      </c>
      <c r="F284" s="1" t="s">
        <v>650</v>
      </c>
      <c r="G284" s="1" t="s">
        <v>1448</v>
      </c>
      <c r="H284" s="1" t="s">
        <v>3001</v>
      </c>
      <c r="I284" s="1" t="s">
        <v>3873</v>
      </c>
      <c r="J284" s="1" t="s">
        <v>3003</v>
      </c>
      <c r="K284" s="1" t="s">
        <v>3873</v>
      </c>
      <c r="L284" s="1" t="s">
        <v>3873</v>
      </c>
      <c r="M284" s="1" t="s">
        <v>3004</v>
      </c>
      <c r="N284" s="1" t="s">
        <v>3004</v>
      </c>
      <c r="O284" s="1" t="s">
        <v>3005</v>
      </c>
      <c r="P284" s="1" t="s">
        <v>3006</v>
      </c>
      <c r="Q284" s="1" t="s">
        <v>3007</v>
      </c>
      <c r="R284" s="1" t="s">
        <v>3874</v>
      </c>
      <c r="S284" s="1" t="s">
        <v>75</v>
      </c>
      <c r="T284" s="1" t="s">
        <v>3009</v>
      </c>
      <c r="U284" s="1" t="s">
        <v>2963</v>
      </c>
      <c r="V284" s="1" t="s">
        <v>3494</v>
      </c>
    </row>
    <row r="285" s="1" customFormat="1" spans="1:22">
      <c r="A285" s="1" t="s">
        <v>2088</v>
      </c>
      <c r="B285" s="1" t="s">
        <v>650</v>
      </c>
      <c r="C285" s="1" t="s">
        <v>2089</v>
      </c>
      <c r="D285" s="1" t="s">
        <v>3875</v>
      </c>
      <c r="E285" s="1" t="s">
        <v>3876</v>
      </c>
      <c r="F285" s="1" t="s">
        <v>650</v>
      </c>
      <c r="G285" s="1" t="s">
        <v>1448</v>
      </c>
      <c r="H285" s="1" t="s">
        <v>3001</v>
      </c>
      <c r="I285" s="1" t="s">
        <v>3877</v>
      </c>
      <c r="J285" s="1" t="s">
        <v>3003</v>
      </c>
      <c r="K285" s="1" t="s">
        <v>3877</v>
      </c>
      <c r="L285" s="1" t="s">
        <v>3877</v>
      </c>
      <c r="M285" s="1" t="s">
        <v>3004</v>
      </c>
      <c r="N285" s="1" t="s">
        <v>3004</v>
      </c>
      <c r="O285" s="1" t="s">
        <v>3005</v>
      </c>
      <c r="P285" s="1" t="s">
        <v>3006</v>
      </c>
      <c r="Q285" s="1" t="s">
        <v>3007</v>
      </c>
      <c r="R285" s="1" t="s">
        <v>3878</v>
      </c>
      <c r="S285" s="1" t="s">
        <v>75</v>
      </c>
      <c r="T285" s="1" t="s">
        <v>3009</v>
      </c>
      <c r="U285" s="1" t="s">
        <v>2963</v>
      </c>
      <c r="V285" s="1" t="s">
        <v>3010</v>
      </c>
    </row>
    <row r="286" s="1" customFormat="1" spans="1:22">
      <c r="A286" s="1" t="s">
        <v>2297</v>
      </c>
      <c r="B286" s="1" t="s">
        <v>650</v>
      </c>
      <c r="C286" s="1" t="s">
        <v>2298</v>
      </c>
      <c r="D286" s="1" t="s">
        <v>3879</v>
      </c>
      <c r="E286" s="1" t="s">
        <v>3880</v>
      </c>
      <c r="F286" s="1" t="s">
        <v>650</v>
      </c>
      <c r="G286" s="1" t="s">
        <v>1448</v>
      </c>
      <c r="H286" s="1" t="s">
        <v>3001</v>
      </c>
      <c r="I286" s="1" t="s">
        <v>3881</v>
      </c>
      <c r="J286" s="1" t="s">
        <v>3003</v>
      </c>
      <c r="K286" s="1" t="s">
        <v>3881</v>
      </c>
      <c r="L286" s="1" t="s">
        <v>3881</v>
      </c>
      <c r="M286" s="1" t="s">
        <v>3004</v>
      </c>
      <c r="N286" s="1" t="s">
        <v>3004</v>
      </c>
      <c r="O286" s="1" t="s">
        <v>3005</v>
      </c>
      <c r="P286" s="1" t="s">
        <v>3006</v>
      </c>
      <c r="Q286" s="1" t="s">
        <v>3007</v>
      </c>
      <c r="R286" s="1" t="s">
        <v>3882</v>
      </c>
      <c r="S286" s="1" t="s">
        <v>75</v>
      </c>
      <c r="T286" s="1" t="s">
        <v>3009</v>
      </c>
      <c r="U286" s="1" t="s">
        <v>2963</v>
      </c>
      <c r="V286" s="1" t="s">
        <v>3031</v>
      </c>
    </row>
    <row r="287" s="1" customFormat="1" spans="1:22">
      <c r="A287" s="1" t="s">
        <v>2180</v>
      </c>
      <c r="B287" s="1" t="s">
        <v>650</v>
      </c>
      <c r="C287" s="1" t="s">
        <v>2181</v>
      </c>
      <c r="D287" s="1" t="s">
        <v>2183</v>
      </c>
      <c r="E287" s="1" t="s">
        <v>3883</v>
      </c>
      <c r="F287" s="1" t="s">
        <v>650</v>
      </c>
      <c r="G287" s="1" t="s">
        <v>1448</v>
      </c>
      <c r="H287" s="1" t="s">
        <v>3001</v>
      </c>
      <c r="I287" s="1" t="s">
        <v>3884</v>
      </c>
      <c r="J287" s="1" t="s">
        <v>3003</v>
      </c>
      <c r="K287" s="1" t="s">
        <v>3884</v>
      </c>
      <c r="L287" s="1" t="s">
        <v>3884</v>
      </c>
      <c r="M287" s="1" t="s">
        <v>3004</v>
      </c>
      <c r="N287" s="1" t="s">
        <v>3004</v>
      </c>
      <c r="O287" s="1" t="s">
        <v>3005</v>
      </c>
      <c r="P287" s="1" t="s">
        <v>3006</v>
      </c>
      <c r="Q287" s="1" t="s">
        <v>3007</v>
      </c>
      <c r="R287" s="1" t="s">
        <v>3885</v>
      </c>
      <c r="S287" s="1" t="s">
        <v>75</v>
      </c>
      <c r="T287" s="1" t="s">
        <v>3009</v>
      </c>
      <c r="U287" s="1" t="s">
        <v>2963</v>
      </c>
      <c r="V287" s="1" t="s">
        <v>3015</v>
      </c>
    </row>
    <row r="288" s="1" customFormat="1" spans="1:22">
      <c r="A288" s="1" t="s">
        <v>2793</v>
      </c>
      <c r="B288" s="1" t="s">
        <v>650</v>
      </c>
      <c r="C288" s="1" t="s">
        <v>2794</v>
      </c>
      <c r="D288" s="1" t="s">
        <v>1996</v>
      </c>
      <c r="E288" s="1" t="s">
        <v>3886</v>
      </c>
      <c r="F288" s="1" t="s">
        <v>1448</v>
      </c>
      <c r="G288" s="1" t="s">
        <v>94</v>
      </c>
      <c r="H288" s="1" t="s">
        <v>3001</v>
      </c>
      <c r="I288" s="1" t="s">
        <v>3887</v>
      </c>
      <c r="J288" s="1" t="s">
        <v>3003</v>
      </c>
      <c r="K288" s="1" t="s">
        <v>3887</v>
      </c>
      <c r="L288" s="1" t="s">
        <v>3887</v>
      </c>
      <c r="M288" s="1" t="s">
        <v>3004</v>
      </c>
      <c r="N288" s="1" t="s">
        <v>3004</v>
      </c>
      <c r="O288" s="1" t="s">
        <v>3005</v>
      </c>
      <c r="P288" s="1" t="s">
        <v>3006</v>
      </c>
      <c r="Q288" s="1" t="s">
        <v>3007</v>
      </c>
      <c r="R288" s="1" t="s">
        <v>3888</v>
      </c>
      <c r="S288" s="1" t="s">
        <v>75</v>
      </c>
      <c r="T288" s="1" t="s">
        <v>3009</v>
      </c>
      <c r="U288" s="1" t="s">
        <v>2969</v>
      </c>
      <c r="V288" s="1" t="s">
        <v>3050</v>
      </c>
    </row>
    <row r="289" s="1" customFormat="1" spans="1:22">
      <c r="A289" s="1" t="s">
        <v>2786</v>
      </c>
      <c r="B289" s="1" t="s">
        <v>650</v>
      </c>
      <c r="C289" s="1" t="s">
        <v>2787</v>
      </c>
      <c r="D289" s="1" t="s">
        <v>494</v>
      </c>
      <c r="E289" s="1" t="s">
        <v>3741</v>
      </c>
      <c r="F289" s="1" t="s">
        <v>1448</v>
      </c>
      <c r="G289" s="1" t="s">
        <v>94</v>
      </c>
      <c r="H289" s="1" t="s">
        <v>3001</v>
      </c>
      <c r="I289" s="1" t="s">
        <v>3889</v>
      </c>
      <c r="J289" s="1" t="s">
        <v>3003</v>
      </c>
      <c r="K289" s="1" t="s">
        <v>3889</v>
      </c>
      <c r="L289" s="1" t="s">
        <v>3889</v>
      </c>
      <c r="M289" s="1" t="s">
        <v>3004</v>
      </c>
      <c r="N289" s="1" t="s">
        <v>3004</v>
      </c>
      <c r="O289" s="1" t="s">
        <v>3005</v>
      </c>
      <c r="P289" s="1" t="s">
        <v>3006</v>
      </c>
      <c r="Q289" s="1" t="s">
        <v>3007</v>
      </c>
      <c r="R289" s="1" t="s">
        <v>3890</v>
      </c>
      <c r="S289" s="1" t="s">
        <v>75</v>
      </c>
      <c r="T289" s="1" t="s">
        <v>3009</v>
      </c>
      <c r="U289" s="1" t="s">
        <v>2969</v>
      </c>
      <c r="V289" s="1" t="s">
        <v>3494</v>
      </c>
    </row>
    <row r="290" s="1" customFormat="1" spans="1:22">
      <c r="A290" s="1" t="s">
        <v>2644</v>
      </c>
      <c r="B290" s="1" t="s">
        <v>1448</v>
      </c>
      <c r="C290" s="1" t="s">
        <v>2645</v>
      </c>
      <c r="D290" s="1" t="s">
        <v>2647</v>
      </c>
      <c r="E290" s="1" t="s">
        <v>3891</v>
      </c>
      <c r="F290" s="1" t="s">
        <v>1448</v>
      </c>
      <c r="G290" s="1" t="s">
        <v>94</v>
      </c>
      <c r="H290" s="1" t="s">
        <v>3001</v>
      </c>
      <c r="I290" s="1" t="s">
        <v>3892</v>
      </c>
      <c r="J290" s="1" t="s">
        <v>3003</v>
      </c>
      <c r="K290" s="1" t="s">
        <v>3892</v>
      </c>
      <c r="L290" s="1" t="s">
        <v>3892</v>
      </c>
      <c r="M290" s="1" t="s">
        <v>3004</v>
      </c>
      <c r="N290" s="1" t="s">
        <v>3004</v>
      </c>
      <c r="O290" s="1" t="s">
        <v>3005</v>
      </c>
      <c r="P290" s="1" t="s">
        <v>3006</v>
      </c>
      <c r="Q290" s="1" t="s">
        <v>3007</v>
      </c>
      <c r="R290" s="1" t="s">
        <v>3893</v>
      </c>
      <c r="S290" s="1" t="s">
        <v>75</v>
      </c>
      <c r="T290" s="1" t="s">
        <v>3009</v>
      </c>
      <c r="U290" s="1" t="s">
        <v>2963</v>
      </c>
      <c r="V290" s="1" t="s">
        <v>3015</v>
      </c>
    </row>
    <row r="291" s="1" customFormat="1" spans="1:22">
      <c r="A291" s="1" t="s">
        <v>2636</v>
      </c>
      <c r="B291" s="1" t="s">
        <v>1448</v>
      </c>
      <c r="C291" s="1" t="s">
        <v>2637</v>
      </c>
      <c r="D291" s="1" t="s">
        <v>3894</v>
      </c>
      <c r="E291" s="1" t="s">
        <v>3895</v>
      </c>
      <c r="F291" s="1" t="s">
        <v>1448</v>
      </c>
      <c r="G291" s="1" t="s">
        <v>94</v>
      </c>
      <c r="H291" s="1" t="s">
        <v>3001</v>
      </c>
      <c r="I291" s="1" t="s">
        <v>3896</v>
      </c>
      <c r="J291" s="1" t="s">
        <v>3003</v>
      </c>
      <c r="K291" s="1" t="s">
        <v>3896</v>
      </c>
      <c r="L291" s="1" t="s">
        <v>3896</v>
      </c>
      <c r="M291" s="1" t="s">
        <v>3004</v>
      </c>
      <c r="N291" s="1" t="s">
        <v>3004</v>
      </c>
      <c r="O291" s="1" t="s">
        <v>3005</v>
      </c>
      <c r="P291" s="1" t="s">
        <v>3006</v>
      </c>
      <c r="Q291" s="1" t="s">
        <v>3007</v>
      </c>
      <c r="R291" s="1" t="s">
        <v>3897</v>
      </c>
      <c r="S291" s="1" t="s">
        <v>75</v>
      </c>
      <c r="T291" s="1" t="s">
        <v>3009</v>
      </c>
      <c r="U291" s="1" t="s">
        <v>2963</v>
      </c>
      <c r="V291" s="1" t="s">
        <v>3253</v>
      </c>
    </row>
    <row r="292" s="1" customFormat="1" spans="1:22">
      <c r="A292" s="1" t="s">
        <v>2791</v>
      </c>
      <c r="B292" s="1" t="s">
        <v>1448</v>
      </c>
      <c r="C292" s="1" t="s">
        <v>2792</v>
      </c>
      <c r="D292" s="1" t="s">
        <v>503</v>
      </c>
      <c r="E292" s="1" t="s">
        <v>3870</v>
      </c>
      <c r="F292" s="1" t="s">
        <v>1448</v>
      </c>
      <c r="G292" s="1" t="s">
        <v>94</v>
      </c>
      <c r="H292" s="1" t="s">
        <v>3001</v>
      </c>
      <c r="I292" s="1" t="s">
        <v>3865</v>
      </c>
      <c r="J292" s="1" t="s">
        <v>3003</v>
      </c>
      <c r="K292" s="1" t="s">
        <v>3865</v>
      </c>
      <c r="L292" s="1" t="s">
        <v>3865</v>
      </c>
      <c r="M292" s="1" t="s">
        <v>3004</v>
      </c>
      <c r="N292" s="1" t="s">
        <v>3004</v>
      </c>
      <c r="O292" s="1" t="s">
        <v>3005</v>
      </c>
      <c r="P292" s="1" t="s">
        <v>3006</v>
      </c>
      <c r="Q292" s="1" t="s">
        <v>3007</v>
      </c>
      <c r="R292" s="1" t="s">
        <v>3898</v>
      </c>
      <c r="S292" s="1" t="s">
        <v>75</v>
      </c>
      <c r="T292" s="1" t="s">
        <v>3009</v>
      </c>
      <c r="U292" s="1" t="s">
        <v>2969</v>
      </c>
      <c r="V292" s="1" t="s">
        <v>3050</v>
      </c>
    </row>
    <row r="293" s="1" customFormat="1" spans="1:22">
      <c r="A293" s="1" t="s">
        <v>2549</v>
      </c>
      <c r="B293" s="1" t="s">
        <v>1448</v>
      </c>
      <c r="C293" s="1" t="s">
        <v>2550</v>
      </c>
      <c r="D293" s="1" t="s">
        <v>3899</v>
      </c>
      <c r="E293" s="1" t="s">
        <v>3900</v>
      </c>
      <c r="F293" s="1" t="s">
        <v>1448</v>
      </c>
      <c r="G293" s="1" t="s">
        <v>94</v>
      </c>
      <c r="H293" s="1" t="s">
        <v>3001</v>
      </c>
      <c r="I293" s="1" t="s">
        <v>3901</v>
      </c>
      <c r="J293" s="1" t="s">
        <v>3003</v>
      </c>
      <c r="K293" s="1" t="s">
        <v>3901</v>
      </c>
      <c r="L293" s="1" t="s">
        <v>3901</v>
      </c>
      <c r="M293" s="1" t="s">
        <v>3004</v>
      </c>
      <c r="N293" s="1" t="s">
        <v>3004</v>
      </c>
      <c r="O293" s="1" t="s">
        <v>3005</v>
      </c>
      <c r="P293" s="1" t="s">
        <v>3006</v>
      </c>
      <c r="Q293" s="1" t="s">
        <v>3007</v>
      </c>
      <c r="R293" s="1" t="s">
        <v>3902</v>
      </c>
      <c r="S293" s="1" t="s">
        <v>75</v>
      </c>
      <c r="T293" s="1" t="s">
        <v>3009</v>
      </c>
      <c r="U293" s="1" t="s">
        <v>2969</v>
      </c>
      <c r="V293" s="1" t="s">
        <v>3036</v>
      </c>
    </row>
    <row r="294" s="1" customFormat="1" spans="1:22">
      <c r="A294" s="1" t="s">
        <v>2557</v>
      </c>
      <c r="B294" s="1" t="s">
        <v>1448</v>
      </c>
      <c r="C294" s="1" t="s">
        <v>2558</v>
      </c>
      <c r="D294" s="1" t="s">
        <v>2560</v>
      </c>
      <c r="E294" s="1" t="s">
        <v>3903</v>
      </c>
      <c r="F294" s="1" t="s">
        <v>1448</v>
      </c>
      <c r="G294" s="1" t="s">
        <v>94</v>
      </c>
      <c r="H294" s="1" t="s">
        <v>3001</v>
      </c>
      <c r="I294" s="1" t="s">
        <v>3904</v>
      </c>
      <c r="J294" s="1" t="s">
        <v>3003</v>
      </c>
      <c r="K294" s="1" t="s">
        <v>3904</v>
      </c>
      <c r="L294" s="1" t="s">
        <v>3904</v>
      </c>
      <c r="M294" s="1" t="s">
        <v>3004</v>
      </c>
      <c r="N294" s="1" t="s">
        <v>3004</v>
      </c>
      <c r="O294" s="1" t="s">
        <v>3005</v>
      </c>
      <c r="P294" s="1" t="s">
        <v>3006</v>
      </c>
      <c r="Q294" s="1" t="s">
        <v>3007</v>
      </c>
      <c r="R294" s="1" t="s">
        <v>3905</v>
      </c>
      <c r="S294" s="1" t="s">
        <v>75</v>
      </c>
      <c r="T294" s="1" t="s">
        <v>3009</v>
      </c>
      <c r="U294" s="1" t="s">
        <v>2963</v>
      </c>
      <c r="V294" s="1" t="s">
        <v>3010</v>
      </c>
    </row>
    <row r="295" s="1" customFormat="1" spans="1:22">
      <c r="A295" s="1" t="s">
        <v>2796</v>
      </c>
      <c r="B295" s="1" t="s">
        <v>1448</v>
      </c>
      <c r="C295" s="1" t="s">
        <v>2797</v>
      </c>
      <c r="D295" s="1" t="s">
        <v>3854</v>
      </c>
      <c r="E295" s="1" t="s">
        <v>3906</v>
      </c>
      <c r="F295" s="1" t="s">
        <v>1448</v>
      </c>
      <c r="G295" s="1" t="s">
        <v>94</v>
      </c>
      <c r="H295" s="1" t="s">
        <v>3001</v>
      </c>
      <c r="I295" s="1" t="s">
        <v>3658</v>
      </c>
      <c r="J295" s="1" t="s">
        <v>3003</v>
      </c>
      <c r="K295" s="1" t="s">
        <v>3658</v>
      </c>
      <c r="L295" s="1" t="s">
        <v>3658</v>
      </c>
      <c r="M295" s="1" t="s">
        <v>3004</v>
      </c>
      <c r="N295" s="1" t="s">
        <v>3004</v>
      </c>
      <c r="O295" s="1" t="s">
        <v>3005</v>
      </c>
      <c r="P295" s="1" t="s">
        <v>3006</v>
      </c>
      <c r="Q295" s="1" t="s">
        <v>3007</v>
      </c>
      <c r="R295" s="1" t="s">
        <v>3907</v>
      </c>
      <c r="S295" s="1" t="s">
        <v>75</v>
      </c>
      <c r="T295" s="1" t="s">
        <v>3009</v>
      </c>
      <c r="U295" s="1" t="s">
        <v>2969</v>
      </c>
      <c r="V295" s="1" t="s">
        <v>3050</v>
      </c>
    </row>
    <row r="296" s="1" customFormat="1" spans="1:22">
      <c r="A296" s="1" t="s">
        <v>2666</v>
      </c>
      <c r="B296" s="1" t="s">
        <v>1448</v>
      </c>
      <c r="C296" s="1" t="s">
        <v>2667</v>
      </c>
      <c r="D296" s="1" t="s">
        <v>1801</v>
      </c>
      <c r="E296" s="1" t="s">
        <v>3908</v>
      </c>
      <c r="F296" s="1" t="s">
        <v>1448</v>
      </c>
      <c r="G296" s="1" t="s">
        <v>94</v>
      </c>
      <c r="H296" s="1" t="s">
        <v>3001</v>
      </c>
      <c r="I296" s="1" t="s">
        <v>3909</v>
      </c>
      <c r="J296" s="1" t="s">
        <v>3003</v>
      </c>
      <c r="K296" s="1" t="s">
        <v>3909</v>
      </c>
      <c r="L296" s="1" t="s">
        <v>3909</v>
      </c>
      <c r="M296" s="1" t="s">
        <v>3004</v>
      </c>
      <c r="N296" s="1" t="s">
        <v>3004</v>
      </c>
      <c r="O296" s="1" t="s">
        <v>3005</v>
      </c>
      <c r="P296" s="1" t="s">
        <v>3006</v>
      </c>
      <c r="Q296" s="1" t="s">
        <v>3007</v>
      </c>
      <c r="R296" s="1" t="s">
        <v>3910</v>
      </c>
      <c r="S296" s="1" t="s">
        <v>75</v>
      </c>
      <c r="T296" s="1" t="s">
        <v>3009</v>
      </c>
      <c r="U296" s="1" t="s">
        <v>2963</v>
      </c>
      <c r="V296" s="1" t="s">
        <v>3058</v>
      </c>
    </row>
    <row r="297" s="1" customFormat="1" spans="1:22">
      <c r="A297" s="1" t="s">
        <v>2671</v>
      </c>
      <c r="B297" s="1" t="s">
        <v>1448</v>
      </c>
      <c r="C297" s="1" t="s">
        <v>2672</v>
      </c>
      <c r="D297" s="1" t="s">
        <v>997</v>
      </c>
      <c r="E297" s="1" t="s">
        <v>3911</v>
      </c>
      <c r="F297" s="1" t="s">
        <v>1448</v>
      </c>
      <c r="G297" s="1" t="s">
        <v>94</v>
      </c>
      <c r="H297" s="1" t="s">
        <v>3001</v>
      </c>
      <c r="I297" s="1" t="s">
        <v>3912</v>
      </c>
      <c r="J297" s="1" t="s">
        <v>3003</v>
      </c>
      <c r="K297" s="1" t="s">
        <v>3912</v>
      </c>
      <c r="L297" s="1" t="s">
        <v>3912</v>
      </c>
      <c r="M297" s="1" t="s">
        <v>3004</v>
      </c>
      <c r="N297" s="1" t="s">
        <v>3004</v>
      </c>
      <c r="O297" s="1" t="s">
        <v>3005</v>
      </c>
      <c r="P297" s="1" t="s">
        <v>3006</v>
      </c>
      <c r="Q297" s="1" t="s">
        <v>3007</v>
      </c>
      <c r="R297" s="1" t="s">
        <v>3913</v>
      </c>
      <c r="S297" s="1" t="s">
        <v>75</v>
      </c>
      <c r="T297" s="1" t="s">
        <v>3009</v>
      </c>
      <c r="U297" s="1" t="s">
        <v>2963</v>
      </c>
      <c r="V297" s="1" t="s">
        <v>3058</v>
      </c>
    </row>
    <row r="298" s="1" customFormat="1" spans="1:22">
      <c r="A298" s="1" t="s">
        <v>2660</v>
      </c>
      <c r="B298" s="1" t="s">
        <v>1448</v>
      </c>
      <c r="C298" s="1" t="s">
        <v>2661</v>
      </c>
      <c r="D298" s="1" t="s">
        <v>756</v>
      </c>
      <c r="E298" s="1" t="s">
        <v>3914</v>
      </c>
      <c r="F298" s="1" t="s">
        <v>1448</v>
      </c>
      <c r="G298" s="1" t="s">
        <v>94</v>
      </c>
      <c r="H298" s="1" t="s">
        <v>3001</v>
      </c>
      <c r="I298" s="1" t="s">
        <v>3915</v>
      </c>
      <c r="J298" s="1" t="s">
        <v>3003</v>
      </c>
      <c r="K298" s="1" t="s">
        <v>3915</v>
      </c>
      <c r="L298" s="1" t="s">
        <v>3915</v>
      </c>
      <c r="M298" s="1" t="s">
        <v>3004</v>
      </c>
      <c r="N298" s="1" t="s">
        <v>3004</v>
      </c>
      <c r="O298" s="1" t="s">
        <v>3005</v>
      </c>
      <c r="P298" s="1" t="s">
        <v>3006</v>
      </c>
      <c r="Q298" s="1" t="s">
        <v>3007</v>
      </c>
      <c r="R298" s="1" t="s">
        <v>3916</v>
      </c>
      <c r="S298" s="1" t="s">
        <v>75</v>
      </c>
      <c r="T298" s="1" t="s">
        <v>3009</v>
      </c>
      <c r="U298" s="1" t="s">
        <v>2963</v>
      </c>
      <c r="V298" s="1" t="s">
        <v>3058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2023-09-19T08:01:52Z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53B2155E7B1E4C959E0CED0065EE1FD3_12</vt:lpwstr>
  </property>
</Properties>
</file>