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对账!$1:$224</definedName>
  </definedNames>
  <calcPr calcId="144525"/>
</workbook>
</file>

<file path=xl/sharedStrings.xml><?xml version="1.0" encoding="utf-8"?>
<sst xmlns="http://schemas.openxmlformats.org/spreadsheetml/2006/main" count="7013" uniqueCount="2428">
  <si>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</si>
  <si>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</si>
  <si>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</si>
  <si>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</si>
  <si>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</si>
  <si>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</si>
  <si>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</si>
  <si>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</si>
  <si>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</si>
  <si>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</si>
  <si>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</si>
  <si>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</si>
  <si>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</si>
  <si>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</si>
  <si>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</si>
  <si>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</si>
  <si>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</si>
  <si>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</si>
  <si>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</si>
  <si>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</si>
  <si>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</si>
  <si>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</si>
  <si>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</si>
  <si>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</si>
  <si>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</si>
  <si>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999223783338294	</t>
  </si>
  <si>
    <t>Ctrip</t>
  </si>
  <si>
    <t>正常</t>
  </si>
  <si>
    <t>[凯恩塔]卡阳塔纪念碑山谷酒店(Kayenta Monument Valley Inn)(70393288)</t>
  </si>
  <si>
    <t>Standard Room, 2 Double Beds, Non Smoking&lt;2人入住&gt;</t>
  </si>
  <si>
    <t>HKD</t>
  </si>
  <si>
    <t>Ramirez de la Piscina/Isaac,Saez/Javier</t>
  </si>
  <si>
    <t>CA13030230919HKD</t>
  </si>
  <si>
    <t>未提现</t>
  </si>
  <si>
    <t>携程开票</t>
  </si>
  <si>
    <t xml:space="preserve">3270141	</t>
  </si>
  <si>
    <t xml:space="preserve">10322538	</t>
  </si>
  <si>
    <t xml:space="preserve">999224806330969	</t>
  </si>
  <si>
    <t>[清莱]清莱遗产酒店及会议中心(The Heritage Chiang Rai Hotel and Convention - Sha Extra Plus)(90401886)</t>
  </si>
  <si>
    <t>豪华双床房&lt;2人入住&gt;&lt;早餐&gt;</t>
  </si>
  <si>
    <t>Jongsukkijpanich/Nijira,Jongsukkijpanich/Nijira,Jongsukkijpanich/Nijira,Jongsukkijpanich/Nijira,Jongsukkijpanich/Nijira,Jongsukkijpanich/Nijira</t>
  </si>
  <si>
    <t xml:space="preserve">3512017	</t>
  </si>
  <si>
    <t xml:space="preserve">	</t>
  </si>
  <si>
    <t xml:space="preserve">999225168031080	</t>
  </si>
  <si>
    <t>[爱丁堡]爱丁堡干草市场 A 点酒店(Point A Hotel Edinburgh Haymarket)(90200823)</t>
  </si>
  <si>
    <t>Cosy Twin with Window&lt;2人入住&gt;</t>
  </si>
  <si>
    <t>wang/yi,jin/tong</t>
  </si>
  <si>
    <t xml:space="preserve">3602799	</t>
  </si>
  <si>
    <t xml:space="preserve">RL32496435	</t>
  </si>
  <si>
    <t xml:space="preserve">999225280617823	</t>
  </si>
  <si>
    <t>[阿布扎比]阿布扎比市中心金色郁金香酒店(Golden Tulip Downtown Abu Dhabi)(55439573)</t>
  </si>
  <si>
    <t>城景标准双床房&lt;2人入住&gt;&lt;不退款&gt;</t>
  </si>
  <si>
    <t>ZHANG/YAOCHENG</t>
  </si>
  <si>
    <t xml:space="preserve">3625581	</t>
  </si>
  <si>
    <t xml:space="preserve">10039451	</t>
  </si>
  <si>
    <t xml:space="preserve">999225290798004	</t>
  </si>
  <si>
    <t>[Eastwell]伊斯特维尔曼诺尔Spa酒店(Eastwell Manor, Champneys Hotel &amp; Spa)(89932055)</t>
  </si>
  <si>
    <t>标准间1双人床&lt;2人入住&gt;&lt;早餐&gt;</t>
  </si>
  <si>
    <t>Siu/Carroll</t>
  </si>
  <si>
    <t xml:space="preserve">3628064	</t>
  </si>
  <si>
    <t xml:space="preserve">79129SE021187	</t>
  </si>
  <si>
    <t xml:space="preserve">999225403261820	</t>
  </si>
  <si>
    <t>[吉隆坡]吉隆坡希尔顿花园酒店南店(Hilton Garden Inn Kuala Lumpur Jalan Tuanku Abdul Rahman South)(69338078)</t>
  </si>
  <si>
    <t>Twin/Double room&lt;2人入住&gt;&lt;早餐&gt;</t>
  </si>
  <si>
    <t>Deng/Zhiying,Ke/Jiayin</t>
  </si>
  <si>
    <t xml:space="preserve">3650939	</t>
  </si>
  <si>
    <t xml:space="preserve">HMY-6PM35M7X+H8-E00	</t>
  </si>
  <si>
    <t xml:space="preserve">999225522806264	</t>
  </si>
  <si>
    <t>[纽波特]纽波特港码头酒店(The Newport Harbor Hotel &amp; Marina)(55299246)</t>
  </si>
  <si>
    <t>Double Room with Two Double Beds and City View&lt;2人入住&gt;</t>
  </si>
  <si>
    <t>HAMILTON/DENISE ANNE</t>
  </si>
  <si>
    <t xml:space="preserve">3672443	</t>
  </si>
  <si>
    <t>取消</t>
  </si>
  <si>
    <t xml:space="preserve">999225616084144	</t>
  </si>
  <si>
    <t>[吉拉瓦鲁岛]马尔代夫盛泰乐拉富士岛(Centara Ras Fushi Resort &amp; Spa Maldives)(90359256)</t>
  </si>
  <si>
    <t>豪华海上水疗别墅&lt;2人入住&gt;&lt;早餐&gt;</t>
  </si>
  <si>
    <t>ho/chee keong</t>
  </si>
  <si>
    <t xml:space="preserve">3691333	</t>
  </si>
  <si>
    <t xml:space="preserve">999225646268966	</t>
  </si>
  <si>
    <t>[首尔]首尔明洞世宗酒店(Sejong Hotel Seoul Myeongdong)(55599145)</t>
  </si>
  <si>
    <t>双床房&lt;2人入住&gt;</t>
  </si>
  <si>
    <t>OHARA/KAZUKI,MURASAME/IKUYO</t>
  </si>
  <si>
    <t xml:space="preserve">3697815	</t>
  </si>
  <si>
    <t xml:space="preserve">999225659488639	</t>
  </si>
  <si>
    <t>[马拉喀什]拉玛穆尼亚(La Mamounia)(55547435)</t>
  </si>
  <si>
    <t>经典双人房（2 张单人床） (HIVERNAGE)&lt;2人入住&gt;</t>
  </si>
  <si>
    <t>Chang/Hsiaolin</t>
  </si>
  <si>
    <t xml:space="preserve">3700183	</t>
  </si>
  <si>
    <t xml:space="preserve">7006SE223033	</t>
  </si>
  <si>
    <t xml:space="preserve">999225677790023	</t>
  </si>
  <si>
    <t>[巴厘岛]巴厘岛机场希尔顿花园酒店(Hilton Garden Inn Bali Ngurah Rai Airport)(55290459)</t>
  </si>
  <si>
    <t>DOUBLE KING GUEST&lt;2人入住&gt;</t>
  </si>
  <si>
    <t>LU/ZHAOFENG</t>
  </si>
  <si>
    <t xml:space="preserve">3704603	</t>
  </si>
  <si>
    <t xml:space="preserve">999225681475802	</t>
  </si>
  <si>
    <t>[布拉格]宜必思普拉哈文策斯劳斯广场酒店(Ibis Praha Wenceslas Square)(55720083)</t>
  </si>
  <si>
    <t>标准双人房, 1 张双人床&lt;2人入住&gt;&lt;早餐&gt;</t>
  </si>
  <si>
    <t>Sethia/Ayush,Porwal/Aayushi</t>
  </si>
  <si>
    <t xml:space="preserve">3705341	</t>
  </si>
  <si>
    <t xml:space="preserve">999225700774987	</t>
  </si>
  <si>
    <t>[露易丝湖]路易丝湖酒店(Lake Louise Inn)(55254444)</t>
  </si>
  <si>
    <t>精致套房&lt;2人入住&gt;&lt;不退款&gt;</t>
  </si>
  <si>
    <t>CHU/CHIA KANG</t>
  </si>
  <si>
    <t xml:space="preserve">3709620	</t>
  </si>
  <si>
    <t xml:space="preserve">999225761095941	</t>
  </si>
  <si>
    <t>[华沙]华沙中心诺富特酒店(Novotel Warszawa Centrum)(55328960)</t>
  </si>
  <si>
    <t>Lin/Miaoliang</t>
  </si>
  <si>
    <t xml:space="preserve">3722230	</t>
  </si>
  <si>
    <t xml:space="preserve">999225763418963	</t>
  </si>
  <si>
    <t>[巴厘岛]Mara River Safari Lodge(90395221)</t>
  </si>
  <si>
    <t>Twiga小屋&lt;2人入住&gt;&lt;早餐&gt;</t>
  </si>
  <si>
    <t>KIM/JUHYUK,LEE/MIYOUNG</t>
  </si>
  <si>
    <t xml:space="preserve">3722709	</t>
  </si>
  <si>
    <t xml:space="preserve">999225798029565	</t>
  </si>
  <si>
    <t>[唐格朗]阿维亚瑞宾泰罗酒店(Aviary Bintaro)(90401270)</t>
  </si>
  <si>
    <t>豪华房&lt;2人入住&gt;&lt;早餐&gt;</t>
  </si>
  <si>
    <t>NABIL/NABIL</t>
  </si>
  <si>
    <t xml:space="preserve">3729980	</t>
  </si>
  <si>
    <t xml:space="preserve">999225798884258	</t>
  </si>
  <si>
    <t>[曼谷]曼谷安納塔拉暹邏酒店(Anantara Siam Bangkok Hotel)(55269836)</t>
  </si>
  <si>
    <t>尊贵房&lt;2人入住&gt;&lt;早餐&gt;</t>
  </si>
  <si>
    <t>YEUNG/SIU HUNG,CHAN/CARMEN KA MAN</t>
  </si>
  <si>
    <t xml:space="preserve">3730068	</t>
  </si>
  <si>
    <t xml:space="preserve">946643	</t>
  </si>
  <si>
    <t xml:space="preserve">999225851114805	</t>
  </si>
  <si>
    <t>[威尼斯]剧院宫酒店(Al Theatro Palace)(55380475)</t>
  </si>
  <si>
    <t>小型套房&lt;2人入住&gt;&lt;不退款&gt;</t>
  </si>
  <si>
    <t>Chan/Gary</t>
  </si>
  <si>
    <t xml:space="preserve">3740521	</t>
  </si>
  <si>
    <t xml:space="preserve">999225857654892	</t>
  </si>
  <si>
    <t>[巴厘岛]叶金巴兰豪华别墅(The Leaf Jimbaran Luxury Villas)(89917207)</t>
  </si>
  <si>
    <t>The Leaf Deluxe.&lt;2人入住&gt;&lt;早餐&gt;</t>
  </si>
  <si>
    <t>KIM/IN,KWON/BOMI</t>
  </si>
  <si>
    <t xml:space="preserve">3741351	</t>
  </si>
  <si>
    <t xml:space="preserve">S.23002060	</t>
  </si>
  <si>
    <t xml:space="preserve">999225889634912	</t>
  </si>
  <si>
    <t>[诺丁汉]诺丁汉特里维尔斯摄政酒店(Trivelles Regency, Nottingham)(91812468)</t>
  </si>
  <si>
    <t>经济双人床房&lt;2人入住&gt;&lt;不退款&gt;</t>
  </si>
  <si>
    <t>WANG/XINHUI</t>
  </si>
  <si>
    <t xml:space="preserve">3748045	</t>
  </si>
  <si>
    <t xml:space="preserve">RES1427363	</t>
  </si>
  <si>
    <t xml:space="preserve">999225894391577	</t>
  </si>
  <si>
    <t>[普吉岛]普吉岛苏林酒店(The Surin Phuket)(61600026)</t>
  </si>
  <si>
    <t>一卧室豪华小屋&lt;2人入住&gt;&lt;不退款&gt;&lt;早餐&gt;</t>
  </si>
  <si>
    <t>Xie/Lijuan,Li/Beiting</t>
  </si>
  <si>
    <t xml:space="preserve">3749480	</t>
  </si>
  <si>
    <t xml:space="preserve">999225939874050	</t>
  </si>
  <si>
    <t>[曼谷]诺沃城大酒店(Nouvo City Hotel)(68545454)</t>
  </si>
  <si>
    <t>豪华运河特大床房&lt;2人入住&gt;&lt;不退款&gt;&lt;早餐&gt;</t>
  </si>
  <si>
    <t>CHANG/CHIA LING</t>
  </si>
  <si>
    <t xml:space="preserve">3758826	</t>
  </si>
  <si>
    <t xml:space="preserve">MTN-4926949124186779077	</t>
  </si>
  <si>
    <t xml:space="preserve">999225975431426	</t>
  </si>
  <si>
    <t>[达沃]赛达艾巴尔萨酒店(Seda Abreeza Hotel)(55367587)</t>
  </si>
  <si>
    <t>豪华双床房&lt;2人入住&gt;&lt;不退款&gt;&lt;早餐&gt;</t>
  </si>
  <si>
    <t>BOLIVAR/DAWNA CLAIRE,BOLIVAR/DOREEN CLAIRE,BOLIVAR/PASTOR</t>
  </si>
  <si>
    <t xml:space="preserve">3764146	</t>
  </si>
  <si>
    <t xml:space="preserve">2870972	</t>
  </si>
  <si>
    <t xml:space="preserve">999226006271559	</t>
  </si>
  <si>
    <t>[德累斯顿]铂尔曼·德雷斯顿·纽沃酒店(Pullman Dresden Newa)(55612015)</t>
  </si>
  <si>
    <t>经典客房, 1 张大床&lt;2人入住&gt;</t>
  </si>
  <si>
    <t>KIM/MINSU,LEE/HYEONJEONG</t>
  </si>
  <si>
    <t xml:space="preserve">3772312	</t>
  </si>
  <si>
    <t xml:space="preserve">999226134285925	</t>
  </si>
  <si>
    <t>[普吉岛]美地概念酒店(Metadee Concept Hotel)(55270331)</t>
  </si>
  <si>
    <t>别墅(直通泳池)&lt;2人入住&gt;&lt;不退款&gt;</t>
  </si>
  <si>
    <t>GINGELL/PETER</t>
  </si>
  <si>
    <t xml:space="preserve">3800366	</t>
  </si>
  <si>
    <t xml:space="preserve">999226136710474	</t>
  </si>
  <si>
    <t>[卡尔敦]想象灯塔酒店(Imagine Lighthouse)(55585844)</t>
  </si>
  <si>
    <t>一间卧室公寓&lt;2人入住&gt;&lt;不退款&gt;</t>
  </si>
  <si>
    <t>XU/NAIWEN</t>
  </si>
  <si>
    <t xml:space="preserve">3801018	</t>
  </si>
  <si>
    <t xml:space="preserve">136378405	</t>
  </si>
  <si>
    <t xml:space="preserve">999226147887613	</t>
  </si>
  <si>
    <t>[Bang Chalong]曼谷伊斯汀坦那市高尔夫度假村(Eastin Thana City Golf Resort Bangkok)(68031168)</t>
  </si>
  <si>
    <t>高尔夫球场景观房-带露台&lt;2人入住&gt;&lt;不退款&gt;&lt;早餐&gt;</t>
  </si>
  <si>
    <t>Kim/insu,Kim/insu</t>
  </si>
  <si>
    <t xml:space="preserve">3807598	</t>
  </si>
  <si>
    <t xml:space="preserve">-71252577	</t>
  </si>
  <si>
    <t xml:space="preserve">999226191919160	</t>
  </si>
  <si>
    <t>[拉斯维加斯]拉斯维加斯丽笙金银岛娱乐场酒店(Treasure Island – TI Las Vegas Hotel  &amp; Casino, a Radisson Hotel)(60480387)</t>
  </si>
  <si>
    <t>入住时指定房型&lt;2人入住&gt;</t>
  </si>
  <si>
    <t>HSIEH/KUANGYU,WEI/JIAYING</t>
  </si>
  <si>
    <t xml:space="preserve">3811282	</t>
  </si>
  <si>
    <t xml:space="preserve">451660596883	</t>
  </si>
  <si>
    <t xml:space="preserve">999226192844182	</t>
  </si>
  <si>
    <t>[Yeroskipou]爱琴海艾立亚松度假村(Aliathon Aegean)(110040161)</t>
  </si>
  <si>
    <t>一室房&lt;2人入住&gt;&lt;不退款&gt;</t>
  </si>
  <si>
    <t>CIPOK/NIMROD,KEDEM/DANA</t>
  </si>
  <si>
    <t xml:space="preserve">3811509	</t>
  </si>
  <si>
    <t xml:space="preserve">97994	</t>
  </si>
  <si>
    <t xml:space="preserve">999226195867665	</t>
  </si>
  <si>
    <t>[哥本哈根]哥本哈根阿奈克斯酒店(Annex Copenhagen)(55519620)</t>
  </si>
  <si>
    <t>双人奈克斯 2&lt;2人入住&gt;</t>
  </si>
  <si>
    <t>Kastari/Pirkko-Liisa</t>
  </si>
  <si>
    <t xml:space="preserve">3812101	</t>
  </si>
  <si>
    <t xml:space="preserve">999226196119173	</t>
  </si>
  <si>
    <t>[格但斯克]格但斯克米亚斯托酒店(Puro Gdańsk Stare Miasto)(55304272)</t>
  </si>
  <si>
    <t>经典双人间&lt;2人入住&gt;&lt;不退款&gt;</t>
  </si>
  <si>
    <t>Hellqvist/John William,Kjellstrom/Marta Lovisa</t>
  </si>
  <si>
    <t xml:space="preserve">3812209	</t>
  </si>
  <si>
    <t xml:space="preserve">1627209	</t>
  </si>
  <si>
    <t xml:space="preserve">999226197168272	</t>
  </si>
  <si>
    <t>[佛罗伦萨]法兰奇酒店(Hotel Franchi)(55626299)</t>
  </si>
  <si>
    <t>客房&lt;2人入住&gt;&lt;不退款&gt;</t>
  </si>
  <si>
    <t>RUAN/WEI,WANG/YIFAN</t>
  </si>
  <si>
    <t xml:space="preserve">3812609	</t>
  </si>
  <si>
    <t xml:space="preserve">71839952	</t>
  </si>
  <si>
    <t xml:space="preserve">999226213937281	</t>
  </si>
  <si>
    <t>[布伦特]桥园酒店(Bridge Park Hotel)(89920379)</t>
  </si>
  <si>
    <t>双人间 - 带卫浴设施&lt;2人入住&gt;&lt;不退款&gt;&lt;早餐&gt;</t>
  </si>
  <si>
    <t>TOM/DROR</t>
  </si>
  <si>
    <t xml:space="preserve">3816394	</t>
  </si>
  <si>
    <t xml:space="preserve">EXP-72115505	</t>
  </si>
  <si>
    <t xml:space="preserve">999226214598653	</t>
  </si>
  <si>
    <t>[邦帕利]曼谷素旺那普机场诺富特酒店(Novotel Bangkok Suvarnabhumi Airport)(70391290)</t>
  </si>
  <si>
    <t>标准双床房&lt;2人入住&gt;&lt;不退款&gt;</t>
  </si>
  <si>
    <t>Burks/Maria</t>
  </si>
  <si>
    <t xml:space="preserve">3816505	</t>
  </si>
  <si>
    <t xml:space="preserve">6183XIE586	</t>
  </si>
  <si>
    <t xml:space="preserve">999226217487617	</t>
  </si>
  <si>
    <t>[约克]约维克房屋酒店(Jorvik House)(110036947)</t>
  </si>
  <si>
    <t>豪华双人间&lt;2人入住&gt;&lt;不退款&gt;</t>
  </si>
  <si>
    <t>MURTOUGH/JANICE</t>
  </si>
  <si>
    <t xml:space="preserve">3817071	</t>
  </si>
  <si>
    <t xml:space="preserve">RL31542501	</t>
  </si>
  <si>
    <t xml:space="preserve">999226217491507	</t>
  </si>
  <si>
    <t>DERBYSHIRE/ANNE</t>
  </si>
  <si>
    <t xml:space="preserve">3817073	</t>
  </si>
  <si>
    <t xml:space="preserve">RL31542511	</t>
  </si>
  <si>
    <t xml:space="preserve">999226278820483	</t>
  </si>
  <si>
    <t>[清迈]清迈安纳塔拉服务式套房(Anantara Chiang Mai Serviced Suites)(55312084)</t>
  </si>
  <si>
    <t>单卧室套房&lt;2人入住&gt;&lt;早餐&gt;</t>
  </si>
  <si>
    <t>YEH/CHENG DAN</t>
  </si>
  <si>
    <t xml:space="preserve">3823719	</t>
  </si>
  <si>
    <t xml:space="preserve">999226319205698	</t>
  </si>
  <si>
    <t>[弗朗斯地区特朗布莱]巴黎戴高乐机场世民酒店(Citizenm Paris Charles de Gaulle Airport)(95387578)</t>
  </si>
  <si>
    <t>特大床房&lt;2人入住&gt;&lt;早餐&gt;</t>
  </si>
  <si>
    <t>YANG/CHIH-HAN</t>
  </si>
  <si>
    <t xml:space="preserve">3824554	</t>
  </si>
  <si>
    <t xml:space="preserve">CDG-FX376375	</t>
  </si>
  <si>
    <t xml:space="preserve">999226327927612	</t>
  </si>
  <si>
    <t>[瓦伦西亚]图里亚酒店(Hotel Turia)(92027449)</t>
  </si>
  <si>
    <t>双床间&lt;2人入住&gt;</t>
  </si>
  <si>
    <t>LIAO/ZIXUAN,YU/ZONGYAN</t>
  </si>
  <si>
    <t xml:space="preserve">3826662	</t>
  </si>
  <si>
    <t xml:space="preserve">73497578	</t>
  </si>
  <si>
    <t xml:space="preserve">999226328391189	</t>
  </si>
  <si>
    <t>[卑尔根]卑尔根市斯堪迪克酒店(Scandic Bergen City)(55626179)</t>
  </si>
  <si>
    <t>标准双床房&lt;2人入住&gt;&lt;不退款&gt;&lt;早餐&gt;</t>
  </si>
  <si>
    <t>SANTOSO/FERY,TADJUK/RILIA</t>
  </si>
  <si>
    <t xml:space="preserve">3826749	</t>
  </si>
  <si>
    <t xml:space="preserve">999226330078938	</t>
  </si>
  <si>
    <t>[吉隆坡]吉隆坡·觅酒店，傲途格精选(Hotel Stripes Kuala Lumpur, Autograph Collection)(55680289)</t>
  </si>
  <si>
    <t>LEE/KIM FUI</t>
  </si>
  <si>
    <t xml:space="preserve">3827523	</t>
  </si>
  <si>
    <t xml:space="preserve">999226330208857	</t>
  </si>
  <si>
    <t>[华盛顿]华盛顿希尔顿酒店(Washington Hilton)(55478386)</t>
  </si>
  <si>
    <t>豪华2张双人床房&lt;2人入住&gt;</t>
  </si>
  <si>
    <t>HAN/PINGPING,ZHANG/XIN YU</t>
  </si>
  <si>
    <t xml:space="preserve">3827550	</t>
  </si>
  <si>
    <t xml:space="preserve">3421834404	</t>
  </si>
  <si>
    <t xml:space="preserve">999226330322357	</t>
  </si>
  <si>
    <t>豪华特大床房&lt;2人入住&gt;&lt;不退款&gt;&lt;早餐&gt;</t>
  </si>
  <si>
    <t xml:space="preserve">3827578	</t>
  </si>
  <si>
    <t xml:space="preserve">301334102	</t>
  </si>
  <si>
    <t xml:space="preserve">999226331571542	</t>
  </si>
  <si>
    <t>[西雅加达]格兰德托克罗雅加达酒店(Grand Tjokro Jakarta)(55720137)</t>
  </si>
  <si>
    <t>高级特大床房&lt;2人入住&gt;&lt;不退款&gt;&lt;早餐&gt;</t>
  </si>
  <si>
    <t>ZHAO/MINGXU</t>
  </si>
  <si>
    <t xml:space="preserve">3827907	</t>
  </si>
  <si>
    <t xml:space="preserve">115239	</t>
  </si>
  <si>
    <t xml:space="preserve">999226331724197	</t>
  </si>
  <si>
    <t>[北温哥华]北温哥华酒店(North Vancouver Hotel)(70391717)</t>
  </si>
  <si>
    <t>标准特大号床间&lt;2人入住&gt;</t>
  </si>
  <si>
    <t>LAO/YANFANG,Wu/Gejun</t>
  </si>
  <si>
    <t xml:space="preserve">3827943	</t>
  </si>
  <si>
    <t xml:space="preserve">1436433860	</t>
  </si>
  <si>
    <t xml:space="preserve">999226332275734	</t>
  </si>
  <si>
    <t>[芭堤雅]芭堤雅安凡尼度假酒店(Avani Pattaya Resort)(69338173)</t>
  </si>
  <si>
    <t>Room - Garden view&lt;2人入住&gt;&lt;不退款&gt;&lt;早餐&gt;</t>
  </si>
  <si>
    <t>JANG/WHEEYOUNG</t>
  </si>
  <si>
    <t xml:space="preserve">3828142	</t>
  </si>
  <si>
    <t xml:space="preserve">62126361	</t>
  </si>
  <si>
    <t xml:space="preserve">999226335062308	</t>
  </si>
  <si>
    <t>[新加坡]新加坡J8酒店(J8 Hotel)(55851940)</t>
  </si>
  <si>
    <t>白银高级房(无窗)&lt;2人入住&gt;&lt;不退款&gt;</t>
  </si>
  <si>
    <t>FATIHAH/NOR FATIHAH BINTI RAMLI</t>
  </si>
  <si>
    <t xml:space="preserve">3828975	</t>
  </si>
  <si>
    <t xml:space="preserve">72214665	</t>
  </si>
  <si>
    <t xml:space="preserve">999226338382157	</t>
  </si>
  <si>
    <t>[釜山]釜山柏悦酒店(Park Hyatt Busan)(69451996)</t>
  </si>
  <si>
    <t>海景特大床房&lt;2人入住&gt;</t>
  </si>
  <si>
    <t>KIM/DONGHEE</t>
  </si>
  <si>
    <t xml:space="preserve">3830667	</t>
  </si>
  <si>
    <t xml:space="preserve">HKR-8Q7F544R+JQ-E00	</t>
  </si>
  <si>
    <t xml:space="preserve">999226345932499	</t>
  </si>
  <si>
    <t>[伊斯坦布尔]卡特里亚酒店(Katelya Hotel)(55280435)</t>
  </si>
  <si>
    <t>双人房&lt;2人入住&gt;&lt;不退款&gt;&lt;早餐&gt;</t>
  </si>
  <si>
    <t>CHEN/XIANJIN</t>
  </si>
  <si>
    <t xml:space="preserve">3834666	</t>
  </si>
  <si>
    <t xml:space="preserve">3011457	</t>
  </si>
  <si>
    <t xml:space="preserve">999226345960618	</t>
  </si>
  <si>
    <t>三人房&lt;2人入住&gt;&lt;不退款&gt;</t>
  </si>
  <si>
    <t>HE/JINLAN,LI/LIYING</t>
  </si>
  <si>
    <t xml:space="preserve">3834825	</t>
  </si>
  <si>
    <t xml:space="preserve">3011464	</t>
  </si>
  <si>
    <t xml:space="preserve">999226347992961	</t>
  </si>
  <si>
    <t>[拉斯帕尔马斯]阿洛伊坎特拉斯酒店(Hotel Aloe Canteras)(55391368)</t>
  </si>
  <si>
    <t>带阳台的高级海景双人间&lt;2人入住&gt;&lt;早餐&gt;</t>
  </si>
  <si>
    <t>YE/YANG,TAN/MINGSHENG,KONG/DEFENG</t>
  </si>
  <si>
    <t xml:space="preserve">3836054	</t>
  </si>
  <si>
    <t xml:space="preserve">72245219	</t>
  </si>
  <si>
    <t xml:space="preserve">999226358191316	</t>
  </si>
  <si>
    <t>[米兰]曼宁酒店(Hotel Manin)(55822252)</t>
  </si>
  <si>
    <t>标准双人房/双床房&lt;2人入住&gt;&lt;早餐&gt;</t>
  </si>
  <si>
    <t>KRATCHMAROVA/ZORNI</t>
  </si>
  <si>
    <t xml:space="preserve">3841336	</t>
  </si>
  <si>
    <t xml:space="preserve">SH17416585	</t>
  </si>
  <si>
    <t xml:space="preserve">999226362552867	</t>
  </si>
  <si>
    <t>[West End]菲茨赫伯特丽晶汽车旅馆(Fitzherbert Regency Motor Lodge)(111590935)</t>
  </si>
  <si>
    <t>标准一室公寓（双床，无障碍，带小厨房、淋浴、浴室）&lt;2人入住&gt;&lt;不退款&gt;</t>
  </si>
  <si>
    <t>Lucas/Ian</t>
  </si>
  <si>
    <t xml:space="preserve">3843575	</t>
  </si>
  <si>
    <t xml:space="preserve">25536	</t>
  </si>
  <si>
    <t xml:space="preserve">999226480211587	</t>
  </si>
  <si>
    <t>[兰卡威]兰卡威卡马尔度假村(Camar Resort Langkawi)(55768748)</t>
  </si>
  <si>
    <t>沙滩翼豪华房&lt;2人入住&gt;&lt;不退款&gt;</t>
  </si>
  <si>
    <t>MOH/SAU KANT,MARIMUTHU/SELVARAJAH M,DAVANDRAN/PRAKASINI S</t>
  </si>
  <si>
    <t xml:space="preserve">3848203	</t>
  </si>
  <si>
    <t xml:space="preserve">29677009	</t>
  </si>
  <si>
    <t xml:space="preserve">999226489398517	</t>
  </si>
  <si>
    <t>[丹戎本雅]天堂沙滩度假村(Rainbow Paradise Beach Resort)(55312110)</t>
  </si>
  <si>
    <t>豪华一卧室特大床房&lt;2人入住&gt;</t>
  </si>
  <si>
    <t>Khare/Anurag,Khare/Anurag</t>
  </si>
  <si>
    <t xml:space="preserve">3851475	</t>
  </si>
  <si>
    <t xml:space="preserve">999226490437099	</t>
  </si>
  <si>
    <t>[里约热内卢]美洲科帕卡巴纳酒店(Américas Copacabana Hotel)(92027829)</t>
  </si>
  <si>
    <t>大床间 - 设有无障碍通道&lt;2人入住&gt;&lt;不退款&gt;&lt;早餐&gt;</t>
  </si>
  <si>
    <t>COSTA/RODOLFO PERKLES</t>
  </si>
  <si>
    <t xml:space="preserve">3852175	</t>
  </si>
  <si>
    <t xml:space="preserve">2225972	</t>
  </si>
  <si>
    <t xml:space="preserve">999226496059068	</t>
  </si>
  <si>
    <t>[波鸿]波琴多特蒙德 ACHAT 酒店(Achat Hotel Bochum Dortmund)(90400591)</t>
  </si>
  <si>
    <t>商务双人间&lt;2人入住&gt;&lt;不退款&gt;</t>
  </si>
  <si>
    <t>JIANG/BIN</t>
  </si>
  <si>
    <t xml:space="preserve">3858904	</t>
  </si>
  <si>
    <t xml:space="preserve">1258088	</t>
  </si>
  <si>
    <t xml:space="preserve">999226498109408	</t>
  </si>
  <si>
    <t>[里斯本]纳斯奥纳尔酒店(Hotel Nacional)(55895698)</t>
  </si>
  <si>
    <t>双床房&lt;2人入住&gt;&lt;早餐&gt;</t>
  </si>
  <si>
    <t>de Solis/Felipe</t>
  </si>
  <si>
    <t xml:space="preserve">3861064	</t>
  </si>
  <si>
    <t xml:space="preserve">999226498276130	</t>
  </si>
  <si>
    <t>[拉福图纳]罗斯拉各斯温泉度假酒店(Los Lagos Spa &amp; Thermal Resort Experience)(96747033)</t>
  </si>
  <si>
    <t>标准房, 无障碍, 山景&lt;2人入住&gt;&lt;不退款&gt;&lt;早餐&gt;</t>
  </si>
  <si>
    <t>Ayesha/Khan</t>
  </si>
  <si>
    <t xml:space="preserve">3861350	</t>
  </si>
  <si>
    <t xml:space="preserve">0001682	</t>
  </si>
  <si>
    <t xml:space="preserve">999226502545401	</t>
  </si>
  <si>
    <t>[曼谷]彩虹套房酒店(Baiyoke Suite Hotel)(55653319)</t>
  </si>
  <si>
    <t>高级套房&lt;2人入住&gt;&lt;不退款&gt;</t>
  </si>
  <si>
    <t>PASANDALAN/JANINA</t>
  </si>
  <si>
    <t xml:space="preserve">3866672	</t>
  </si>
  <si>
    <t xml:space="preserve">76945	</t>
  </si>
  <si>
    <t xml:space="preserve">999226566014590	</t>
  </si>
  <si>
    <t>豪华一室特大床房&lt;1人入住&gt;&lt;早餐&gt;</t>
  </si>
  <si>
    <t>Das/Suresh</t>
  </si>
  <si>
    <t xml:space="preserve">3869638	</t>
  </si>
  <si>
    <t xml:space="preserve">999226567616797	</t>
  </si>
  <si>
    <t>[纽约]纽约市中心希尔顿逸林酒店(DoubleTree by Hilton New York Downtown)(55328987)</t>
  </si>
  <si>
    <t>两张双人床房&lt;2人入住&gt;&lt;不退款&gt;</t>
  </si>
  <si>
    <t>KIM/WONJAE</t>
  </si>
  <si>
    <t xml:space="preserve">3870014	</t>
  </si>
  <si>
    <t xml:space="preserve">313690309	</t>
  </si>
  <si>
    <t xml:space="preserve">999226570850750	</t>
  </si>
  <si>
    <t>Deluxe Studio King&lt;2人入住&gt;</t>
  </si>
  <si>
    <t>LINGAYAT/PRASANNA,LINGAYAT/PRASANNA</t>
  </si>
  <si>
    <t xml:space="preserve">3870910	</t>
  </si>
  <si>
    <t xml:space="preserve">29785678	</t>
  </si>
  <si>
    <t xml:space="preserve">999226572231371	</t>
  </si>
  <si>
    <t>[吉隆坡]吉隆坡成功时代广场酒店(Berjaya Times Square Hotel, Kuala Lumpur)(68545467)</t>
  </si>
  <si>
    <t>高级房&lt;2人入住&gt;&lt;不退款&gt;&lt;早餐&gt;</t>
  </si>
  <si>
    <t>Salatan/miss Princes Fabian</t>
  </si>
  <si>
    <t xml:space="preserve">3871337	</t>
  </si>
  <si>
    <t xml:space="preserve">276121540	</t>
  </si>
  <si>
    <t xml:space="preserve">999226572688754	</t>
  </si>
  <si>
    <t>[吉隆坡]吉隆坡斯特格酒店(STEG Kuala Lumpur)(110133561)</t>
  </si>
  <si>
    <t>时髦单人房&lt;1人入住&gt;&lt;不退款&gt;</t>
  </si>
  <si>
    <t>HAN/WENJUAN</t>
  </si>
  <si>
    <t xml:space="preserve">3871420	</t>
  </si>
  <si>
    <t xml:space="preserve">111681	</t>
  </si>
  <si>
    <t xml:space="preserve">999226600304553	</t>
  </si>
  <si>
    <t>[哈灵顿]伦敦希思罗机场宜必思酒店(Ibis London Heathrow Airport)(55626407)</t>
  </si>
  <si>
    <t>标准双人房&lt;2人入住&gt;&lt;不退款&gt;&lt;早餐&gt;</t>
  </si>
  <si>
    <t>HO/YIU KUEN,HUNG/LAI WAN</t>
  </si>
  <si>
    <t xml:space="preserve">3874270	</t>
  </si>
  <si>
    <t xml:space="preserve">999226602584845	</t>
  </si>
  <si>
    <t>[曼谷]阿特里姆曼谷美居大酒店(Grand Mercure Bangkok Atrium)(55665998)</t>
  </si>
  <si>
    <t>高级大床房&lt;2人入住&gt;&lt;不退款&gt;&lt;早餐&gt;</t>
  </si>
  <si>
    <t>WANNAMAT/THANAWUT</t>
  </si>
  <si>
    <t xml:space="preserve">3875207	</t>
  </si>
  <si>
    <t xml:space="preserve">104849922	</t>
  </si>
  <si>
    <t xml:space="preserve">999226605288399	</t>
  </si>
  <si>
    <t>[雪邦]国际机场 KLIA-KLIA2途恩酒店(Tune Hotel KLIA-KLIA2)(60514018)</t>
  </si>
  <si>
    <t>双人床房&lt;2人入住&gt;&lt;不退款&gt;</t>
  </si>
  <si>
    <t>YANG/HUI,ZHAO/YUEYUAN</t>
  </si>
  <si>
    <t xml:space="preserve">3876278	</t>
  </si>
  <si>
    <t xml:space="preserve">280107236	</t>
  </si>
  <si>
    <t xml:space="preserve">999226607316567	</t>
  </si>
  <si>
    <t>[芙蓉]芙蓉皇家朱兰酒店(Royale Chulan Seremban)(55299579)</t>
  </si>
  <si>
    <t>高级房&lt;2人入住&gt;&lt;不退款&gt;</t>
  </si>
  <si>
    <t>BI/CHONG FATT</t>
  </si>
  <si>
    <t xml:space="preserve">3877425	</t>
  </si>
  <si>
    <t xml:space="preserve"> 1344517	</t>
  </si>
  <si>
    <t xml:space="preserve">999226608810311	</t>
  </si>
  <si>
    <t>[Na Chom Thian]芭堤雅贝菲尔酒店(Bayphere Hotel Pattaya)(103763355)</t>
  </si>
  <si>
    <t>豪华特大床房&lt;2人入住&gt;&lt;早餐&gt;</t>
  </si>
  <si>
    <t>PILAKUL/NATCHAYA</t>
  </si>
  <si>
    <t xml:space="preserve">3878478	</t>
  </si>
  <si>
    <t xml:space="preserve">305708185	</t>
  </si>
  <si>
    <t xml:space="preserve">999226609341581	</t>
  </si>
  <si>
    <t>[普吉岛]铂尔曼普吉岛卡隆海滩度假酒店(Pullman Phuket Karon Beach Resort)(55290484)</t>
  </si>
  <si>
    <t>海景豪华特大床房&lt;2人入住&gt;&lt;不退款&gt;&lt;早餐&gt;</t>
  </si>
  <si>
    <t>WONG/DAVID</t>
  </si>
  <si>
    <t xml:space="preserve">3878820	</t>
  </si>
  <si>
    <t xml:space="preserve">105132812	</t>
  </si>
  <si>
    <t xml:space="preserve">999226612764219	</t>
  </si>
  <si>
    <t>[威尼斯]兰特纳迪马可波罗酒店(Lanterna di Marco Polo)(110037602)</t>
  </si>
  <si>
    <t>高级双人间 - 带露台&lt;2人入住&gt;&lt;不退款&gt;</t>
  </si>
  <si>
    <t>Clapham/Traci</t>
  </si>
  <si>
    <t xml:space="preserve">3879586	</t>
  </si>
  <si>
    <t xml:space="preserve">lanterna3809199716	</t>
  </si>
  <si>
    <t xml:space="preserve">999226616179656	</t>
  </si>
  <si>
    <t>[首尔]三井酒店(Hotel Samjung)(55337145)</t>
  </si>
  <si>
    <t>标准双人房&lt;2人入住&gt;&lt;不退款&gt;</t>
  </si>
  <si>
    <t>jin/hiaqing,huang/chenyi</t>
  </si>
  <si>
    <t xml:space="preserve">3880348	</t>
  </si>
  <si>
    <t xml:space="preserve">23057574	</t>
  </si>
  <si>
    <t xml:space="preserve">999226625308190	</t>
  </si>
  <si>
    <t>[丹吉尔]艾尔津尼纳酒店(Hotel El Djenina)(55626401)</t>
  </si>
  <si>
    <t>双人房&lt;2人入住&gt;&lt;不退款&gt;</t>
  </si>
  <si>
    <t>ANINI/NAIL</t>
  </si>
  <si>
    <t xml:space="preserve">3884033	</t>
  </si>
  <si>
    <t xml:space="preserve">80670363	</t>
  </si>
  <si>
    <t xml:space="preserve">999226630588500	</t>
  </si>
  <si>
    <t>[热那亚]热那亚中心NH酒店(NH Genova Centro)(55505294)</t>
  </si>
  <si>
    <t>双人房&lt;2人入住&gt;</t>
  </si>
  <si>
    <t>SPUNTONI/IVAN</t>
  </si>
  <si>
    <t xml:space="preserve">3885994	</t>
  </si>
  <si>
    <t xml:space="preserve">0121670617	</t>
  </si>
  <si>
    <t xml:space="preserve">999226634202838	</t>
  </si>
  <si>
    <t>[新加坡]新加坡悦乐樟宜酒店 - 远东集团(Village Hotel Changi by Far East Hospitality)(54503353)</t>
  </si>
  <si>
    <t>高级房&lt;2人入住&gt;</t>
  </si>
  <si>
    <t>CHAWLA/RISHI,CHAWLA/RISHI</t>
  </si>
  <si>
    <t xml:space="preserve">3886773	</t>
  </si>
  <si>
    <t xml:space="preserve">MTN-4926949658760324549	</t>
  </si>
  <si>
    <t xml:space="preserve">999226636783041	</t>
  </si>
  <si>
    <t>[巴厘岛]优布达玛雅假日温泉酒店(Maya Ubud Resort &amp; Spa)(55895721)</t>
  </si>
  <si>
    <t>天堂泳池双床别墅&lt;2人入住&gt;&lt;不退款&gt;</t>
  </si>
  <si>
    <t>Hojeij/Fouad</t>
  </si>
  <si>
    <t xml:space="preserve">3887591	</t>
  </si>
  <si>
    <t xml:space="preserve">999226636856959	</t>
  </si>
  <si>
    <t>[首尔]东首尔酒店(Dong Seoul Hotel)(68031142)</t>
  </si>
  <si>
    <t>标准双人床房&lt;2人入住&gt;&lt;不退款&gt;</t>
  </si>
  <si>
    <t>LU/GUODONG</t>
  </si>
  <si>
    <t xml:space="preserve">3887632	</t>
  </si>
  <si>
    <t xml:space="preserve">DS091567	</t>
  </si>
  <si>
    <t xml:space="preserve">999226640971687	</t>
  </si>
  <si>
    <t>[新加坡]新加坡香格里拉圣淘沙度假村(Shangri-La Rasa Sentosa, Singapore)(55884340)</t>
  </si>
  <si>
    <t>豪华海景客房&lt;2人入住&gt;&lt;不退款&gt;&lt;早餐&gt;</t>
  </si>
  <si>
    <t>TAM/WAI YUEN,LUXNARA/SINSAKULTHRAP</t>
  </si>
  <si>
    <t xml:space="preserve">3888893	</t>
  </si>
  <si>
    <t xml:space="preserve">34079603	</t>
  </si>
  <si>
    <t xml:space="preserve">999226655306110	</t>
  </si>
  <si>
    <t>[斗湖]波尔尼奥皇家酒店(Borneo Royale Hotel)(60513987)</t>
  </si>
  <si>
    <t>BIN AWANG/ZULKIFLI</t>
  </si>
  <si>
    <t xml:space="preserve">3892425	</t>
  </si>
  <si>
    <t xml:space="preserve">R37A01	</t>
  </si>
  <si>
    <t xml:space="preserve">999226657450751	</t>
  </si>
  <si>
    <t>[普吉岛]马姆提斯别墅皇家酒店(Mom Tri's Villa Royale)(90362360)</t>
  </si>
  <si>
    <t>Suite - Beach Wing&lt;2人入住&gt;&lt;不退款&gt;&lt;早餐&gt;</t>
  </si>
  <si>
    <t>ZHANG/BAIMING</t>
  </si>
  <si>
    <t xml:space="preserve">3892847	</t>
  </si>
  <si>
    <t xml:space="preserve">999226660532616	</t>
  </si>
  <si>
    <t>[Ghobeiry]贝鲁特萨默兰凯宾斯基度假酒店(Kempinski Summerland Hotel &amp; Resort Beirut)(55413990)</t>
  </si>
  <si>
    <t>度假村景观豪华房&lt;2人入住&gt;</t>
  </si>
  <si>
    <t>Ben Zayed/Ahmad Abdullah,AlWuhaibi/Abdullah</t>
  </si>
  <si>
    <t xml:space="preserve">3893878	</t>
  </si>
  <si>
    <t xml:space="preserve">999226660537974	</t>
  </si>
  <si>
    <t>[梅尼尔阿梅罗]巴黎-鲁瓦西夏尔戴高乐机场吉欧帕酒店(Geographotel Paris-Roissy CDG Airport)(90357222)</t>
  </si>
  <si>
    <t>单人间&lt;1人入住&gt;</t>
  </si>
  <si>
    <t>HUANG/ZHENMEI</t>
  </si>
  <si>
    <t xml:space="preserve">3893883	</t>
  </si>
  <si>
    <t xml:space="preserve">315342626	</t>
  </si>
  <si>
    <t xml:space="preserve">999226660685658	</t>
  </si>
  <si>
    <t>[尼斯]洛迦诺酒店(Locarno)(80330463)</t>
  </si>
  <si>
    <t>高级双人床房&lt;2人入住&gt;</t>
  </si>
  <si>
    <t>Wang/Ruijian,Wang/Yixinzi</t>
  </si>
  <si>
    <t xml:space="preserve">3893963	</t>
  </si>
  <si>
    <t xml:space="preserve">999226665092461	</t>
  </si>
  <si>
    <t>[哥本哈根]卡宾城市酒店(Cabinn City)(55720488)</t>
  </si>
  <si>
    <t>准将房 2张单人床&lt;2人入住&gt;</t>
  </si>
  <si>
    <t>Curay/Nida Pagapong</t>
  </si>
  <si>
    <t xml:space="preserve">3895028	</t>
  </si>
  <si>
    <t xml:space="preserve">999226666977162	</t>
  </si>
  <si>
    <t>[拉斯维加斯]云霄塔娱乐场酒店(The STRAT Hotel, Casino &amp; Tower)(54503342)</t>
  </si>
  <si>
    <t>Select2张大号床房&lt;2人入住&gt;</t>
  </si>
  <si>
    <t>HSIAO/WEN KAI</t>
  </si>
  <si>
    <t xml:space="preserve">3895518	</t>
  </si>
  <si>
    <t xml:space="preserve">451743437393	</t>
  </si>
  <si>
    <t xml:space="preserve">999226668704058	</t>
  </si>
  <si>
    <t>[Kutamekar]卡拉旺巴提卡酒店及公寓(BATIQA Hotel &amp; Apartments Karawang)(55560196)</t>
  </si>
  <si>
    <t>高级双床间&lt;2人入住&gt;&lt;不退款&gt;&lt;早餐&gt;</t>
  </si>
  <si>
    <t>TAO/WEI</t>
  </si>
  <si>
    <t xml:space="preserve">3896220	</t>
  </si>
  <si>
    <t xml:space="preserve">999226498471128	</t>
  </si>
  <si>
    <t>[吉隆坡]吉隆坡美利亚酒店(Meliá Kuala Lumpur)(55665890)</t>
  </si>
  <si>
    <t>美利亚房&lt;2人入住&gt;</t>
  </si>
  <si>
    <t>YANG/YANHUA,CHEN/WENDI</t>
  </si>
  <si>
    <t xml:space="preserve">3861542	</t>
  </si>
  <si>
    <t xml:space="preserve">29737877	</t>
  </si>
  <si>
    <t xml:space="preserve">999226671986535	</t>
  </si>
  <si>
    <t>[布里斯托尔]布里斯托尔酒店(The Bristol)(91811102)</t>
  </si>
  <si>
    <t>经典双人床房&lt;2人入住&gt;</t>
  </si>
  <si>
    <t>GAO/QIXUAN</t>
  </si>
  <si>
    <t xml:space="preserve">3897621	</t>
  </si>
  <si>
    <t xml:space="preserve">7811SE072388	</t>
  </si>
  <si>
    <t xml:space="preserve">999226705394848	</t>
  </si>
  <si>
    <t>[威廉斯]大峡谷 RV 华丽露营饭店(Grand Canyon RV Glamping)(97965317)</t>
  </si>
  <si>
    <t>尊荣套房, 2 间卧室山景&lt;2人入住&gt;&lt;不退款&gt;</t>
  </si>
  <si>
    <t>NETKOWSKI/JAROSLAW</t>
  </si>
  <si>
    <t xml:space="preserve">3899646	</t>
  </si>
  <si>
    <t xml:space="preserve">104961232	</t>
  </si>
  <si>
    <t xml:space="preserve">999226707685958	</t>
  </si>
  <si>
    <t>[北海]芬芳酒店(Aroma Hotel)(90402224)</t>
  </si>
  <si>
    <t>豪华特大床房&lt;2人入住&gt;&lt;不退款&gt;</t>
  </si>
  <si>
    <t>Zhou/yali</t>
  </si>
  <si>
    <t xml:space="preserve">3900379	</t>
  </si>
  <si>
    <t xml:space="preserve">999226708642289	</t>
  </si>
  <si>
    <t>[三宝垄]佩穆达刘易斯其恩酒店(Louis Kienne Hotel Pemuda)(94358617)</t>
  </si>
  <si>
    <t>SUSAN/REGINA</t>
  </si>
  <si>
    <t xml:space="preserve">3900699	</t>
  </si>
  <si>
    <t xml:space="preserve">by Ms silvia/rcp	</t>
  </si>
  <si>
    <t xml:space="preserve">999226710475594	</t>
  </si>
  <si>
    <t>[怡保]怡保宴宾雅酒店(Impiana Hotel Ipoh)(55872460)</t>
  </si>
  <si>
    <t>家庭房&lt;1人入住&gt;&lt;不退款&gt;</t>
  </si>
  <si>
    <t>ABDULLAH/NUR ALYANA</t>
  </si>
  <si>
    <t xml:space="preserve">3901174	</t>
  </si>
  <si>
    <t xml:space="preserve">999226710862854	</t>
  </si>
  <si>
    <t>[胡志明市]西贡日航酒店(Hotel Nikko Saigon)(55336977)</t>
  </si>
  <si>
    <t>一卧室公寓&lt;1人入住&gt;&lt;不退款&gt;&lt;早餐&gt;</t>
  </si>
  <si>
    <t>HWANG/JONG SEO</t>
  </si>
  <si>
    <t xml:space="preserve">3901365	</t>
  </si>
  <si>
    <t xml:space="preserve">9138904752494	</t>
  </si>
  <si>
    <t xml:space="preserve">999226713361570	</t>
  </si>
  <si>
    <t>[林雪平]斯堪迪克林雪平市酒店(Scandic Linkoping City)(95084178)</t>
  </si>
  <si>
    <t>CHEE/KIN ONN</t>
  </si>
  <si>
    <t xml:space="preserve">3902566	</t>
  </si>
  <si>
    <t xml:space="preserve">999226713381215	</t>
  </si>
  <si>
    <t>[西归浦市]万豪济州神话世界酒店(Marriott Jeju Shinhwa World Hotels &amp; Resorts)(70795106)</t>
  </si>
  <si>
    <t>至尊特大床房&lt;2人入住&gt;&lt;不退款&gt;</t>
  </si>
  <si>
    <t>HAN/SONGLEE</t>
  </si>
  <si>
    <t xml:space="preserve">3902610	</t>
  </si>
  <si>
    <t xml:space="preserve">995070	</t>
  </si>
  <si>
    <t xml:space="preserve">999226714499780	</t>
  </si>
  <si>
    <t>[淡马鲁]超级 OYO 1236 绿公园酒店(Super OYO 1236 Hotel Green Park)(90367967)</t>
  </si>
  <si>
    <t>豪华大床房&lt;2人入住&gt;</t>
  </si>
  <si>
    <t>Aman/Che nor aidah</t>
  </si>
  <si>
    <t xml:space="preserve">3903030	</t>
  </si>
  <si>
    <t xml:space="preserve">FZ3R9556	</t>
  </si>
  <si>
    <t xml:space="preserve">999226715045804	</t>
  </si>
  <si>
    <t>[萨德伯里]市中心凯艺酒店及会议中心(Quality Inn and Conference Centre Downto)(91545480)</t>
  </si>
  <si>
    <t>双人房(2张双人床)-禁烟&lt;2人入住&gt;&lt;早餐&gt;</t>
  </si>
  <si>
    <t>Castillo/Mae Grace</t>
  </si>
  <si>
    <t xml:space="preserve">3903378	</t>
  </si>
  <si>
    <t xml:space="preserve">999226715886674	</t>
  </si>
  <si>
    <t>[巨港]巨港戴拉大酒店(Grand Daira Hotel Palembang)(69451874)</t>
  </si>
  <si>
    <t>豪华双人房&lt;2人入住&gt;&lt;不退款&gt;</t>
  </si>
  <si>
    <t>USMAN/BETRA</t>
  </si>
  <si>
    <t xml:space="preserve">3903882	</t>
  </si>
  <si>
    <t xml:space="preserve">999226716065192	</t>
  </si>
  <si>
    <t>[新加坡]新加坡中国城凯贝丽酒店式服务公寓(Capri by Fraser, China Square / Singapore)(97601983)</t>
  </si>
  <si>
    <t>高级特大床房&lt;1人入住&gt;</t>
  </si>
  <si>
    <t>FANG/LI</t>
  </si>
  <si>
    <t xml:space="preserve">3903946	</t>
  </si>
  <si>
    <t xml:space="preserve">999226717652907	</t>
  </si>
  <si>
    <t>[首尔]美利来酒店首尔明洞.(Migliore Hotel Seoul Myeongdong)(55312270)</t>
  </si>
  <si>
    <t>高级双床房&lt;2人入住&gt;</t>
  </si>
  <si>
    <t>Jae/Chang jae</t>
  </si>
  <si>
    <t xml:space="preserve">3904231	</t>
  </si>
  <si>
    <t xml:space="preserve">999226726054245	</t>
  </si>
  <si>
    <t>[仁川]仁川君悦大酒店(Grand Hyatt Incheon)(89918362)</t>
  </si>
  <si>
    <t>豪华双床房&lt;2人入住&gt;</t>
  </si>
  <si>
    <t>WATANABE/TAKASHI</t>
  </si>
  <si>
    <t xml:space="preserve">3906374	</t>
  </si>
  <si>
    <t xml:space="preserve">HKR-8Q98CFQ4+XF-E00	</t>
  </si>
  <si>
    <t xml:space="preserve">999226726329423	</t>
  </si>
  <si>
    <t>[新山]KSL度假酒店(KSL Hotel &amp; Resort)(55680499)</t>
  </si>
  <si>
    <t>豪华房(特大床)&lt;2人入住&gt;&lt;早餐&gt;</t>
  </si>
  <si>
    <t>BIN ASAAD/MUHAMMAD MUZAMMIL</t>
  </si>
  <si>
    <t xml:space="preserve">3906422	</t>
  </si>
  <si>
    <t xml:space="preserve">999226727759776	</t>
  </si>
  <si>
    <t>[吉隆坡]吉隆坡市中心智选假日酒店(Holiday Inn Express Kuala Lumpur City Centre, an IHG Hotel)(55337198)</t>
  </si>
  <si>
    <t>标准大床房&lt;2人入住&gt;&lt;不退款&gt;&lt;早餐&gt;</t>
  </si>
  <si>
    <t>SITHEREY/SAKTHI</t>
  </si>
  <si>
    <t xml:space="preserve">3906958	</t>
  </si>
  <si>
    <t xml:space="preserve">394573	</t>
  </si>
  <si>
    <t xml:space="preserve">999226727910074	</t>
  </si>
  <si>
    <t>[曼谷]普拉住宅迪瓦里快捷酒店(Pula Silom)(55354697)</t>
  </si>
  <si>
    <t>KITISRIWORAPHAN/SURACHET</t>
  </si>
  <si>
    <t xml:space="preserve">3906996	</t>
  </si>
  <si>
    <t xml:space="preserve">999226729833754	</t>
  </si>
  <si>
    <t>KOLDING/LIVA EMILIE,PETERSEN/CHRISTINE HOLST</t>
  </si>
  <si>
    <t xml:space="preserve">3907808	</t>
  </si>
  <si>
    <t xml:space="preserve">8710	</t>
  </si>
  <si>
    <t xml:space="preserve">999226729900978	</t>
  </si>
  <si>
    <t>[曼谷]盛泰澜拉普崂中央广场酒店(Centara Grand at Central Plaza Ladprao Bangkok)(55299786)</t>
  </si>
  <si>
    <t>Premium Suite King&lt;2人入住&gt;&lt;不退款&gt;&lt;早餐&gt;</t>
  </si>
  <si>
    <t>DAVIS/MARKUS</t>
  </si>
  <si>
    <t xml:space="preserve">308484798	</t>
  </si>
  <si>
    <t xml:space="preserve">999226731309097	</t>
  </si>
  <si>
    <t>[吉隆坡]吉隆坡翠绿山酒店(Verdant Hill Hotel Kuala Lumpur)(56196414)</t>
  </si>
  <si>
    <t>豪华大床房&lt;1人入住&gt;&lt;不退款&gt;&lt;早餐&gt;</t>
  </si>
  <si>
    <t>yan/ning</t>
  </si>
  <si>
    <t xml:space="preserve">3908708	</t>
  </si>
  <si>
    <t xml:space="preserve">C181019	</t>
  </si>
  <si>
    <t xml:space="preserve">999226733728765	</t>
  </si>
  <si>
    <t>[曼谷]素坤逸 85 巷琥珀酒店(Hotel Amber Sukhumvit 85)(60480483)</t>
  </si>
  <si>
    <t>Room Grand Deluxe&lt;2人入住&gt;&lt;不退款&gt;</t>
  </si>
  <si>
    <t>MATSUBARA/AKIRA</t>
  </si>
  <si>
    <t xml:space="preserve">3910064	</t>
  </si>
  <si>
    <t xml:space="preserve">999226733855912	</t>
  </si>
  <si>
    <t>[丹戎本雅]丹绒角公寓(Tanjung Point Residences)(90388552)</t>
  </si>
  <si>
    <t>一室公寓&lt;2人入住&gt;&lt;不退款&gt;</t>
  </si>
  <si>
    <t>AHMAD/ZURAIDI</t>
  </si>
  <si>
    <t xml:space="preserve">3910218	</t>
  </si>
  <si>
    <t xml:space="preserve">999226734216918	</t>
  </si>
  <si>
    <t>[伦敦]仕骅廷三码头酒店公寓(Cheval Three Quays at The Tower of London)(55956339)</t>
  </si>
  <si>
    <t>江景双卧室豪华公寓&lt;1人入住&gt;&lt;不退款&gt;</t>
  </si>
  <si>
    <t>XU/BEI</t>
  </si>
  <si>
    <t xml:space="preserve">3910446	</t>
  </si>
  <si>
    <t xml:space="preserve">HTL-WBD-454771855	</t>
  </si>
  <si>
    <t xml:space="preserve">999226738780104	</t>
  </si>
  <si>
    <t>[巴塞罗那]巴塞罗那之屋酒店(Barcelona House)(55612024)</t>
  </si>
  <si>
    <t>PEUVREL /CHRISTIAN</t>
  </si>
  <si>
    <t xml:space="preserve">3912632	</t>
  </si>
  <si>
    <t xml:space="preserve">999226740494968	</t>
  </si>
  <si>
    <t>[古邦]克里斯塔尔酒店 库邦(Kristal Hotel Kupang)(55694584)</t>
  </si>
  <si>
    <t>豪华房&lt;2人入住&gt;&lt;不退款&gt;</t>
  </si>
  <si>
    <t>TANESIA/RANDY KRISTOVANDY</t>
  </si>
  <si>
    <t xml:space="preserve">3913089	</t>
  </si>
  <si>
    <t xml:space="preserve">9138981557585	</t>
  </si>
  <si>
    <t xml:space="preserve">999226744821330	</t>
  </si>
  <si>
    <t>Select2张大号床房&lt;2人入住&gt;&lt;不退款&gt;</t>
  </si>
  <si>
    <t>AGUILAR CASTILLO/OSWALDO RAFAEL,ROJAS MONSALVE/LUNNYS JEXIS</t>
  </si>
  <si>
    <t xml:space="preserve">3914549	</t>
  </si>
  <si>
    <t xml:space="preserve">999226747908661	</t>
  </si>
  <si>
    <t>[曼谷]曼谷京华大酒店(Hotel Royal Bangkok@Chinatown)(55932568)</t>
  </si>
  <si>
    <t>高级房(无窗)&lt;2人入住&gt;&lt;不退款&gt;</t>
  </si>
  <si>
    <t>POV/SOPHEAK,HE/BEN</t>
  </si>
  <si>
    <t xml:space="preserve">3915417	</t>
  </si>
  <si>
    <t xml:space="preserve">376958	</t>
  </si>
  <si>
    <t xml:space="preserve">999226747911029	</t>
  </si>
  <si>
    <t>[天安市]天安新罗酒店(Shilla Stay Cheonan)(60480295)</t>
  </si>
  <si>
    <t>标准双人房&lt;2人入住&gt;</t>
  </si>
  <si>
    <t>Jang/Tae kyung</t>
  </si>
  <si>
    <t xml:space="preserve">3915418	</t>
  </si>
  <si>
    <t xml:space="preserve">999226750013056	</t>
  </si>
  <si>
    <t>[吉隆坡]吉隆坡千禧大酒店(Grand Millennium Kuala Lumpur)(55402613)</t>
  </si>
  <si>
    <t>Classic Room with One King Bed&lt;2人入住&gt;&lt;不退款&gt;&lt;早餐&gt;</t>
  </si>
  <si>
    <t>CHAKRABORTY/SUMON</t>
  </si>
  <si>
    <t xml:space="preserve">3915840	</t>
  </si>
  <si>
    <t xml:space="preserve">999226750962420	</t>
  </si>
  <si>
    <t>Premium Suite King&lt;2人入住&gt;</t>
  </si>
  <si>
    <t>NAGASHIMA/YUI</t>
  </si>
  <si>
    <t xml:space="preserve">3916187	</t>
  </si>
  <si>
    <t xml:space="preserve">34991SE203075	</t>
  </si>
  <si>
    <t xml:space="preserve">999226751006698	</t>
  </si>
  <si>
    <t>[怡保]怡保麗閣酒店(Regalodge Hotel Ipoh)(55439677)</t>
  </si>
  <si>
    <t>甄选双人床房&lt;1人入住&gt;&lt;不退款&gt;&lt;早餐&gt;</t>
  </si>
  <si>
    <t>CHUA/NGENHEE</t>
  </si>
  <si>
    <t xml:space="preserve">3916197	</t>
  </si>
  <si>
    <t xml:space="preserve">30005589	</t>
  </si>
  <si>
    <t xml:space="preserve">999226751332891	</t>
  </si>
  <si>
    <t>[班贾尔马辛]班贾尔马辛苏黎快捷酒店(Zuri Express Banjarmasin)(90199950)</t>
  </si>
  <si>
    <t>SUFIAN/M</t>
  </si>
  <si>
    <t xml:space="preserve">3916466	</t>
  </si>
  <si>
    <t xml:space="preserve">999226753144309	</t>
  </si>
  <si>
    <t>[丹戎本雅]槟城火烈鸟海滩酒店(Flamingo Hotel by The Beach, Penang)(55439295)</t>
  </si>
  <si>
    <t>豪华海景双床房&lt;2人入住&gt;&lt;不退款&gt;&lt;早餐&gt;</t>
  </si>
  <si>
    <t>DIN/ZURINA</t>
  </si>
  <si>
    <t xml:space="preserve">3917214	</t>
  </si>
  <si>
    <t xml:space="preserve">999226754334296	</t>
  </si>
  <si>
    <t>[首尔]阁楼酒店(Boutique Hotel Loft)(89917086)</t>
  </si>
  <si>
    <t>高级双人房&lt;2人入住&gt;&lt;不退款&gt;</t>
  </si>
  <si>
    <t>KIM/MINSEO,HWANGBO/SEOK</t>
  </si>
  <si>
    <t xml:space="preserve">3917615	</t>
  </si>
  <si>
    <t xml:space="preserve">23090853	</t>
  </si>
  <si>
    <t xml:space="preserve">999226754838594	</t>
  </si>
  <si>
    <t>精选两张大床房&lt;2人入住&gt;&lt;不退款&gt;</t>
  </si>
  <si>
    <t>MORAZAN/MELISSA</t>
  </si>
  <si>
    <t xml:space="preserve">3917788	</t>
  </si>
  <si>
    <t xml:space="preserve">999226755074186	</t>
  </si>
  <si>
    <t>[伊维萨]维布拉别墅酒店(Hotel Vibra Vila)(55547101)</t>
  </si>
  <si>
    <t>单人房&lt;1人入住&gt;&lt;不退款&gt;</t>
  </si>
  <si>
    <t>PARAVANO/SILVIA</t>
  </si>
  <si>
    <t xml:space="preserve">3917895	</t>
  </si>
  <si>
    <t xml:space="preserve">999226755202402	</t>
  </si>
  <si>
    <t>[拉罗切利]阿奇佩勒奥达利斯住宅酒店(Résidence Odalys Archipel)(90385776)</t>
  </si>
  <si>
    <t>Green/Joseph</t>
  </si>
  <si>
    <t xml:space="preserve">3917976	</t>
  </si>
  <si>
    <t xml:space="preserve">999226756082359	</t>
  </si>
  <si>
    <t>[阿蒂西亚]阿蒂西亚喜瑞都罗德威酒店(Rodeway Inn Artesia Cerritos)(55329164)</t>
  </si>
  <si>
    <t>特大床房 禁烟&lt;2人入住&gt;</t>
  </si>
  <si>
    <t>CONG/XIULI</t>
  </si>
  <si>
    <t xml:space="preserve">3918363	</t>
  </si>
  <si>
    <t xml:space="preserve">HUS-8553VWF9+5V-E00	</t>
  </si>
  <si>
    <t xml:space="preserve">999226757934148	</t>
  </si>
  <si>
    <t>[普吉岛]普吉阿卡迪亚奈松海滩铂尔曼度假酒店(Pullman Phuket Arcadia Naithon Beach)(55414088)</t>
  </si>
  <si>
    <t>超豪华房&lt;2人入住&gt;&lt;不退款&gt;</t>
  </si>
  <si>
    <t>CHU/JIFA</t>
  </si>
  <si>
    <t xml:space="preserve">3919165	</t>
  </si>
  <si>
    <t xml:space="preserve">999226758539597	</t>
  </si>
  <si>
    <t>[迪巴耶]黎巴嫩路易斯五世酒店(Louis V Hotel Beirut)(91907436)</t>
  </si>
  <si>
    <t>豪华海景套房&lt;2人入住&gt;&lt;不退款&gt;&lt;早餐&gt;</t>
  </si>
  <si>
    <t>PAN/REN</t>
  </si>
  <si>
    <t xml:space="preserve">3919489	</t>
  </si>
  <si>
    <t xml:space="preserve">999226759145655	</t>
  </si>
  <si>
    <t>[圣保罗]圣保罗世贸中心喜来登酒店(Sheraton São Paulo WTC Hotel)(55822310)</t>
  </si>
  <si>
    <t>经典大号床房&lt;2人入住&gt;&lt;不退款&gt;</t>
  </si>
  <si>
    <t>TU/JIE</t>
  </si>
  <si>
    <t xml:space="preserve">3919796	</t>
  </si>
  <si>
    <t xml:space="preserve">999226760022300	</t>
  </si>
  <si>
    <t>[迪拜]约纳滨海酒店公寓(Jannah Marina Hotel Apartments)(55254268)</t>
  </si>
  <si>
    <t>豪华一室房&lt;2人入住&gt;&lt;不退款&gt;&lt;早餐&gt;</t>
  </si>
  <si>
    <t>ARGHAND/GHOLAM</t>
  </si>
  <si>
    <t xml:space="preserve">3920073	</t>
  </si>
  <si>
    <t xml:space="preserve">999226762020067	</t>
  </si>
  <si>
    <t>[拉普拉普]费利西蒂岛酒店(Felicity Island Hotel)(97965565)</t>
  </si>
  <si>
    <t>豪华大床房&lt;2人入住&gt;&lt;不退款&gt;&lt;早餐&gt;</t>
  </si>
  <si>
    <t>FURUKAWA/TAIGA</t>
  </si>
  <si>
    <t xml:space="preserve">3920996	</t>
  </si>
  <si>
    <t xml:space="preserve">DEB230912183035227	</t>
  </si>
  <si>
    <t xml:space="preserve">999226762851695	</t>
  </si>
  <si>
    <t>[布拉格]克里斯塔酒店(Hotel Krystal)(55707599)</t>
  </si>
  <si>
    <t>高级间&lt;2人入住&gt;&lt;不退款&gt;&lt;早餐&gt;</t>
  </si>
  <si>
    <t>Sapic/Violeta</t>
  </si>
  <si>
    <t xml:space="preserve">3921395	</t>
  </si>
  <si>
    <t xml:space="preserve">I71HSX	</t>
  </si>
  <si>
    <t xml:space="preserve">999226764049839	</t>
  </si>
  <si>
    <t>[迪拜]宜必思德伊勒市中心酒店(Ibis Deira City Centre)(55680614)</t>
  </si>
  <si>
    <t>客房&lt;1人入住&gt;&lt;不退款&gt;&lt;早餐&gt;</t>
  </si>
  <si>
    <t>XUAN/XIANHE</t>
  </si>
  <si>
    <t xml:space="preserve">3922271	</t>
  </si>
  <si>
    <t xml:space="preserve">141347884	</t>
  </si>
  <si>
    <t xml:space="preserve">999226764904171	</t>
  </si>
  <si>
    <t>[曼谷]曼谷素坤逸希尔顿酒店(Hilton Sukhumvit Bangkok)(55465122)</t>
  </si>
  <si>
    <t>King Deluxe Room&lt;2人入住&gt;&lt;不退款&gt;</t>
  </si>
  <si>
    <t>SHI/HONGJI</t>
  </si>
  <si>
    <t xml:space="preserve">3922621	</t>
  </si>
  <si>
    <t xml:space="preserve">999226765119974	</t>
  </si>
  <si>
    <t>[丹戎本雅]槟城中环海景酒店(Hotel Sentral Seaview @ ​Beachfront)(69427856)</t>
  </si>
  <si>
    <t>部分海景高级房&lt;2人入住&gt;&lt;不退款&gt;</t>
  </si>
  <si>
    <t>sharma/rahul,sharma/rahul</t>
  </si>
  <si>
    <t xml:space="preserve">3922752	</t>
  </si>
  <si>
    <t xml:space="preserve">999226765265027	</t>
  </si>
  <si>
    <t>[胡志明市]腾海酒店(Thien Hai Hotel)(55611914)</t>
  </si>
  <si>
    <t>高级双人房&lt;2人入住&gt;&lt;不退款&gt;&lt;早餐&gt;</t>
  </si>
  <si>
    <t>LU/SHIYANG</t>
  </si>
  <si>
    <t xml:space="preserve">3922820	</t>
  </si>
  <si>
    <t xml:space="preserve">|85625012	</t>
  </si>
  <si>
    <t xml:space="preserve">999226765302149	</t>
  </si>
  <si>
    <t>[迪沙鲁]迪沙鲁海滩桑德及桑德尔斯Spa度假酒店(Sand &amp; Sandals Desaru Beach Resort &amp; Spa)(55733234)</t>
  </si>
  <si>
    <t>TAN/WEE PHONG</t>
  </si>
  <si>
    <t xml:space="preserve">3922838	</t>
  </si>
  <si>
    <t xml:space="preserve">85634472	</t>
  </si>
  <si>
    <t xml:space="preserve">999226765377918	</t>
  </si>
  <si>
    <t>[尔湾]亚欧文索内斯塔酒店(Sonesta Irvine)(55329006)</t>
  </si>
  <si>
    <t>DONG/YIJUN</t>
  </si>
  <si>
    <t xml:space="preserve">3922902	</t>
  </si>
  <si>
    <t xml:space="preserve">999226765533345	</t>
  </si>
  <si>
    <t>[巴厘岛]巴厘岛康莱德酒店(Conrad Bali)(60467436)</t>
  </si>
  <si>
    <t>WISAN/KENDRIK</t>
  </si>
  <si>
    <t xml:space="preserve">3923064	</t>
  </si>
  <si>
    <t xml:space="preserve">HID-6P3Q669G+J4-E00	</t>
  </si>
  <si>
    <t xml:space="preserve">999226765756050	</t>
  </si>
  <si>
    <t>标准家庭双床房&lt;3人入住&gt;&lt;不退款&gt;</t>
  </si>
  <si>
    <t>YIM/SUNGBIN</t>
  </si>
  <si>
    <t xml:space="preserve">3923224	</t>
  </si>
  <si>
    <t xml:space="preserve">999226765918530	</t>
  </si>
  <si>
    <t>[圣胡安]格林希尔斯顶峰酒店(Summit Hotel Greenhills)(100679292)</t>
  </si>
  <si>
    <t>豪华双床房&lt;1人入住&gt;&lt;不退款&gt;</t>
  </si>
  <si>
    <t>Luna/Victor Mitch</t>
  </si>
  <si>
    <t xml:space="preserve">3923276	</t>
  </si>
  <si>
    <t xml:space="preserve">999226766270413	</t>
  </si>
  <si>
    <t>[马尼拉]世纪公园酒店(Century Park Hotel)(55694378)</t>
  </si>
  <si>
    <t>TAKAHASHI/JUNICHI,GABOI/MEARY</t>
  </si>
  <si>
    <t xml:space="preserve">3923458	</t>
  </si>
  <si>
    <t xml:space="preserve">999226766608261	</t>
  </si>
  <si>
    <t>OMATSU/TAKAYUKI</t>
  </si>
  <si>
    <t xml:space="preserve">3923632	</t>
  </si>
  <si>
    <t xml:space="preserve">999226766784183	</t>
  </si>
  <si>
    <t>[巴厘岛]西塔丁斯贝拉瓦海滩巴厘岛(Citadines Berawa Beach Bali)(95084920)</t>
  </si>
  <si>
    <t>一室房&lt;2人入住&gt;&lt;不退款&gt;&lt;早餐&gt;</t>
  </si>
  <si>
    <t>GOLOVENKO/NATALIA</t>
  </si>
  <si>
    <t xml:space="preserve">3923692	</t>
  </si>
  <si>
    <t xml:space="preserve">C8GXFEHMEV	</t>
  </si>
  <si>
    <t xml:space="preserve">999226767856850	</t>
  </si>
  <si>
    <t>[是拉差]太平洋公园酒店(Pacific Park Hotel)(90400795)</t>
  </si>
  <si>
    <t>OCHIAI/NOBUHIRO</t>
  </si>
  <si>
    <t xml:space="preserve">3924268	</t>
  </si>
  <si>
    <t xml:space="preserve">1080021655	</t>
  </si>
  <si>
    <t xml:space="preserve">999226768068611	</t>
  </si>
  <si>
    <t>标准两张单人床房&lt;2人入住&gt;&lt;不退款&gt;&lt;早餐&gt;</t>
  </si>
  <si>
    <t>RICHARD/GERALDINE</t>
  </si>
  <si>
    <t xml:space="preserve">3924480	</t>
  </si>
  <si>
    <t xml:space="preserve">395236	</t>
  </si>
  <si>
    <t xml:space="preserve">999226768356635	</t>
  </si>
  <si>
    <t>[拉斯维加斯]瓦达拉酒店&amp;拉斯维加斯阿瑞亚Spa(Vdara Hotel &amp; Spa at ARIA Las Vegas)(55932649)</t>
  </si>
  <si>
    <t>Studio&lt;2人入住&gt;&lt;不退款&gt;</t>
  </si>
  <si>
    <t>YAO/AN,YAO/ZHIHONG</t>
  </si>
  <si>
    <t xml:space="preserve">3924571	</t>
  </si>
  <si>
    <t xml:space="preserve">999226769210896	</t>
  </si>
  <si>
    <t>[曼谷]中庭拉卡达标13酒店(The Atrium Ratchada 13)(90351625)</t>
  </si>
  <si>
    <t>Zheng/Wenjie</t>
  </si>
  <si>
    <t xml:space="preserve">3925055	</t>
  </si>
  <si>
    <t xml:space="preserve">9144067577642	</t>
  </si>
  <si>
    <t xml:space="preserve">999226769307153	</t>
  </si>
  <si>
    <t>甄选双人床房&lt;2人入住&gt;&lt;不退款&gt;&lt;早餐&gt;</t>
  </si>
  <si>
    <t>ABDULLAH/MUHAMMAD NUR KHAIRI</t>
  </si>
  <si>
    <t xml:space="preserve">3925090	</t>
  </si>
  <si>
    <t xml:space="preserve">30043969	</t>
  </si>
  <si>
    <t xml:space="preserve">26769585205	</t>
  </si>
  <si>
    <t>[首尔]明洞市厅彩鸿酒店(Travelodge Myeongdong City Hall)(100678486)</t>
  </si>
  <si>
    <t>豪华双床房&lt;2人入住&gt;&lt;不退款&gt;</t>
  </si>
  <si>
    <t>Wu/Ting</t>
  </si>
  <si>
    <t xml:space="preserve">3925290	</t>
  </si>
  <si>
    <t xml:space="preserve">999226770868611	</t>
  </si>
  <si>
    <t>[新山]希思尔新山酒店(Thistle Johor Bahru)(55402666)</t>
  </si>
  <si>
    <t>豪华海景房&lt;2人入住&gt;&lt;不退款&gt;&lt;早餐&gt;</t>
  </si>
  <si>
    <t>MOHD AZHAR/LUQMAN HAKIM</t>
  </si>
  <si>
    <t xml:space="preserve">3925946	</t>
  </si>
  <si>
    <t xml:space="preserve">456090905	</t>
  </si>
  <si>
    <t xml:space="preserve">999226771999450	</t>
  </si>
  <si>
    <t>豪华海景双床房&lt;2人入住&gt;&lt;不退款&gt;</t>
  </si>
  <si>
    <t>ZAHARI/ZULFIKRI</t>
  </si>
  <si>
    <t xml:space="preserve">3926588	</t>
  </si>
  <si>
    <t xml:space="preserve">999226772079601	</t>
  </si>
  <si>
    <t>[曼谷]四分之一銮鲁迪UHG酒店(The Quart Ruamrudee by UHG - Extra Plus)(100679415)</t>
  </si>
  <si>
    <t>高级房特大床&lt;2人入住&gt;&lt;不退款&gt;</t>
  </si>
  <si>
    <t>CHEN/JIANZE</t>
  </si>
  <si>
    <t xml:space="preserve">3926612	</t>
  </si>
  <si>
    <t xml:space="preserve">999226772206045	</t>
  </si>
  <si>
    <t>[迪拜]罗达安瓦吉套房卓美亚海滩公寓(Roda Amwaj Suites Jumeirah Beach Residence)(55270042)</t>
  </si>
  <si>
    <t>两卧公寓房&lt;4人入住&gt;&lt;不退款&gt;</t>
  </si>
  <si>
    <t>Guiao/Analyn,Guiao/Analyn,Guiao/Analyn,Guiao/Analyn</t>
  </si>
  <si>
    <t xml:space="preserve">3926822	</t>
  </si>
  <si>
    <t xml:space="preserve">24113442	</t>
  </si>
  <si>
    <t xml:space="preserve">999226773331920	</t>
  </si>
  <si>
    <t>[河内]河内酒店(Hanoi Hotel)(55560512)</t>
  </si>
  <si>
    <t>豪华房间&lt;1人入住&gt;&lt;不退款&gt;&lt;早餐&gt;</t>
  </si>
  <si>
    <t>XUE/YUMIN</t>
  </si>
  <si>
    <t xml:space="preserve">3927385	</t>
  </si>
  <si>
    <t xml:space="preserve">1080044918	</t>
  </si>
  <si>
    <t xml:space="preserve">999226774603981	</t>
  </si>
  <si>
    <t>[曼谷]曼谷贵都酒店(S Ratchada Hotel Bangkok)(100679738)</t>
  </si>
  <si>
    <t>超级房（带浴缸）&lt;2人入住&gt;&lt;不退款&gt;</t>
  </si>
  <si>
    <t>MAIPAHNIT/KORNRANAT</t>
  </si>
  <si>
    <t xml:space="preserve">3928249	</t>
  </si>
  <si>
    <t xml:space="preserve">999226774917445	</t>
  </si>
  <si>
    <t>[河内]河内春天酒店(Spring Hotel Hanoi)(77364064)</t>
  </si>
  <si>
    <t>经典房间&lt;2人入住&gt;&lt;不退款&gt;&lt;早餐&gt;</t>
  </si>
  <si>
    <t>LYU/WENJUN</t>
  </si>
  <si>
    <t xml:space="preserve">3928380	</t>
  </si>
  <si>
    <t xml:space="preserve">999226776137989	</t>
  </si>
  <si>
    <t>[迪拜]德尔蒙精品酒店(Delmon Boutique Hotel)(109175149)</t>
  </si>
  <si>
    <t>标准房&lt;2人入住&gt;&lt;不退款&gt;</t>
  </si>
  <si>
    <t>Samuel/Okechukwu,Samuel/Okechukwu</t>
  </si>
  <si>
    <t xml:space="preserve">3928974	</t>
  </si>
  <si>
    <t xml:space="preserve">999226776760060	</t>
  </si>
  <si>
    <t>[北雅加达]雅加达东荟城智选假日酒店(Holiday Inn Express Jakarta Pluit Citygate, an IHG Hotel)(55426409)</t>
  </si>
  <si>
    <t>标准大床房&lt;1人入住&gt;&lt;不退款&gt;&lt;早餐&gt;</t>
  </si>
  <si>
    <t>LI/WEI</t>
  </si>
  <si>
    <t xml:space="preserve">3929290	</t>
  </si>
  <si>
    <t xml:space="preserve">80686381	</t>
  </si>
  <si>
    <t xml:space="preserve">999226777600938	</t>
  </si>
  <si>
    <t>双床房&lt;2人入住&gt;&lt;不退款&gt;&lt;早餐&gt;</t>
  </si>
  <si>
    <t>ridho/faloma</t>
  </si>
  <si>
    <t xml:space="preserve">3929682	</t>
  </si>
  <si>
    <t xml:space="preserve">88466250	</t>
  </si>
  <si>
    <t xml:space="preserve">999226777898878	</t>
  </si>
  <si>
    <t>[胡志明市]西贡中心铂尔曼酒店(Pullman Saigon Centre)(55270481)</t>
  </si>
  <si>
    <t>ZOU/PENGYUAN</t>
  </si>
  <si>
    <t xml:space="preserve">3929791	</t>
  </si>
  <si>
    <t xml:space="preserve">999226778022372	</t>
  </si>
  <si>
    <t>[南旧金山]旧金山机场北旅客之家酒店(Travelodge by Wyndham San Francisco Airport North)(70792150)</t>
  </si>
  <si>
    <t>特大床一室套房&lt;2人入住&gt;&lt;不退款&gt;</t>
  </si>
  <si>
    <t>CHEN/GANG</t>
  </si>
  <si>
    <t xml:space="preserve">3929923	</t>
  </si>
  <si>
    <t xml:space="preserve">999226778061770	</t>
  </si>
  <si>
    <t>[西帕纳斯]格兰阿斯顿普卡酒店及度假村(Grand Aston Puncak Hotel &amp; Resort)(102880816)</t>
  </si>
  <si>
    <t>ALMANSOUR/TALAL</t>
  </si>
  <si>
    <t xml:space="preserve">3929930	</t>
  </si>
  <si>
    <t xml:space="preserve">21221	</t>
  </si>
  <si>
    <t xml:space="preserve">26778180093	</t>
  </si>
  <si>
    <t>[曼谷]UHG四分之一湄南酒店(The Quarter Chaophraya by Uhg)(110133691)</t>
  </si>
  <si>
    <t>高级城景特大床房（带阳台）&lt;2人入住&gt;&lt;不退款&gt;&lt;早餐&gt;</t>
  </si>
  <si>
    <t>CHEN/YAO,WU/YUJIE</t>
  </si>
  <si>
    <t xml:space="preserve">3929965	</t>
  </si>
  <si>
    <t xml:space="preserve">-86664102	</t>
  </si>
  <si>
    <t xml:space="preserve">999226779781585	</t>
  </si>
  <si>
    <t>[吉隆坡]探险家旅馆(The Explorers Guesthouse and Hostel)(55354751)</t>
  </si>
  <si>
    <t>Mawri/Hitesh,Mawri/Hitesh,Mawri/Hitesh,Mawri/Hitesh,Mawri/Hitesh,Mawri/Hitesh,Mawri/Hitesh,Mawri/Hitesh,Mawri/Hitesh,Mawri/Hitesh</t>
  </si>
  <si>
    <t xml:space="preserve">3930807	</t>
  </si>
  <si>
    <t>165406502dd6710a47</t>
  </si>
  <si>
    <t>165406502dd750edd4</t>
  </si>
  <si>
    <t>165406502dd6b20c65</t>
  </si>
  <si>
    <t xml:space="preserve">1654065	</t>
  </si>
  <si>
    <t xml:space="preserve">999226780295168	</t>
  </si>
  <si>
    <t>[洛杉矶]洛杉矶国际机场索内斯塔酒店(Sonesta Los Angeles Airport LAX)(55299106)</t>
  </si>
  <si>
    <t>DONG/JINAO</t>
  </si>
  <si>
    <t xml:space="preserve">3931077	</t>
  </si>
  <si>
    <t xml:space="preserve">999226780317472	</t>
  </si>
  <si>
    <t>[Huerta de Murcia]阿扎哈尔酒店(Hotel Azahar)(55560151)</t>
  </si>
  <si>
    <t>Basterra Gonzalez/Arantxa</t>
  </si>
  <si>
    <t xml:space="preserve">3931085	</t>
  </si>
  <si>
    <t xml:space="preserve">87771	</t>
  </si>
  <si>
    <t xml:space="preserve">999226780421283	</t>
  </si>
  <si>
    <t>[曼谷]家庭旅馆(The Home Hotel)(90402652)</t>
  </si>
  <si>
    <t>Deluxe Double Room Non Smoking&lt;2人入住&gt;&lt;不退款&gt;</t>
  </si>
  <si>
    <t>KAEWWANICH/MALLIKA</t>
  </si>
  <si>
    <t xml:space="preserve">3931110	</t>
  </si>
  <si>
    <t xml:space="preserve">1080074124	</t>
  </si>
  <si>
    <t xml:space="preserve">999226780995027	</t>
  </si>
  <si>
    <t>[芭堤雅]芭提雅火星酒店(Red Planet Pattaya)(55822336)</t>
  </si>
  <si>
    <t>标准房 2张单人床&lt;2人入住&gt;&lt;不退款&gt;</t>
  </si>
  <si>
    <t>JANSUWAN/PORNWALAI</t>
  </si>
  <si>
    <t xml:space="preserve">3931281	</t>
  </si>
  <si>
    <t xml:space="preserve">113920	</t>
  </si>
  <si>
    <t xml:space="preserve">999226781026318	</t>
  </si>
  <si>
    <t>[普吉岛]萨瓦蒂芭东渡假村酒店(Sawaddi Patong Resort &amp; Spa)(55380773)</t>
  </si>
  <si>
    <t>Garcia/Eduardo</t>
  </si>
  <si>
    <t xml:space="preserve">3931288	</t>
  </si>
  <si>
    <t xml:space="preserve">999226781370086	</t>
  </si>
  <si>
    <t>[曼谷]曼谷百伦佐酒店(Baron Zotel Bangkok)(55862163)</t>
  </si>
  <si>
    <t>高级间&lt;2人入住&gt;&lt;不退款&gt;</t>
  </si>
  <si>
    <t>Singson/Satminlun,Singson/Satminlun</t>
  </si>
  <si>
    <t xml:space="preserve">3931395	</t>
  </si>
  <si>
    <t xml:space="preserve">999226781877514	</t>
  </si>
  <si>
    <t>[新山]纽约酒店(New York Hotel)(55354765)</t>
  </si>
  <si>
    <t>HADI/AZIM</t>
  </si>
  <si>
    <t xml:space="preserve">3931710	</t>
  </si>
  <si>
    <t xml:space="preserve">30074996	</t>
  </si>
  <si>
    <t xml:space="preserve">999226782117295	</t>
  </si>
  <si>
    <t>豪华两张双人床房&lt;2人入住&gt;&lt;不退款&gt;</t>
  </si>
  <si>
    <t>MEHDI/ALI</t>
  </si>
  <si>
    <t xml:space="preserve">3931843	</t>
  </si>
  <si>
    <t xml:space="preserve">3425923789	</t>
  </si>
  <si>
    <t xml:space="preserve">999226782342489	</t>
  </si>
  <si>
    <t>[哥本哈根]阿布萨隆酒店(Absalon Hotel)(55519763)</t>
  </si>
  <si>
    <t>Double Room - Absalon&lt;2人入住&gt;&lt;不退款&gt;&lt;早餐&gt;</t>
  </si>
  <si>
    <t>Waerjerstam/Sanne,Maartensson/Lars</t>
  </si>
  <si>
    <t xml:space="preserve">3931912	</t>
  </si>
  <si>
    <t xml:space="preserve">999226782496456	</t>
  </si>
  <si>
    <t>TAN/CHEE HUA</t>
  </si>
  <si>
    <t xml:space="preserve">3931971	</t>
  </si>
  <si>
    <t xml:space="preserve"> 395613	</t>
  </si>
  <si>
    <t xml:space="preserve">999226782494508	</t>
  </si>
  <si>
    <t>行政一室房&lt;2人入住&gt;&lt;不退款&gt;&lt;早餐&gt;</t>
  </si>
  <si>
    <t>KUMAR/KRISHAN</t>
  </si>
  <si>
    <t xml:space="preserve">3931968	</t>
  </si>
  <si>
    <t xml:space="preserve">2648868	</t>
  </si>
  <si>
    <t xml:space="preserve">999226782955480	</t>
  </si>
  <si>
    <t>[曼谷]尤萨拜酒店(U Sabai Hotel Bangkok)(90402648)</t>
  </si>
  <si>
    <t>经济双人间&lt;2人入住&gt;&lt;不退款&gt;</t>
  </si>
  <si>
    <t>SAKULWONGPRAKHUN/CHOWNWATH</t>
  </si>
  <si>
    <t xml:space="preserve">3932269	</t>
  </si>
  <si>
    <t xml:space="preserve">1080084046	</t>
  </si>
  <si>
    <t xml:space="preserve">999226783021049	</t>
  </si>
  <si>
    <t>四分之一河景特大床房（带阳台）&lt;2人入住&gt;&lt;不退款&gt;</t>
  </si>
  <si>
    <t>CHOKCHAWAOROJ/YATA</t>
  </si>
  <si>
    <t xml:space="preserve">3932300	</t>
  </si>
  <si>
    <t xml:space="preserve">9144113019019	</t>
  </si>
  <si>
    <t xml:space="preserve">999226783059320	</t>
  </si>
  <si>
    <t>[因特拉肯]维多利亚少女峰水疗大酒店(Victoria Jungfrau Grand Hotel and Spa Interlaken)(61623213)</t>
  </si>
  <si>
    <t>复式高级套房&lt;2人入住&gt;&lt;不退款&gt;&lt;早餐&gt;</t>
  </si>
  <si>
    <t>JIA/GANG</t>
  </si>
  <si>
    <t xml:space="preserve">3932317	</t>
  </si>
  <si>
    <t xml:space="preserve">999226783074878	</t>
  </si>
  <si>
    <t>[芭堤雅]芭堤雅沙妮酒店(The Zign Hotel)(55542731)</t>
  </si>
  <si>
    <t>Superior Room&lt;1人入住&gt;&lt;不退款&gt;&lt;早餐&gt;</t>
  </si>
  <si>
    <t>CUI/Jianwei,Li/Xiang,Li/zi an</t>
  </si>
  <si>
    <t xml:space="preserve">3932320	</t>
  </si>
  <si>
    <t xml:space="preserve">999226783270663	</t>
  </si>
  <si>
    <t>[阿姆斯特丹]阿姆斯特丹卡萨酒店(Hotel Casa Amsterdam)(55812243)</t>
  </si>
  <si>
    <t>Ibrahima /Koita</t>
  </si>
  <si>
    <t xml:space="preserve">86903588（客房1）86903590（客房2）	</t>
  </si>
  <si>
    <t xml:space="preserve">999226783456163	</t>
  </si>
  <si>
    <t>[马尼拉]马尼拉大剧院酒店(Manila Grand Opera Hotel)(55841700)</t>
  </si>
  <si>
    <t>尊贵双人房&lt;2人入住&gt;&lt;不退款&gt;&lt;早餐&gt;</t>
  </si>
  <si>
    <t>HIRAMITSU/SHINICHIRO</t>
  </si>
  <si>
    <t xml:space="preserve">3932550	</t>
  </si>
  <si>
    <t xml:space="preserve">|86926913	</t>
  </si>
  <si>
    <t xml:space="preserve">999226783523928	</t>
  </si>
  <si>
    <t>[曼谷]曼谷拉查丹利中心酒店(Grande Centre Point Hotel Ratchadamri Bangkok)(55380772)</t>
  </si>
  <si>
    <t>顶级四人套房&lt;4人入住&gt;&lt;不退款&gt;&lt;早餐&gt;</t>
  </si>
  <si>
    <t>HAN/XU,DING/JINHUI,HE/WEIKANG</t>
  </si>
  <si>
    <t xml:space="preserve">3932583	</t>
  </si>
  <si>
    <t xml:space="preserve">393601	</t>
  </si>
  <si>
    <t xml:space="preserve">999226783546949	</t>
  </si>
  <si>
    <t>[巴黎]蒙帕纳斯阿波罗酒店(Apollon Montparnasse)(80330519)</t>
  </si>
  <si>
    <t>REVAULT/FRANCK</t>
  </si>
  <si>
    <t xml:space="preserve">3932596	</t>
  </si>
  <si>
    <t xml:space="preserve">86944871	</t>
  </si>
  <si>
    <t xml:space="preserve">999226783726426	</t>
  </si>
  <si>
    <t>LU/SIDI</t>
  </si>
  <si>
    <t xml:space="preserve">3932723	</t>
  </si>
  <si>
    <t xml:space="preserve">-87015279	</t>
  </si>
  <si>
    <t xml:space="preserve">999226783729957	</t>
  </si>
  <si>
    <t>ZHANG/DENIM,Li/Shasha</t>
  </si>
  <si>
    <t xml:space="preserve">3932726	</t>
  </si>
  <si>
    <t xml:space="preserve">-87017845	</t>
  </si>
  <si>
    <t xml:space="preserve">999226783732520	</t>
  </si>
  <si>
    <t>[曼达卢永]曼达卢永 Go 酒店(Go Hotels Mandaluyong)(94360703)</t>
  </si>
  <si>
    <t>大床房&lt;2人入住&gt;&lt;不退款&gt;</t>
  </si>
  <si>
    <t>DEJESUS/ROMEO JR TERCENIO</t>
  </si>
  <si>
    <t xml:space="preserve">3932734	</t>
  </si>
  <si>
    <t xml:space="preserve">6073245	</t>
  </si>
  <si>
    <t xml:space="preserve">999226783814846	</t>
  </si>
  <si>
    <t>[里昂]罗斯福酒店(Hôtel le Roosevelt)(91625003)</t>
  </si>
  <si>
    <t>经典双人房&lt;2人入住&gt;&lt;不退款&gt;&lt;早餐&gt;</t>
  </si>
  <si>
    <t>Fursova/Elena</t>
  </si>
  <si>
    <t xml:space="preserve">3932827	</t>
  </si>
  <si>
    <t xml:space="preserve">87087133	</t>
  </si>
  <si>
    <t xml:space="preserve">999226784047864	</t>
  </si>
  <si>
    <t>[费城]费城市中心坎布里亚酒店(Cambria Hotel Philadelphia Downtown Center City)(55321032)</t>
  </si>
  <si>
    <t>无障碍两张大床房&lt;2人入住&gt;&lt;不退款&gt;</t>
  </si>
  <si>
    <t>WANG/XINFA</t>
  </si>
  <si>
    <t xml:space="preserve">3932991	</t>
  </si>
  <si>
    <t xml:space="preserve">999226784130123	</t>
  </si>
  <si>
    <t>[曼谷]枫叶酒店(Maple Hotel)(55465031)</t>
  </si>
  <si>
    <t>Deluxe Double or Twin Room&lt;2人入住&gt;&lt;不退款&gt;</t>
  </si>
  <si>
    <t>WEI/XIONGWEI</t>
  </si>
  <si>
    <t xml:space="preserve">3933020	</t>
  </si>
  <si>
    <t xml:space="preserve">87147793	</t>
  </si>
  <si>
    <t xml:space="preserve">999226784515267	</t>
  </si>
  <si>
    <t>[巴厘岛]努沙杜瓦的水晶奢华海湾度假村(The Crystal Luxury Bay Resort Nusa Dua)(55906967)</t>
  </si>
  <si>
    <t>池景豪华房&lt;2人入住&gt;&lt;不退款&gt;&lt;早餐&gt;</t>
  </si>
  <si>
    <t>ZHANG/CHENG</t>
  </si>
  <si>
    <t xml:space="preserve">3933175	</t>
  </si>
  <si>
    <t xml:space="preserve">317772392	</t>
  </si>
  <si>
    <t xml:space="preserve">999226784978576	</t>
  </si>
  <si>
    <t>[曼谷]曼谷高尔夫俱乐部提尼迪酒店(Tinidee Hotel Bangkok Golf Club)(92030679)</t>
  </si>
  <si>
    <t>豪华间&lt;2人入住&gt;&lt;不退款&gt;&lt;早餐&gt;</t>
  </si>
  <si>
    <t>LERTWITTAYAPON/CHETTAPONG</t>
  </si>
  <si>
    <t xml:space="preserve">3933369	</t>
  </si>
  <si>
    <t xml:space="preserve">999226785464730	</t>
  </si>
  <si>
    <t>[南邦]南邦SR酒店(The SR Residence Lampang)(92030856)</t>
  </si>
  <si>
    <t>高级双床房标准间&lt;2人入住&gt;&lt;不退款&gt;</t>
  </si>
  <si>
    <t>Elbadar/Kornrapee</t>
  </si>
  <si>
    <t xml:space="preserve">3933583	</t>
  </si>
  <si>
    <t xml:space="preserve">999226786138139	</t>
  </si>
  <si>
    <t>[巴厘岛]巴厘岛库塔日落道华美达酒店(Ramada by Wyndham Bali Sunset Road Kuta)(95139209)</t>
  </si>
  <si>
    <t>TIAN/RUNYUAN</t>
  </si>
  <si>
    <t xml:space="preserve">3933893	</t>
  </si>
  <si>
    <t xml:space="preserve">3858	</t>
  </si>
  <si>
    <t xml:space="preserve">999226786688355	</t>
  </si>
  <si>
    <t>[贝鲁特]广场酒店(Plaza Hotel Beirut)(55290016)</t>
  </si>
  <si>
    <t>Standard Double Room&lt;1人入住&gt;&lt;不退款&gt;</t>
  </si>
  <si>
    <t>YANG/QISONG</t>
  </si>
  <si>
    <t xml:space="preserve">3934200	</t>
  </si>
  <si>
    <t xml:space="preserve">999226786677264	</t>
  </si>
  <si>
    <t>[拉斯维加斯]拉斯维加斯马戏团娱乐场酒店(Circus Circus Hotel, Casino &amp; Theme Park)(60480200)</t>
  </si>
  <si>
    <t>Skyrise Family Tower Double Queen Room&lt;2人入住&gt;&lt;不退款&gt;</t>
  </si>
  <si>
    <t>TAKAYANAGI/RENA</t>
  </si>
  <si>
    <t xml:space="preserve">3934196	</t>
  </si>
  <si>
    <t xml:space="preserve">999226788128159	</t>
  </si>
  <si>
    <t>ALMURAIKHI/MOHAMMED</t>
  </si>
  <si>
    <t xml:space="preserve">3935084	</t>
  </si>
  <si>
    <t xml:space="preserve">999226788283022	</t>
  </si>
  <si>
    <t>[慕尼黑]慕尼黑设计酒店(Hotel Munich Inn - Design Hotel)(55354775)</t>
  </si>
  <si>
    <t>Double Room Single Use&lt;1人入住&gt;&lt;不退款&gt;&lt;早餐&gt;</t>
  </si>
  <si>
    <t>LI/MENGYUAN</t>
  </si>
  <si>
    <t xml:space="preserve">3935139	</t>
  </si>
  <si>
    <t xml:space="preserve">999226788501330	</t>
  </si>
  <si>
    <t>[西雅加达]LTC葛洛多克惬意酒店(Favehotel LTC Glodok)(56185709)</t>
  </si>
  <si>
    <t>趣味房&lt;2人入住&gt;&lt;不退款&gt;&lt;早餐&gt;</t>
  </si>
  <si>
    <t>xu/hongtao,wang/xiaodong</t>
  </si>
  <si>
    <t xml:space="preserve">3935213	</t>
  </si>
  <si>
    <t xml:space="preserve">999226788622291	</t>
  </si>
  <si>
    <t>GONG/YUNYUN</t>
  </si>
  <si>
    <t xml:space="preserve">3935268	</t>
  </si>
  <si>
    <t xml:space="preserve">999226788894537	</t>
  </si>
  <si>
    <t>[迪拜]迪拜阿拉穆如瑞士酒店(Swissôtel Al Murooj Dubai)(55519461)</t>
  </si>
  <si>
    <t>经典房&lt;1人入住&gt;&lt;不退款&gt;&lt;早餐&gt;</t>
  </si>
  <si>
    <t>CHANG/PAUL</t>
  </si>
  <si>
    <t xml:space="preserve">3935516	</t>
  </si>
  <si>
    <t xml:space="preserve">142616600	</t>
  </si>
  <si>
    <t xml:space="preserve">999226789409717	</t>
  </si>
  <si>
    <t>[迪拜]迦哇拉花园酒店(Al Jawhara Gardens Hotel)(55666198)</t>
  </si>
  <si>
    <t>豪华双床间&lt;2人入住&gt;&lt;不退款&gt;</t>
  </si>
  <si>
    <t>LIU/KANG,YU/TINGTING</t>
  </si>
  <si>
    <t xml:space="preserve">3935859	</t>
  </si>
  <si>
    <t xml:space="preserve">999226789516236	</t>
  </si>
  <si>
    <t>[普吉岛]芭东湾山度假村(Patong Bay Hill Resort)(55944556)</t>
  </si>
  <si>
    <t>Room, 1 Bedroom, Pool Access, Sea View&lt;2人入住&gt;&lt;不退款&gt;&lt;早餐&gt;</t>
  </si>
  <si>
    <t>KHONGCHUAI/SANTIPAP</t>
  </si>
  <si>
    <t xml:space="preserve">3935892	</t>
  </si>
  <si>
    <t xml:space="preserve">999226790255979	</t>
  </si>
  <si>
    <t>[清莱]清莱马尔尤度假村(Maryo Resort)(55599093)</t>
  </si>
  <si>
    <t>MEESRI/NARISARA</t>
  </si>
  <si>
    <t xml:space="preserve">3936274	</t>
  </si>
  <si>
    <t xml:space="preserve">|87395497	</t>
  </si>
  <si>
    <t xml:space="preserve">999226790288684	</t>
  </si>
  <si>
    <t>YU/JINGJING</t>
  </si>
  <si>
    <t xml:space="preserve">3936284	</t>
  </si>
  <si>
    <t xml:space="preserve">999226790542145	</t>
  </si>
  <si>
    <t>[阿尔科巴尔]金布雅里阿尔科巴尔酒店(Golden Bujari Hotel Al Khobar)(95084322)</t>
  </si>
  <si>
    <t>至尊房&lt;2人入住&gt;&lt;不退款&gt;</t>
  </si>
  <si>
    <t>Yamani/Suhaib</t>
  </si>
  <si>
    <t xml:space="preserve">3936535	</t>
  </si>
  <si>
    <t xml:space="preserve">151260	</t>
  </si>
  <si>
    <t xml:space="preserve">999226790590777	</t>
  </si>
  <si>
    <t xml:space="preserve">3936552	</t>
  </si>
  <si>
    <t xml:space="preserve">151259	</t>
  </si>
  <si>
    <t xml:space="preserve">999226790654850	</t>
  </si>
  <si>
    <t>[迪拜]迪拜莱佛士酒店(Raffles Dubai)(55666190)</t>
  </si>
  <si>
    <t>招牌房&lt;2人入住&gt;&lt;不退款&gt;</t>
  </si>
  <si>
    <t>Alkhayarin /Hamad</t>
  </si>
  <si>
    <t xml:space="preserve">3936571	</t>
  </si>
  <si>
    <t xml:space="preserve">999226790802467	</t>
  </si>
  <si>
    <t>[马六甲]菲尼斯贝斯克经济型酒店(Finess Basic Hotel)(91812356)</t>
  </si>
  <si>
    <t>高级房间&lt;2人入住&gt;&lt;不退款&gt;</t>
  </si>
  <si>
    <t>NAWI/NOOR JASMAN</t>
  </si>
  <si>
    <t xml:space="preserve">3936598	</t>
  </si>
  <si>
    <t xml:space="preserve">RAJ	</t>
  </si>
  <si>
    <t xml:space="preserve">999226790886631	</t>
  </si>
  <si>
    <t>[宿务]宿务柏宁国际大酒店(Cebu Parklane International Hotel)(55451638)</t>
  </si>
  <si>
    <t>豪华双人床房&lt;2人入住&gt;&lt;不退款&gt;&lt;早餐&gt;</t>
  </si>
  <si>
    <t>LI/DENIS,LEA/CRIS</t>
  </si>
  <si>
    <t xml:space="preserve">3936614	</t>
  </si>
  <si>
    <t xml:space="preserve">186318	</t>
  </si>
  <si>
    <t xml:space="preserve">999226790930826	</t>
  </si>
  <si>
    <t>[马卡蒂]马卡迪宫殿大酒店(Makati Palace Hotel)(55337166)</t>
  </si>
  <si>
    <t>LIM/CHEE KEONG</t>
  </si>
  <si>
    <t xml:space="preserve">3936623	</t>
  </si>
  <si>
    <t xml:space="preserve">999226791076864	</t>
  </si>
  <si>
    <t>[因佛内斯]麦克唐纳德鲁莫西酒店(Macdonald Drumossie Hotel)(97595046)</t>
  </si>
  <si>
    <t>Biddlecombe /Julie</t>
  </si>
  <si>
    <t xml:space="preserve">3936652	</t>
  </si>
  <si>
    <t xml:space="preserve">999226791296672	</t>
  </si>
  <si>
    <t>[朱盖]第一住所酒店(First Residence Hotel)(111610539)</t>
  </si>
  <si>
    <t>豪华客房&lt;2人入住&gt;&lt;不退款&gt;</t>
  </si>
  <si>
    <t>HO/SIEW MUN</t>
  </si>
  <si>
    <t xml:space="preserve">3936858	</t>
  </si>
  <si>
    <t xml:space="preserve">|87438722	</t>
  </si>
  <si>
    <t xml:space="preserve">999226791476234	</t>
  </si>
  <si>
    <t>WANLAM/NONTHICHA WANLEM</t>
  </si>
  <si>
    <t xml:space="preserve">3936900	</t>
  </si>
  <si>
    <t xml:space="preserve">999226791872690	</t>
  </si>
  <si>
    <t>[曼谷]沙吞阿曼塔酒店及公寓(Amanta Hotel &amp; Residence Sathorn)(110132871)</t>
  </si>
  <si>
    <t>豪华一卧房&lt;2人入住&gt;&lt;不退款&gt;</t>
  </si>
  <si>
    <t>GUAN/JIAQI</t>
  </si>
  <si>
    <t xml:space="preserve">3937105	</t>
  </si>
  <si>
    <t>，</t>
  </si>
  <si>
    <t>320694.39 HKD</t>
  </si>
  <si>
    <t>A230919094306481</t>
  </si>
  <si>
    <t>A230919094407481</t>
  </si>
  <si>
    <t>总计：320694.39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</si>
  <si>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</si>
  <si>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</si>
  <si>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</si>
  <si>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</si>
  <si>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</si>
  <si>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</si>
  <si>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</si>
  <si>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</si>
  <si>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</si>
  <si>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</si>
  <si>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</si>
  <si>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</si>
  <si>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</si>
  <si>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</si>
  <si>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</si>
  <si>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</si>
  <si>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</si>
  <si>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</si>
  <si>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</si>
  <si>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2023-09-15</t>
  </si>
  <si>
    <t>3937105</t>
  </si>
  <si>
    <t>沙吞阿曼达酒店</t>
  </si>
  <si>
    <t>GUAN JIAQI</t>
  </si>
  <si>
    <t>2023-09-16</t>
  </si>
  <si>
    <t>退房日周结</t>
  </si>
  <si>
    <t>546.81</t>
  </si>
  <si>
    <t>586.45</t>
  </si>
  <si>
    <t>0</t>
  </si>
  <si>
    <t>0.00</t>
  </si>
  <si>
    <t>携程汇智国际直连</t>
  </si>
  <si>
    <t>925</t>
  </si>
  <si>
    <t>2023-09-15 22:12:51</t>
  </si>
  <si>
    <t>否</t>
  </si>
  <si>
    <t>汇智国际旅游发展有限公司</t>
  </si>
  <si>
    <t>直连</t>
  </si>
  <si>
    <t>泰国</t>
  </si>
  <si>
    <t>3936900</t>
  </si>
  <si>
    <t>南邦SR酒店</t>
  </si>
  <si>
    <t>WANLAM NONTHICHA WANLEM</t>
  </si>
  <si>
    <t>96.22</t>
  </si>
  <si>
    <t>103.20</t>
  </si>
  <si>
    <t>2023-09-15 21:39:13</t>
  </si>
  <si>
    <t>3936652</t>
  </si>
  <si>
    <t>因佛内斯麦克唐纳德鲁莫西酒店</t>
  </si>
  <si>
    <t>Biddlecombe Julie</t>
  </si>
  <si>
    <t>2195.87</t>
  </si>
  <si>
    <t>2355.07</t>
  </si>
  <si>
    <t>2023-09-15 20:58:41</t>
  </si>
  <si>
    <t>英国</t>
  </si>
  <si>
    <t>3936623</t>
  </si>
  <si>
    <t>马尼拉马卡迪宫殿酒店</t>
  </si>
  <si>
    <t>LIM CHEE KEONG</t>
  </si>
  <si>
    <t>250.10</t>
  </si>
  <si>
    <t>268.23</t>
  </si>
  <si>
    <t>2023-09-15 20:44:40</t>
  </si>
  <si>
    <t>菲律宾</t>
  </si>
  <si>
    <t>3936614</t>
  </si>
  <si>
    <t>宿务柏宁国际大酒店</t>
  </si>
  <si>
    <t>LI DENIS,LEA CRIS</t>
  </si>
  <si>
    <t>435.00</t>
  </si>
  <si>
    <t>466.54</t>
  </si>
  <si>
    <t>2023-09-15 21:01:40</t>
  </si>
  <si>
    <t>直采</t>
  </si>
  <si>
    <t>3936598</t>
  </si>
  <si>
    <t>芬尼斯百家好酒店</t>
  </si>
  <si>
    <t>NAWI NOOR JASMAN</t>
  </si>
  <si>
    <t>208.11</t>
  </si>
  <si>
    <t>223.20</t>
  </si>
  <si>
    <t>2023-09-15 20:48:08</t>
  </si>
  <si>
    <t>马来西亚</t>
  </si>
  <si>
    <t>3936571</t>
  </si>
  <si>
    <t>迪拜莱佛士酒店</t>
  </si>
  <si>
    <t>Alkhayarin Hamad</t>
  </si>
  <si>
    <t>1043.15</t>
  </si>
  <si>
    <t>1118.78</t>
  </si>
  <si>
    <t>2023-09-15 20:18:06</t>
  </si>
  <si>
    <t>阿拉伯联合酋长国</t>
  </si>
  <si>
    <t>3936552</t>
  </si>
  <si>
    <t>黄金布亚里阿尔科巴尔酒店</t>
  </si>
  <si>
    <t>Yamani Suhaib</t>
  </si>
  <si>
    <t>416.31</t>
  </si>
  <si>
    <t>446.49</t>
  </si>
  <si>
    <t>2023-09-15 20:11:55</t>
  </si>
  <si>
    <t>沙特阿拉伯</t>
  </si>
  <si>
    <t>3936535</t>
  </si>
  <si>
    <t>2023-09-15 20:07:14</t>
  </si>
  <si>
    <t>3936284</t>
  </si>
  <si>
    <t>洛杉矶国际机场索内斯塔酒店</t>
  </si>
  <si>
    <t>YU JINGJING</t>
  </si>
  <si>
    <t>1044.36</t>
  </si>
  <si>
    <t>1120.08</t>
  </si>
  <si>
    <t>2023-09-15 19:42:47</t>
  </si>
  <si>
    <t>美国</t>
  </si>
  <si>
    <t>3936274</t>
  </si>
  <si>
    <t>玛约度假酒店</t>
  </si>
  <si>
    <t>MEESRI NARISARA</t>
  </si>
  <si>
    <t>214.96</t>
  </si>
  <si>
    <t>230.55</t>
  </si>
  <si>
    <t>2023-09-15 19:39:14</t>
  </si>
  <si>
    <t>3935859</t>
  </si>
  <si>
    <t xml:space="preserve">迦哇拉花园酒店  </t>
  </si>
  <si>
    <t>LIU KANG,YU TINGTING</t>
  </si>
  <si>
    <t>242.93</t>
  </si>
  <si>
    <t>260.54</t>
  </si>
  <si>
    <t>2023-09-15 18:16:37</t>
  </si>
  <si>
    <t>3935516</t>
  </si>
  <si>
    <t>迪拜阿拉穆如瑞士酒店</t>
  </si>
  <si>
    <t>CHANG PAUL</t>
  </si>
  <si>
    <t>770.08</t>
  </si>
  <si>
    <t>825.91</t>
  </si>
  <si>
    <t>2023-09-15 17:26:00</t>
  </si>
  <si>
    <t>3935268</t>
  </si>
  <si>
    <t>希思尔新山酒店</t>
  </si>
  <si>
    <t>GONG YUNYUN</t>
  </si>
  <si>
    <t>426.40</t>
  </si>
  <si>
    <t>457.31</t>
  </si>
  <si>
    <t>2023-09-15 17:01:22</t>
  </si>
  <si>
    <t>3935213</t>
  </si>
  <si>
    <t>LTC葛洛多克惬意酒店</t>
  </si>
  <si>
    <t>xu hongtao,wang xiaodong</t>
  </si>
  <si>
    <t>374.82</t>
  </si>
  <si>
    <t>402.00</t>
  </si>
  <si>
    <t>2023-09-15 16:51:45</t>
  </si>
  <si>
    <t>印度尼西亚</t>
  </si>
  <si>
    <t>3935084</t>
  </si>
  <si>
    <t>索尼斯塔欧文</t>
  </si>
  <si>
    <t>ALMURAIKHI MOHAMMED</t>
  </si>
  <si>
    <t>1133.30</t>
  </si>
  <si>
    <t>1215.47</t>
  </si>
  <si>
    <t>2023-09-15 16:10:08</t>
  </si>
  <si>
    <t>3934200</t>
  </si>
  <si>
    <t>贝鲁特广场酒店</t>
  </si>
  <si>
    <t>YANG QISONG</t>
  </si>
  <si>
    <t>338.35</t>
  </si>
  <si>
    <t>362.88</t>
  </si>
  <si>
    <t>2023-09-15 13:34:54</t>
  </si>
  <si>
    <t>黎巴嫩</t>
  </si>
  <si>
    <t>3934196</t>
  </si>
  <si>
    <t>拉斯维加斯马戏团娱乐场酒店</t>
  </si>
  <si>
    <t>TAKAYANAGI RENA</t>
  </si>
  <si>
    <t>917.62</t>
  </si>
  <si>
    <t>984.15</t>
  </si>
  <si>
    <t>2023-09-15 13:33:50</t>
  </si>
  <si>
    <t>3933893</t>
  </si>
  <si>
    <t>巴厘岛库塔日落路温德姆华美达酒店</t>
  </si>
  <si>
    <t>TIAN RUNYUAN</t>
  </si>
  <si>
    <t>409.62</t>
  </si>
  <si>
    <t>439.32</t>
  </si>
  <si>
    <t>2023-09-15 12:40:25</t>
  </si>
  <si>
    <t>3933583</t>
  </si>
  <si>
    <t>Elbadar Kornrapee</t>
  </si>
  <si>
    <t>2023-09-15 11:31:44</t>
  </si>
  <si>
    <t>3933369</t>
  </si>
  <si>
    <t>提尼迪酒店 - 曼谷高尔夫俱乐部</t>
  </si>
  <si>
    <t>LERTWITTAYAPON CHETTAPONG</t>
  </si>
  <si>
    <t>267.97</t>
  </si>
  <si>
    <t>287.40</t>
  </si>
  <si>
    <t>2023-09-15 10:35:35</t>
  </si>
  <si>
    <t>3933175</t>
  </si>
  <si>
    <t>努沙杜瓦的水晶奢华海湾度假村</t>
  </si>
  <si>
    <t>ZHANG CHENG</t>
  </si>
  <si>
    <t>318.17</t>
  </si>
  <si>
    <t>341.24</t>
  </si>
  <si>
    <t>2023-09-15 09:33:30</t>
  </si>
  <si>
    <t>3933020</t>
  </si>
  <si>
    <t>枫叶酒店</t>
  </si>
  <si>
    <t>WEI XIONGWEI</t>
  </si>
  <si>
    <t>287.56</t>
  </si>
  <si>
    <t>308.41</t>
  </si>
  <si>
    <t>2023-09-15 08:26:16</t>
  </si>
  <si>
    <t>3932991</t>
  </si>
  <si>
    <t>费城市中心坎布里亚酒店</t>
  </si>
  <si>
    <t>WANG XINFA</t>
  </si>
  <si>
    <t>1209.62</t>
  </si>
  <si>
    <t>1297.32</t>
  </si>
  <si>
    <t>2023-09-15 08:05:36</t>
  </si>
  <si>
    <t>3932827</t>
  </si>
  <si>
    <t>罗斯福酒店</t>
  </si>
  <si>
    <t>Fursova Elena</t>
  </si>
  <si>
    <t>1203.84</t>
  </si>
  <si>
    <t>1291.12</t>
  </si>
  <si>
    <t>2023-09-15 06:14:56</t>
  </si>
  <si>
    <t>法国</t>
  </si>
  <si>
    <t>3932734</t>
  </si>
  <si>
    <t>曼达卢永酒店</t>
  </si>
  <si>
    <t>DEJESUS ROMEO JR TERCENIO</t>
  </si>
  <si>
    <t>180.45</t>
  </si>
  <si>
    <t>193.53</t>
  </si>
  <si>
    <t>2023-09-15 04:02:39</t>
  </si>
  <si>
    <t>3935139</t>
  </si>
  <si>
    <t>慕尼黑设计酒店</t>
  </si>
  <si>
    <t>LI MENGYUAN</t>
  </si>
  <si>
    <t>722.94</t>
  </si>
  <si>
    <t>775.35</t>
  </si>
  <si>
    <t>2023-09-15 16:27:26</t>
  </si>
  <si>
    <t>德国</t>
  </si>
  <si>
    <t>3935892</t>
  </si>
  <si>
    <t>普吉岛芭东湾山度假村 (SHA Plus+)</t>
  </si>
  <si>
    <t>KHONGCHUAI SANTIPAP</t>
  </si>
  <si>
    <t>448.91</t>
  </si>
  <si>
    <t>481.46</t>
  </si>
  <si>
    <t>2023-09-15 18:28:08</t>
  </si>
  <si>
    <t>3932596</t>
  </si>
  <si>
    <t>蒙帕纳斯阿波罗酒店</t>
  </si>
  <si>
    <t>REVAULT FRANCK</t>
  </si>
  <si>
    <t>782.95</t>
  </si>
  <si>
    <t>840.53</t>
  </si>
  <si>
    <t>2023-09-15 01:44:14</t>
  </si>
  <si>
    <t>3932583</t>
  </si>
  <si>
    <t>曼谷拉查丹利中心酒店  (SHA Plus+)</t>
  </si>
  <si>
    <t>HAN XU,DING JINHUI,HE WEIKANG</t>
  </si>
  <si>
    <t>1814.75</t>
  </si>
  <si>
    <t>1946.32</t>
  </si>
  <si>
    <t>2023-09-15 10:13:02</t>
  </si>
  <si>
    <t>3932550</t>
  </si>
  <si>
    <t>马尼拉歌剧大酒店</t>
  </si>
  <si>
    <t>HIRAMITSU SHINICHIRO</t>
  </si>
  <si>
    <t>278.40</t>
  </si>
  <si>
    <t>298.87</t>
  </si>
  <si>
    <t>2023-09-15 01:11:04</t>
  </si>
  <si>
    <t>3932456</t>
  </si>
  <si>
    <t>阿姆斯特丹之家酒店</t>
  </si>
  <si>
    <t>Ibrahima Koita</t>
  </si>
  <si>
    <t>4770.75</t>
  </si>
  <si>
    <t>5121.58</t>
  </si>
  <si>
    <t>2023-09-15 00:30:16</t>
  </si>
  <si>
    <t>荷兰</t>
  </si>
  <si>
    <t>2023-09-14</t>
  </si>
  <si>
    <t>3932320</t>
  </si>
  <si>
    <t>芭堤雅沙妮酒店</t>
  </si>
  <si>
    <t>CUI Jianwei,Li Xiang,Li zi an</t>
  </si>
  <si>
    <t>1318.81</t>
  </si>
  <si>
    <t>1415.79</t>
  </si>
  <si>
    <t>2023-09-14 23:57:01</t>
  </si>
  <si>
    <t>3932317</t>
  </si>
  <si>
    <t>因特拉肯维多利亚少女峰水疗大酒店</t>
  </si>
  <si>
    <t>JIA GANG</t>
  </si>
  <si>
    <t>15345.02</t>
  </si>
  <si>
    <t>16473.45</t>
  </si>
  <si>
    <t>2023-09-14 23:54:44</t>
  </si>
  <si>
    <t>瑞士</t>
  </si>
  <si>
    <t>3932300</t>
  </si>
  <si>
    <t>UHG四分之一湄南酒店</t>
  </si>
  <si>
    <t>CHOKCHAWAOROJ YATA</t>
  </si>
  <si>
    <t>387.67</t>
  </si>
  <si>
    <t>416.18</t>
  </si>
  <si>
    <t>2023-09-14 23:49:41</t>
  </si>
  <si>
    <t>3932269</t>
  </si>
  <si>
    <t>尤萨拜酒店</t>
  </si>
  <si>
    <t>SAKULWONGPRAKHUN CHOWNWATH</t>
  </si>
  <si>
    <t>186.50</t>
  </si>
  <si>
    <t>200.21</t>
  </si>
  <si>
    <t>2023-09-14 23:41:13</t>
  </si>
  <si>
    <t>3931971</t>
  </si>
  <si>
    <t>吉隆坡市中心智选假日酒店</t>
  </si>
  <si>
    <t>TAN CHEE HUA</t>
  </si>
  <si>
    <t>880.01</t>
  </si>
  <si>
    <t>944.72</t>
  </si>
  <si>
    <t>2023-09-15 09:14:10</t>
  </si>
  <si>
    <t>3931968</t>
  </si>
  <si>
    <t>西塔丁斯贝拉瓦海滩巴厘岛</t>
  </si>
  <si>
    <t>KUMAR KRISHAN</t>
  </si>
  <si>
    <t>495.18</t>
  </si>
  <si>
    <t>531.59</t>
  </si>
  <si>
    <t>2023-09-14 22:49:57</t>
  </si>
  <si>
    <t>3931912</t>
  </si>
  <si>
    <t>阿布萨隆丹恩斯克食客酒店</t>
  </si>
  <si>
    <t>Waerjerstam Sanne,Maartensson Lars</t>
  </si>
  <si>
    <t>2074.43</t>
  </si>
  <si>
    <t>2226.98</t>
  </si>
  <si>
    <t>2023-09-14 22:34:29</t>
  </si>
  <si>
    <t>丹麦</t>
  </si>
  <si>
    <t>3931843</t>
  </si>
  <si>
    <t>华盛顿希尔顿酒店</t>
  </si>
  <si>
    <t>MEHDI ALI</t>
  </si>
  <si>
    <t>1842.86</t>
  </si>
  <si>
    <t>1978.38</t>
  </si>
  <si>
    <t>2023-09-14 22:12:25</t>
  </si>
  <si>
    <t>3931710</t>
  </si>
  <si>
    <t>纽约酒店</t>
  </si>
  <si>
    <t>HADI AZIM</t>
  </si>
  <si>
    <t>277.42</t>
  </si>
  <si>
    <t>297.82</t>
  </si>
  <si>
    <t>2023-09-14 21:49:28</t>
  </si>
  <si>
    <t>3931395</t>
  </si>
  <si>
    <t>曼谷百伦佐酒店</t>
  </si>
  <si>
    <t>Singson Satminlun,Singson Satminlun</t>
  </si>
  <si>
    <t>98.39</t>
  </si>
  <si>
    <t>105.63</t>
  </si>
  <si>
    <t>2023-09-14 20:59:36</t>
  </si>
  <si>
    <t>3931288</t>
  </si>
  <si>
    <t>萨瓦蒂芭东渡假村酒店</t>
  </si>
  <si>
    <t>Garcia Eduardo</t>
  </si>
  <si>
    <t>251.22</t>
  </si>
  <si>
    <t>269.69</t>
  </si>
  <si>
    <t>2023-09-14 20:24:40</t>
  </si>
  <si>
    <t>3931281</t>
  </si>
  <si>
    <t>芭提雅火星酒店</t>
  </si>
  <si>
    <t>JANSUWAN PORNWALAI</t>
  </si>
  <si>
    <t>102.04</t>
  </si>
  <si>
    <t>109.54</t>
  </si>
  <si>
    <t>2023-09-14 20:21:18</t>
  </si>
  <si>
    <t>3931110</t>
  </si>
  <si>
    <t>家庭旅馆</t>
  </si>
  <si>
    <t>KAEWWANICH MALLIKA</t>
  </si>
  <si>
    <t>126.94</t>
  </si>
  <si>
    <t>136.28</t>
  </si>
  <si>
    <t>2023-09-14 19:22:03</t>
  </si>
  <si>
    <t>3931085</t>
  </si>
  <si>
    <t>阿扎哈尔酒店</t>
  </si>
  <si>
    <t>Basterra Gonzalez Arantxa</t>
  </si>
  <si>
    <t>499.80</t>
  </si>
  <si>
    <t>536.55</t>
  </si>
  <si>
    <t>2023-09-14 19:11:13</t>
  </si>
  <si>
    <t>西班牙</t>
  </si>
  <si>
    <t>3931077</t>
  </si>
  <si>
    <t>DONG JINAO</t>
  </si>
  <si>
    <t>1043.00</t>
  </si>
  <si>
    <t>1119.70</t>
  </si>
  <si>
    <t>2023-09-14 19:09:19</t>
  </si>
  <si>
    <t>3930807</t>
  </si>
  <si>
    <t>吉隆坡探险家宾馆</t>
  </si>
  <si>
    <t>Mawri Hitesh,Mawri Hitesh,Mawri Hitesh,Mawri Hitesh,Mawri Hitesh,Mawri Hitesh,Mawri Hitesh,Mawri Hitesh,Mawri Hitesh,Mawri Hitesh</t>
  </si>
  <si>
    <t>556.43</t>
  </si>
  <si>
    <t>597.35</t>
  </si>
  <si>
    <t>2023-09-14 18:15:51</t>
  </si>
  <si>
    <t>3929965</t>
  </si>
  <si>
    <t>CHEN YAO,WU YUJIE</t>
  </si>
  <si>
    <t>558.29</t>
  </si>
  <si>
    <t>599.35</t>
  </si>
  <si>
    <t>2023-09-14 15:24:41</t>
  </si>
  <si>
    <t>3936858</t>
  </si>
  <si>
    <t>第一住所酒店</t>
  </si>
  <si>
    <t>HO SIEW MUN</t>
  </si>
  <si>
    <t>223.81</t>
  </si>
  <si>
    <t>240.04</t>
  </si>
  <si>
    <t>2023-09-15 21:19:02</t>
  </si>
  <si>
    <t>3929923</t>
  </si>
  <si>
    <t>旧金山机场北旅客之家酒店</t>
  </si>
  <si>
    <t>CHEN GANG</t>
  </si>
  <si>
    <t>1857.95</t>
  </si>
  <si>
    <t>1994.58</t>
  </si>
  <si>
    <t>2023-09-14 15:07:50</t>
  </si>
  <si>
    <t>3929791</t>
  </si>
  <si>
    <t>西贡中心铂尔曼酒店</t>
  </si>
  <si>
    <t>ZOU PENGYUAN</t>
  </si>
  <si>
    <t>1703.55</t>
  </si>
  <si>
    <t>1828.82</t>
  </si>
  <si>
    <t>2023-09-14 14:51:38</t>
  </si>
  <si>
    <t>越南</t>
  </si>
  <si>
    <t>3929682</t>
  </si>
  <si>
    <t>雅加达东荟城智选假日酒店</t>
  </si>
  <si>
    <t>ridho faloma</t>
  </si>
  <si>
    <t>311.74</t>
  </si>
  <si>
    <t>334.66</t>
  </si>
  <si>
    <t>2023-09-14 14:15:48</t>
  </si>
  <si>
    <t>3929290</t>
  </si>
  <si>
    <t>LI WEI</t>
  </si>
  <si>
    <t>2023-09-14 12:45:18</t>
  </si>
  <si>
    <t>3928974</t>
  </si>
  <si>
    <t/>
  </si>
  <si>
    <t>Samuel Okechukwu,Samuel Okechukwu</t>
  </si>
  <si>
    <t>172.30</t>
  </si>
  <si>
    <t>184.97</t>
  </si>
  <si>
    <t>2023-09-14 11:38:40</t>
  </si>
  <si>
    <t>3928380</t>
  </si>
  <si>
    <t>河内春天酒店</t>
  </si>
  <si>
    <t>LYU WENJUN</t>
  </si>
  <si>
    <t>215.20</t>
  </si>
  <si>
    <t>231.03</t>
  </si>
  <si>
    <t>2023-09-14 08:55:38</t>
  </si>
  <si>
    <t>3928249</t>
  </si>
  <si>
    <t>曼谷贵都酒店</t>
  </si>
  <si>
    <t>MAIPAHNIT KORNRANAT</t>
  </si>
  <si>
    <t>230.50</t>
  </si>
  <si>
    <t>247.45</t>
  </si>
  <si>
    <t>2023-09-14 07:33:02</t>
  </si>
  <si>
    <t>2023-09-13</t>
  </si>
  <si>
    <t>3927385</t>
  </si>
  <si>
    <t>河内酒店</t>
  </si>
  <si>
    <t>XUE YUMIN</t>
  </si>
  <si>
    <t>1098.24</t>
  </si>
  <si>
    <t>1175.34</t>
  </si>
  <si>
    <t>2023-09-13 23:00:41</t>
  </si>
  <si>
    <t>3926588</t>
  </si>
  <si>
    <t>槟城火烈鸟海滩酒店</t>
  </si>
  <si>
    <t>ZAHARI ZULFIKRI</t>
  </si>
  <si>
    <t>319.27</t>
  </si>
  <si>
    <t>341.68</t>
  </si>
  <si>
    <t>2023-09-13 20:41:58</t>
  </si>
  <si>
    <t>3925946</t>
  </si>
  <si>
    <t>MOHD AZHAR LUQMAN HAKIM</t>
  </si>
  <si>
    <t>1298.68</t>
  </si>
  <si>
    <t>1389.85</t>
  </si>
  <si>
    <t>2023-09-13 18:41:26</t>
  </si>
  <si>
    <t>3932726</t>
  </si>
  <si>
    <t>ZHANG DENIM,Li Shasha</t>
  </si>
  <si>
    <t>395.10</t>
  </si>
  <si>
    <t>423.75</t>
  </si>
  <si>
    <t>2023-09-15 03:58:54</t>
  </si>
  <si>
    <t>3926822</t>
  </si>
  <si>
    <t>罗达安瓦吉套房酒店及朱美拉海滩公寓</t>
  </si>
  <si>
    <t>Guiao Analyn,Guiao Analyn,Guiao Analyn,Guiao Analyn</t>
  </si>
  <si>
    <t>893.94</t>
  </si>
  <si>
    <t>956.70</t>
  </si>
  <si>
    <t>2023-09-13 21:02:18</t>
  </si>
  <si>
    <t>3925290</t>
  </si>
  <si>
    <t>明洞市厅彩鸿酒店</t>
  </si>
  <si>
    <t>Wu Ting</t>
  </si>
  <si>
    <t>2018.66</t>
  </si>
  <si>
    <t>2160.38</t>
  </si>
  <si>
    <t>2023-09-13 16:25:54</t>
  </si>
  <si>
    <t>韩国</t>
  </si>
  <si>
    <t>3925090</t>
  </si>
  <si>
    <t>怡保麗閣酒店</t>
  </si>
  <si>
    <t>ABDULLAH MUHAMMAD NUR KHAIRI</t>
  </si>
  <si>
    <t>212.87</t>
  </si>
  <si>
    <t>227.81</t>
  </si>
  <si>
    <t>2023-09-13 15:52:55</t>
  </si>
  <si>
    <t>3925055</t>
  </si>
  <si>
    <t>拉查达雅庭13公寓式酒店</t>
  </si>
  <si>
    <t>Zheng Wenjie</t>
  </si>
  <si>
    <t>383.93</t>
  </si>
  <si>
    <t>410.88</t>
  </si>
  <si>
    <t>2023-09-13 15:41:37</t>
  </si>
  <si>
    <t>3924571</t>
  </si>
  <si>
    <t>维达拉水疗度假酒店</t>
  </si>
  <si>
    <t>YAO AN,YAO ZHIHONG</t>
  </si>
  <si>
    <t>2810.68</t>
  </si>
  <si>
    <t>3008.00</t>
  </si>
  <si>
    <t>2023-09-13 13:56:54</t>
  </si>
  <si>
    <t>3924480</t>
  </si>
  <si>
    <t>RICHARD GERALDINE</t>
  </si>
  <si>
    <t>460.00</t>
  </si>
  <si>
    <t>492.29</t>
  </si>
  <si>
    <t>2023-09-13 16:22:46</t>
  </si>
  <si>
    <t>3924268</t>
  </si>
  <si>
    <t>太平洋公园酒店</t>
  </si>
  <si>
    <t>OCHIAI NOBUHIRO</t>
  </si>
  <si>
    <t>230.53</t>
  </si>
  <si>
    <t>246.71</t>
  </si>
  <si>
    <t>2023-09-13 13:00:42</t>
  </si>
  <si>
    <t>3923692</t>
  </si>
  <si>
    <t>GOLOVENKO NATALIA</t>
  </si>
  <si>
    <t>938.66</t>
  </si>
  <si>
    <t>1004.56</t>
  </si>
  <si>
    <t>2023-09-13 10:59:33</t>
  </si>
  <si>
    <t>3923632</t>
  </si>
  <si>
    <t>仁川君悦大酒店</t>
  </si>
  <si>
    <t>OMATSU TAKAYUKI</t>
  </si>
  <si>
    <t>1249.86</t>
  </si>
  <si>
    <t>1337.61</t>
  </si>
  <si>
    <t>2023-09-13 10:37:02</t>
  </si>
  <si>
    <t>3923458</t>
  </si>
  <si>
    <t>马尼拉世纪公园酒店</t>
  </si>
  <si>
    <t>TAKAHASHI JUNICHI,GABOI MEARY</t>
  </si>
  <si>
    <t>1109.19</t>
  </si>
  <si>
    <t>1187.06</t>
  </si>
  <si>
    <t>2023-09-13 09:49:20</t>
  </si>
  <si>
    <t>3923276</t>
  </si>
  <si>
    <t>格林希尔斯顶峰酒店</t>
  </si>
  <si>
    <t>Luna Victor Mitch</t>
  </si>
  <si>
    <t>621.81</t>
  </si>
  <si>
    <t>665.46</t>
  </si>
  <si>
    <t>2023-09-13 08:46:56</t>
  </si>
  <si>
    <t>3923224</t>
  </si>
  <si>
    <t>天安新罗酒店</t>
  </si>
  <si>
    <t>YIM SUNGBIN</t>
  </si>
  <si>
    <t>620.69</t>
  </si>
  <si>
    <t>664.27</t>
  </si>
  <si>
    <t>2023-09-13 08:07:05</t>
  </si>
  <si>
    <t>3923064</t>
  </si>
  <si>
    <t>巴厘岛康莱德酒店</t>
  </si>
  <si>
    <t>WISAN KENDRIK</t>
  </si>
  <si>
    <t>4456.72</t>
  </si>
  <si>
    <t>4769.61</t>
  </si>
  <si>
    <t>2023-09-13 05:57:30</t>
  </si>
  <si>
    <t>3922902</t>
  </si>
  <si>
    <t>DONG YIJUN</t>
  </si>
  <si>
    <t>992.32</t>
  </si>
  <si>
    <t>1061.99</t>
  </si>
  <si>
    <t>2023-09-13 02:27:23</t>
  </si>
  <si>
    <t>3922838</t>
  </si>
  <si>
    <t>迪沙鲁沙洋海滩度假村</t>
  </si>
  <si>
    <t>TAN WEE PHONG</t>
  </si>
  <si>
    <t>691.77</t>
  </si>
  <si>
    <t>740.34</t>
  </si>
  <si>
    <t>2023-09-13 01:44:08</t>
  </si>
  <si>
    <t>3922820</t>
  </si>
  <si>
    <t>腾海酒店</t>
  </si>
  <si>
    <t>LU SHIYANG</t>
  </si>
  <si>
    <t>210.09</t>
  </si>
  <si>
    <t>224.84</t>
  </si>
  <si>
    <t>2023-09-13 01:27:03</t>
  </si>
  <si>
    <t>3922752</t>
  </si>
  <si>
    <t>仙特拉海景酒店</t>
  </si>
  <si>
    <t>sharma rahul,sharma rahul</t>
  </si>
  <si>
    <t>505.42</t>
  </si>
  <si>
    <t>541.72</t>
  </si>
  <si>
    <t>2023-09-13 00:40:39</t>
  </si>
  <si>
    <t>2023-09-12</t>
  </si>
  <si>
    <t>3922621</t>
  </si>
  <si>
    <t>曼谷素坤逸希尔顿酒店</t>
  </si>
  <si>
    <t>SHI HONGJI</t>
  </si>
  <si>
    <t>2594.25</t>
  </si>
  <si>
    <t>2780.55</t>
  </si>
  <si>
    <t>2023-09-12 23:57:34</t>
  </si>
  <si>
    <t>3922271</t>
  </si>
  <si>
    <t>迪拜宜必思德伊勒市中心酒店</t>
  </si>
  <si>
    <t>XUAN XIANHE</t>
  </si>
  <si>
    <t>312.19</t>
  </si>
  <si>
    <t>334.61</t>
  </si>
  <si>
    <t>2023-09-12 22:10:12</t>
  </si>
  <si>
    <t>3921395</t>
  </si>
  <si>
    <t>克里斯塔尔酒店</t>
  </si>
  <si>
    <t>Sapic Violeta</t>
  </si>
  <si>
    <t>625.99</t>
  </si>
  <si>
    <t>670.94</t>
  </si>
  <si>
    <t>2023-09-12 20:01:16</t>
  </si>
  <si>
    <t>捷克</t>
  </si>
  <si>
    <t>3932723</t>
  </si>
  <si>
    <t>LU SIDI</t>
  </si>
  <si>
    <t>2023-09-15 03:54:05</t>
  </si>
  <si>
    <t>3920073</t>
  </si>
  <si>
    <t>约纳滨海湾酒店公寓</t>
  </si>
  <si>
    <t>ARGHAND GHOLAM</t>
  </si>
  <si>
    <t>1850.53</t>
  </si>
  <si>
    <t>1983.42</t>
  </si>
  <si>
    <t>2023-09-12 15:28:48</t>
  </si>
  <si>
    <t>3919796</t>
  </si>
  <si>
    <t>圣保罗世贸中心喜来登酒店</t>
  </si>
  <si>
    <t>TU JIE</t>
  </si>
  <si>
    <t>3085.93</t>
  </si>
  <si>
    <t>3307.54</t>
  </si>
  <si>
    <t>2023-09-12 14:40:31</t>
  </si>
  <si>
    <t>巴西</t>
  </si>
  <si>
    <t>3919489</t>
  </si>
  <si>
    <t>贝鲁特路易斯五世酒店</t>
  </si>
  <si>
    <t>PAN REN</t>
  </si>
  <si>
    <t>1886.47</t>
  </si>
  <si>
    <t>2021.94</t>
  </si>
  <si>
    <t>2023-09-12 13:30:56</t>
  </si>
  <si>
    <t>3918363</t>
  </si>
  <si>
    <t>阿蒂西亚喜瑞都罗德威酒店</t>
  </si>
  <si>
    <t>CONG XIULI</t>
  </si>
  <si>
    <t>625.43</t>
  </si>
  <si>
    <t>670.34</t>
  </si>
  <si>
    <t>2023-09-12 09:27:20</t>
  </si>
  <si>
    <t>3917976</t>
  </si>
  <si>
    <t>阿奇佩勒奥达利斯住宅酒店</t>
  </si>
  <si>
    <t>Green Joseph</t>
  </si>
  <si>
    <t>3392.92</t>
  </si>
  <si>
    <t>3636.57</t>
  </si>
  <si>
    <t>2023-09-12 05:56:25</t>
  </si>
  <si>
    <t>3917895</t>
  </si>
  <si>
    <t>维布拉别墅酒店</t>
  </si>
  <si>
    <t>PARAVANO SILVIA</t>
  </si>
  <si>
    <t>1988.56</t>
  </si>
  <si>
    <t>2131.36</t>
  </si>
  <si>
    <t>2023-09-12 03:43:26</t>
  </si>
  <si>
    <t>3917788</t>
  </si>
  <si>
    <t>云霄塔娱乐场酒店</t>
  </si>
  <si>
    <t>MORAZAN MELISSA</t>
  </si>
  <si>
    <t>986.00</t>
  </si>
  <si>
    <t>1056.81</t>
  </si>
  <si>
    <t>2023-09-12 01:47:25</t>
  </si>
  <si>
    <t>3917615</t>
  </si>
  <si>
    <t>阁楼精品酒店</t>
  </si>
  <si>
    <t>KIM MINSEO,HWANGBO SEOK</t>
  </si>
  <si>
    <t>889.64</t>
  </si>
  <si>
    <t>947.43</t>
  </si>
  <si>
    <t>2023-09-12 00:08:53</t>
  </si>
  <si>
    <t>2023-09-11</t>
  </si>
  <si>
    <t>3917214</t>
  </si>
  <si>
    <t>DIN ZURINA</t>
  </si>
  <si>
    <t>355.48</t>
  </si>
  <si>
    <t>378.57</t>
  </si>
  <si>
    <t>2023-09-11 22:21:26</t>
  </si>
  <si>
    <t>3916466</t>
  </si>
  <si>
    <t>班贾尔马辛苏黎快捷酒店</t>
  </si>
  <si>
    <t>SUFIAN M</t>
  </si>
  <si>
    <t>652.05</t>
  </si>
  <si>
    <t>694.41</t>
  </si>
  <si>
    <t>2023-09-11 20:04:16</t>
  </si>
  <si>
    <t>3916197</t>
  </si>
  <si>
    <t>CHUA NGENHEE</t>
  </si>
  <si>
    <t>417.14</t>
  </si>
  <si>
    <t>444.24</t>
  </si>
  <si>
    <t>2023-09-11 19:39:40</t>
  </si>
  <si>
    <t>3916187</t>
  </si>
  <si>
    <t>盛泰澜拉普崂中央广场酒店</t>
  </si>
  <si>
    <t>NAGASHIMA YUI</t>
  </si>
  <si>
    <t>724.80</t>
  </si>
  <si>
    <t>771.88</t>
  </si>
  <si>
    <t>2023-09-11 19:38:01</t>
  </si>
  <si>
    <t>3915840</t>
  </si>
  <si>
    <t>吉隆坡千禧大酒店</t>
  </si>
  <si>
    <t>CHAKRABORTY SUMON</t>
  </si>
  <si>
    <t>1705.61</t>
  </si>
  <si>
    <t>1816.41</t>
  </si>
  <si>
    <t>2023-09-11 18:30:59</t>
  </si>
  <si>
    <t>3915418</t>
  </si>
  <si>
    <t>Jang Tae kyung</t>
  </si>
  <si>
    <t>520.90</t>
  </si>
  <si>
    <t>554.74</t>
  </si>
  <si>
    <t>2023-09-11 16:31:45</t>
  </si>
  <si>
    <t>3915417</t>
  </si>
  <si>
    <t>曼谷京华大酒店</t>
  </si>
  <si>
    <t>POV SOPHEAK,HE BEN</t>
  </si>
  <si>
    <t>257.44</t>
  </si>
  <si>
    <t>274.16</t>
  </si>
  <si>
    <t>2023-09-11 16:31:44</t>
  </si>
  <si>
    <t>3914549</t>
  </si>
  <si>
    <t>AGUILAR CASTILLO OSWALDO RAFAEL,ROJAS MONSALVE LUNNYS JEXIS</t>
  </si>
  <si>
    <t>874.72</t>
  </si>
  <si>
    <t>931.54</t>
  </si>
  <si>
    <t>2023-09-11 13:20:04</t>
  </si>
  <si>
    <t>3913089</t>
  </si>
  <si>
    <t>克里斯塔尔酒店 库邦</t>
  </si>
  <si>
    <t>TANESIA RANDY KRISTOVANDY</t>
  </si>
  <si>
    <t>296.59</t>
  </si>
  <si>
    <t>315.86</t>
  </si>
  <si>
    <t>2023-09-11 09:00:48</t>
  </si>
  <si>
    <t>3912632</t>
  </si>
  <si>
    <t>巴塞罗那之屋酒店</t>
  </si>
  <si>
    <t>PEUVREL CHRISTIAN</t>
  </si>
  <si>
    <t>2544.60</t>
  </si>
  <si>
    <t>2709.90</t>
  </si>
  <si>
    <t>2023-09-11 01:57:41</t>
  </si>
  <si>
    <t>2023-09-10</t>
  </si>
  <si>
    <t>3910446</t>
  </si>
  <si>
    <t>骑士三码头酒店</t>
  </si>
  <si>
    <t>XU BEI</t>
  </si>
  <si>
    <t>7575.09</t>
  </si>
  <si>
    <t>8067.19</t>
  </si>
  <si>
    <t>2023-09-10 18:02:51</t>
  </si>
  <si>
    <t>3910218</t>
  </si>
  <si>
    <t>丹绒望角公寓式套房</t>
  </si>
  <si>
    <t>AHMAD ZURAIDI</t>
  </si>
  <si>
    <t>748.40</t>
  </si>
  <si>
    <t>797.02</t>
  </si>
  <si>
    <t>2023-09-10 17:11:38</t>
  </si>
  <si>
    <t>3910064</t>
  </si>
  <si>
    <t>思考行政套房酒店</t>
  </si>
  <si>
    <t>MATSUBARA AKIRA</t>
  </si>
  <si>
    <t>672.43</t>
  </si>
  <si>
    <t>716.11</t>
  </si>
  <si>
    <t>2023-09-10 16:53:32</t>
  </si>
  <si>
    <t>3908708</t>
  </si>
  <si>
    <t>吉隆坡翠绿山酒店</t>
  </si>
  <si>
    <t>yan ning</t>
  </si>
  <si>
    <t>656.64</t>
  </si>
  <si>
    <t>699.30</t>
  </si>
  <si>
    <t>2023-09-10 11:05:48</t>
  </si>
  <si>
    <t>3907838</t>
  </si>
  <si>
    <t>DAVIS MARKUS</t>
  </si>
  <si>
    <t>3127.66</t>
  </si>
  <si>
    <t>3330.84</t>
  </si>
  <si>
    <t>2023-09-10 08:39:15</t>
  </si>
  <si>
    <t>3907808</t>
  </si>
  <si>
    <t>卡宾城市酒店</t>
  </si>
  <si>
    <t>KOLDING LIVA EMILIE,PETERSEN CHRISTINE HOLST</t>
  </si>
  <si>
    <t>913.39</t>
  </si>
  <si>
    <t>972.73</t>
  </si>
  <si>
    <t>2023-09-10 00:55:31</t>
  </si>
  <si>
    <t>2023-09-09</t>
  </si>
  <si>
    <t>3906996</t>
  </si>
  <si>
    <t>普拉住宅迪瓦里快捷酒店</t>
  </si>
  <si>
    <t>KITISRIWORAPHAN SURACHET</t>
  </si>
  <si>
    <t>493.59</t>
  </si>
  <si>
    <t>525.66</t>
  </si>
  <si>
    <t>2023-09-09 21:43:16</t>
  </si>
  <si>
    <t>3906958</t>
  </si>
  <si>
    <t>SITHEREY SAKTHI</t>
  </si>
  <si>
    <t>405.00</t>
  </si>
  <si>
    <t>431.31</t>
  </si>
  <si>
    <t>2023-09-10 13:58:00</t>
  </si>
  <si>
    <t>3906422</t>
  </si>
  <si>
    <t>KSL度假酒店</t>
  </si>
  <si>
    <t>BIN ASAAD MUHAMMAD MUZAMMIL</t>
  </si>
  <si>
    <t>413.36</t>
  </si>
  <si>
    <t>440.21</t>
  </si>
  <si>
    <t>2023-09-09 19:39:44</t>
  </si>
  <si>
    <t>3906374</t>
  </si>
  <si>
    <t>WATANABE TAKASHI</t>
  </si>
  <si>
    <t>1247.98</t>
  </si>
  <si>
    <t>1329.05</t>
  </si>
  <si>
    <t>2023-09-09 19:17:57</t>
  </si>
  <si>
    <t>3903882</t>
  </si>
  <si>
    <t>巨港戴拉大酒店</t>
  </si>
  <si>
    <t>USMAN BETRA</t>
  </si>
  <si>
    <t>597.96</t>
  </si>
  <si>
    <t>636.81</t>
  </si>
  <si>
    <t>2023-09-09 10:08:20</t>
  </si>
  <si>
    <t>3903378</t>
  </si>
  <si>
    <t>萨德伯里市中心会议中心及品质酒店</t>
  </si>
  <si>
    <t>Castillo Mae Grace</t>
  </si>
  <si>
    <t>546.23</t>
  </si>
  <si>
    <t>581.71</t>
  </si>
  <si>
    <t>2023-09-09 06:05:03</t>
  </si>
  <si>
    <t>加拿大</t>
  </si>
  <si>
    <t>3903030</t>
  </si>
  <si>
    <t>超级  1236 绿色公园酒店</t>
  </si>
  <si>
    <t>Aman Che nor aidah</t>
  </si>
  <si>
    <t>433.57</t>
  </si>
  <si>
    <t>462.57</t>
  </si>
  <si>
    <t>2023-09-09 00:35:54</t>
  </si>
  <si>
    <t>2023-09-08</t>
  </si>
  <si>
    <t>3902610</t>
  </si>
  <si>
    <t>万豪济州神话世界酒店</t>
  </si>
  <si>
    <t>HAN SONGLEE</t>
  </si>
  <si>
    <t>3569.43</t>
  </si>
  <si>
    <t>3808.20</t>
  </si>
  <si>
    <t>2023-09-08 22:04:46</t>
  </si>
  <si>
    <t>3929930</t>
  </si>
  <si>
    <t>格兰阿斯顿普卡酒店及度假村</t>
  </si>
  <si>
    <t>ALMANSOUR TALAL</t>
  </si>
  <si>
    <t>572.67</t>
  </si>
  <si>
    <t>614.78</t>
  </si>
  <si>
    <t>2023-09-14 15:10:21</t>
  </si>
  <si>
    <t>3920996</t>
  </si>
  <si>
    <t>费利西蒂岛酒店</t>
  </si>
  <si>
    <t>FURUKAWA TAIGA</t>
  </si>
  <si>
    <t>230.49</t>
  </si>
  <si>
    <t>247.04</t>
  </si>
  <si>
    <t>2023-09-12 18:30:48</t>
  </si>
  <si>
    <t>3926612</t>
  </si>
  <si>
    <t>四分之一銮鲁迪UHG酒店</t>
  </si>
  <si>
    <t>CHEN JIANZE</t>
  </si>
  <si>
    <t>271.50</t>
  </si>
  <si>
    <t>290.56</t>
  </si>
  <si>
    <t>2023-09-13 20:49:11</t>
  </si>
  <si>
    <t>3902566</t>
  </si>
  <si>
    <t>斯堪迪克林雪平城市酒店</t>
  </si>
  <si>
    <t>CHEE KIN ONN</t>
  </si>
  <si>
    <t>5040.38</t>
  </si>
  <si>
    <t>5377.55</t>
  </si>
  <si>
    <t>2023-09-08 22:02:27</t>
  </si>
  <si>
    <t>瑞典</t>
  </si>
  <si>
    <t>3901365</t>
  </si>
  <si>
    <t>胡志明市西贡日航酒店</t>
  </si>
  <si>
    <t>HWANG JONG SEO</t>
  </si>
  <si>
    <t>4147.50</t>
  </si>
  <si>
    <t>4424.94</t>
  </si>
  <si>
    <t>2023-09-08 18:29:16</t>
  </si>
  <si>
    <t>3901174</t>
  </si>
  <si>
    <t>怡保宴宾雅酒店</t>
  </si>
  <si>
    <t>ABDULLAH NUR ALYANA</t>
  </si>
  <si>
    <t>510.57</t>
  </si>
  <si>
    <t>544.72</t>
  </si>
  <si>
    <t>2023-09-08 18:01:16</t>
  </si>
  <si>
    <t>3900699</t>
  </si>
  <si>
    <t>佩穆达刘易斯其恩酒店</t>
  </si>
  <si>
    <t>SUSAN REGINA</t>
  </si>
  <si>
    <t>355.51</t>
  </si>
  <si>
    <t>379.29</t>
  </si>
  <si>
    <t>2023-09-08 15:42:40</t>
  </si>
  <si>
    <t>3900379</t>
  </si>
  <si>
    <t>芬芳酒店</t>
  </si>
  <si>
    <t>Zhou yali</t>
  </si>
  <si>
    <t>246.45</t>
  </si>
  <si>
    <t>262.94</t>
  </si>
  <si>
    <t>2023-09-08 14:23:09</t>
  </si>
  <si>
    <t>3899646</t>
  </si>
  <si>
    <t>大峡谷 RV 豪华露营饭店</t>
  </si>
  <si>
    <t>NETKOWSKI JAROSLAW</t>
  </si>
  <si>
    <t>1982.24</t>
  </si>
  <si>
    <t>2023-09-08 11:25:32</t>
  </si>
  <si>
    <t>2023-09-07</t>
  </si>
  <si>
    <t>3897621</t>
  </si>
  <si>
    <t>布里斯托尔酒店</t>
  </si>
  <si>
    <t>GAO QIXUAN</t>
  </si>
  <si>
    <t>1763.62</t>
  </si>
  <si>
    <t>1886.43</t>
  </si>
  <si>
    <t>2023-09-07 21:17:35</t>
  </si>
  <si>
    <t>3896220</t>
  </si>
  <si>
    <t>贝克西加拉横巴提卡酒店</t>
  </si>
  <si>
    <t>TAO WEI</t>
  </si>
  <si>
    <t>1047.51</t>
  </si>
  <si>
    <t>1120.45</t>
  </si>
  <si>
    <t>2023-09-07 17:16:27</t>
  </si>
  <si>
    <t>3895518</t>
  </si>
  <si>
    <t>HSIAO WEN KAI</t>
  </si>
  <si>
    <t>1171.38</t>
  </si>
  <si>
    <t>1252.95</t>
  </si>
  <si>
    <t>2023-09-07 14:59:15</t>
  </si>
  <si>
    <t>3895028</t>
  </si>
  <si>
    <t>Curay Nida Pagapong</t>
  </si>
  <si>
    <t>911.93</t>
  </si>
  <si>
    <t>975.43</t>
  </si>
  <si>
    <t>2023-09-07 12:52:16</t>
  </si>
  <si>
    <t>3893963</t>
  </si>
  <si>
    <t>洛加诺酒店</t>
  </si>
  <si>
    <t>Wang Ruijian,Wang Yixinzi</t>
  </si>
  <si>
    <t>1267.76</t>
  </si>
  <si>
    <t>1356.04</t>
  </si>
  <si>
    <t>2023-09-07 05:31:52</t>
  </si>
  <si>
    <t>3893883</t>
  </si>
  <si>
    <t>巴黎戴高乐机场地理酒店</t>
  </si>
  <si>
    <t>HUANG ZHENMEI</t>
  </si>
  <si>
    <t>402.22</t>
  </si>
  <si>
    <t>430.23</t>
  </si>
  <si>
    <t>2023-09-07 03:28:55</t>
  </si>
  <si>
    <t>3893878</t>
  </si>
  <si>
    <t>贝鲁特萨默兰凯宾斯基度假酒店</t>
  </si>
  <si>
    <t>Ben Zayed Ahmad Abdullah,AlWuhaibi Abdullah</t>
  </si>
  <si>
    <t>6976.86</t>
  </si>
  <si>
    <t>7462.68</t>
  </si>
  <si>
    <t>2023-09-07 03:25:47</t>
  </si>
  <si>
    <t>2023-09-06</t>
  </si>
  <si>
    <t>3892847</t>
  </si>
  <si>
    <t>马姆提斯度假酒店</t>
  </si>
  <si>
    <t>ZHANG BAIMING</t>
  </si>
  <si>
    <t>4834.74</t>
  </si>
  <si>
    <t>5178.04</t>
  </si>
  <si>
    <t>2023-09-06 22:13:58</t>
  </si>
  <si>
    <t>3892425</t>
  </si>
  <si>
    <t>斗湖凯城酒店</t>
  </si>
  <si>
    <t>BIN AWANG ZULKIFLI</t>
  </si>
  <si>
    <t>290.00</t>
  </si>
  <si>
    <t>310.59</t>
  </si>
  <si>
    <t>2023-09-07 12:51:22</t>
  </si>
  <si>
    <t>3888893</t>
  </si>
  <si>
    <t>新加坡香格里拉圣淘沙度假村</t>
  </si>
  <si>
    <t>TAM WAI YUEN,LUXNARA SINSAKULTHRAP</t>
  </si>
  <si>
    <t>6428.81</t>
  </si>
  <si>
    <t>6908.98</t>
  </si>
  <si>
    <t>2023-09-06 00:19:27</t>
  </si>
  <si>
    <t>新加坡</t>
  </si>
  <si>
    <t>2023-09-05</t>
  </si>
  <si>
    <t>3887632</t>
  </si>
  <si>
    <t>东首尔酒店</t>
  </si>
  <si>
    <t>LU GUODONG</t>
  </si>
  <si>
    <t>2034.62</t>
  </si>
  <si>
    <t>2186.59</t>
  </si>
  <si>
    <t>2023-09-05 20:07:51</t>
  </si>
  <si>
    <t>3887591</t>
  </si>
  <si>
    <t>优布达玛雅假日温泉酒店</t>
  </si>
  <si>
    <t>Hojeij Fouad</t>
  </si>
  <si>
    <t>7301.28</t>
  </si>
  <si>
    <t>7846.62</t>
  </si>
  <si>
    <t>2023-09-05 20:03:26</t>
  </si>
  <si>
    <t>3886773</t>
  </si>
  <si>
    <t>新加坡悦乐樟宜酒店 (政府卫生认证)</t>
  </si>
  <si>
    <t>CHAWLA RISHI,CHAWLA RISHI</t>
  </si>
  <si>
    <t>1265.91</t>
  </si>
  <si>
    <t>1360.46</t>
  </si>
  <si>
    <t>2023-09-05 17:35:28</t>
  </si>
  <si>
    <t>3885994</t>
  </si>
  <si>
    <t xml:space="preserve">热那亚中心NH酒店  </t>
  </si>
  <si>
    <t>SPUNTONI IVAN</t>
  </si>
  <si>
    <t>4678.44</t>
  </si>
  <si>
    <t>5027.88</t>
  </si>
  <si>
    <t>2023-09-05 14:29:53</t>
  </si>
  <si>
    <t>意大利</t>
  </si>
  <si>
    <t>3884033</t>
  </si>
  <si>
    <t>艾尔津尼纳酒店</t>
  </si>
  <si>
    <t>ANINI NAIL</t>
  </si>
  <si>
    <t>2351.80</t>
  </si>
  <si>
    <t>2532.90</t>
  </si>
  <si>
    <t>2023-09-05 01:05:40</t>
  </si>
  <si>
    <t>摩洛哥</t>
  </si>
  <si>
    <t>2023-09-04</t>
  </si>
  <si>
    <t>3880348</t>
  </si>
  <si>
    <t>首尔三井酒店</t>
  </si>
  <si>
    <t>jin hiaqing,huang chenyi</t>
  </si>
  <si>
    <t>6563.75</t>
  </si>
  <si>
    <t>7069.20</t>
  </si>
  <si>
    <t>2023-09-04 11:20:41</t>
  </si>
  <si>
    <t>3879586</t>
  </si>
  <si>
    <t>兰特纳迪马可波罗酒店</t>
  </si>
  <si>
    <t>Clapham Traci</t>
  </si>
  <si>
    <t>2202.87</t>
  </si>
  <si>
    <t>2372.50</t>
  </si>
  <si>
    <t>2023-09-04 02:31:32</t>
  </si>
  <si>
    <t>2023-09-03</t>
  </si>
  <si>
    <t>3878820</t>
  </si>
  <si>
    <t>普吉岛铂尔曼阿卡迪亚卡隆海滩酒店</t>
  </si>
  <si>
    <t>WONG DAVID</t>
  </si>
  <si>
    <t>1532.01</t>
  </si>
  <si>
    <t>1649.98</t>
  </si>
  <si>
    <t>2023-09-04 13:25:44</t>
  </si>
  <si>
    <t>3878478</t>
  </si>
  <si>
    <t>芭提雅最佳西方至尊海湾酒店 (SHA Extra Plus)</t>
  </si>
  <si>
    <t>PILAKUL NATCHAYA</t>
  </si>
  <si>
    <t>474.24</t>
  </si>
  <si>
    <t>510.76</t>
  </si>
  <si>
    <t>2023-09-03 21:08:40</t>
  </si>
  <si>
    <t>3877425</t>
  </si>
  <si>
    <t>芙蓉皇家朱兰酒店</t>
  </si>
  <si>
    <t>BI CHONG FATT</t>
  </si>
  <si>
    <t>668.00</t>
  </si>
  <si>
    <t>719.44</t>
  </si>
  <si>
    <t>2023-09-03 17:57:17</t>
  </si>
  <si>
    <t>3876278</t>
  </si>
  <si>
    <t>国际机场 KLIA-KLIA2途恩酒店</t>
  </si>
  <si>
    <t>YANG HUI,ZHAO YUEYUAN</t>
  </si>
  <si>
    <t>408.10</t>
  </si>
  <si>
    <t>439.53</t>
  </si>
  <si>
    <t>2023-09-03 12:39:17</t>
  </si>
  <si>
    <t>3875207</t>
  </si>
  <si>
    <t>阿特里姆曼谷美居大酒店(SHA认证)</t>
  </si>
  <si>
    <t>WANNAMAT THANAWUT</t>
  </si>
  <si>
    <t>438.95</t>
  </si>
  <si>
    <t>472.75</t>
  </si>
  <si>
    <t>2023-09-03 14:21:14</t>
  </si>
  <si>
    <t>2023-09-02</t>
  </si>
  <si>
    <t>3874270</t>
  </si>
  <si>
    <t>伦敦希思罗机场宜必思酒店</t>
  </si>
  <si>
    <t>HO YIU KUEN,HUNG LAI WAN</t>
  </si>
  <si>
    <t>890.87</t>
  </si>
  <si>
    <t>959.37</t>
  </si>
  <si>
    <t>2023-09-02 21:20:39</t>
  </si>
  <si>
    <t>3871420</t>
  </si>
  <si>
    <t>吉隆坡斯特格酒店</t>
  </si>
  <si>
    <t>HAN WENJUAN</t>
  </si>
  <si>
    <t>363.99</t>
  </si>
  <si>
    <t>391.98</t>
  </si>
  <si>
    <t>2023-09-02 09:54:09</t>
  </si>
  <si>
    <t>3871337</t>
  </si>
  <si>
    <t>吉隆坡成功时代广场酒店</t>
  </si>
  <si>
    <t>Salatan miss Princes Fabian</t>
  </si>
  <si>
    <t>536.07</t>
  </si>
  <si>
    <t>577.29</t>
  </si>
  <si>
    <t>2023-09-02 09:12:50</t>
  </si>
  <si>
    <t>2023-09-01</t>
  </si>
  <si>
    <t>3870014</t>
  </si>
  <si>
    <t>纽约市中心希尔顿逸林酒店</t>
  </si>
  <si>
    <t>KIM WONJAE</t>
  </si>
  <si>
    <t>1857.71</t>
  </si>
  <si>
    <t>2002.06</t>
  </si>
  <si>
    <t>2023-09-01 21:38:34</t>
  </si>
  <si>
    <t>3866672</t>
  </si>
  <si>
    <t>彩虹套房酒店</t>
  </si>
  <si>
    <t>PASANDALAN JANINA</t>
  </si>
  <si>
    <t>1341.00</t>
  </si>
  <si>
    <t>1445.20</t>
  </si>
  <si>
    <t>2023-09-01 10:11:21</t>
  </si>
  <si>
    <t>2023-08-31</t>
  </si>
  <si>
    <t>3861542</t>
  </si>
  <si>
    <t>吉隆坡美利亚酒店</t>
  </si>
  <si>
    <t>YANG YANHUA,CHEN WENDI</t>
  </si>
  <si>
    <t>396.68</t>
  </si>
  <si>
    <t>426.35</t>
  </si>
  <si>
    <t>2023-08-31 09:51:08</t>
  </si>
  <si>
    <t>3861350</t>
  </si>
  <si>
    <t>罗斯拉各斯温泉度假酒店</t>
  </si>
  <si>
    <t>Ayesha Khan</t>
  </si>
  <si>
    <t>696.23</t>
  </si>
  <si>
    <t>748.31</t>
  </si>
  <si>
    <t>2023-08-31 08:25:42</t>
  </si>
  <si>
    <t>哥斯达黎加</t>
  </si>
  <si>
    <t>2023-08-30</t>
  </si>
  <si>
    <t>3858904</t>
  </si>
  <si>
    <t>波琴多特蒙德 ACHAT 酒店</t>
  </si>
  <si>
    <t>JIANG BIN</t>
  </si>
  <si>
    <t>2841.31</t>
  </si>
  <si>
    <t>3055.17</t>
  </si>
  <si>
    <t>2023-08-30 16:26:37</t>
  </si>
  <si>
    <t>2023-08-29</t>
  </si>
  <si>
    <t>3852175</t>
  </si>
  <si>
    <t>科帕卡巴纳美洲酒店</t>
  </si>
  <si>
    <t>COSTA RODOLFO PERKLES</t>
  </si>
  <si>
    <t>1535.58</t>
  </si>
  <si>
    <t>1649.03</t>
  </si>
  <si>
    <t>2023-08-29 10:58:35</t>
  </si>
  <si>
    <t>2023-08-28</t>
  </si>
  <si>
    <t>3848203</t>
  </si>
  <si>
    <t>兰卡威卡马度假村</t>
  </si>
  <si>
    <t>MOH SAU KANT,MARIMUTHU SELVARAJAH M,DAVANDRAN PRAKASINI S</t>
  </si>
  <si>
    <t>5564.34</t>
  </si>
  <si>
    <t>5976.09</t>
  </si>
  <si>
    <t>2023-08-28 13:30:23</t>
  </si>
  <si>
    <t>2023-08-27</t>
  </si>
  <si>
    <t>3843575</t>
  </si>
  <si>
    <t>菲茨赫伯特丽晶汽车旅馆</t>
  </si>
  <si>
    <t>Lucas Ian</t>
  </si>
  <si>
    <t>700.23</t>
  </si>
  <si>
    <t>752.05</t>
  </si>
  <si>
    <t>2023-08-27 14:46:34</t>
  </si>
  <si>
    <t>新西兰</t>
  </si>
  <si>
    <t>2023-08-26</t>
  </si>
  <si>
    <t>3841336</t>
  </si>
  <si>
    <t>米兰马宁酒店</t>
  </si>
  <si>
    <t>KRATCHMAROVA ZORNI</t>
  </si>
  <si>
    <t>1876.38</t>
  </si>
  <si>
    <t>2014.58</t>
  </si>
  <si>
    <t>2023-08-26 22:26:03</t>
  </si>
  <si>
    <t>2023-08-25</t>
  </si>
  <si>
    <t>3836054</t>
  </si>
  <si>
    <t>阿洛伊坎特拉斯酒店</t>
  </si>
  <si>
    <t>YE YANG,TAN MINGSHENG,KONG DEFENG</t>
  </si>
  <si>
    <t>9683.60</t>
  </si>
  <si>
    <t>10406.88</t>
  </si>
  <si>
    <t>2023-08-25 20:27:00</t>
  </si>
  <si>
    <t>3834825</t>
  </si>
  <si>
    <t>卡特里亚酒店</t>
  </si>
  <si>
    <t>HE JINLAN,LI LIYING</t>
  </si>
  <si>
    <t>4387.63</t>
  </si>
  <si>
    <t>4715.35</t>
  </si>
  <si>
    <t>2023-08-25 17:01:45</t>
  </si>
  <si>
    <t>土耳其</t>
  </si>
  <si>
    <t>3834666</t>
  </si>
  <si>
    <t>CHEN XIANJIN</t>
  </si>
  <si>
    <t>3560.09</t>
  </si>
  <si>
    <t>3826.00</t>
  </si>
  <si>
    <t>2023-08-25 16:58:50</t>
  </si>
  <si>
    <t>2023-08-24</t>
  </si>
  <si>
    <t>3830667</t>
  </si>
  <si>
    <t>釜山柏悦酒店</t>
  </si>
  <si>
    <t>KIM DONGHEE</t>
  </si>
  <si>
    <t>2588.78</t>
  </si>
  <si>
    <t>2782.44</t>
  </si>
  <si>
    <t>2023-08-24 20:08:53</t>
  </si>
  <si>
    <t>3828975</t>
  </si>
  <si>
    <t>新加坡J8酒店</t>
  </si>
  <si>
    <t>FATIHAH NOR FATIHAH BINTI RAMLI</t>
  </si>
  <si>
    <t>907.02</t>
  </si>
  <si>
    <t>974.87</t>
  </si>
  <si>
    <t>2023-08-24 14:50:10</t>
  </si>
  <si>
    <t>3828142</t>
  </si>
  <si>
    <t>芭堤雅阿瓦尼度假酒店</t>
  </si>
  <si>
    <t>JANG WHEEYOUNG</t>
  </si>
  <si>
    <t>1935.20</t>
  </si>
  <si>
    <t>2079.97</t>
  </si>
  <si>
    <t>2023-08-24 11:37:02</t>
  </si>
  <si>
    <t>3827943</t>
  </si>
  <si>
    <t>北温哥华酒店</t>
  </si>
  <si>
    <t>LAO YANFANG,Wu Gejun</t>
  </si>
  <si>
    <t>1010.10</t>
  </si>
  <si>
    <t>1085.66</t>
  </si>
  <si>
    <t>2023-08-24 10:57:34</t>
  </si>
  <si>
    <t>3827907</t>
  </si>
  <si>
    <t>格兰德托克罗雅加达酒店</t>
  </si>
  <si>
    <t>ZHAO MINGXU</t>
  </si>
  <si>
    <t>890.80</t>
  </si>
  <si>
    <t>957.44</t>
  </si>
  <si>
    <t>2023-08-24 10:44:14</t>
  </si>
  <si>
    <t>3827578</t>
  </si>
  <si>
    <t>吉隆坡·觅酒店，傲途格精选</t>
  </si>
  <si>
    <t>LEE KIM FUI</t>
  </si>
  <si>
    <t>563.00</t>
  </si>
  <si>
    <t>605.12</t>
  </si>
  <si>
    <t>2023-08-24 16:15:30</t>
  </si>
  <si>
    <t>3827550</t>
  </si>
  <si>
    <t>HAN PINGPING,ZHANG XIN YU</t>
  </si>
  <si>
    <t>2062.64</t>
  </si>
  <si>
    <t>2216.94</t>
  </si>
  <si>
    <t>2023-08-24 08:25:46</t>
  </si>
  <si>
    <t>2023-08-23</t>
  </si>
  <si>
    <t>3826749</t>
  </si>
  <si>
    <t>卑尔根市斯堪迪克酒店</t>
  </si>
  <si>
    <t>SANTOSO FERY,TADJUK RILIA</t>
  </si>
  <si>
    <t>1626.84</t>
  </si>
  <si>
    <t>1744.04</t>
  </si>
  <si>
    <t>2023-08-23 23:55:22</t>
  </si>
  <si>
    <t>挪威</t>
  </si>
  <si>
    <t>3826662</t>
  </si>
  <si>
    <t>图里亚酒店</t>
  </si>
  <si>
    <t>LIAO ZIXUAN,YU ZONGYAN</t>
  </si>
  <si>
    <t>932.56</t>
  </si>
  <si>
    <t>999.74</t>
  </si>
  <si>
    <t>2023-08-23 23:25:46</t>
  </si>
  <si>
    <t>3824554</t>
  </si>
  <si>
    <t>巴黎戴高乐机场世民酒店</t>
  </si>
  <si>
    <t>YANG CHIH-HAN</t>
  </si>
  <si>
    <t>1154.96</t>
  </si>
  <si>
    <t>1238.17</t>
  </si>
  <si>
    <t>2023-08-23 17:04:45</t>
  </si>
  <si>
    <t>2023-08-22</t>
  </si>
  <si>
    <t>3817073</t>
  </si>
  <si>
    <t>约维克房屋酒店</t>
  </si>
  <si>
    <t>DERBYSHIRE ANNE</t>
  </si>
  <si>
    <t>1417.82</t>
  </si>
  <si>
    <t>1522.41</t>
  </si>
  <si>
    <t>2023-08-22 02:59:55</t>
  </si>
  <si>
    <t>3817071</t>
  </si>
  <si>
    <t>MURTOUGH JANICE</t>
  </si>
  <si>
    <t>2023-08-22 02:58:12</t>
  </si>
  <si>
    <t>2023-08-21</t>
  </si>
  <si>
    <t>3816394</t>
  </si>
  <si>
    <t>桥园酒店</t>
  </si>
  <si>
    <t>TOM DROR</t>
  </si>
  <si>
    <t>1062.92</t>
  </si>
  <si>
    <t>1140.10</t>
  </si>
  <si>
    <t>2023-08-21 21:57:11</t>
  </si>
  <si>
    <t>3816505</t>
  </si>
  <si>
    <t>曼谷素旺那普机场诺富特酒店</t>
  </si>
  <si>
    <t>Burks Maria</t>
  </si>
  <si>
    <t>1031.93</t>
  </si>
  <si>
    <t>1106.86</t>
  </si>
  <si>
    <t>2023-08-21 22:33:19</t>
  </si>
  <si>
    <t>3812609</t>
  </si>
  <si>
    <t>弗兰奇酒店</t>
  </si>
  <si>
    <t>RUAN WEI,WANG YIFAN</t>
  </si>
  <si>
    <t>3514.74</t>
  </si>
  <si>
    <t>3769.97</t>
  </si>
  <si>
    <t>2023-08-21 09:24:07</t>
  </si>
  <si>
    <t>3812209</t>
  </si>
  <si>
    <t>格但斯克米亚斯托酒店</t>
  </si>
  <si>
    <t>Hellqvist John William,Kjellstrom Marta Lovisa</t>
  </si>
  <si>
    <t>1875.13</t>
  </si>
  <si>
    <t>2011.29</t>
  </si>
  <si>
    <t>2023-08-21 04:36:05</t>
  </si>
  <si>
    <t>波兰</t>
  </si>
  <si>
    <t>3812101</t>
  </si>
  <si>
    <t>哥本哈根阿奈克斯酒店</t>
  </si>
  <si>
    <t>Kastari Pirkko-Liisa</t>
  </si>
  <si>
    <t>1190.44</t>
  </si>
  <si>
    <t>1276.88</t>
  </si>
  <si>
    <t>2023-08-21 02:34:39</t>
  </si>
  <si>
    <t>2023-08-20</t>
  </si>
  <si>
    <t>3811509</t>
  </si>
  <si>
    <t>爱琴海艾立亚松度假村</t>
  </si>
  <si>
    <t>CIPOK NIMROD,KEDEM DANA</t>
  </si>
  <si>
    <t>3905.59</t>
  </si>
  <si>
    <t>4189.20</t>
  </si>
  <si>
    <t>2023-08-20 22:02:01</t>
  </si>
  <si>
    <t>塞浦路斯</t>
  </si>
  <si>
    <t>3811282</t>
  </si>
  <si>
    <t>拉斯维加斯丽笙金银岛娱乐场酒店</t>
  </si>
  <si>
    <t>HSIEH KUANGYU,WEI JIAYING</t>
  </si>
  <si>
    <t>2150.44</t>
  </si>
  <si>
    <t>2306.60</t>
  </si>
  <si>
    <t>2023-08-20 21:13:28</t>
  </si>
  <si>
    <t>3807598</t>
  </si>
  <si>
    <t>曼谷伊斯汀塔娜城市高尔夫度假村</t>
  </si>
  <si>
    <t>Kim insu,Kim insu</t>
  </si>
  <si>
    <t>1149.55</t>
  </si>
  <si>
    <t>1233.03</t>
  </si>
  <si>
    <t>2023-08-20 05:25:04</t>
  </si>
  <si>
    <t>2023-08-18</t>
  </si>
  <si>
    <t>3801018</t>
  </si>
  <si>
    <t>想象灯塔酒店</t>
  </si>
  <si>
    <t>XU NAIWEN</t>
  </si>
  <si>
    <t>2106.90</t>
  </si>
  <si>
    <t>2259.41</t>
  </si>
  <si>
    <t>2023-08-18 18:49:58</t>
  </si>
  <si>
    <t>澳大利亚</t>
  </si>
  <si>
    <t>3800366</t>
  </si>
  <si>
    <t>美地概念酒店 (政府卫生认证)</t>
  </si>
  <si>
    <t>GINGELL PETER</t>
  </si>
  <si>
    <t>5153.33</t>
  </si>
  <si>
    <t>5526.36</t>
  </si>
  <si>
    <t>2023-08-18 16:12:44</t>
  </si>
  <si>
    <t>2023-08-12</t>
  </si>
  <si>
    <t>3772312</t>
  </si>
  <si>
    <t>铂尔曼·德雷斯顿·纽沃酒店</t>
  </si>
  <si>
    <t>KIM MINSU,LEE HYEONJEONG</t>
  </si>
  <si>
    <t>844.53</t>
  </si>
  <si>
    <t>909.86</t>
  </si>
  <si>
    <t>2023-08-12 20:38:24</t>
  </si>
  <si>
    <t>2023-08-11</t>
  </si>
  <si>
    <t>3764146</t>
  </si>
  <si>
    <t>达沃阿布雷扎丝绸酒店</t>
  </si>
  <si>
    <t>BOLIVAR DAWNA CLAIRE,BOLIVAR DOREEN CLAIRE,BOLIVAR PASTOR</t>
  </si>
  <si>
    <t>1330.01</t>
  </si>
  <si>
    <t>1439.40</t>
  </si>
  <si>
    <t>2023-08-11 08:53:59</t>
  </si>
  <si>
    <t>2023-08-10</t>
  </si>
  <si>
    <t>3758826</t>
  </si>
  <si>
    <t>诺沃城大酒店</t>
  </si>
  <si>
    <t>CHANG CHIA LING</t>
  </si>
  <si>
    <t>1230.43</t>
  </si>
  <si>
    <t>1329.04</t>
  </si>
  <si>
    <t>2023-08-10 00:12:53</t>
  </si>
  <si>
    <t>2023-08-08</t>
  </si>
  <si>
    <t>3749480</t>
  </si>
  <si>
    <t>普吉岛苏林酒店</t>
  </si>
  <si>
    <t>Xie Lijuan,Li Beiting</t>
  </si>
  <si>
    <t>2000.00</t>
  </si>
  <si>
    <t>2166.14</t>
  </si>
  <si>
    <t>2023-08-15 22:51:18</t>
  </si>
  <si>
    <t>2023-08-07</t>
  </si>
  <si>
    <t>3748045</t>
  </si>
  <si>
    <t>诺丁汉特里维尔斯摄政酒店</t>
  </si>
  <si>
    <t>WANG XINHUI</t>
  </si>
  <si>
    <t>522.66</t>
  </si>
  <si>
    <t>567.74</t>
  </si>
  <si>
    <t>2023-08-07 22:39:44</t>
  </si>
  <si>
    <t>2023-08-06</t>
  </si>
  <si>
    <t>3741351</t>
  </si>
  <si>
    <t>叶金巴兰豪华别墅</t>
  </si>
  <si>
    <t>KIM IN,KWON BOMI</t>
  </si>
  <si>
    <t>400.99</t>
  </si>
  <si>
    <t>435.57</t>
  </si>
  <si>
    <t>2023-08-06 14:58:19</t>
  </si>
  <si>
    <t>3740521</t>
  </si>
  <si>
    <t>剧院宫酒店</t>
  </si>
  <si>
    <t>Chan Gary</t>
  </si>
  <si>
    <t>6918.55</t>
  </si>
  <si>
    <t>7515.26</t>
  </si>
  <si>
    <t>2023-08-06 11:16:30</t>
  </si>
  <si>
    <t>2023-08-03</t>
  </si>
  <si>
    <t>3730068</t>
  </si>
  <si>
    <t>曼谷暹罗安纳塔拉酒店</t>
  </si>
  <si>
    <t>YEUNG SIU HUNG,CHAN CARMEN KA MAN</t>
  </si>
  <si>
    <t>6834.04</t>
  </si>
  <si>
    <t>7397.75</t>
  </si>
  <si>
    <t>2023-08-03 22:56:02</t>
  </si>
  <si>
    <t>3729980</t>
  </si>
  <si>
    <t>阿维亚瑞宾泰罗酒店</t>
  </si>
  <si>
    <t>NABIL NABIL</t>
  </si>
  <si>
    <t>393.03</t>
  </si>
  <si>
    <t>425.45</t>
  </si>
  <si>
    <t>2023-08-03 22:31:51</t>
  </si>
  <si>
    <t>2023-07-30</t>
  </si>
  <si>
    <t>3709620</t>
  </si>
  <si>
    <t>路易丝湖酒店</t>
  </si>
  <si>
    <t>CHU CHIA KANG</t>
  </si>
  <si>
    <t>2761.59</t>
  </si>
  <si>
    <t>3005.32</t>
  </si>
  <si>
    <t>2023-07-30 23:05:31</t>
  </si>
  <si>
    <t>3705341</t>
  </si>
  <si>
    <t>宜必思普拉哈文策斯劳斯广场酒店</t>
  </si>
  <si>
    <t>Sethia Ayush,Porwal Aayushi</t>
  </si>
  <si>
    <t>1382.58</t>
  </si>
  <si>
    <t>1504.60</t>
  </si>
  <si>
    <t>2023-07-30 02:42:58</t>
  </si>
  <si>
    <t>2023-07-18</t>
  </si>
  <si>
    <t>3650939</t>
  </si>
  <si>
    <t>吉隆坡希尔顿花园酒店南店</t>
  </si>
  <si>
    <t>Deng Zhiying,Ke Jiayin</t>
  </si>
  <si>
    <t>1694.92</t>
  </si>
  <si>
    <t>1842.50</t>
  </si>
  <si>
    <t>2023-07-18 11:26:35</t>
  </si>
  <si>
    <t>2023-07-13</t>
  </si>
  <si>
    <t>3628064</t>
  </si>
  <si>
    <t>钱普尼斯艾斯特庄园水疗中心酒店</t>
  </si>
  <si>
    <t>Siu Carroll</t>
  </si>
  <si>
    <t>1412.87</t>
  </si>
  <si>
    <t>1540.75</t>
  </si>
  <si>
    <t>2023-07-13 03:01:10</t>
  </si>
  <si>
    <t>2023-07-12</t>
  </si>
  <si>
    <t>3625581</t>
  </si>
  <si>
    <t>阿布扎比市中心金色郁金香酒店</t>
  </si>
  <si>
    <t>ZHANG YAOCHENG</t>
  </si>
  <si>
    <t>280.76</t>
  </si>
  <si>
    <t>304.08</t>
  </si>
  <si>
    <t>2023-07-12 15:08:00</t>
  </si>
  <si>
    <t>2023-06-16</t>
  </si>
  <si>
    <t>3512017</t>
  </si>
  <si>
    <t>清莱遗产酒店及会议中心</t>
  </si>
  <si>
    <t>Jongsukkijpanich Nijira,Jongsukkijpanich Nijira,Jongsukkijpanich Nijira,Jongsukkijpanich Nijira,Jongsukkijpanich Nijira,Jongsukkijpanich Nijira</t>
  </si>
  <si>
    <t>1810.91</t>
  </si>
  <si>
    <t>1981.08</t>
  </si>
  <si>
    <t>2023-06-16 18:50:31</t>
  </si>
  <si>
    <t>2023-04-21</t>
  </si>
  <si>
    <t>3270141</t>
  </si>
  <si>
    <t>凯恩塔纪念碑山谷酒店</t>
  </si>
  <si>
    <t>Ramirez de la Piscina Isaac,Saez Javier</t>
  </si>
  <si>
    <t>2452.01</t>
  </si>
  <si>
    <t>2794.00</t>
  </si>
  <si>
    <t>0.01</t>
  </si>
  <si>
    <t>-2793</t>
  </si>
  <si>
    <t>-2452</t>
  </si>
  <si>
    <t>2023-04-21 23:27:27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</si>
</sst>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45184</v>
      </c>
      <c r="G2" s="6">
        <v>45185</v>
      </c>
      <c r="H2" s="4">
        <v>2</v>
      </c>
      <c r="I2" s="4">
        <v>1</v>
      </c>
      <c r="J2" s="4">
        <v>2</v>
      </c>
      <c r="K2" s="4" t="s">
        <v>30</v>
      </c>
      <c r="L2" s="4">
        <v>2794</v>
      </c>
      <c r="M2" s="4">
        <v>2794</v>
      </c>
      <c r="N2" s="4" t="s">
        <v>31</v>
      </c>
      <c r="O2" s="4" t="s">
        <v>32</v>
      </c>
      <c r="P2" s="4" t="s">
        <v>33</v>
      </c>
      <c r="Q2" s="4">
        <v>0</v>
      </c>
      <c r="R2" s="7">
        <v>45037</v>
      </c>
      <c r="S2" s="6">
        <v>45188</v>
      </c>
      <c r="T2" s="4" t="s">
        <v>34</v>
      </c>
      <c r="U2" s="4">
        <v>2794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45183</v>
      </c>
      <c r="G3" s="6">
        <v>45185</v>
      </c>
      <c r="H3" s="4">
        <v>3</v>
      </c>
      <c r="I3" s="4">
        <v>2</v>
      </c>
      <c r="J3" s="4">
        <v>6</v>
      </c>
      <c r="K3" s="4" t="s">
        <v>30</v>
      </c>
      <c r="L3" s="4">
        <v>1981.08</v>
      </c>
      <c r="M3" s="4">
        <v>1981.08</v>
      </c>
      <c r="N3" s="4" t="s">
        <v>40</v>
      </c>
      <c r="O3" s="4" t="s">
        <v>32</v>
      </c>
      <c r="P3" s="4" t="s">
        <v>33</v>
      </c>
      <c r="Q3" s="4">
        <v>0</v>
      </c>
      <c r="R3" s="7">
        <v>45093.0000115741</v>
      </c>
      <c r="S3" s="6">
        <v>45188</v>
      </c>
      <c r="T3" s="4" t="s">
        <v>34</v>
      </c>
      <c r="U3" s="4">
        <v>1981.08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45179</v>
      </c>
      <c r="G4" s="6">
        <v>45185</v>
      </c>
      <c r="H4" s="4">
        <v>1</v>
      </c>
      <c r="I4" s="4">
        <v>6</v>
      </c>
      <c r="J4" s="4">
        <v>6</v>
      </c>
      <c r="K4" s="4" t="s">
        <v>30</v>
      </c>
      <c r="L4" s="4">
        <v>9432.55</v>
      </c>
      <c r="M4" s="4">
        <v>9432.55</v>
      </c>
      <c r="N4" s="4" t="s">
        <v>46</v>
      </c>
      <c r="O4" s="4" t="s">
        <v>32</v>
      </c>
      <c r="P4" s="4" t="s">
        <v>33</v>
      </c>
      <c r="Q4" s="4">
        <v>0</v>
      </c>
      <c r="R4" s="7">
        <v>45114</v>
      </c>
      <c r="S4" s="6">
        <v>45188</v>
      </c>
      <c r="T4" s="4" t="s">
        <v>34</v>
      </c>
      <c r="U4" s="4">
        <v>9432.55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45184</v>
      </c>
      <c r="G5" s="6">
        <v>45185</v>
      </c>
      <c r="H5" s="4">
        <v>1</v>
      </c>
      <c r="I5" s="4">
        <v>1</v>
      </c>
      <c r="J5" s="4">
        <v>1</v>
      </c>
      <c r="K5" s="4" t="s">
        <v>30</v>
      </c>
      <c r="L5" s="4">
        <v>304.08</v>
      </c>
      <c r="M5" s="4">
        <v>304.08</v>
      </c>
      <c r="N5" s="4" t="s">
        <v>52</v>
      </c>
      <c r="O5" s="4" t="s">
        <v>32</v>
      </c>
      <c r="P5" s="4" t="s">
        <v>33</v>
      </c>
      <c r="Q5" s="4">
        <v>0</v>
      </c>
      <c r="R5" s="7">
        <v>45119</v>
      </c>
      <c r="S5" s="6">
        <v>45188</v>
      </c>
      <c r="T5" s="4" t="s">
        <v>34</v>
      </c>
      <c r="U5" s="4">
        <v>304.08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45184</v>
      </c>
      <c r="G6" s="6">
        <v>45185</v>
      </c>
      <c r="H6" s="4">
        <v>1</v>
      </c>
      <c r="I6" s="4">
        <v>1</v>
      </c>
      <c r="J6" s="4">
        <v>1</v>
      </c>
      <c r="K6" s="4" t="s">
        <v>30</v>
      </c>
      <c r="L6" s="4">
        <v>1540.75</v>
      </c>
      <c r="M6" s="4">
        <v>1540.75</v>
      </c>
      <c r="N6" s="4" t="s">
        <v>58</v>
      </c>
      <c r="O6" s="4" t="s">
        <v>32</v>
      </c>
      <c r="P6" s="4" t="s">
        <v>33</v>
      </c>
      <c r="Q6" s="4">
        <v>0</v>
      </c>
      <c r="R6" s="7">
        <v>45120</v>
      </c>
      <c r="S6" s="6">
        <v>45188</v>
      </c>
      <c r="T6" s="4" t="s">
        <v>34</v>
      </c>
      <c r="U6" s="4">
        <v>1540.75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45180</v>
      </c>
      <c r="G7" s="6">
        <v>45185</v>
      </c>
      <c r="H7" s="4">
        <v>1</v>
      </c>
      <c r="I7" s="4">
        <v>5</v>
      </c>
      <c r="J7" s="4">
        <v>5</v>
      </c>
      <c r="K7" s="4" t="s">
        <v>30</v>
      </c>
      <c r="L7" s="4">
        <v>1842.5</v>
      </c>
      <c r="M7" s="4">
        <v>1842.5</v>
      </c>
      <c r="N7" s="4" t="s">
        <v>64</v>
      </c>
      <c r="O7" s="4" t="s">
        <v>32</v>
      </c>
      <c r="P7" s="4" t="s">
        <v>33</v>
      </c>
      <c r="Q7" s="4">
        <v>0</v>
      </c>
      <c r="R7" s="7">
        <v>45125.0000115741</v>
      </c>
      <c r="S7" s="6">
        <v>45188</v>
      </c>
      <c r="T7" s="4" t="s">
        <v>34</v>
      </c>
      <c r="U7" s="4">
        <v>1842.5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45180</v>
      </c>
      <c r="G8" s="6">
        <v>45185</v>
      </c>
      <c r="H8" s="4">
        <v>1</v>
      </c>
      <c r="I8" s="4">
        <v>5</v>
      </c>
      <c r="J8" s="4">
        <v>5</v>
      </c>
      <c r="K8" s="4" t="s">
        <v>30</v>
      </c>
      <c r="L8" s="4">
        <v>17537.95</v>
      </c>
      <c r="M8" s="4">
        <v>17537.95</v>
      </c>
      <c r="N8" s="4" t="s">
        <v>70</v>
      </c>
      <c r="O8" s="4" t="s">
        <v>32</v>
      </c>
      <c r="P8" s="4" t="s">
        <v>33</v>
      </c>
      <c r="Q8" s="4">
        <v>0</v>
      </c>
      <c r="R8" s="7">
        <v>45130</v>
      </c>
      <c r="S8" s="6">
        <v>45188</v>
      </c>
      <c r="T8" s="4" t="s">
        <v>34</v>
      </c>
      <c r="U8" s="4">
        <v>17537.95</v>
      </c>
      <c r="V8" s="4">
        <v>0</v>
      </c>
      <c r="W8" s="4">
        <v>0</v>
      </c>
      <c r="X8" s="4" t="s">
        <v>71</v>
      </c>
      <c r="Y8" s="4" t="s">
        <v>42</v>
      </c>
    </row>
    <row r="9" s="4" customFormat="1" spans="1:25">
      <c r="A9" s="4" t="s">
        <v>67</v>
      </c>
      <c r="B9" s="4" t="s">
        <v>26</v>
      </c>
      <c r="C9" s="4" t="s">
        <v>72</v>
      </c>
      <c r="D9" s="4" t="s">
        <v>68</v>
      </c>
      <c r="E9" s="4" t="s">
        <v>69</v>
      </c>
      <c r="F9" s="6">
        <v>45180</v>
      </c>
      <c r="G9" s="6">
        <v>45185</v>
      </c>
      <c r="H9" s="4">
        <v>1</v>
      </c>
      <c r="I9" s="4">
        <v>5</v>
      </c>
      <c r="J9" s="4">
        <v>5</v>
      </c>
      <c r="K9" s="4" t="s">
        <v>30</v>
      </c>
      <c r="L9" s="4">
        <v>-17537.95</v>
      </c>
      <c r="M9" s="4">
        <v>-17537.95</v>
      </c>
      <c r="N9" s="4" t="s">
        <v>70</v>
      </c>
      <c r="O9" s="4" t="s">
        <v>32</v>
      </c>
      <c r="P9" s="4" t="s">
        <v>33</v>
      </c>
      <c r="Q9" s="4">
        <v>0</v>
      </c>
      <c r="R9" s="7">
        <v>45130</v>
      </c>
      <c r="S9" s="6">
        <v>45188</v>
      </c>
      <c r="T9" s="4" t="s">
        <v>34</v>
      </c>
      <c r="U9" s="4">
        <v>-17537.95</v>
      </c>
      <c r="V9" s="4">
        <v>0</v>
      </c>
      <c r="W9" s="4">
        <v>0</v>
      </c>
      <c r="X9" s="4" t="s">
        <v>71</v>
      </c>
      <c r="Y9" s="4" t="s">
        <v>42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45180</v>
      </c>
      <c r="G10" s="6">
        <v>45185</v>
      </c>
      <c r="H10" s="4">
        <v>1</v>
      </c>
      <c r="I10" s="4">
        <v>5</v>
      </c>
      <c r="J10" s="4">
        <v>5</v>
      </c>
      <c r="K10" s="4" t="s">
        <v>30</v>
      </c>
      <c r="L10" s="4">
        <v>16010.2</v>
      </c>
      <c r="M10" s="4">
        <v>16010.2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45134</v>
      </c>
      <c r="S10" s="6">
        <v>45188</v>
      </c>
      <c r="T10" s="4" t="s">
        <v>34</v>
      </c>
      <c r="U10" s="4">
        <v>16010.2</v>
      </c>
      <c r="V10" s="4">
        <v>0</v>
      </c>
      <c r="W10" s="4">
        <v>0</v>
      </c>
      <c r="X10" s="4" t="s">
        <v>77</v>
      </c>
      <c r="Y10" s="4" t="s">
        <v>42</v>
      </c>
    </row>
    <row r="11" s="4" customFormat="1" spans="1:25">
      <c r="A11" s="4" t="s">
        <v>73</v>
      </c>
      <c r="B11" s="4" t="s">
        <v>26</v>
      </c>
      <c r="C11" s="4" t="s">
        <v>72</v>
      </c>
      <c r="D11" s="4" t="s">
        <v>74</v>
      </c>
      <c r="E11" s="4" t="s">
        <v>75</v>
      </c>
      <c r="F11" s="6">
        <v>45180</v>
      </c>
      <c r="G11" s="6">
        <v>45185</v>
      </c>
      <c r="H11" s="4">
        <v>1</v>
      </c>
      <c r="I11" s="4">
        <v>5</v>
      </c>
      <c r="J11" s="4">
        <v>5</v>
      </c>
      <c r="K11" s="4" t="s">
        <v>30</v>
      </c>
      <c r="L11" s="4">
        <v>-16010.2</v>
      </c>
      <c r="M11" s="4">
        <v>-16010.2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45134</v>
      </c>
      <c r="S11" s="6">
        <v>45188</v>
      </c>
      <c r="T11" s="4" t="s">
        <v>34</v>
      </c>
      <c r="U11" s="4">
        <v>-16010.2</v>
      </c>
      <c r="V11" s="4">
        <v>0</v>
      </c>
      <c r="W11" s="4">
        <v>0</v>
      </c>
      <c r="X11" s="4" t="s">
        <v>77</v>
      </c>
      <c r="Y11" s="4" t="s">
        <v>42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45183</v>
      </c>
      <c r="G12" s="6">
        <v>45185</v>
      </c>
      <c r="H12" s="4">
        <v>1</v>
      </c>
      <c r="I12" s="4">
        <v>2</v>
      </c>
      <c r="J12" s="4">
        <v>2</v>
      </c>
      <c r="K12" s="4" t="s">
        <v>30</v>
      </c>
      <c r="L12" s="4">
        <v>1598.22</v>
      </c>
      <c r="M12" s="4">
        <v>1598.22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45135</v>
      </c>
      <c r="S12" s="6">
        <v>45188</v>
      </c>
      <c r="T12" s="4" t="s">
        <v>34</v>
      </c>
      <c r="U12" s="4">
        <v>1598.22</v>
      </c>
      <c r="V12" s="4">
        <v>0</v>
      </c>
      <c r="W12" s="4">
        <v>0</v>
      </c>
      <c r="X12" s="4" t="s">
        <v>82</v>
      </c>
      <c r="Y12" s="4" t="s">
        <v>42</v>
      </c>
    </row>
    <row r="13" s="4" customFormat="1" spans="1:25">
      <c r="A13" s="4" t="s">
        <v>78</v>
      </c>
      <c r="B13" s="4" t="s">
        <v>26</v>
      </c>
      <c r="C13" s="4" t="s">
        <v>72</v>
      </c>
      <c r="D13" s="4" t="s">
        <v>79</v>
      </c>
      <c r="E13" s="4" t="s">
        <v>80</v>
      </c>
      <c r="F13" s="6">
        <v>45183</v>
      </c>
      <c r="G13" s="6">
        <v>45185</v>
      </c>
      <c r="H13" s="4">
        <v>1</v>
      </c>
      <c r="I13" s="4">
        <v>2</v>
      </c>
      <c r="J13" s="4">
        <v>2</v>
      </c>
      <c r="K13" s="4" t="s">
        <v>30</v>
      </c>
      <c r="L13" s="4">
        <v>-1598.22</v>
      </c>
      <c r="M13" s="4">
        <v>-1598.22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45135</v>
      </c>
      <c r="S13" s="6">
        <v>45188</v>
      </c>
      <c r="T13" s="4" t="s">
        <v>34</v>
      </c>
      <c r="U13" s="4">
        <v>-1598.22</v>
      </c>
      <c r="V13" s="4">
        <v>0</v>
      </c>
      <c r="W13" s="4">
        <v>0</v>
      </c>
      <c r="X13" s="4" t="s">
        <v>82</v>
      </c>
      <c r="Y13" s="4" t="s">
        <v>42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45184</v>
      </c>
      <c r="G14" s="6">
        <v>45185</v>
      </c>
      <c r="H14" s="4">
        <v>1</v>
      </c>
      <c r="I14" s="4">
        <v>1</v>
      </c>
      <c r="J14" s="4">
        <v>1</v>
      </c>
      <c r="K14" s="4" t="s">
        <v>30</v>
      </c>
      <c r="L14" s="4">
        <v>6727.36</v>
      </c>
      <c r="M14" s="4">
        <v>6727.36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45136</v>
      </c>
      <c r="S14" s="6">
        <v>45188</v>
      </c>
      <c r="T14" s="4" t="s">
        <v>34</v>
      </c>
      <c r="U14" s="4">
        <v>6727.36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45184</v>
      </c>
      <c r="G15" s="6">
        <v>45185</v>
      </c>
      <c r="H15" s="4">
        <v>1</v>
      </c>
      <c r="I15" s="4">
        <v>1</v>
      </c>
      <c r="J15" s="4">
        <v>1</v>
      </c>
      <c r="K15" s="4" t="s">
        <v>30</v>
      </c>
      <c r="L15" s="4">
        <v>375.37</v>
      </c>
      <c r="M15" s="4">
        <v>375.37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45136.0000115741</v>
      </c>
      <c r="S15" s="6">
        <v>45188</v>
      </c>
      <c r="T15" s="4" t="s">
        <v>34</v>
      </c>
      <c r="U15" s="4">
        <v>375.37</v>
      </c>
      <c r="V15" s="4">
        <v>0</v>
      </c>
      <c r="W15" s="4">
        <v>0</v>
      </c>
      <c r="X15" s="4" t="s">
        <v>93</v>
      </c>
      <c r="Y15" s="4" t="s">
        <v>42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45183</v>
      </c>
      <c r="G16" s="6">
        <v>45185</v>
      </c>
      <c r="H16" s="4">
        <v>1</v>
      </c>
      <c r="I16" s="4">
        <v>2</v>
      </c>
      <c r="J16" s="4">
        <v>2</v>
      </c>
      <c r="K16" s="4" t="s">
        <v>30</v>
      </c>
      <c r="L16" s="4">
        <v>1504.6</v>
      </c>
      <c r="M16" s="4">
        <v>1504.6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45137</v>
      </c>
      <c r="S16" s="6">
        <v>45188</v>
      </c>
      <c r="T16" s="4" t="s">
        <v>34</v>
      </c>
      <c r="U16" s="4">
        <v>1504.6</v>
      </c>
      <c r="V16" s="4">
        <v>0</v>
      </c>
      <c r="W16" s="4">
        <v>0</v>
      </c>
      <c r="X16" s="4" t="s">
        <v>98</v>
      </c>
      <c r="Y16" s="4" t="s">
        <v>42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45184</v>
      </c>
      <c r="G17" s="6">
        <v>45185</v>
      </c>
      <c r="H17" s="4">
        <v>1</v>
      </c>
      <c r="I17" s="4">
        <v>1</v>
      </c>
      <c r="J17" s="4">
        <v>1</v>
      </c>
      <c r="K17" s="4" t="s">
        <v>30</v>
      </c>
      <c r="L17" s="4">
        <v>3005.32</v>
      </c>
      <c r="M17" s="4">
        <v>3005.32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45137.0000115741</v>
      </c>
      <c r="S17" s="6">
        <v>45188</v>
      </c>
      <c r="T17" s="4" t="s">
        <v>34</v>
      </c>
      <c r="U17" s="4">
        <v>3005.32</v>
      </c>
      <c r="V17" s="4">
        <v>0</v>
      </c>
      <c r="W17" s="4">
        <v>0</v>
      </c>
      <c r="X17" s="4" t="s">
        <v>103</v>
      </c>
      <c r="Y17" s="4" t="s">
        <v>42</v>
      </c>
    </row>
    <row r="18" s="4" customFormat="1" spans="1:25">
      <c r="A18" s="4" t="s">
        <v>89</v>
      </c>
      <c r="B18" s="4" t="s">
        <v>26</v>
      </c>
      <c r="C18" s="4" t="s">
        <v>72</v>
      </c>
      <c r="D18" s="4" t="s">
        <v>90</v>
      </c>
      <c r="E18" s="4" t="s">
        <v>91</v>
      </c>
      <c r="F18" s="6">
        <v>45184</v>
      </c>
      <c r="G18" s="6">
        <v>45185</v>
      </c>
      <c r="H18" s="4">
        <v>1</v>
      </c>
      <c r="I18" s="4">
        <v>1</v>
      </c>
      <c r="J18" s="4">
        <v>1</v>
      </c>
      <c r="K18" s="4" t="s">
        <v>30</v>
      </c>
      <c r="L18" s="4">
        <v>-375.37</v>
      </c>
      <c r="M18" s="4">
        <v>-375.37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45136.0000115741</v>
      </c>
      <c r="S18" s="6">
        <v>45188</v>
      </c>
      <c r="T18" s="4" t="s">
        <v>34</v>
      </c>
      <c r="U18" s="4">
        <v>-375.37</v>
      </c>
      <c r="V18" s="4">
        <v>0</v>
      </c>
      <c r="W18" s="4">
        <v>0</v>
      </c>
      <c r="X18" s="4" t="s">
        <v>93</v>
      </c>
      <c r="Y18" s="4" t="s">
        <v>42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80</v>
      </c>
      <c r="F19" s="6">
        <v>45184</v>
      </c>
      <c r="G19" s="6">
        <v>45185</v>
      </c>
      <c r="H19" s="4">
        <v>1</v>
      </c>
      <c r="I19" s="4">
        <v>1</v>
      </c>
      <c r="J19" s="4">
        <v>1</v>
      </c>
      <c r="K19" s="4" t="s">
        <v>30</v>
      </c>
      <c r="L19" s="4">
        <v>960.17</v>
      </c>
      <c r="M19" s="4">
        <v>960.17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45140</v>
      </c>
      <c r="S19" s="6">
        <v>45188</v>
      </c>
      <c r="T19" s="4" t="s">
        <v>34</v>
      </c>
      <c r="U19" s="4">
        <v>960.17</v>
      </c>
      <c r="V19" s="4">
        <v>0</v>
      </c>
      <c r="W19" s="4">
        <v>0</v>
      </c>
      <c r="X19" s="4" t="s">
        <v>107</v>
      </c>
      <c r="Y19" s="4" t="s">
        <v>42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45183</v>
      </c>
      <c r="G20" s="6">
        <v>45185</v>
      </c>
      <c r="H20" s="4">
        <v>1</v>
      </c>
      <c r="I20" s="4">
        <v>2</v>
      </c>
      <c r="J20" s="4">
        <v>2</v>
      </c>
      <c r="K20" s="4" t="s">
        <v>30</v>
      </c>
      <c r="L20" s="4">
        <v>3380.32</v>
      </c>
      <c r="M20" s="4">
        <v>3380.32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45140</v>
      </c>
      <c r="S20" s="6">
        <v>45188</v>
      </c>
      <c r="T20" s="4" t="s">
        <v>34</v>
      </c>
      <c r="U20" s="4">
        <v>3380.32</v>
      </c>
      <c r="V20" s="4">
        <v>0</v>
      </c>
      <c r="W20" s="4">
        <v>0</v>
      </c>
      <c r="X20" s="4" t="s">
        <v>112</v>
      </c>
      <c r="Y20" s="4" t="s">
        <v>42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45184</v>
      </c>
      <c r="G21" s="6">
        <v>45185</v>
      </c>
      <c r="H21" s="4">
        <v>1</v>
      </c>
      <c r="I21" s="4">
        <v>1</v>
      </c>
      <c r="J21" s="4">
        <v>1</v>
      </c>
      <c r="K21" s="4" t="s">
        <v>30</v>
      </c>
      <c r="L21" s="4">
        <v>425.45</v>
      </c>
      <c r="M21" s="4">
        <v>425.45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45141.0000115741</v>
      </c>
      <c r="S21" s="6">
        <v>45188</v>
      </c>
      <c r="T21" s="4" t="s">
        <v>34</v>
      </c>
      <c r="U21" s="4">
        <v>425.45</v>
      </c>
      <c r="V21" s="4">
        <v>0</v>
      </c>
      <c r="W21" s="4">
        <v>0</v>
      </c>
      <c r="X21" s="4" t="s">
        <v>117</v>
      </c>
      <c r="Y21" s="4" t="s">
        <v>42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45180</v>
      </c>
      <c r="G22" s="6">
        <v>45185</v>
      </c>
      <c r="H22" s="4">
        <v>1</v>
      </c>
      <c r="I22" s="4">
        <v>5</v>
      </c>
      <c r="J22" s="4">
        <v>5</v>
      </c>
      <c r="K22" s="4" t="s">
        <v>30</v>
      </c>
      <c r="L22" s="4">
        <v>7397.75</v>
      </c>
      <c r="M22" s="4">
        <v>7397.75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45141.0000115741</v>
      </c>
      <c r="S22" s="6">
        <v>45188</v>
      </c>
      <c r="T22" s="4" t="s">
        <v>34</v>
      </c>
      <c r="U22" s="4">
        <v>7397.75</v>
      </c>
      <c r="V22" s="4">
        <v>0</v>
      </c>
      <c r="W22" s="4">
        <v>0</v>
      </c>
      <c r="X22" s="4" t="s">
        <v>122</v>
      </c>
      <c r="Y22" s="4" t="s">
        <v>123</v>
      </c>
    </row>
    <row r="23" s="4" customFormat="1" spans="1:25">
      <c r="A23" s="4" t="s">
        <v>108</v>
      </c>
      <c r="B23" s="4" t="s">
        <v>26</v>
      </c>
      <c r="C23" s="4" t="s">
        <v>72</v>
      </c>
      <c r="D23" s="4" t="s">
        <v>109</v>
      </c>
      <c r="E23" s="4" t="s">
        <v>110</v>
      </c>
      <c r="F23" s="6">
        <v>45183</v>
      </c>
      <c r="G23" s="6">
        <v>45185</v>
      </c>
      <c r="H23" s="4">
        <v>1</v>
      </c>
      <c r="I23" s="4">
        <v>2</v>
      </c>
      <c r="J23" s="4">
        <v>2</v>
      </c>
      <c r="K23" s="4" t="s">
        <v>30</v>
      </c>
      <c r="L23" s="4">
        <v>-3380.32</v>
      </c>
      <c r="M23" s="4">
        <v>-3380.32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45140</v>
      </c>
      <c r="S23" s="6">
        <v>45188</v>
      </c>
      <c r="T23" s="4" t="s">
        <v>34</v>
      </c>
      <c r="U23" s="4">
        <v>-3380.32</v>
      </c>
      <c r="V23" s="4">
        <v>0</v>
      </c>
      <c r="W23" s="4">
        <v>0</v>
      </c>
      <c r="X23" s="4" t="s">
        <v>112</v>
      </c>
      <c r="Y23" s="4" t="s">
        <v>42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45183</v>
      </c>
      <c r="G24" s="6">
        <v>45185</v>
      </c>
      <c r="H24" s="4">
        <v>1</v>
      </c>
      <c r="I24" s="4">
        <v>2</v>
      </c>
      <c r="J24" s="4">
        <v>2</v>
      </c>
      <c r="K24" s="4" t="s">
        <v>30</v>
      </c>
      <c r="L24" s="4">
        <v>7515.26</v>
      </c>
      <c r="M24" s="4">
        <v>7515.26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45144.0000115741</v>
      </c>
      <c r="S24" s="6">
        <v>45188</v>
      </c>
      <c r="T24" s="4" t="s">
        <v>34</v>
      </c>
      <c r="U24" s="4">
        <v>7515.26</v>
      </c>
      <c r="V24" s="4">
        <v>0</v>
      </c>
      <c r="W24" s="4">
        <v>0</v>
      </c>
      <c r="X24" s="4" t="s">
        <v>128</v>
      </c>
      <c r="Y24" s="4" t="s">
        <v>42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45184</v>
      </c>
      <c r="G25" s="6">
        <v>45185</v>
      </c>
      <c r="H25" s="4">
        <v>1</v>
      </c>
      <c r="I25" s="4">
        <v>1</v>
      </c>
      <c r="J25" s="4">
        <v>1</v>
      </c>
      <c r="K25" s="4" t="s">
        <v>30</v>
      </c>
      <c r="L25" s="4">
        <v>435.57</v>
      </c>
      <c r="M25" s="4">
        <v>435.57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45144.0000115741</v>
      </c>
      <c r="S25" s="6">
        <v>45188</v>
      </c>
      <c r="T25" s="4" t="s">
        <v>34</v>
      </c>
      <c r="U25" s="4">
        <v>435.57</v>
      </c>
      <c r="V25" s="4">
        <v>0</v>
      </c>
      <c r="W25" s="4">
        <v>0</v>
      </c>
      <c r="X25" s="4" t="s">
        <v>133</v>
      </c>
      <c r="Y25" s="4" t="s">
        <v>134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136</v>
      </c>
      <c r="E26" s="4" t="s">
        <v>137</v>
      </c>
      <c r="F26" s="6">
        <v>45184</v>
      </c>
      <c r="G26" s="6">
        <v>45185</v>
      </c>
      <c r="H26" s="4">
        <v>1</v>
      </c>
      <c r="I26" s="4">
        <v>1</v>
      </c>
      <c r="J26" s="4">
        <v>1</v>
      </c>
      <c r="K26" s="4" t="s">
        <v>30</v>
      </c>
      <c r="L26" s="4">
        <v>567.74</v>
      </c>
      <c r="M26" s="4">
        <v>567.74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45145</v>
      </c>
      <c r="S26" s="6">
        <v>45188</v>
      </c>
      <c r="T26" s="4" t="s">
        <v>34</v>
      </c>
      <c r="U26" s="4">
        <v>567.74</v>
      </c>
      <c r="V26" s="4">
        <v>0</v>
      </c>
      <c r="W26" s="4">
        <v>0</v>
      </c>
      <c r="X26" s="4" t="s">
        <v>139</v>
      </c>
      <c r="Y26" s="4" t="s">
        <v>140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142</v>
      </c>
      <c r="E27" s="4" t="s">
        <v>143</v>
      </c>
      <c r="F27" s="6">
        <v>45184</v>
      </c>
      <c r="G27" s="6">
        <v>45185</v>
      </c>
      <c r="H27" s="4">
        <v>1</v>
      </c>
      <c r="I27" s="4">
        <v>1</v>
      </c>
      <c r="J27" s="4">
        <v>1</v>
      </c>
      <c r="K27" s="4" t="s">
        <v>30</v>
      </c>
      <c r="L27" s="4">
        <v>2166.14</v>
      </c>
      <c r="M27" s="4">
        <v>2166.14</v>
      </c>
      <c r="N27" s="4" t="s">
        <v>144</v>
      </c>
      <c r="O27" s="4" t="s">
        <v>32</v>
      </c>
      <c r="P27" s="4" t="s">
        <v>33</v>
      </c>
      <c r="Q27" s="4">
        <v>0</v>
      </c>
      <c r="R27" s="7">
        <v>45146.0000115741</v>
      </c>
      <c r="S27" s="6">
        <v>45188</v>
      </c>
      <c r="T27" s="4" t="s">
        <v>34</v>
      </c>
      <c r="U27" s="4">
        <v>2166.14</v>
      </c>
      <c r="V27" s="4">
        <v>0</v>
      </c>
      <c r="W27" s="4">
        <v>0</v>
      </c>
      <c r="X27" s="4" t="s">
        <v>145</v>
      </c>
      <c r="Y27" s="4" t="s">
        <v>42</v>
      </c>
    </row>
    <row r="28" s="4" customFormat="1" spans="1:25">
      <c r="A28" s="4" t="s">
        <v>43</v>
      </c>
      <c r="B28" s="4" t="s">
        <v>26</v>
      </c>
      <c r="C28" s="4" t="s">
        <v>72</v>
      </c>
      <c r="D28" s="4" t="s">
        <v>44</v>
      </c>
      <c r="E28" s="4" t="s">
        <v>45</v>
      </c>
      <c r="F28" s="6">
        <v>45179</v>
      </c>
      <c r="G28" s="6">
        <v>45185</v>
      </c>
      <c r="H28" s="4">
        <v>1</v>
      </c>
      <c r="I28" s="4">
        <v>6</v>
      </c>
      <c r="J28" s="4">
        <v>6</v>
      </c>
      <c r="K28" s="4" t="s">
        <v>30</v>
      </c>
      <c r="L28" s="4">
        <v>-9432.55</v>
      </c>
      <c r="M28" s="4">
        <v>-9432.55</v>
      </c>
      <c r="N28" s="4" t="s">
        <v>46</v>
      </c>
      <c r="O28" s="4" t="s">
        <v>32</v>
      </c>
      <c r="P28" s="4" t="s">
        <v>33</v>
      </c>
      <c r="Q28" s="4">
        <v>0</v>
      </c>
      <c r="R28" s="7">
        <v>45114</v>
      </c>
      <c r="S28" s="6">
        <v>45188</v>
      </c>
      <c r="T28" s="4" t="s">
        <v>34</v>
      </c>
      <c r="U28" s="4">
        <v>-9432.55</v>
      </c>
      <c r="V28" s="4">
        <v>0</v>
      </c>
      <c r="W28" s="4">
        <v>0</v>
      </c>
      <c r="X28" s="4" t="s">
        <v>47</v>
      </c>
      <c r="Y28" s="4" t="s">
        <v>48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148</v>
      </c>
      <c r="F29" s="6">
        <v>45183</v>
      </c>
      <c r="G29" s="6">
        <v>45185</v>
      </c>
      <c r="H29" s="4">
        <v>2</v>
      </c>
      <c r="I29" s="4">
        <v>2</v>
      </c>
      <c r="J29" s="4">
        <v>4</v>
      </c>
      <c r="K29" s="4" t="s">
        <v>30</v>
      </c>
      <c r="L29" s="4">
        <v>1329.02</v>
      </c>
      <c r="M29" s="4">
        <v>1329.02</v>
      </c>
      <c r="N29" s="4" t="s">
        <v>149</v>
      </c>
      <c r="O29" s="4" t="s">
        <v>32</v>
      </c>
      <c r="P29" s="4" t="s">
        <v>33</v>
      </c>
      <c r="Q29" s="4">
        <v>0</v>
      </c>
      <c r="R29" s="7">
        <v>45148.0000115741</v>
      </c>
      <c r="S29" s="6">
        <v>45188</v>
      </c>
      <c r="T29" s="4" t="s">
        <v>34</v>
      </c>
      <c r="U29" s="4">
        <v>1329.02</v>
      </c>
      <c r="V29" s="4">
        <v>0</v>
      </c>
      <c r="W29" s="4">
        <v>0</v>
      </c>
      <c r="X29" s="4" t="s">
        <v>150</v>
      </c>
      <c r="Y29" s="4" t="s">
        <v>151</v>
      </c>
    </row>
    <row r="30" s="4" customFormat="1" spans="1:25">
      <c r="A30" s="4" t="s">
        <v>152</v>
      </c>
      <c r="B30" s="4" t="s">
        <v>26</v>
      </c>
      <c r="C30" s="4" t="s">
        <v>27</v>
      </c>
      <c r="D30" s="4" t="s">
        <v>153</v>
      </c>
      <c r="E30" s="4" t="s">
        <v>154</v>
      </c>
      <c r="F30" s="6">
        <v>45184</v>
      </c>
      <c r="G30" s="6">
        <v>45185</v>
      </c>
      <c r="H30" s="4">
        <v>2</v>
      </c>
      <c r="I30" s="4">
        <v>1</v>
      </c>
      <c r="J30" s="4">
        <v>2</v>
      </c>
      <c r="K30" s="4" t="s">
        <v>30</v>
      </c>
      <c r="L30" s="4">
        <v>1439.4</v>
      </c>
      <c r="M30" s="4">
        <v>1439.4</v>
      </c>
      <c r="N30" s="4" t="s">
        <v>155</v>
      </c>
      <c r="O30" s="4" t="s">
        <v>32</v>
      </c>
      <c r="P30" s="4" t="s">
        <v>33</v>
      </c>
      <c r="Q30" s="4">
        <v>0</v>
      </c>
      <c r="R30" s="7">
        <v>45149</v>
      </c>
      <c r="S30" s="6">
        <v>45188</v>
      </c>
      <c r="T30" s="4" t="s">
        <v>34</v>
      </c>
      <c r="U30" s="4">
        <v>1439.4</v>
      </c>
      <c r="V30" s="4">
        <v>0</v>
      </c>
      <c r="W30" s="4">
        <v>0</v>
      </c>
      <c r="X30" s="4" t="s">
        <v>156</v>
      </c>
      <c r="Y30" s="4" t="s">
        <v>157</v>
      </c>
    </row>
    <row r="31" s="4" customFormat="1" spans="1:25">
      <c r="A31" s="4" t="s">
        <v>158</v>
      </c>
      <c r="B31" s="4" t="s">
        <v>26</v>
      </c>
      <c r="C31" s="4" t="s">
        <v>27</v>
      </c>
      <c r="D31" s="4" t="s">
        <v>159</v>
      </c>
      <c r="E31" s="4" t="s">
        <v>160</v>
      </c>
      <c r="F31" s="6">
        <v>45184</v>
      </c>
      <c r="G31" s="6">
        <v>45185</v>
      </c>
      <c r="H31" s="4">
        <v>1</v>
      </c>
      <c r="I31" s="4">
        <v>1</v>
      </c>
      <c r="J31" s="4">
        <v>1</v>
      </c>
      <c r="K31" s="4" t="s">
        <v>30</v>
      </c>
      <c r="L31" s="4">
        <v>909.86</v>
      </c>
      <c r="M31" s="4">
        <v>909.86</v>
      </c>
      <c r="N31" s="4" t="s">
        <v>161</v>
      </c>
      <c r="O31" s="4" t="s">
        <v>32</v>
      </c>
      <c r="P31" s="4" t="s">
        <v>33</v>
      </c>
      <c r="Q31" s="4">
        <v>0</v>
      </c>
      <c r="R31" s="7">
        <v>45150.0000115741</v>
      </c>
      <c r="S31" s="6">
        <v>45188</v>
      </c>
      <c r="T31" s="4" t="s">
        <v>34</v>
      </c>
      <c r="U31" s="4">
        <v>909.86</v>
      </c>
      <c r="V31" s="4">
        <v>0</v>
      </c>
      <c r="W31" s="4">
        <v>0</v>
      </c>
      <c r="X31" s="4" t="s">
        <v>162</v>
      </c>
      <c r="Y31" s="4" t="s">
        <v>42</v>
      </c>
    </row>
    <row r="32" s="4" customFormat="1" spans="1:25">
      <c r="A32" s="4" t="s">
        <v>83</v>
      </c>
      <c r="B32" s="4" t="s">
        <v>26</v>
      </c>
      <c r="C32" s="4" t="s">
        <v>72</v>
      </c>
      <c r="D32" s="4" t="s">
        <v>84</v>
      </c>
      <c r="E32" s="4" t="s">
        <v>85</v>
      </c>
      <c r="F32" s="6">
        <v>45184</v>
      </c>
      <c r="G32" s="6">
        <v>45185</v>
      </c>
      <c r="H32" s="4">
        <v>1</v>
      </c>
      <c r="I32" s="4">
        <v>1</v>
      </c>
      <c r="J32" s="4">
        <v>1</v>
      </c>
      <c r="K32" s="4" t="s">
        <v>30</v>
      </c>
      <c r="L32" s="4">
        <v>-6727.36</v>
      </c>
      <c r="M32" s="4">
        <v>-6727.36</v>
      </c>
      <c r="N32" s="4" t="s">
        <v>86</v>
      </c>
      <c r="O32" s="4" t="s">
        <v>32</v>
      </c>
      <c r="P32" s="4" t="s">
        <v>33</v>
      </c>
      <c r="Q32" s="4">
        <v>0</v>
      </c>
      <c r="R32" s="7">
        <v>45136</v>
      </c>
      <c r="S32" s="6">
        <v>45188</v>
      </c>
      <c r="T32" s="4" t="s">
        <v>34</v>
      </c>
      <c r="U32" s="4">
        <v>-6727.36</v>
      </c>
      <c r="V32" s="4">
        <v>0</v>
      </c>
      <c r="W32" s="4">
        <v>0</v>
      </c>
      <c r="X32" s="4" t="s">
        <v>87</v>
      </c>
      <c r="Y32" s="4" t="s">
        <v>88</v>
      </c>
    </row>
    <row r="33" s="4" customFormat="1" spans="1:25">
      <c r="A33" s="4" t="s">
        <v>163</v>
      </c>
      <c r="B33" s="4" t="s">
        <v>26</v>
      </c>
      <c r="C33" s="4" t="s">
        <v>27</v>
      </c>
      <c r="D33" s="4" t="s">
        <v>164</v>
      </c>
      <c r="E33" s="4" t="s">
        <v>165</v>
      </c>
      <c r="F33" s="6">
        <v>45179</v>
      </c>
      <c r="G33" s="6">
        <v>45185</v>
      </c>
      <c r="H33" s="4">
        <v>1</v>
      </c>
      <c r="I33" s="4">
        <v>6</v>
      </c>
      <c r="J33" s="4">
        <v>6</v>
      </c>
      <c r="K33" s="4" t="s">
        <v>30</v>
      </c>
      <c r="L33" s="4">
        <v>5526.36</v>
      </c>
      <c r="M33" s="4">
        <v>5526.36</v>
      </c>
      <c r="N33" s="4" t="s">
        <v>166</v>
      </c>
      <c r="O33" s="4" t="s">
        <v>32</v>
      </c>
      <c r="P33" s="4" t="s">
        <v>33</v>
      </c>
      <c r="Q33" s="4">
        <v>0</v>
      </c>
      <c r="R33" s="7">
        <v>45156</v>
      </c>
      <c r="S33" s="6">
        <v>45188</v>
      </c>
      <c r="T33" s="4" t="s">
        <v>34</v>
      </c>
      <c r="U33" s="4">
        <v>5526.36</v>
      </c>
      <c r="V33" s="4">
        <v>0</v>
      </c>
      <c r="W33" s="4">
        <v>0</v>
      </c>
      <c r="X33" s="4" t="s">
        <v>167</v>
      </c>
      <c r="Y33" s="4" t="s">
        <v>42</v>
      </c>
    </row>
    <row r="34" s="4" customFormat="1" spans="1:25">
      <c r="A34" s="4" t="s">
        <v>168</v>
      </c>
      <c r="B34" s="4" t="s">
        <v>26</v>
      </c>
      <c r="C34" s="4" t="s">
        <v>27</v>
      </c>
      <c r="D34" s="4" t="s">
        <v>169</v>
      </c>
      <c r="E34" s="4" t="s">
        <v>170</v>
      </c>
      <c r="F34" s="6">
        <v>45182</v>
      </c>
      <c r="G34" s="6">
        <v>45185</v>
      </c>
      <c r="H34" s="4">
        <v>1</v>
      </c>
      <c r="I34" s="4">
        <v>3</v>
      </c>
      <c r="J34" s="4">
        <v>3</v>
      </c>
      <c r="K34" s="4" t="s">
        <v>30</v>
      </c>
      <c r="L34" s="4">
        <v>2259.41</v>
      </c>
      <c r="M34" s="4">
        <v>2259.41</v>
      </c>
      <c r="N34" s="4" t="s">
        <v>171</v>
      </c>
      <c r="O34" s="4" t="s">
        <v>32</v>
      </c>
      <c r="P34" s="4" t="s">
        <v>33</v>
      </c>
      <c r="Q34" s="4">
        <v>0</v>
      </c>
      <c r="R34" s="7">
        <v>45156</v>
      </c>
      <c r="S34" s="6">
        <v>45188</v>
      </c>
      <c r="T34" s="4" t="s">
        <v>34</v>
      </c>
      <c r="U34" s="4">
        <v>2259.41</v>
      </c>
      <c r="V34" s="4">
        <v>0</v>
      </c>
      <c r="W34" s="4">
        <v>0</v>
      </c>
      <c r="X34" s="4" t="s">
        <v>172</v>
      </c>
      <c r="Y34" s="4" t="s">
        <v>173</v>
      </c>
    </row>
    <row r="35" s="4" customFormat="1" spans="1:25">
      <c r="A35" s="4" t="s">
        <v>174</v>
      </c>
      <c r="B35" s="4" t="s">
        <v>26</v>
      </c>
      <c r="C35" s="4" t="s">
        <v>27</v>
      </c>
      <c r="D35" s="4" t="s">
        <v>175</v>
      </c>
      <c r="E35" s="4" t="s">
        <v>176</v>
      </c>
      <c r="F35" s="6">
        <v>45182</v>
      </c>
      <c r="G35" s="6">
        <v>45185</v>
      </c>
      <c r="H35" s="4">
        <v>1</v>
      </c>
      <c r="I35" s="4">
        <v>3</v>
      </c>
      <c r="J35" s="4">
        <v>3</v>
      </c>
      <c r="K35" s="4" t="s">
        <v>30</v>
      </c>
      <c r="L35" s="4">
        <v>1233.03</v>
      </c>
      <c r="M35" s="4">
        <v>1233.03</v>
      </c>
      <c r="N35" s="4" t="s">
        <v>177</v>
      </c>
      <c r="O35" s="4" t="s">
        <v>32</v>
      </c>
      <c r="P35" s="4" t="s">
        <v>33</v>
      </c>
      <c r="Q35" s="4">
        <v>0</v>
      </c>
      <c r="R35" s="7">
        <v>45158</v>
      </c>
      <c r="S35" s="6">
        <v>45188</v>
      </c>
      <c r="T35" s="4" t="s">
        <v>34</v>
      </c>
      <c r="U35" s="4">
        <v>1233.03</v>
      </c>
      <c r="V35" s="4">
        <v>0</v>
      </c>
      <c r="W35" s="4">
        <v>0</v>
      </c>
      <c r="X35" s="4" t="s">
        <v>178</v>
      </c>
      <c r="Y35" s="4" t="s">
        <v>179</v>
      </c>
    </row>
    <row r="36" s="4" customFormat="1" spans="1:25">
      <c r="A36" s="4" t="s">
        <v>180</v>
      </c>
      <c r="B36" s="4" t="s">
        <v>26</v>
      </c>
      <c r="C36" s="4" t="s">
        <v>27</v>
      </c>
      <c r="D36" s="4" t="s">
        <v>181</v>
      </c>
      <c r="E36" s="4" t="s">
        <v>182</v>
      </c>
      <c r="F36" s="6">
        <v>45183</v>
      </c>
      <c r="G36" s="6">
        <v>45185</v>
      </c>
      <c r="H36" s="4">
        <v>1</v>
      </c>
      <c r="I36" s="4">
        <v>2</v>
      </c>
      <c r="J36" s="4">
        <v>2</v>
      </c>
      <c r="K36" s="4" t="s">
        <v>30</v>
      </c>
      <c r="L36" s="4">
        <v>2306.6</v>
      </c>
      <c r="M36" s="4">
        <v>2306.6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45158</v>
      </c>
      <c r="S36" s="6">
        <v>45188</v>
      </c>
      <c r="T36" s="4" t="s">
        <v>34</v>
      </c>
      <c r="U36" s="4">
        <v>2306.6</v>
      </c>
      <c r="V36" s="4">
        <v>0</v>
      </c>
      <c r="W36" s="4">
        <v>0</v>
      </c>
      <c r="X36" s="4" t="s">
        <v>184</v>
      </c>
      <c r="Y36" s="4" t="s">
        <v>185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45180</v>
      </c>
      <c r="G37" s="6">
        <v>45185</v>
      </c>
      <c r="H37" s="4">
        <v>1</v>
      </c>
      <c r="I37" s="4">
        <v>5</v>
      </c>
      <c r="J37" s="4">
        <v>5</v>
      </c>
      <c r="K37" s="4" t="s">
        <v>30</v>
      </c>
      <c r="L37" s="4">
        <v>4189.2</v>
      </c>
      <c r="M37" s="4">
        <v>4189.2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45158</v>
      </c>
      <c r="S37" s="6">
        <v>45188</v>
      </c>
      <c r="T37" s="4" t="s">
        <v>34</v>
      </c>
      <c r="U37" s="4">
        <v>4189.2</v>
      </c>
      <c r="V37" s="4">
        <v>0</v>
      </c>
      <c r="W37" s="4">
        <v>0</v>
      </c>
      <c r="X37" s="4" t="s">
        <v>190</v>
      </c>
      <c r="Y37" s="4" t="s">
        <v>191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194</v>
      </c>
      <c r="F38" s="6">
        <v>45184</v>
      </c>
      <c r="G38" s="6">
        <v>45185</v>
      </c>
      <c r="H38" s="4">
        <v>1</v>
      </c>
      <c r="I38" s="4">
        <v>1</v>
      </c>
      <c r="J38" s="4">
        <v>1</v>
      </c>
      <c r="K38" s="4" t="s">
        <v>30</v>
      </c>
      <c r="L38" s="4">
        <v>1276.88</v>
      </c>
      <c r="M38" s="4">
        <v>1276.88</v>
      </c>
      <c r="N38" s="4" t="s">
        <v>195</v>
      </c>
      <c r="O38" s="4" t="s">
        <v>32</v>
      </c>
      <c r="P38" s="4" t="s">
        <v>33</v>
      </c>
      <c r="Q38" s="4">
        <v>0</v>
      </c>
      <c r="R38" s="7">
        <v>45159.0000115741</v>
      </c>
      <c r="S38" s="6">
        <v>45188</v>
      </c>
      <c r="T38" s="4" t="s">
        <v>34</v>
      </c>
      <c r="U38" s="4">
        <v>1276.88</v>
      </c>
      <c r="V38" s="4">
        <v>0</v>
      </c>
      <c r="W38" s="4">
        <v>0</v>
      </c>
      <c r="X38" s="4" t="s">
        <v>196</v>
      </c>
      <c r="Y38" s="4" t="s">
        <v>42</v>
      </c>
    </row>
    <row r="39" s="4" customFormat="1" spans="1:25">
      <c r="A39" s="4" t="s">
        <v>197</v>
      </c>
      <c r="B39" s="4" t="s">
        <v>26</v>
      </c>
      <c r="C39" s="4" t="s">
        <v>27</v>
      </c>
      <c r="D39" s="4" t="s">
        <v>198</v>
      </c>
      <c r="E39" s="4" t="s">
        <v>199</v>
      </c>
      <c r="F39" s="6">
        <v>45183</v>
      </c>
      <c r="G39" s="6">
        <v>45185</v>
      </c>
      <c r="H39" s="4">
        <v>1</v>
      </c>
      <c r="I39" s="4">
        <v>2</v>
      </c>
      <c r="J39" s="4">
        <v>2</v>
      </c>
      <c r="K39" s="4" t="s">
        <v>30</v>
      </c>
      <c r="L39" s="4">
        <v>2011.29</v>
      </c>
      <c r="M39" s="4">
        <v>2011.29</v>
      </c>
      <c r="N39" s="4" t="s">
        <v>200</v>
      </c>
      <c r="O39" s="4" t="s">
        <v>32</v>
      </c>
      <c r="P39" s="4" t="s">
        <v>33</v>
      </c>
      <c r="Q39" s="4">
        <v>0</v>
      </c>
      <c r="R39" s="7">
        <v>45159.0000115741</v>
      </c>
      <c r="S39" s="6">
        <v>45188</v>
      </c>
      <c r="T39" s="4" t="s">
        <v>34</v>
      </c>
      <c r="U39" s="4">
        <v>2011.29</v>
      </c>
      <c r="V39" s="4">
        <v>0</v>
      </c>
      <c r="W39" s="4">
        <v>0</v>
      </c>
      <c r="X39" s="4" t="s">
        <v>201</v>
      </c>
      <c r="Y39" s="4" t="s">
        <v>202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204</v>
      </c>
      <c r="E40" s="4" t="s">
        <v>205</v>
      </c>
      <c r="F40" s="6">
        <v>45182</v>
      </c>
      <c r="G40" s="6">
        <v>45185</v>
      </c>
      <c r="H40" s="4">
        <v>1</v>
      </c>
      <c r="I40" s="4">
        <v>3</v>
      </c>
      <c r="J40" s="4">
        <v>3</v>
      </c>
      <c r="K40" s="4" t="s">
        <v>30</v>
      </c>
      <c r="L40" s="4">
        <v>3769.97</v>
      </c>
      <c r="M40" s="4">
        <v>3769.97</v>
      </c>
      <c r="N40" s="4" t="s">
        <v>206</v>
      </c>
      <c r="O40" s="4" t="s">
        <v>32</v>
      </c>
      <c r="P40" s="4" t="s">
        <v>33</v>
      </c>
      <c r="Q40" s="4">
        <v>0</v>
      </c>
      <c r="R40" s="7">
        <v>45159.0000115741</v>
      </c>
      <c r="S40" s="6">
        <v>45188</v>
      </c>
      <c r="T40" s="4" t="s">
        <v>34</v>
      </c>
      <c r="U40" s="4">
        <v>3769.97</v>
      </c>
      <c r="V40" s="4">
        <v>0</v>
      </c>
      <c r="W40" s="4">
        <v>0</v>
      </c>
      <c r="X40" s="4" t="s">
        <v>207</v>
      </c>
      <c r="Y40" s="4" t="s">
        <v>208</v>
      </c>
    </row>
    <row r="41" s="4" customFormat="1" spans="1:25">
      <c r="A41" s="4" t="s">
        <v>209</v>
      </c>
      <c r="B41" s="4" t="s">
        <v>26</v>
      </c>
      <c r="C41" s="4" t="s">
        <v>27</v>
      </c>
      <c r="D41" s="4" t="s">
        <v>210</v>
      </c>
      <c r="E41" s="4" t="s">
        <v>211</v>
      </c>
      <c r="F41" s="6">
        <v>45183</v>
      </c>
      <c r="G41" s="6">
        <v>45185</v>
      </c>
      <c r="H41" s="4">
        <v>1</v>
      </c>
      <c r="I41" s="4">
        <v>2</v>
      </c>
      <c r="J41" s="4">
        <v>2</v>
      </c>
      <c r="K41" s="4" t="s">
        <v>30</v>
      </c>
      <c r="L41" s="4">
        <v>1140.1</v>
      </c>
      <c r="M41" s="4">
        <v>1140.1</v>
      </c>
      <c r="N41" s="4" t="s">
        <v>212</v>
      </c>
      <c r="O41" s="4" t="s">
        <v>32</v>
      </c>
      <c r="P41" s="4" t="s">
        <v>33</v>
      </c>
      <c r="Q41" s="4">
        <v>0</v>
      </c>
      <c r="R41" s="7">
        <v>45159.0000115741</v>
      </c>
      <c r="S41" s="6">
        <v>45188</v>
      </c>
      <c r="T41" s="4" t="s">
        <v>34</v>
      </c>
      <c r="U41" s="4">
        <v>1140.1</v>
      </c>
      <c r="V41" s="4">
        <v>0</v>
      </c>
      <c r="W41" s="4">
        <v>0</v>
      </c>
      <c r="X41" s="4" t="s">
        <v>213</v>
      </c>
      <c r="Y41" s="4" t="s">
        <v>214</v>
      </c>
    </row>
    <row r="42" s="4" customFormat="1" spans="1:25">
      <c r="A42" s="4" t="s">
        <v>215</v>
      </c>
      <c r="B42" s="4" t="s">
        <v>26</v>
      </c>
      <c r="C42" s="4" t="s">
        <v>27</v>
      </c>
      <c r="D42" s="4" t="s">
        <v>216</v>
      </c>
      <c r="E42" s="4" t="s">
        <v>217</v>
      </c>
      <c r="F42" s="6">
        <v>45184</v>
      </c>
      <c r="G42" s="6">
        <v>45185</v>
      </c>
      <c r="H42" s="4">
        <v>1</v>
      </c>
      <c r="I42" s="4">
        <v>1</v>
      </c>
      <c r="J42" s="4">
        <v>1</v>
      </c>
      <c r="K42" s="4" t="s">
        <v>30</v>
      </c>
      <c r="L42" s="4">
        <v>1106.86</v>
      </c>
      <c r="M42" s="4">
        <v>1106.86</v>
      </c>
      <c r="N42" s="4" t="s">
        <v>218</v>
      </c>
      <c r="O42" s="4" t="s">
        <v>32</v>
      </c>
      <c r="P42" s="4" t="s">
        <v>33</v>
      </c>
      <c r="Q42" s="4">
        <v>0</v>
      </c>
      <c r="R42" s="7">
        <v>45159.0000115741</v>
      </c>
      <c r="S42" s="6">
        <v>45188</v>
      </c>
      <c r="T42" s="4" t="s">
        <v>34</v>
      </c>
      <c r="U42" s="4">
        <v>1106.86</v>
      </c>
      <c r="V42" s="4">
        <v>0</v>
      </c>
      <c r="W42" s="4">
        <v>0</v>
      </c>
      <c r="X42" s="4" t="s">
        <v>219</v>
      </c>
      <c r="Y42" s="4" t="s">
        <v>220</v>
      </c>
    </row>
    <row r="43" s="4" customFormat="1" spans="1:25">
      <c r="A43" s="4" t="s">
        <v>221</v>
      </c>
      <c r="B43" s="4" t="s">
        <v>26</v>
      </c>
      <c r="C43" s="4" t="s">
        <v>27</v>
      </c>
      <c r="D43" s="4" t="s">
        <v>222</v>
      </c>
      <c r="E43" s="4" t="s">
        <v>223</v>
      </c>
      <c r="F43" s="6">
        <v>45184</v>
      </c>
      <c r="G43" s="6">
        <v>45185</v>
      </c>
      <c r="H43" s="4">
        <v>1</v>
      </c>
      <c r="I43" s="4">
        <v>1</v>
      </c>
      <c r="J43" s="4">
        <v>1</v>
      </c>
      <c r="K43" s="4" t="s">
        <v>30</v>
      </c>
      <c r="L43" s="4">
        <v>1522.41</v>
      </c>
      <c r="M43" s="4">
        <v>1522.41</v>
      </c>
      <c r="N43" s="4" t="s">
        <v>224</v>
      </c>
      <c r="O43" s="4" t="s">
        <v>32</v>
      </c>
      <c r="P43" s="4" t="s">
        <v>33</v>
      </c>
      <c r="Q43" s="4">
        <v>0</v>
      </c>
      <c r="R43" s="7">
        <v>45160</v>
      </c>
      <c r="S43" s="6">
        <v>45188</v>
      </c>
      <c r="T43" s="4" t="s">
        <v>34</v>
      </c>
      <c r="U43" s="4">
        <v>1522.41</v>
      </c>
      <c r="V43" s="4">
        <v>0</v>
      </c>
      <c r="W43" s="4">
        <v>0</v>
      </c>
      <c r="X43" s="4" t="s">
        <v>225</v>
      </c>
      <c r="Y43" s="4" t="s">
        <v>226</v>
      </c>
    </row>
    <row r="44" s="4" customFormat="1" spans="1:25">
      <c r="A44" s="4" t="s">
        <v>227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45184</v>
      </c>
      <c r="G44" s="6">
        <v>45185</v>
      </c>
      <c r="H44" s="4">
        <v>1</v>
      </c>
      <c r="I44" s="4">
        <v>1</v>
      </c>
      <c r="J44" s="4">
        <v>1</v>
      </c>
      <c r="K44" s="4" t="s">
        <v>30</v>
      </c>
      <c r="L44" s="4">
        <v>1522.41</v>
      </c>
      <c r="M44" s="4">
        <v>1522.41</v>
      </c>
      <c r="N44" s="4" t="s">
        <v>228</v>
      </c>
      <c r="O44" s="4" t="s">
        <v>32</v>
      </c>
      <c r="P44" s="4" t="s">
        <v>33</v>
      </c>
      <c r="Q44" s="4">
        <v>0</v>
      </c>
      <c r="R44" s="7">
        <v>45160</v>
      </c>
      <c r="S44" s="6">
        <v>45188</v>
      </c>
      <c r="T44" s="4" t="s">
        <v>34</v>
      </c>
      <c r="U44" s="4">
        <v>1522.41</v>
      </c>
      <c r="V44" s="4">
        <v>0</v>
      </c>
      <c r="W44" s="4">
        <v>0</v>
      </c>
      <c r="X44" s="4" t="s">
        <v>229</v>
      </c>
      <c r="Y44" s="4" t="s">
        <v>230</v>
      </c>
    </row>
    <row r="45" s="4" customFormat="1" spans="1:25">
      <c r="A45" s="4" t="s">
        <v>231</v>
      </c>
      <c r="B45" s="4" t="s">
        <v>26</v>
      </c>
      <c r="C45" s="4" t="s">
        <v>27</v>
      </c>
      <c r="D45" s="4" t="s">
        <v>232</v>
      </c>
      <c r="E45" s="4" t="s">
        <v>233</v>
      </c>
      <c r="F45" s="6">
        <v>45181</v>
      </c>
      <c r="G45" s="6">
        <v>45185</v>
      </c>
      <c r="H45" s="4">
        <v>1</v>
      </c>
      <c r="I45" s="4">
        <v>4</v>
      </c>
      <c r="J45" s="4">
        <v>4</v>
      </c>
      <c r="K45" s="4" t="s">
        <v>30</v>
      </c>
      <c r="L45" s="4">
        <v>6559.84</v>
      </c>
      <c r="M45" s="4">
        <v>6559.84</v>
      </c>
      <c r="N45" s="4" t="s">
        <v>234</v>
      </c>
      <c r="O45" s="4" t="s">
        <v>32</v>
      </c>
      <c r="P45" s="4" t="s">
        <v>33</v>
      </c>
      <c r="Q45" s="4">
        <v>0</v>
      </c>
      <c r="R45" s="7">
        <v>45161</v>
      </c>
      <c r="S45" s="6">
        <v>45188</v>
      </c>
      <c r="T45" s="4" t="s">
        <v>34</v>
      </c>
      <c r="U45" s="4">
        <v>6559.84</v>
      </c>
      <c r="V45" s="4">
        <v>0</v>
      </c>
      <c r="W45" s="4">
        <v>0</v>
      </c>
      <c r="X45" s="4" t="s">
        <v>235</v>
      </c>
      <c r="Y45" s="4" t="s">
        <v>42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237</v>
      </c>
      <c r="E46" s="4" t="s">
        <v>238</v>
      </c>
      <c r="F46" s="6">
        <v>45184</v>
      </c>
      <c r="G46" s="6">
        <v>45185</v>
      </c>
      <c r="H46" s="4">
        <v>1</v>
      </c>
      <c r="I46" s="4">
        <v>1</v>
      </c>
      <c r="J46" s="4">
        <v>1</v>
      </c>
      <c r="K46" s="4" t="s">
        <v>30</v>
      </c>
      <c r="L46" s="4">
        <v>1238.17</v>
      </c>
      <c r="M46" s="4">
        <v>1238.17</v>
      </c>
      <c r="N46" s="4" t="s">
        <v>239</v>
      </c>
      <c r="O46" s="4" t="s">
        <v>32</v>
      </c>
      <c r="P46" s="4" t="s">
        <v>33</v>
      </c>
      <c r="Q46" s="4">
        <v>0</v>
      </c>
      <c r="R46" s="7">
        <v>45161</v>
      </c>
      <c r="S46" s="6">
        <v>45188</v>
      </c>
      <c r="T46" s="4" t="s">
        <v>34</v>
      </c>
      <c r="U46" s="4">
        <v>1238.17</v>
      </c>
      <c r="V46" s="4">
        <v>0</v>
      </c>
      <c r="W46" s="4">
        <v>0</v>
      </c>
      <c r="X46" s="4" t="s">
        <v>240</v>
      </c>
      <c r="Y46" s="4" t="s">
        <v>241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243</v>
      </c>
      <c r="E47" s="4" t="s">
        <v>244</v>
      </c>
      <c r="F47" s="6">
        <v>45184</v>
      </c>
      <c r="G47" s="6">
        <v>45185</v>
      </c>
      <c r="H47" s="4">
        <v>1</v>
      </c>
      <c r="I47" s="4">
        <v>1</v>
      </c>
      <c r="J47" s="4">
        <v>1</v>
      </c>
      <c r="K47" s="4" t="s">
        <v>30</v>
      </c>
      <c r="L47" s="4">
        <v>999.74</v>
      </c>
      <c r="M47" s="4">
        <v>999.74</v>
      </c>
      <c r="N47" s="4" t="s">
        <v>245</v>
      </c>
      <c r="O47" s="4" t="s">
        <v>32</v>
      </c>
      <c r="P47" s="4" t="s">
        <v>33</v>
      </c>
      <c r="Q47" s="4">
        <v>0</v>
      </c>
      <c r="R47" s="7">
        <v>45161</v>
      </c>
      <c r="S47" s="6">
        <v>45188</v>
      </c>
      <c r="T47" s="4" t="s">
        <v>34</v>
      </c>
      <c r="U47" s="4">
        <v>999.74</v>
      </c>
      <c r="V47" s="4">
        <v>0</v>
      </c>
      <c r="W47" s="4">
        <v>0</v>
      </c>
      <c r="X47" s="4" t="s">
        <v>246</v>
      </c>
      <c r="Y47" s="4" t="s">
        <v>247</v>
      </c>
    </row>
    <row r="48" s="4" customFormat="1" spans="1:25">
      <c r="A48" s="4" t="s">
        <v>248</v>
      </c>
      <c r="B48" s="4" t="s">
        <v>26</v>
      </c>
      <c r="C48" s="4" t="s">
        <v>27</v>
      </c>
      <c r="D48" s="4" t="s">
        <v>249</v>
      </c>
      <c r="E48" s="4" t="s">
        <v>250</v>
      </c>
      <c r="F48" s="6">
        <v>45183</v>
      </c>
      <c r="G48" s="6">
        <v>45185</v>
      </c>
      <c r="H48" s="4">
        <v>1</v>
      </c>
      <c r="I48" s="4">
        <v>2</v>
      </c>
      <c r="J48" s="4">
        <v>2</v>
      </c>
      <c r="K48" s="4" t="s">
        <v>30</v>
      </c>
      <c r="L48" s="4">
        <v>1744.04</v>
      </c>
      <c r="M48" s="4">
        <v>1744.04</v>
      </c>
      <c r="N48" s="4" t="s">
        <v>251</v>
      </c>
      <c r="O48" s="4" t="s">
        <v>32</v>
      </c>
      <c r="P48" s="4" t="s">
        <v>33</v>
      </c>
      <c r="Q48" s="4">
        <v>0</v>
      </c>
      <c r="R48" s="7">
        <v>45161.0000115741</v>
      </c>
      <c r="S48" s="6">
        <v>45188</v>
      </c>
      <c r="T48" s="4" t="s">
        <v>34</v>
      </c>
      <c r="U48" s="4">
        <v>1744.04</v>
      </c>
      <c r="V48" s="4">
        <v>0</v>
      </c>
      <c r="W48" s="4">
        <v>0</v>
      </c>
      <c r="X48" s="4" t="s">
        <v>252</v>
      </c>
      <c r="Y48" s="4" t="s">
        <v>42</v>
      </c>
    </row>
    <row r="49" s="4" customFormat="1" spans="1:25">
      <c r="A49" s="4" t="s">
        <v>253</v>
      </c>
      <c r="B49" s="4" t="s">
        <v>26</v>
      </c>
      <c r="C49" s="4" t="s">
        <v>27</v>
      </c>
      <c r="D49" s="4" t="s">
        <v>254</v>
      </c>
      <c r="E49" s="4" t="s">
        <v>115</v>
      </c>
      <c r="F49" s="6">
        <v>45184</v>
      </c>
      <c r="G49" s="6">
        <v>45185</v>
      </c>
      <c r="H49" s="4">
        <v>1</v>
      </c>
      <c r="I49" s="4">
        <v>1</v>
      </c>
      <c r="J49" s="4">
        <v>1</v>
      </c>
      <c r="K49" s="4" t="s">
        <v>30</v>
      </c>
      <c r="L49" s="4">
        <v>591.6</v>
      </c>
      <c r="M49" s="4">
        <v>591.6</v>
      </c>
      <c r="N49" s="4" t="s">
        <v>255</v>
      </c>
      <c r="O49" s="4" t="s">
        <v>32</v>
      </c>
      <c r="P49" s="4" t="s">
        <v>33</v>
      </c>
      <c r="Q49" s="4">
        <v>0</v>
      </c>
      <c r="R49" s="7">
        <v>45162.0000115741</v>
      </c>
      <c r="S49" s="6">
        <v>45188</v>
      </c>
      <c r="T49" s="4" t="s">
        <v>34</v>
      </c>
      <c r="U49" s="4">
        <v>591.6</v>
      </c>
      <c r="V49" s="4">
        <v>0</v>
      </c>
      <c r="W49" s="4">
        <v>0</v>
      </c>
      <c r="X49" s="4" t="s">
        <v>256</v>
      </c>
      <c r="Y49" s="4" t="s">
        <v>42</v>
      </c>
    </row>
    <row r="50" s="4" customFormat="1" spans="1:25">
      <c r="A50" s="4" t="s">
        <v>253</v>
      </c>
      <c r="B50" s="4" t="s">
        <v>26</v>
      </c>
      <c r="C50" s="4" t="s">
        <v>72</v>
      </c>
      <c r="D50" s="4" t="s">
        <v>254</v>
      </c>
      <c r="E50" s="4" t="s">
        <v>115</v>
      </c>
      <c r="F50" s="6">
        <v>45184</v>
      </c>
      <c r="G50" s="6">
        <v>45185</v>
      </c>
      <c r="H50" s="4">
        <v>1</v>
      </c>
      <c r="I50" s="4">
        <v>1</v>
      </c>
      <c r="J50" s="4">
        <v>1</v>
      </c>
      <c r="K50" s="4" t="s">
        <v>30</v>
      </c>
      <c r="L50" s="4">
        <v>-591.6</v>
      </c>
      <c r="M50" s="4">
        <v>-591.6</v>
      </c>
      <c r="N50" s="4" t="s">
        <v>255</v>
      </c>
      <c r="O50" s="4" t="s">
        <v>32</v>
      </c>
      <c r="P50" s="4" t="s">
        <v>33</v>
      </c>
      <c r="Q50" s="4">
        <v>0</v>
      </c>
      <c r="R50" s="7">
        <v>45162.0000115741</v>
      </c>
      <c r="S50" s="6">
        <v>45188</v>
      </c>
      <c r="T50" s="4" t="s">
        <v>34</v>
      </c>
      <c r="U50" s="4">
        <v>-591.6</v>
      </c>
      <c r="V50" s="4">
        <v>0</v>
      </c>
      <c r="W50" s="4">
        <v>0</v>
      </c>
      <c r="X50" s="4" t="s">
        <v>256</v>
      </c>
      <c r="Y50" s="4" t="s">
        <v>42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45183</v>
      </c>
      <c r="G51" s="6">
        <v>45185</v>
      </c>
      <c r="H51" s="4">
        <v>1</v>
      </c>
      <c r="I51" s="4">
        <v>2</v>
      </c>
      <c r="J51" s="4">
        <v>2</v>
      </c>
      <c r="K51" s="4" t="s">
        <v>30</v>
      </c>
      <c r="L51" s="4">
        <v>2216.94</v>
      </c>
      <c r="M51" s="4">
        <v>2216.94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45162</v>
      </c>
      <c r="S51" s="6">
        <v>45188</v>
      </c>
      <c r="T51" s="4" t="s">
        <v>34</v>
      </c>
      <c r="U51" s="4">
        <v>2216.94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254</v>
      </c>
      <c r="E52" s="4" t="s">
        <v>264</v>
      </c>
      <c r="F52" s="6">
        <v>45184</v>
      </c>
      <c r="G52" s="6">
        <v>45185</v>
      </c>
      <c r="H52" s="4">
        <v>1</v>
      </c>
      <c r="I52" s="4">
        <v>1</v>
      </c>
      <c r="J52" s="4">
        <v>1</v>
      </c>
      <c r="K52" s="4" t="s">
        <v>30</v>
      </c>
      <c r="L52" s="4">
        <v>605.12</v>
      </c>
      <c r="M52" s="4">
        <v>605.12</v>
      </c>
      <c r="N52" s="4" t="s">
        <v>255</v>
      </c>
      <c r="O52" s="4" t="s">
        <v>32</v>
      </c>
      <c r="P52" s="4" t="s">
        <v>33</v>
      </c>
      <c r="Q52" s="4">
        <v>0</v>
      </c>
      <c r="R52" s="7">
        <v>45162</v>
      </c>
      <c r="S52" s="6">
        <v>45188</v>
      </c>
      <c r="T52" s="4" t="s">
        <v>34</v>
      </c>
      <c r="U52" s="4">
        <v>605.12</v>
      </c>
      <c r="V52" s="4">
        <v>0</v>
      </c>
      <c r="W52" s="4">
        <v>0</v>
      </c>
      <c r="X52" s="4" t="s">
        <v>265</v>
      </c>
      <c r="Y52" s="4" t="s">
        <v>266</v>
      </c>
    </row>
    <row r="53" s="4" customFormat="1" spans="1:25">
      <c r="A53" s="4" t="s">
        <v>267</v>
      </c>
      <c r="B53" s="4" t="s">
        <v>26</v>
      </c>
      <c r="C53" s="4" t="s">
        <v>27</v>
      </c>
      <c r="D53" s="4" t="s">
        <v>268</v>
      </c>
      <c r="E53" s="4" t="s">
        <v>269</v>
      </c>
      <c r="F53" s="6">
        <v>45181</v>
      </c>
      <c r="G53" s="6">
        <v>45185</v>
      </c>
      <c r="H53" s="4">
        <v>1</v>
      </c>
      <c r="I53" s="4">
        <v>4</v>
      </c>
      <c r="J53" s="4">
        <v>4</v>
      </c>
      <c r="K53" s="4" t="s">
        <v>30</v>
      </c>
      <c r="L53" s="4">
        <v>957.44</v>
      </c>
      <c r="M53" s="4">
        <v>957.44</v>
      </c>
      <c r="N53" s="4" t="s">
        <v>270</v>
      </c>
      <c r="O53" s="4" t="s">
        <v>32</v>
      </c>
      <c r="P53" s="4" t="s">
        <v>33</v>
      </c>
      <c r="Q53" s="4">
        <v>0</v>
      </c>
      <c r="R53" s="7">
        <v>45162.0000115741</v>
      </c>
      <c r="S53" s="6">
        <v>45188</v>
      </c>
      <c r="T53" s="4" t="s">
        <v>34</v>
      </c>
      <c r="U53" s="4">
        <v>957.44</v>
      </c>
      <c r="V53" s="4">
        <v>0</v>
      </c>
      <c r="W53" s="4">
        <v>0</v>
      </c>
      <c r="X53" s="4" t="s">
        <v>271</v>
      </c>
      <c r="Y53" s="4" t="s">
        <v>272</v>
      </c>
    </row>
    <row r="54" s="4" customFormat="1" spans="1:25">
      <c r="A54" s="4" t="s">
        <v>273</v>
      </c>
      <c r="B54" s="4" t="s">
        <v>26</v>
      </c>
      <c r="C54" s="4" t="s">
        <v>27</v>
      </c>
      <c r="D54" s="4" t="s">
        <v>274</v>
      </c>
      <c r="E54" s="4" t="s">
        <v>275</v>
      </c>
      <c r="F54" s="6">
        <v>45184</v>
      </c>
      <c r="G54" s="6">
        <v>45185</v>
      </c>
      <c r="H54" s="4">
        <v>1</v>
      </c>
      <c r="I54" s="4">
        <v>1</v>
      </c>
      <c r="J54" s="4">
        <v>1</v>
      </c>
      <c r="K54" s="4" t="s">
        <v>30</v>
      </c>
      <c r="L54" s="4">
        <v>1085.66</v>
      </c>
      <c r="M54" s="4">
        <v>1085.66</v>
      </c>
      <c r="N54" s="4" t="s">
        <v>276</v>
      </c>
      <c r="O54" s="4" t="s">
        <v>32</v>
      </c>
      <c r="P54" s="4" t="s">
        <v>33</v>
      </c>
      <c r="Q54" s="4">
        <v>0</v>
      </c>
      <c r="R54" s="7">
        <v>45162.0000115741</v>
      </c>
      <c r="S54" s="6">
        <v>45188</v>
      </c>
      <c r="T54" s="4" t="s">
        <v>34</v>
      </c>
      <c r="U54" s="4">
        <v>1085.66</v>
      </c>
      <c r="V54" s="4">
        <v>0</v>
      </c>
      <c r="W54" s="4">
        <v>0</v>
      </c>
      <c r="X54" s="4" t="s">
        <v>277</v>
      </c>
      <c r="Y54" s="4" t="s">
        <v>278</v>
      </c>
    </row>
    <row r="55" s="4" customFormat="1" spans="1:25">
      <c r="A55" s="4" t="s">
        <v>279</v>
      </c>
      <c r="B55" s="4" t="s">
        <v>26</v>
      </c>
      <c r="C55" s="4" t="s">
        <v>27</v>
      </c>
      <c r="D55" s="4" t="s">
        <v>280</v>
      </c>
      <c r="E55" s="4" t="s">
        <v>281</v>
      </c>
      <c r="F55" s="6">
        <v>45182</v>
      </c>
      <c r="G55" s="6">
        <v>45185</v>
      </c>
      <c r="H55" s="4">
        <v>1</v>
      </c>
      <c r="I55" s="4">
        <v>3</v>
      </c>
      <c r="J55" s="4">
        <v>3</v>
      </c>
      <c r="K55" s="4" t="s">
        <v>30</v>
      </c>
      <c r="L55" s="4">
        <v>2079.97</v>
      </c>
      <c r="M55" s="4">
        <v>2079.97</v>
      </c>
      <c r="N55" s="4" t="s">
        <v>282</v>
      </c>
      <c r="O55" s="4" t="s">
        <v>32</v>
      </c>
      <c r="P55" s="4" t="s">
        <v>33</v>
      </c>
      <c r="Q55" s="4">
        <v>0</v>
      </c>
      <c r="R55" s="7">
        <v>45162.0000115741</v>
      </c>
      <c r="S55" s="6">
        <v>45188</v>
      </c>
      <c r="T55" s="4" t="s">
        <v>34</v>
      </c>
      <c r="U55" s="4">
        <v>2079.97</v>
      </c>
      <c r="V55" s="4">
        <v>0</v>
      </c>
      <c r="W55" s="4">
        <v>0</v>
      </c>
      <c r="X55" s="4" t="s">
        <v>283</v>
      </c>
      <c r="Y55" s="4" t="s">
        <v>284</v>
      </c>
    </row>
    <row r="56" s="4" customFormat="1" spans="1:25">
      <c r="A56" s="4" t="s">
        <v>285</v>
      </c>
      <c r="B56" s="4" t="s">
        <v>26</v>
      </c>
      <c r="C56" s="4" t="s">
        <v>27</v>
      </c>
      <c r="D56" s="4" t="s">
        <v>286</v>
      </c>
      <c r="E56" s="4" t="s">
        <v>287</v>
      </c>
      <c r="F56" s="6">
        <v>45184</v>
      </c>
      <c r="G56" s="6">
        <v>45185</v>
      </c>
      <c r="H56" s="4">
        <v>1</v>
      </c>
      <c r="I56" s="4">
        <v>1</v>
      </c>
      <c r="J56" s="4">
        <v>1</v>
      </c>
      <c r="K56" s="4" t="s">
        <v>30</v>
      </c>
      <c r="L56" s="4">
        <v>974.87</v>
      </c>
      <c r="M56" s="4">
        <v>974.87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45162</v>
      </c>
      <c r="S56" s="6">
        <v>45188</v>
      </c>
      <c r="T56" s="4" t="s">
        <v>34</v>
      </c>
      <c r="U56" s="4">
        <v>974.87</v>
      </c>
      <c r="V56" s="4">
        <v>0</v>
      </c>
      <c r="W56" s="4">
        <v>0</v>
      </c>
      <c r="X56" s="4" t="s">
        <v>289</v>
      </c>
      <c r="Y56" s="4" t="s">
        <v>290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292</v>
      </c>
      <c r="E57" s="4" t="s">
        <v>293</v>
      </c>
      <c r="F57" s="6">
        <v>45184</v>
      </c>
      <c r="G57" s="6">
        <v>45185</v>
      </c>
      <c r="H57" s="4">
        <v>1</v>
      </c>
      <c r="I57" s="4">
        <v>1</v>
      </c>
      <c r="J57" s="4">
        <v>1</v>
      </c>
      <c r="K57" s="4" t="s">
        <v>30</v>
      </c>
      <c r="L57" s="4">
        <v>2782.44</v>
      </c>
      <c r="M57" s="4">
        <v>2782.44</v>
      </c>
      <c r="N57" s="4" t="s">
        <v>294</v>
      </c>
      <c r="O57" s="4" t="s">
        <v>32</v>
      </c>
      <c r="P57" s="4" t="s">
        <v>33</v>
      </c>
      <c r="Q57" s="4">
        <v>0</v>
      </c>
      <c r="R57" s="7">
        <v>45162</v>
      </c>
      <c r="S57" s="6">
        <v>45188</v>
      </c>
      <c r="T57" s="4" t="s">
        <v>34</v>
      </c>
      <c r="U57" s="4">
        <v>2782.44</v>
      </c>
      <c r="V57" s="4">
        <v>0</v>
      </c>
      <c r="W57" s="4">
        <v>0</v>
      </c>
      <c r="X57" s="4" t="s">
        <v>295</v>
      </c>
      <c r="Y57" s="4" t="s">
        <v>296</v>
      </c>
    </row>
    <row r="58" s="4" customFormat="1" spans="1:25">
      <c r="A58" s="4" t="s">
        <v>297</v>
      </c>
      <c r="B58" s="4" t="s">
        <v>26</v>
      </c>
      <c r="C58" s="4" t="s">
        <v>27</v>
      </c>
      <c r="D58" s="4" t="s">
        <v>298</v>
      </c>
      <c r="E58" s="4" t="s">
        <v>299</v>
      </c>
      <c r="F58" s="6">
        <v>45179</v>
      </c>
      <c r="G58" s="6">
        <v>45185</v>
      </c>
      <c r="H58" s="4">
        <v>1</v>
      </c>
      <c r="I58" s="4">
        <v>6</v>
      </c>
      <c r="J58" s="4">
        <v>6</v>
      </c>
      <c r="K58" s="4" t="s">
        <v>30</v>
      </c>
      <c r="L58" s="4">
        <v>3826</v>
      </c>
      <c r="M58" s="4">
        <v>3826</v>
      </c>
      <c r="N58" s="4" t="s">
        <v>300</v>
      </c>
      <c r="O58" s="4" t="s">
        <v>32</v>
      </c>
      <c r="P58" s="4" t="s">
        <v>33</v>
      </c>
      <c r="Q58" s="4">
        <v>0</v>
      </c>
      <c r="R58" s="7">
        <v>45163.0000115741</v>
      </c>
      <c r="S58" s="6">
        <v>45188</v>
      </c>
      <c r="T58" s="4" t="s">
        <v>34</v>
      </c>
      <c r="U58" s="4">
        <v>3826</v>
      </c>
      <c r="V58" s="4">
        <v>0</v>
      </c>
      <c r="W58" s="4">
        <v>0</v>
      </c>
      <c r="X58" s="4" t="s">
        <v>301</v>
      </c>
      <c r="Y58" s="4" t="s">
        <v>302</v>
      </c>
    </row>
    <row r="59" s="4" customFormat="1" spans="1:25">
      <c r="A59" s="4" t="s">
        <v>303</v>
      </c>
      <c r="B59" s="4" t="s">
        <v>26</v>
      </c>
      <c r="C59" s="4" t="s">
        <v>27</v>
      </c>
      <c r="D59" s="4" t="s">
        <v>298</v>
      </c>
      <c r="E59" s="4" t="s">
        <v>304</v>
      </c>
      <c r="F59" s="6">
        <v>45179</v>
      </c>
      <c r="G59" s="6">
        <v>45185</v>
      </c>
      <c r="H59" s="4">
        <v>1</v>
      </c>
      <c r="I59" s="4">
        <v>6</v>
      </c>
      <c r="J59" s="4">
        <v>6</v>
      </c>
      <c r="K59" s="4" t="s">
        <v>30</v>
      </c>
      <c r="L59" s="4">
        <v>4715.35</v>
      </c>
      <c r="M59" s="4">
        <v>4715.35</v>
      </c>
      <c r="N59" s="4" t="s">
        <v>305</v>
      </c>
      <c r="O59" s="4" t="s">
        <v>32</v>
      </c>
      <c r="P59" s="4" t="s">
        <v>33</v>
      </c>
      <c r="Q59" s="4">
        <v>0</v>
      </c>
      <c r="R59" s="7">
        <v>45163</v>
      </c>
      <c r="S59" s="6">
        <v>45188</v>
      </c>
      <c r="T59" s="4" t="s">
        <v>34</v>
      </c>
      <c r="U59" s="4">
        <v>4715.35</v>
      </c>
      <c r="V59" s="4">
        <v>0</v>
      </c>
      <c r="W59" s="4">
        <v>0</v>
      </c>
      <c r="X59" s="4" t="s">
        <v>306</v>
      </c>
      <c r="Y59" s="4" t="s">
        <v>307</v>
      </c>
    </row>
    <row r="60" s="4" customFormat="1" spans="1:26">
      <c r="A60" s="4" t="s">
        <v>308</v>
      </c>
      <c r="B60" s="4" t="s">
        <v>26</v>
      </c>
      <c r="C60" s="4" t="s">
        <v>27</v>
      </c>
      <c r="D60" s="4" t="s">
        <v>309</v>
      </c>
      <c r="E60" s="4" t="s">
        <v>310</v>
      </c>
      <c r="F60" s="6">
        <v>45179</v>
      </c>
      <c r="G60" s="6">
        <v>45185</v>
      </c>
      <c r="H60" s="4">
        <v>2</v>
      </c>
      <c r="I60" s="4">
        <v>6</v>
      </c>
      <c r="J60" s="4">
        <v>12</v>
      </c>
      <c r="K60" s="4" t="s">
        <v>30</v>
      </c>
      <c r="L60" s="4">
        <v>10406.84</v>
      </c>
      <c r="M60" s="4">
        <v>10406.84</v>
      </c>
      <c r="N60" s="4" t="s">
        <v>311</v>
      </c>
      <c r="O60" s="4" t="s">
        <v>32</v>
      </c>
      <c r="P60" s="4" t="s">
        <v>33</v>
      </c>
      <c r="Q60" s="4">
        <v>0</v>
      </c>
      <c r="R60" s="7">
        <v>45163</v>
      </c>
      <c r="S60" s="6">
        <v>45188</v>
      </c>
      <c r="T60" s="4" t="s">
        <v>34</v>
      </c>
      <c r="U60" s="4">
        <v>10406.84</v>
      </c>
      <c r="V60" s="4">
        <v>0</v>
      </c>
      <c r="W60" s="4">
        <v>0</v>
      </c>
      <c r="X60" s="4" t="s">
        <v>312</v>
      </c>
      <c r="Y60" s="4">
        <v>72245216</v>
      </c>
      <c r="Z60" s="4" t="s">
        <v>313</v>
      </c>
    </row>
    <row r="61" s="4" customFormat="1" spans="1:25">
      <c r="A61" s="4" t="s">
        <v>314</v>
      </c>
      <c r="B61" s="4" t="s">
        <v>26</v>
      </c>
      <c r="C61" s="4" t="s">
        <v>27</v>
      </c>
      <c r="D61" s="4" t="s">
        <v>315</v>
      </c>
      <c r="E61" s="4" t="s">
        <v>316</v>
      </c>
      <c r="F61" s="6">
        <v>45184</v>
      </c>
      <c r="G61" s="6">
        <v>45185</v>
      </c>
      <c r="H61" s="4">
        <v>1</v>
      </c>
      <c r="I61" s="4">
        <v>1</v>
      </c>
      <c r="J61" s="4">
        <v>1</v>
      </c>
      <c r="K61" s="4" t="s">
        <v>30</v>
      </c>
      <c r="L61" s="4">
        <v>2014.58</v>
      </c>
      <c r="M61" s="4">
        <v>2014.58</v>
      </c>
      <c r="N61" s="4" t="s">
        <v>317</v>
      </c>
      <c r="O61" s="4" t="s">
        <v>32</v>
      </c>
      <c r="P61" s="4" t="s">
        <v>33</v>
      </c>
      <c r="Q61" s="4">
        <v>0</v>
      </c>
      <c r="R61" s="7">
        <v>45164.0000115741</v>
      </c>
      <c r="S61" s="6">
        <v>45188</v>
      </c>
      <c r="T61" s="4" t="s">
        <v>34</v>
      </c>
      <c r="U61" s="4">
        <v>2014.58</v>
      </c>
      <c r="V61" s="4">
        <v>0</v>
      </c>
      <c r="W61" s="4">
        <v>0</v>
      </c>
      <c r="X61" s="4" t="s">
        <v>318</v>
      </c>
      <c r="Y61" s="4" t="s">
        <v>319</v>
      </c>
    </row>
    <row r="62" s="4" customFormat="1" spans="1:25">
      <c r="A62" s="4" t="s">
        <v>320</v>
      </c>
      <c r="B62" s="4" t="s">
        <v>26</v>
      </c>
      <c r="C62" s="4" t="s">
        <v>27</v>
      </c>
      <c r="D62" s="4" t="s">
        <v>321</v>
      </c>
      <c r="E62" s="4" t="s">
        <v>322</v>
      </c>
      <c r="F62" s="6">
        <v>45184</v>
      </c>
      <c r="G62" s="6">
        <v>45185</v>
      </c>
      <c r="H62" s="4">
        <v>1</v>
      </c>
      <c r="I62" s="4">
        <v>1</v>
      </c>
      <c r="J62" s="4">
        <v>1</v>
      </c>
      <c r="K62" s="4" t="s">
        <v>30</v>
      </c>
      <c r="L62" s="4">
        <v>752.05</v>
      </c>
      <c r="M62" s="4">
        <v>752.05</v>
      </c>
      <c r="N62" s="4" t="s">
        <v>323</v>
      </c>
      <c r="O62" s="4" t="s">
        <v>32</v>
      </c>
      <c r="P62" s="4" t="s">
        <v>33</v>
      </c>
      <c r="Q62" s="4">
        <v>0</v>
      </c>
      <c r="R62" s="7">
        <v>45165</v>
      </c>
      <c r="S62" s="6">
        <v>45188</v>
      </c>
      <c r="T62" s="4" t="s">
        <v>34</v>
      </c>
      <c r="U62" s="4">
        <v>752.05</v>
      </c>
      <c r="V62" s="4">
        <v>0</v>
      </c>
      <c r="W62" s="4">
        <v>0</v>
      </c>
      <c r="X62" s="4" t="s">
        <v>324</v>
      </c>
      <c r="Y62" s="4" t="s">
        <v>325</v>
      </c>
    </row>
    <row r="63" s="4" customFormat="1" spans="1:25">
      <c r="A63" s="4" t="s">
        <v>326</v>
      </c>
      <c r="B63" s="4" t="s">
        <v>26</v>
      </c>
      <c r="C63" s="4" t="s">
        <v>27</v>
      </c>
      <c r="D63" s="4" t="s">
        <v>327</v>
      </c>
      <c r="E63" s="4" t="s">
        <v>328</v>
      </c>
      <c r="F63" s="6">
        <v>45182</v>
      </c>
      <c r="G63" s="6">
        <v>45185</v>
      </c>
      <c r="H63" s="4">
        <v>3</v>
      </c>
      <c r="I63" s="4">
        <v>3</v>
      </c>
      <c r="J63" s="4">
        <v>9</v>
      </c>
      <c r="K63" s="4" t="s">
        <v>30</v>
      </c>
      <c r="L63" s="4">
        <v>5976.06</v>
      </c>
      <c r="M63" s="4">
        <v>5976.06</v>
      </c>
      <c r="N63" s="4" t="s">
        <v>329</v>
      </c>
      <c r="O63" s="4" t="s">
        <v>32</v>
      </c>
      <c r="P63" s="4" t="s">
        <v>33</v>
      </c>
      <c r="Q63" s="4">
        <v>0</v>
      </c>
      <c r="R63" s="7">
        <v>45166.0000115741</v>
      </c>
      <c r="S63" s="6">
        <v>45188</v>
      </c>
      <c r="T63" s="4" t="s">
        <v>34</v>
      </c>
      <c r="U63" s="4">
        <v>5976.06</v>
      </c>
      <c r="V63" s="4">
        <v>0</v>
      </c>
      <c r="W63" s="4">
        <v>0</v>
      </c>
      <c r="X63" s="4" t="s">
        <v>330</v>
      </c>
      <c r="Y63" s="4" t="s">
        <v>331</v>
      </c>
    </row>
    <row r="64" s="4" customFormat="1" spans="1:25">
      <c r="A64" s="4" t="s">
        <v>332</v>
      </c>
      <c r="B64" s="4" t="s">
        <v>26</v>
      </c>
      <c r="C64" s="4" t="s">
        <v>27</v>
      </c>
      <c r="D64" s="4" t="s">
        <v>333</v>
      </c>
      <c r="E64" s="4" t="s">
        <v>334</v>
      </c>
      <c r="F64" s="6">
        <v>45183</v>
      </c>
      <c r="G64" s="6">
        <v>45185</v>
      </c>
      <c r="H64" s="4">
        <v>1</v>
      </c>
      <c r="I64" s="4">
        <v>2</v>
      </c>
      <c r="J64" s="4">
        <v>2</v>
      </c>
      <c r="K64" s="4" t="s">
        <v>30</v>
      </c>
      <c r="L64" s="4">
        <v>523.8</v>
      </c>
      <c r="M64" s="4">
        <v>523.8</v>
      </c>
      <c r="N64" s="4" t="s">
        <v>335</v>
      </c>
      <c r="O64" s="4" t="s">
        <v>32</v>
      </c>
      <c r="P64" s="4" t="s">
        <v>33</v>
      </c>
      <c r="Q64" s="4">
        <v>0</v>
      </c>
      <c r="R64" s="7">
        <v>45167.0000115741</v>
      </c>
      <c r="S64" s="6">
        <v>45188</v>
      </c>
      <c r="T64" s="4" t="s">
        <v>34</v>
      </c>
      <c r="U64" s="4">
        <v>523.8</v>
      </c>
      <c r="V64" s="4">
        <v>0</v>
      </c>
      <c r="W64" s="4">
        <v>0</v>
      </c>
      <c r="X64" s="4" t="s">
        <v>336</v>
      </c>
      <c r="Y64" s="4" t="s">
        <v>42</v>
      </c>
    </row>
    <row r="65" s="4" customFormat="1" spans="1:25">
      <c r="A65" s="4" t="s">
        <v>337</v>
      </c>
      <c r="B65" s="4" t="s">
        <v>26</v>
      </c>
      <c r="C65" s="4" t="s">
        <v>27</v>
      </c>
      <c r="D65" s="4" t="s">
        <v>338</v>
      </c>
      <c r="E65" s="4" t="s">
        <v>339</v>
      </c>
      <c r="F65" s="6">
        <v>45182</v>
      </c>
      <c r="G65" s="6">
        <v>45185</v>
      </c>
      <c r="H65" s="4">
        <v>1</v>
      </c>
      <c r="I65" s="4">
        <v>3</v>
      </c>
      <c r="J65" s="4">
        <v>3</v>
      </c>
      <c r="K65" s="4" t="s">
        <v>30</v>
      </c>
      <c r="L65" s="4">
        <v>1649.03</v>
      </c>
      <c r="M65" s="4">
        <v>1649.03</v>
      </c>
      <c r="N65" s="4" t="s">
        <v>340</v>
      </c>
      <c r="O65" s="4" t="s">
        <v>32</v>
      </c>
      <c r="P65" s="4" t="s">
        <v>33</v>
      </c>
      <c r="Q65" s="4">
        <v>0</v>
      </c>
      <c r="R65" s="7">
        <v>45167</v>
      </c>
      <c r="S65" s="6">
        <v>45188</v>
      </c>
      <c r="T65" s="4" t="s">
        <v>34</v>
      </c>
      <c r="U65" s="4">
        <v>1649.03</v>
      </c>
      <c r="V65" s="4">
        <v>0</v>
      </c>
      <c r="W65" s="4">
        <v>0</v>
      </c>
      <c r="X65" s="4" t="s">
        <v>341</v>
      </c>
      <c r="Y65" s="4" t="s">
        <v>342</v>
      </c>
    </row>
    <row r="66" s="4" customFormat="1" spans="1:25">
      <c r="A66" s="4" t="s">
        <v>231</v>
      </c>
      <c r="B66" s="4" t="s">
        <v>26</v>
      </c>
      <c r="C66" s="4" t="s">
        <v>72</v>
      </c>
      <c r="D66" s="4" t="s">
        <v>232</v>
      </c>
      <c r="E66" s="4" t="s">
        <v>233</v>
      </c>
      <c r="F66" s="6">
        <v>45181</v>
      </c>
      <c r="G66" s="6">
        <v>45185</v>
      </c>
      <c r="H66" s="4">
        <v>1</v>
      </c>
      <c r="I66" s="4">
        <v>4</v>
      </c>
      <c r="J66" s="4">
        <v>4</v>
      </c>
      <c r="K66" s="4" t="s">
        <v>30</v>
      </c>
      <c r="L66" s="4">
        <v>-6559.84</v>
      </c>
      <c r="M66" s="4">
        <v>-6559.84</v>
      </c>
      <c r="N66" s="4" t="s">
        <v>234</v>
      </c>
      <c r="O66" s="4" t="s">
        <v>32</v>
      </c>
      <c r="P66" s="4" t="s">
        <v>33</v>
      </c>
      <c r="Q66" s="4">
        <v>0</v>
      </c>
      <c r="R66" s="7">
        <v>45161</v>
      </c>
      <c r="S66" s="6">
        <v>45188</v>
      </c>
      <c r="T66" s="4" t="s">
        <v>34</v>
      </c>
      <c r="U66" s="4">
        <v>-6559.84</v>
      </c>
      <c r="V66" s="4">
        <v>0</v>
      </c>
      <c r="W66" s="4">
        <v>0</v>
      </c>
      <c r="X66" s="4" t="s">
        <v>235</v>
      </c>
      <c r="Y66" s="4" t="s">
        <v>42</v>
      </c>
    </row>
    <row r="67" s="4" customFormat="1" spans="1:25">
      <c r="A67" s="4" t="s">
        <v>332</v>
      </c>
      <c r="B67" s="4" t="s">
        <v>26</v>
      </c>
      <c r="C67" s="4" t="s">
        <v>72</v>
      </c>
      <c r="D67" s="4" t="s">
        <v>333</v>
      </c>
      <c r="E67" s="4" t="s">
        <v>334</v>
      </c>
      <c r="F67" s="6">
        <v>45183</v>
      </c>
      <c r="G67" s="6">
        <v>45185</v>
      </c>
      <c r="H67" s="4">
        <v>1</v>
      </c>
      <c r="I67" s="4">
        <v>2</v>
      </c>
      <c r="J67" s="4">
        <v>2</v>
      </c>
      <c r="K67" s="4" t="s">
        <v>30</v>
      </c>
      <c r="L67" s="4">
        <v>-523.8</v>
      </c>
      <c r="M67" s="4">
        <v>-523.8</v>
      </c>
      <c r="N67" s="4" t="s">
        <v>335</v>
      </c>
      <c r="O67" s="4" t="s">
        <v>32</v>
      </c>
      <c r="P67" s="4" t="s">
        <v>33</v>
      </c>
      <c r="Q67" s="4">
        <v>0</v>
      </c>
      <c r="R67" s="7">
        <v>45167.0000115741</v>
      </c>
      <c r="S67" s="6">
        <v>45188</v>
      </c>
      <c r="T67" s="4" t="s">
        <v>34</v>
      </c>
      <c r="U67" s="4">
        <v>-523.8</v>
      </c>
      <c r="V67" s="4">
        <v>0</v>
      </c>
      <c r="W67" s="4">
        <v>0</v>
      </c>
      <c r="X67" s="4" t="s">
        <v>336</v>
      </c>
      <c r="Y67" s="4" t="s">
        <v>42</v>
      </c>
    </row>
    <row r="68" s="4" customFormat="1" spans="1:25">
      <c r="A68" s="4" t="s">
        <v>104</v>
      </c>
      <c r="B68" s="4" t="s">
        <v>26</v>
      </c>
      <c r="C68" s="4" t="s">
        <v>72</v>
      </c>
      <c r="D68" s="4" t="s">
        <v>105</v>
      </c>
      <c r="E68" s="4" t="s">
        <v>80</v>
      </c>
      <c r="F68" s="6">
        <v>45184</v>
      </c>
      <c r="G68" s="6">
        <v>45185</v>
      </c>
      <c r="H68" s="4">
        <v>1</v>
      </c>
      <c r="I68" s="4">
        <v>1</v>
      </c>
      <c r="J68" s="4">
        <v>1</v>
      </c>
      <c r="K68" s="4" t="s">
        <v>30</v>
      </c>
      <c r="L68" s="4">
        <v>-960.17</v>
      </c>
      <c r="M68" s="4">
        <v>-960.17</v>
      </c>
      <c r="N68" s="4" t="s">
        <v>106</v>
      </c>
      <c r="O68" s="4" t="s">
        <v>32</v>
      </c>
      <c r="P68" s="4" t="s">
        <v>33</v>
      </c>
      <c r="Q68" s="4">
        <v>0</v>
      </c>
      <c r="R68" s="7">
        <v>45140</v>
      </c>
      <c r="S68" s="6">
        <v>45188</v>
      </c>
      <c r="T68" s="4" t="s">
        <v>34</v>
      </c>
      <c r="U68" s="4">
        <v>-960.17</v>
      </c>
      <c r="V68" s="4">
        <v>0</v>
      </c>
      <c r="W68" s="4">
        <v>0</v>
      </c>
      <c r="X68" s="4" t="s">
        <v>107</v>
      </c>
      <c r="Y68" s="4" t="s">
        <v>42</v>
      </c>
    </row>
    <row r="69" s="4" customFormat="1" spans="1:25">
      <c r="A69" s="4" t="s">
        <v>343</v>
      </c>
      <c r="B69" s="4" t="s">
        <v>26</v>
      </c>
      <c r="C69" s="4" t="s">
        <v>27</v>
      </c>
      <c r="D69" s="4" t="s">
        <v>344</v>
      </c>
      <c r="E69" s="4" t="s">
        <v>345</v>
      </c>
      <c r="F69" s="6">
        <v>45183</v>
      </c>
      <c r="G69" s="6">
        <v>45185</v>
      </c>
      <c r="H69" s="4">
        <v>1</v>
      </c>
      <c r="I69" s="4">
        <v>2</v>
      </c>
      <c r="J69" s="4">
        <v>2</v>
      </c>
      <c r="K69" s="4" t="s">
        <v>30</v>
      </c>
      <c r="L69" s="4">
        <v>3055.17</v>
      </c>
      <c r="M69" s="4">
        <v>3055.17</v>
      </c>
      <c r="N69" s="4" t="s">
        <v>346</v>
      </c>
      <c r="O69" s="4" t="s">
        <v>32</v>
      </c>
      <c r="P69" s="4" t="s">
        <v>33</v>
      </c>
      <c r="Q69" s="4">
        <v>0</v>
      </c>
      <c r="R69" s="7">
        <v>45168</v>
      </c>
      <c r="S69" s="6">
        <v>45188</v>
      </c>
      <c r="T69" s="4" t="s">
        <v>34</v>
      </c>
      <c r="U69" s="4">
        <v>3055.17</v>
      </c>
      <c r="V69" s="4">
        <v>0</v>
      </c>
      <c r="W69" s="4">
        <v>0</v>
      </c>
      <c r="X69" s="4" t="s">
        <v>347</v>
      </c>
      <c r="Y69" s="4" t="s">
        <v>348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45183</v>
      </c>
      <c r="G70" s="6">
        <v>45185</v>
      </c>
      <c r="H70" s="4">
        <v>1</v>
      </c>
      <c r="I70" s="4">
        <v>2</v>
      </c>
      <c r="J70" s="4">
        <v>2</v>
      </c>
      <c r="K70" s="4" t="s">
        <v>30</v>
      </c>
      <c r="L70" s="4">
        <v>1983.84</v>
      </c>
      <c r="M70" s="4">
        <v>1983.84</v>
      </c>
      <c r="N70" s="4" t="s">
        <v>352</v>
      </c>
      <c r="O70" s="4" t="s">
        <v>32</v>
      </c>
      <c r="P70" s="4" t="s">
        <v>33</v>
      </c>
      <c r="Q70" s="4">
        <v>0</v>
      </c>
      <c r="R70" s="7">
        <v>45169.0000115741</v>
      </c>
      <c r="S70" s="6">
        <v>45188</v>
      </c>
      <c r="T70" s="4" t="s">
        <v>34</v>
      </c>
      <c r="U70" s="4">
        <v>1983.84</v>
      </c>
      <c r="V70" s="4">
        <v>0</v>
      </c>
      <c r="W70" s="4">
        <v>0</v>
      </c>
      <c r="X70" s="4" t="s">
        <v>353</v>
      </c>
      <c r="Y70" s="4" t="s">
        <v>42</v>
      </c>
    </row>
    <row r="71" s="4" customFormat="1" spans="1:25">
      <c r="A71" s="4" t="s">
        <v>354</v>
      </c>
      <c r="B71" s="4" t="s">
        <v>26</v>
      </c>
      <c r="C71" s="4" t="s">
        <v>27</v>
      </c>
      <c r="D71" s="4" t="s">
        <v>355</v>
      </c>
      <c r="E71" s="4" t="s">
        <v>356</v>
      </c>
      <c r="F71" s="6">
        <v>45184</v>
      </c>
      <c r="G71" s="6">
        <v>45185</v>
      </c>
      <c r="H71" s="4">
        <v>1</v>
      </c>
      <c r="I71" s="4">
        <v>1</v>
      </c>
      <c r="J71" s="4">
        <v>1</v>
      </c>
      <c r="K71" s="4" t="s">
        <v>30</v>
      </c>
      <c r="L71" s="4">
        <v>748.31</v>
      </c>
      <c r="M71" s="4">
        <v>748.31</v>
      </c>
      <c r="N71" s="4" t="s">
        <v>357</v>
      </c>
      <c r="O71" s="4" t="s">
        <v>32</v>
      </c>
      <c r="P71" s="4" t="s">
        <v>33</v>
      </c>
      <c r="Q71" s="4">
        <v>0</v>
      </c>
      <c r="R71" s="7">
        <v>45169</v>
      </c>
      <c r="S71" s="6">
        <v>45188</v>
      </c>
      <c r="T71" s="4" t="s">
        <v>34</v>
      </c>
      <c r="U71" s="4">
        <v>748.31</v>
      </c>
      <c r="V71" s="4">
        <v>0</v>
      </c>
      <c r="W71" s="4">
        <v>0</v>
      </c>
      <c r="X71" s="4" t="s">
        <v>358</v>
      </c>
      <c r="Y71" s="4" t="s">
        <v>359</v>
      </c>
    </row>
    <row r="72" s="4" customFormat="1" spans="1:25">
      <c r="A72" s="4" t="s">
        <v>25</v>
      </c>
      <c r="B72" s="4" t="s">
        <v>26</v>
      </c>
      <c r="C72" s="4" t="s">
        <v>72</v>
      </c>
      <c r="D72" s="4" t="s">
        <v>28</v>
      </c>
      <c r="E72" s="4" t="s">
        <v>29</v>
      </c>
      <c r="F72" s="6">
        <v>45184</v>
      </c>
      <c r="G72" s="6">
        <v>45185</v>
      </c>
      <c r="H72" s="4">
        <v>2</v>
      </c>
      <c r="I72" s="4">
        <v>1</v>
      </c>
      <c r="J72" s="4">
        <v>2</v>
      </c>
      <c r="K72" s="4" t="s">
        <v>30</v>
      </c>
      <c r="L72" s="4">
        <v>-2794</v>
      </c>
      <c r="M72" s="4">
        <v>-2794</v>
      </c>
      <c r="N72" s="4" t="s">
        <v>31</v>
      </c>
      <c r="O72" s="4" t="s">
        <v>32</v>
      </c>
      <c r="P72" s="4" t="s">
        <v>33</v>
      </c>
      <c r="Q72" s="4">
        <v>0</v>
      </c>
      <c r="R72" s="7">
        <v>45037</v>
      </c>
      <c r="S72" s="6">
        <v>45188</v>
      </c>
      <c r="T72" s="4" t="s">
        <v>34</v>
      </c>
      <c r="U72" s="4">
        <v>-2794</v>
      </c>
      <c r="V72" s="4">
        <v>0</v>
      </c>
      <c r="W72" s="4">
        <v>0</v>
      </c>
      <c r="X72" s="4" t="s">
        <v>35</v>
      </c>
      <c r="Y72" s="4" t="s">
        <v>36</v>
      </c>
    </row>
    <row r="73" s="4" customFormat="1" spans="1:25">
      <c r="A73" s="4" t="s">
        <v>360</v>
      </c>
      <c r="B73" s="4" t="s">
        <v>26</v>
      </c>
      <c r="C73" s="4" t="s">
        <v>27</v>
      </c>
      <c r="D73" s="4" t="s">
        <v>361</v>
      </c>
      <c r="E73" s="4" t="s">
        <v>362</v>
      </c>
      <c r="F73" s="6">
        <v>45181</v>
      </c>
      <c r="G73" s="6">
        <v>45185</v>
      </c>
      <c r="H73" s="4">
        <v>1</v>
      </c>
      <c r="I73" s="4">
        <v>4</v>
      </c>
      <c r="J73" s="4">
        <v>4</v>
      </c>
      <c r="K73" s="4" t="s">
        <v>30</v>
      </c>
      <c r="L73" s="4">
        <v>1445.2</v>
      </c>
      <c r="M73" s="4">
        <v>1445.2</v>
      </c>
      <c r="N73" s="4" t="s">
        <v>363</v>
      </c>
      <c r="O73" s="4" t="s">
        <v>32</v>
      </c>
      <c r="P73" s="4" t="s">
        <v>33</v>
      </c>
      <c r="Q73" s="4">
        <v>0</v>
      </c>
      <c r="R73" s="7">
        <v>45170</v>
      </c>
      <c r="S73" s="6">
        <v>45188</v>
      </c>
      <c r="T73" s="4" t="s">
        <v>34</v>
      </c>
      <c r="U73" s="4">
        <v>1445.2</v>
      </c>
      <c r="V73" s="4">
        <v>0</v>
      </c>
      <c r="W73" s="4">
        <v>0</v>
      </c>
      <c r="X73" s="4" t="s">
        <v>364</v>
      </c>
      <c r="Y73" s="4" t="s">
        <v>365</v>
      </c>
    </row>
    <row r="74" s="4" customFormat="1" spans="1:25">
      <c r="A74" s="4" t="s">
        <v>366</v>
      </c>
      <c r="B74" s="4" t="s">
        <v>26</v>
      </c>
      <c r="C74" s="4" t="s">
        <v>27</v>
      </c>
      <c r="D74" s="4" t="s">
        <v>333</v>
      </c>
      <c r="E74" s="4" t="s">
        <v>367</v>
      </c>
      <c r="F74" s="6">
        <v>45183</v>
      </c>
      <c r="G74" s="6">
        <v>45185</v>
      </c>
      <c r="H74" s="4">
        <v>1</v>
      </c>
      <c r="I74" s="4">
        <v>2</v>
      </c>
      <c r="J74" s="4">
        <v>2</v>
      </c>
      <c r="K74" s="4" t="s">
        <v>30</v>
      </c>
      <c r="L74" s="4">
        <v>486.66</v>
      </c>
      <c r="M74" s="4">
        <v>486.66</v>
      </c>
      <c r="N74" s="4" t="s">
        <v>368</v>
      </c>
      <c r="O74" s="4" t="s">
        <v>32</v>
      </c>
      <c r="P74" s="4" t="s">
        <v>33</v>
      </c>
      <c r="Q74" s="4">
        <v>0</v>
      </c>
      <c r="R74" s="7">
        <v>45170.0000115741</v>
      </c>
      <c r="S74" s="6">
        <v>45188</v>
      </c>
      <c r="T74" s="4" t="s">
        <v>34</v>
      </c>
      <c r="U74" s="4">
        <v>486.66</v>
      </c>
      <c r="V74" s="4">
        <v>0</v>
      </c>
      <c r="W74" s="4">
        <v>0</v>
      </c>
      <c r="X74" s="4" t="s">
        <v>369</v>
      </c>
      <c r="Y74" s="4" t="s">
        <v>42</v>
      </c>
    </row>
    <row r="75" s="4" customFormat="1" spans="1:25">
      <c r="A75" s="4" t="s">
        <v>366</v>
      </c>
      <c r="B75" s="4" t="s">
        <v>26</v>
      </c>
      <c r="C75" s="4" t="s">
        <v>72</v>
      </c>
      <c r="D75" s="4" t="s">
        <v>333</v>
      </c>
      <c r="E75" s="4" t="s">
        <v>367</v>
      </c>
      <c r="F75" s="6">
        <v>45183</v>
      </c>
      <c r="G75" s="6">
        <v>45185</v>
      </c>
      <c r="H75" s="4">
        <v>1</v>
      </c>
      <c r="I75" s="4">
        <v>2</v>
      </c>
      <c r="J75" s="4">
        <v>2</v>
      </c>
      <c r="K75" s="4" t="s">
        <v>30</v>
      </c>
      <c r="L75" s="4">
        <v>-486.66</v>
      </c>
      <c r="M75" s="4">
        <v>-486.66</v>
      </c>
      <c r="N75" s="4" t="s">
        <v>368</v>
      </c>
      <c r="O75" s="4" t="s">
        <v>32</v>
      </c>
      <c r="P75" s="4" t="s">
        <v>33</v>
      </c>
      <c r="Q75" s="4">
        <v>0</v>
      </c>
      <c r="R75" s="7">
        <v>45170.0000115741</v>
      </c>
      <c r="S75" s="6">
        <v>45188</v>
      </c>
      <c r="T75" s="4" t="s">
        <v>34</v>
      </c>
      <c r="U75" s="4">
        <v>-486.66</v>
      </c>
      <c r="V75" s="4">
        <v>0</v>
      </c>
      <c r="W75" s="4">
        <v>0</v>
      </c>
      <c r="X75" s="4" t="s">
        <v>369</v>
      </c>
      <c r="Y75" s="4" t="s">
        <v>42</v>
      </c>
    </row>
    <row r="76" s="4" customFormat="1" spans="1:25">
      <c r="A76" s="4" t="s">
        <v>370</v>
      </c>
      <c r="B76" s="4" t="s">
        <v>26</v>
      </c>
      <c r="C76" s="4" t="s">
        <v>27</v>
      </c>
      <c r="D76" s="4" t="s">
        <v>371</v>
      </c>
      <c r="E76" s="4" t="s">
        <v>372</v>
      </c>
      <c r="F76" s="6">
        <v>45184</v>
      </c>
      <c r="G76" s="6">
        <v>45185</v>
      </c>
      <c r="H76" s="4">
        <v>1</v>
      </c>
      <c r="I76" s="4">
        <v>1</v>
      </c>
      <c r="J76" s="4">
        <v>1</v>
      </c>
      <c r="K76" s="4" t="s">
        <v>30</v>
      </c>
      <c r="L76" s="4">
        <v>2002.06</v>
      </c>
      <c r="M76" s="4">
        <v>2002.06</v>
      </c>
      <c r="N76" s="4" t="s">
        <v>373</v>
      </c>
      <c r="O76" s="4" t="s">
        <v>32</v>
      </c>
      <c r="P76" s="4" t="s">
        <v>33</v>
      </c>
      <c r="Q76" s="4">
        <v>0</v>
      </c>
      <c r="R76" s="7">
        <v>45170</v>
      </c>
      <c r="S76" s="6">
        <v>45188</v>
      </c>
      <c r="T76" s="4" t="s">
        <v>34</v>
      </c>
      <c r="U76" s="4">
        <v>2002.06</v>
      </c>
      <c r="V76" s="4">
        <v>0</v>
      </c>
      <c r="W76" s="4">
        <v>0</v>
      </c>
      <c r="X76" s="4" t="s">
        <v>374</v>
      </c>
      <c r="Y76" s="4" t="s">
        <v>375</v>
      </c>
    </row>
    <row r="77" s="4" customFormat="1" spans="1:25">
      <c r="A77" s="4" t="s">
        <v>376</v>
      </c>
      <c r="B77" s="4" t="s">
        <v>26</v>
      </c>
      <c r="C77" s="4" t="s">
        <v>27</v>
      </c>
      <c r="D77" s="4" t="s">
        <v>333</v>
      </c>
      <c r="E77" s="4" t="s">
        <v>377</v>
      </c>
      <c r="F77" s="6">
        <v>45183</v>
      </c>
      <c r="G77" s="6">
        <v>45185</v>
      </c>
      <c r="H77" s="4">
        <v>1</v>
      </c>
      <c r="I77" s="4">
        <v>2</v>
      </c>
      <c r="J77" s="4">
        <v>2</v>
      </c>
      <c r="K77" s="4" t="s">
        <v>30</v>
      </c>
      <c r="L77" s="4">
        <v>387.4</v>
      </c>
      <c r="M77" s="4">
        <v>387.4</v>
      </c>
      <c r="N77" s="4" t="s">
        <v>378</v>
      </c>
      <c r="O77" s="4" t="s">
        <v>32</v>
      </c>
      <c r="P77" s="4" t="s">
        <v>33</v>
      </c>
      <c r="Q77" s="4">
        <v>0</v>
      </c>
      <c r="R77" s="7">
        <v>45171</v>
      </c>
      <c r="S77" s="6">
        <v>45188</v>
      </c>
      <c r="T77" s="4" t="s">
        <v>34</v>
      </c>
      <c r="U77" s="4">
        <v>387.4</v>
      </c>
      <c r="V77" s="4">
        <v>0</v>
      </c>
      <c r="W77" s="4">
        <v>0</v>
      </c>
      <c r="X77" s="4" t="s">
        <v>379</v>
      </c>
      <c r="Y77" s="4" t="s">
        <v>380</v>
      </c>
    </row>
    <row r="78" s="4" customFormat="1" spans="1:25">
      <c r="A78" s="4" t="s">
        <v>349</v>
      </c>
      <c r="B78" s="4" t="s">
        <v>26</v>
      </c>
      <c r="C78" s="4" t="s">
        <v>72</v>
      </c>
      <c r="D78" s="4" t="s">
        <v>350</v>
      </c>
      <c r="E78" s="4" t="s">
        <v>351</v>
      </c>
      <c r="F78" s="6">
        <v>45183</v>
      </c>
      <c r="G78" s="6">
        <v>45185</v>
      </c>
      <c r="H78" s="4">
        <v>1</v>
      </c>
      <c r="I78" s="4">
        <v>2</v>
      </c>
      <c r="J78" s="4">
        <v>2</v>
      </c>
      <c r="K78" s="4" t="s">
        <v>30</v>
      </c>
      <c r="L78" s="4">
        <v>-1983.84</v>
      </c>
      <c r="M78" s="4">
        <v>-1983.84</v>
      </c>
      <c r="N78" s="4" t="s">
        <v>352</v>
      </c>
      <c r="O78" s="4" t="s">
        <v>32</v>
      </c>
      <c r="P78" s="4" t="s">
        <v>33</v>
      </c>
      <c r="Q78" s="4">
        <v>0</v>
      </c>
      <c r="R78" s="7">
        <v>45169.0000115741</v>
      </c>
      <c r="S78" s="6">
        <v>45188</v>
      </c>
      <c r="T78" s="4" t="s">
        <v>34</v>
      </c>
      <c r="U78" s="4">
        <v>-1983.84</v>
      </c>
      <c r="V78" s="4">
        <v>0</v>
      </c>
      <c r="W78" s="4">
        <v>0</v>
      </c>
      <c r="X78" s="4" t="s">
        <v>353</v>
      </c>
      <c r="Y78" s="4" t="s">
        <v>42</v>
      </c>
    </row>
    <row r="79" s="4" customFormat="1" spans="1:25">
      <c r="A79" s="4" t="s">
        <v>381</v>
      </c>
      <c r="B79" s="4" t="s">
        <v>26</v>
      </c>
      <c r="C79" s="4" t="s">
        <v>27</v>
      </c>
      <c r="D79" s="4" t="s">
        <v>382</v>
      </c>
      <c r="E79" s="4" t="s">
        <v>383</v>
      </c>
      <c r="F79" s="6">
        <v>45184</v>
      </c>
      <c r="G79" s="6">
        <v>45185</v>
      </c>
      <c r="H79" s="4">
        <v>1</v>
      </c>
      <c r="I79" s="4">
        <v>1</v>
      </c>
      <c r="J79" s="4">
        <v>1</v>
      </c>
      <c r="K79" s="4" t="s">
        <v>30</v>
      </c>
      <c r="L79" s="4">
        <v>577.29</v>
      </c>
      <c r="M79" s="4">
        <v>577.29</v>
      </c>
      <c r="N79" s="4" t="s">
        <v>384</v>
      </c>
      <c r="O79" s="4" t="s">
        <v>32</v>
      </c>
      <c r="P79" s="4" t="s">
        <v>33</v>
      </c>
      <c r="Q79" s="4">
        <v>0</v>
      </c>
      <c r="R79" s="7">
        <v>45171.0000115741</v>
      </c>
      <c r="S79" s="6">
        <v>45188</v>
      </c>
      <c r="T79" s="4" t="s">
        <v>34</v>
      </c>
      <c r="U79" s="4">
        <v>577.29</v>
      </c>
      <c r="V79" s="4">
        <v>0</v>
      </c>
      <c r="W79" s="4">
        <v>0</v>
      </c>
      <c r="X79" s="4" t="s">
        <v>385</v>
      </c>
      <c r="Y79" s="4" t="s">
        <v>386</v>
      </c>
    </row>
    <row r="80" s="4" customFormat="1" spans="1:25">
      <c r="A80" s="4" t="s">
        <v>387</v>
      </c>
      <c r="B80" s="4" t="s">
        <v>26</v>
      </c>
      <c r="C80" s="4" t="s">
        <v>27</v>
      </c>
      <c r="D80" s="4" t="s">
        <v>388</v>
      </c>
      <c r="E80" s="4" t="s">
        <v>389</v>
      </c>
      <c r="F80" s="6">
        <v>45183</v>
      </c>
      <c r="G80" s="6">
        <v>45185</v>
      </c>
      <c r="H80" s="4">
        <v>1</v>
      </c>
      <c r="I80" s="4">
        <v>2</v>
      </c>
      <c r="J80" s="4">
        <v>2</v>
      </c>
      <c r="K80" s="4" t="s">
        <v>30</v>
      </c>
      <c r="L80" s="4">
        <v>391.98</v>
      </c>
      <c r="M80" s="4">
        <v>391.98</v>
      </c>
      <c r="N80" s="4" t="s">
        <v>390</v>
      </c>
      <c r="O80" s="4" t="s">
        <v>32</v>
      </c>
      <c r="P80" s="4" t="s">
        <v>33</v>
      </c>
      <c r="Q80" s="4">
        <v>0</v>
      </c>
      <c r="R80" s="7">
        <v>45171</v>
      </c>
      <c r="S80" s="6">
        <v>45188</v>
      </c>
      <c r="T80" s="4" t="s">
        <v>34</v>
      </c>
      <c r="U80" s="4">
        <v>391.98</v>
      </c>
      <c r="V80" s="4">
        <v>0</v>
      </c>
      <c r="W80" s="4">
        <v>0</v>
      </c>
      <c r="X80" s="4" t="s">
        <v>391</v>
      </c>
      <c r="Y80" s="4" t="s">
        <v>392</v>
      </c>
    </row>
    <row r="81" s="4" customFormat="1" spans="1:25">
      <c r="A81" s="4" t="s">
        <v>393</v>
      </c>
      <c r="B81" s="4" t="s">
        <v>26</v>
      </c>
      <c r="C81" s="4" t="s">
        <v>27</v>
      </c>
      <c r="D81" s="4" t="s">
        <v>394</v>
      </c>
      <c r="E81" s="4" t="s">
        <v>395</v>
      </c>
      <c r="F81" s="6">
        <v>45184</v>
      </c>
      <c r="G81" s="6">
        <v>45185</v>
      </c>
      <c r="H81" s="4">
        <v>1</v>
      </c>
      <c r="I81" s="4">
        <v>1</v>
      </c>
      <c r="J81" s="4">
        <v>1</v>
      </c>
      <c r="K81" s="4" t="s">
        <v>30</v>
      </c>
      <c r="L81" s="4">
        <v>959.37</v>
      </c>
      <c r="M81" s="4">
        <v>959.37</v>
      </c>
      <c r="N81" s="4" t="s">
        <v>396</v>
      </c>
      <c r="O81" s="4" t="s">
        <v>32</v>
      </c>
      <c r="P81" s="4" t="s">
        <v>33</v>
      </c>
      <c r="Q81" s="4">
        <v>0</v>
      </c>
      <c r="R81" s="7">
        <v>45171</v>
      </c>
      <c r="S81" s="6">
        <v>45188</v>
      </c>
      <c r="T81" s="4" t="s">
        <v>34</v>
      </c>
      <c r="U81" s="4">
        <v>959.37</v>
      </c>
      <c r="V81" s="4">
        <v>0</v>
      </c>
      <c r="W81" s="4">
        <v>0</v>
      </c>
      <c r="X81" s="4" t="s">
        <v>397</v>
      </c>
      <c r="Y81" s="4" t="s">
        <v>42</v>
      </c>
    </row>
    <row r="82" s="4" customFormat="1" spans="1:25">
      <c r="A82" s="4" t="s">
        <v>376</v>
      </c>
      <c r="B82" s="4" t="s">
        <v>26</v>
      </c>
      <c r="C82" s="4" t="s">
        <v>72</v>
      </c>
      <c r="D82" s="4" t="s">
        <v>333</v>
      </c>
      <c r="E82" s="4" t="s">
        <v>377</v>
      </c>
      <c r="F82" s="6">
        <v>45183</v>
      </c>
      <c r="G82" s="6">
        <v>45185</v>
      </c>
      <c r="H82" s="4">
        <v>1</v>
      </c>
      <c r="I82" s="4">
        <v>2</v>
      </c>
      <c r="J82" s="4">
        <v>2</v>
      </c>
      <c r="K82" s="4" t="s">
        <v>30</v>
      </c>
      <c r="L82" s="4">
        <v>-387.4</v>
      </c>
      <c r="M82" s="4">
        <v>-387.4</v>
      </c>
      <c r="N82" s="4" t="s">
        <v>378</v>
      </c>
      <c r="O82" s="4" t="s">
        <v>32</v>
      </c>
      <c r="P82" s="4" t="s">
        <v>33</v>
      </c>
      <c r="Q82" s="4">
        <v>0</v>
      </c>
      <c r="R82" s="7">
        <v>45171</v>
      </c>
      <c r="S82" s="6">
        <v>45188</v>
      </c>
      <c r="T82" s="4" t="s">
        <v>34</v>
      </c>
      <c r="U82" s="4">
        <v>-387.4</v>
      </c>
      <c r="V82" s="4">
        <v>0</v>
      </c>
      <c r="W82" s="4">
        <v>0</v>
      </c>
      <c r="X82" s="4" t="s">
        <v>379</v>
      </c>
      <c r="Y82" s="4" t="s">
        <v>380</v>
      </c>
    </row>
    <row r="83" s="4" customFormat="1" spans="1:25">
      <c r="A83" s="4" t="s">
        <v>398</v>
      </c>
      <c r="B83" s="4" t="s">
        <v>26</v>
      </c>
      <c r="C83" s="4" t="s">
        <v>27</v>
      </c>
      <c r="D83" s="4" t="s">
        <v>399</v>
      </c>
      <c r="E83" s="4" t="s">
        <v>400</v>
      </c>
      <c r="F83" s="6">
        <v>45184</v>
      </c>
      <c r="G83" s="6">
        <v>45185</v>
      </c>
      <c r="H83" s="4">
        <v>1</v>
      </c>
      <c r="I83" s="4">
        <v>1</v>
      </c>
      <c r="J83" s="4">
        <v>1</v>
      </c>
      <c r="K83" s="4" t="s">
        <v>30</v>
      </c>
      <c r="L83" s="4">
        <v>472.75</v>
      </c>
      <c r="M83" s="4">
        <v>472.75</v>
      </c>
      <c r="N83" s="4" t="s">
        <v>401</v>
      </c>
      <c r="O83" s="4" t="s">
        <v>32</v>
      </c>
      <c r="P83" s="4" t="s">
        <v>33</v>
      </c>
      <c r="Q83" s="4">
        <v>0</v>
      </c>
      <c r="R83" s="7">
        <v>45172.0000115741</v>
      </c>
      <c r="S83" s="6">
        <v>45188</v>
      </c>
      <c r="T83" s="4" t="s">
        <v>34</v>
      </c>
      <c r="U83" s="4">
        <v>472.75</v>
      </c>
      <c r="V83" s="4">
        <v>0</v>
      </c>
      <c r="W83" s="4">
        <v>0</v>
      </c>
      <c r="X83" s="4" t="s">
        <v>402</v>
      </c>
      <c r="Y83" s="4" t="s">
        <v>403</v>
      </c>
    </row>
    <row r="84" s="4" customFormat="1" spans="1:25">
      <c r="A84" s="4" t="s">
        <v>404</v>
      </c>
      <c r="B84" s="4" t="s">
        <v>26</v>
      </c>
      <c r="C84" s="4" t="s">
        <v>27</v>
      </c>
      <c r="D84" s="4" t="s">
        <v>405</v>
      </c>
      <c r="E84" s="4" t="s">
        <v>406</v>
      </c>
      <c r="F84" s="6">
        <v>45184</v>
      </c>
      <c r="G84" s="6">
        <v>45185</v>
      </c>
      <c r="H84" s="4">
        <v>1</v>
      </c>
      <c r="I84" s="4">
        <v>1</v>
      </c>
      <c r="J84" s="4">
        <v>1</v>
      </c>
      <c r="K84" s="4" t="s">
        <v>30</v>
      </c>
      <c r="L84" s="4">
        <v>439.53</v>
      </c>
      <c r="M84" s="4">
        <v>439.53</v>
      </c>
      <c r="N84" s="4" t="s">
        <v>407</v>
      </c>
      <c r="O84" s="4" t="s">
        <v>32</v>
      </c>
      <c r="P84" s="4" t="s">
        <v>33</v>
      </c>
      <c r="Q84" s="4">
        <v>0</v>
      </c>
      <c r="R84" s="7">
        <v>45172</v>
      </c>
      <c r="S84" s="6">
        <v>45188</v>
      </c>
      <c r="T84" s="4" t="s">
        <v>34</v>
      </c>
      <c r="U84" s="4">
        <v>439.53</v>
      </c>
      <c r="V84" s="4">
        <v>0</v>
      </c>
      <c r="W84" s="4">
        <v>0</v>
      </c>
      <c r="X84" s="4" t="s">
        <v>408</v>
      </c>
      <c r="Y84" s="4" t="s">
        <v>409</v>
      </c>
    </row>
    <row r="85" s="4" customFormat="1" spans="1:26">
      <c r="A85" s="4" t="s">
        <v>410</v>
      </c>
      <c r="B85" s="4" t="s">
        <v>26</v>
      </c>
      <c r="C85" s="4" t="s">
        <v>27</v>
      </c>
      <c r="D85" s="4" t="s">
        <v>411</v>
      </c>
      <c r="E85" s="4" t="s">
        <v>412</v>
      </c>
      <c r="F85" s="6">
        <v>45184</v>
      </c>
      <c r="G85" s="6">
        <v>45185</v>
      </c>
      <c r="H85" s="4">
        <v>2</v>
      </c>
      <c r="I85" s="4">
        <v>1</v>
      </c>
      <c r="J85" s="4">
        <v>2</v>
      </c>
      <c r="K85" s="4" t="s">
        <v>30</v>
      </c>
      <c r="L85" s="4">
        <v>719.44</v>
      </c>
      <c r="M85" s="4">
        <v>719.44</v>
      </c>
      <c r="N85" s="4" t="s">
        <v>413</v>
      </c>
      <c r="O85" s="4" t="s">
        <v>32</v>
      </c>
      <c r="P85" s="4" t="s">
        <v>33</v>
      </c>
      <c r="Q85" s="4">
        <v>0</v>
      </c>
      <c r="R85" s="7">
        <v>45172.0000115741</v>
      </c>
      <c r="S85" s="6">
        <v>45188</v>
      </c>
      <c r="T85" s="4" t="s">
        <v>34</v>
      </c>
      <c r="U85" s="4">
        <v>719.44</v>
      </c>
      <c r="V85" s="4">
        <v>0</v>
      </c>
      <c r="W85" s="4">
        <v>0</v>
      </c>
      <c r="X85" s="4" t="s">
        <v>414</v>
      </c>
      <c r="Y85" s="4">
        <v>1344516</v>
      </c>
      <c r="Z85" s="4" t="s">
        <v>415</v>
      </c>
    </row>
    <row r="86" s="4" customFormat="1" spans="1:25">
      <c r="A86" s="4" t="s">
        <v>416</v>
      </c>
      <c r="B86" s="4" t="s">
        <v>26</v>
      </c>
      <c r="C86" s="4" t="s">
        <v>27</v>
      </c>
      <c r="D86" s="4" t="s">
        <v>417</v>
      </c>
      <c r="E86" s="4" t="s">
        <v>418</v>
      </c>
      <c r="F86" s="6">
        <v>45184</v>
      </c>
      <c r="G86" s="6">
        <v>45185</v>
      </c>
      <c r="H86" s="4">
        <v>1</v>
      </c>
      <c r="I86" s="4">
        <v>1</v>
      </c>
      <c r="J86" s="4">
        <v>1</v>
      </c>
      <c r="K86" s="4" t="s">
        <v>30</v>
      </c>
      <c r="L86" s="4">
        <v>510.76</v>
      </c>
      <c r="M86" s="4">
        <v>510.76</v>
      </c>
      <c r="N86" s="4" t="s">
        <v>419</v>
      </c>
      <c r="O86" s="4" t="s">
        <v>32</v>
      </c>
      <c r="P86" s="4" t="s">
        <v>33</v>
      </c>
      <c r="Q86" s="4">
        <v>0</v>
      </c>
      <c r="R86" s="7">
        <v>45172.0000115741</v>
      </c>
      <c r="S86" s="6">
        <v>45188</v>
      </c>
      <c r="T86" s="4" t="s">
        <v>34</v>
      </c>
      <c r="U86" s="4">
        <v>510.76</v>
      </c>
      <c r="V86" s="4">
        <v>0</v>
      </c>
      <c r="W86" s="4">
        <v>0</v>
      </c>
      <c r="X86" s="4" t="s">
        <v>420</v>
      </c>
      <c r="Y86" s="4" t="s">
        <v>421</v>
      </c>
    </row>
    <row r="87" s="4" customFormat="1" spans="1:25">
      <c r="A87" s="4" t="s">
        <v>422</v>
      </c>
      <c r="B87" s="4" t="s">
        <v>26</v>
      </c>
      <c r="C87" s="4" t="s">
        <v>27</v>
      </c>
      <c r="D87" s="4" t="s">
        <v>423</v>
      </c>
      <c r="E87" s="4" t="s">
        <v>424</v>
      </c>
      <c r="F87" s="6">
        <v>45183</v>
      </c>
      <c r="G87" s="6">
        <v>45185</v>
      </c>
      <c r="H87" s="4">
        <v>1</v>
      </c>
      <c r="I87" s="4">
        <v>2</v>
      </c>
      <c r="J87" s="4">
        <v>2</v>
      </c>
      <c r="K87" s="4" t="s">
        <v>30</v>
      </c>
      <c r="L87" s="4">
        <v>1649.98</v>
      </c>
      <c r="M87" s="4">
        <v>1649.98</v>
      </c>
      <c r="N87" s="4" t="s">
        <v>425</v>
      </c>
      <c r="O87" s="4" t="s">
        <v>32</v>
      </c>
      <c r="P87" s="4" t="s">
        <v>33</v>
      </c>
      <c r="Q87" s="4">
        <v>0</v>
      </c>
      <c r="R87" s="7">
        <v>45172.0000115741</v>
      </c>
      <c r="S87" s="6">
        <v>45188</v>
      </c>
      <c r="T87" s="4" t="s">
        <v>34</v>
      </c>
      <c r="U87" s="4">
        <v>1649.98</v>
      </c>
      <c r="V87" s="4">
        <v>0</v>
      </c>
      <c r="W87" s="4">
        <v>0</v>
      </c>
      <c r="X87" s="4" t="s">
        <v>426</v>
      </c>
      <c r="Y87" s="4" t="s">
        <v>427</v>
      </c>
    </row>
    <row r="88" s="4" customFormat="1" spans="1:25">
      <c r="A88" s="4" t="s">
        <v>428</v>
      </c>
      <c r="B88" s="4" t="s">
        <v>26</v>
      </c>
      <c r="C88" s="4" t="s">
        <v>27</v>
      </c>
      <c r="D88" s="4" t="s">
        <v>429</v>
      </c>
      <c r="E88" s="4" t="s">
        <v>430</v>
      </c>
      <c r="F88" s="6">
        <v>45184</v>
      </c>
      <c r="G88" s="6">
        <v>45185</v>
      </c>
      <c r="H88" s="4">
        <v>1</v>
      </c>
      <c r="I88" s="4">
        <v>1</v>
      </c>
      <c r="J88" s="4">
        <v>1</v>
      </c>
      <c r="K88" s="4" t="s">
        <v>30</v>
      </c>
      <c r="L88" s="4">
        <v>2372.5</v>
      </c>
      <c r="M88" s="4">
        <v>2372.5</v>
      </c>
      <c r="N88" s="4" t="s">
        <v>431</v>
      </c>
      <c r="O88" s="4" t="s">
        <v>32</v>
      </c>
      <c r="P88" s="4" t="s">
        <v>33</v>
      </c>
      <c r="Q88" s="4">
        <v>0</v>
      </c>
      <c r="R88" s="7">
        <v>45173.0000115741</v>
      </c>
      <c r="S88" s="6">
        <v>45188</v>
      </c>
      <c r="T88" s="4" t="s">
        <v>34</v>
      </c>
      <c r="U88" s="4">
        <v>2372.5</v>
      </c>
      <c r="V88" s="4">
        <v>0</v>
      </c>
      <c r="W88" s="4">
        <v>0</v>
      </c>
      <c r="X88" s="4" t="s">
        <v>432</v>
      </c>
      <c r="Y88" s="4" t="s">
        <v>433</v>
      </c>
    </row>
    <row r="89" s="4" customFormat="1" spans="1:25">
      <c r="A89" s="4" t="s">
        <v>434</v>
      </c>
      <c r="B89" s="4" t="s">
        <v>26</v>
      </c>
      <c r="C89" s="4" t="s">
        <v>27</v>
      </c>
      <c r="D89" s="4" t="s">
        <v>435</v>
      </c>
      <c r="E89" s="4" t="s">
        <v>436</v>
      </c>
      <c r="F89" s="6">
        <v>45180</v>
      </c>
      <c r="G89" s="6">
        <v>45185</v>
      </c>
      <c r="H89" s="4">
        <v>2</v>
      </c>
      <c r="I89" s="4">
        <v>5</v>
      </c>
      <c r="J89" s="4">
        <v>10</v>
      </c>
      <c r="K89" s="4" t="s">
        <v>30</v>
      </c>
      <c r="L89" s="4">
        <v>7069.24</v>
      </c>
      <c r="M89" s="4">
        <v>7069.24</v>
      </c>
      <c r="N89" s="4" t="s">
        <v>437</v>
      </c>
      <c r="O89" s="4" t="s">
        <v>32</v>
      </c>
      <c r="P89" s="4" t="s">
        <v>33</v>
      </c>
      <c r="Q89" s="4">
        <v>0</v>
      </c>
      <c r="R89" s="7">
        <v>45173</v>
      </c>
      <c r="S89" s="6">
        <v>45188</v>
      </c>
      <c r="T89" s="4" t="s">
        <v>34</v>
      </c>
      <c r="U89" s="4">
        <v>7069.24</v>
      </c>
      <c r="V89" s="4">
        <v>0</v>
      </c>
      <c r="W89" s="4">
        <v>0</v>
      </c>
      <c r="X89" s="4" t="s">
        <v>438</v>
      </c>
      <c r="Y89" s="4" t="s">
        <v>439</v>
      </c>
    </row>
    <row r="90" s="4" customFormat="1" spans="1:25">
      <c r="A90" s="4" t="s">
        <v>440</v>
      </c>
      <c r="B90" s="4" t="s">
        <v>26</v>
      </c>
      <c r="C90" s="4" t="s">
        <v>27</v>
      </c>
      <c r="D90" s="4" t="s">
        <v>441</v>
      </c>
      <c r="E90" s="4" t="s">
        <v>442</v>
      </c>
      <c r="F90" s="6">
        <v>45180</v>
      </c>
      <c r="G90" s="6">
        <v>45185</v>
      </c>
      <c r="H90" s="4">
        <v>1</v>
      </c>
      <c r="I90" s="4">
        <v>5</v>
      </c>
      <c r="J90" s="4">
        <v>5</v>
      </c>
      <c r="K90" s="4" t="s">
        <v>30</v>
      </c>
      <c r="L90" s="4">
        <v>2532.9</v>
      </c>
      <c r="M90" s="4">
        <v>2532.9</v>
      </c>
      <c r="N90" s="4" t="s">
        <v>443</v>
      </c>
      <c r="O90" s="4" t="s">
        <v>32</v>
      </c>
      <c r="P90" s="4" t="s">
        <v>33</v>
      </c>
      <c r="Q90" s="4">
        <v>0</v>
      </c>
      <c r="R90" s="7">
        <v>45174.0000115741</v>
      </c>
      <c r="S90" s="6">
        <v>45188</v>
      </c>
      <c r="T90" s="4" t="s">
        <v>34</v>
      </c>
      <c r="U90" s="4">
        <v>2532.9</v>
      </c>
      <c r="V90" s="4">
        <v>0</v>
      </c>
      <c r="W90" s="4">
        <v>0</v>
      </c>
      <c r="X90" s="4" t="s">
        <v>444</v>
      </c>
      <c r="Y90" s="4" t="s">
        <v>445</v>
      </c>
    </row>
    <row r="91" s="4" customFormat="1" spans="1:25">
      <c r="A91" s="4" t="s">
        <v>446</v>
      </c>
      <c r="B91" s="4" t="s">
        <v>26</v>
      </c>
      <c r="C91" s="4" t="s">
        <v>27</v>
      </c>
      <c r="D91" s="4" t="s">
        <v>447</v>
      </c>
      <c r="E91" s="4" t="s">
        <v>448</v>
      </c>
      <c r="F91" s="6">
        <v>45183</v>
      </c>
      <c r="G91" s="6">
        <v>45185</v>
      </c>
      <c r="H91" s="4">
        <v>2</v>
      </c>
      <c r="I91" s="4">
        <v>2</v>
      </c>
      <c r="J91" s="4">
        <v>4</v>
      </c>
      <c r="K91" s="4" t="s">
        <v>30</v>
      </c>
      <c r="L91" s="4">
        <v>5027.88</v>
      </c>
      <c r="M91" s="4">
        <v>5027.88</v>
      </c>
      <c r="N91" s="4" t="s">
        <v>449</v>
      </c>
      <c r="O91" s="4" t="s">
        <v>32</v>
      </c>
      <c r="P91" s="4" t="s">
        <v>33</v>
      </c>
      <c r="Q91" s="4">
        <v>0</v>
      </c>
      <c r="R91" s="7">
        <v>45174.0000115741</v>
      </c>
      <c r="S91" s="6">
        <v>45188</v>
      </c>
      <c r="T91" s="4" t="s">
        <v>34</v>
      </c>
      <c r="U91" s="4">
        <v>5027.88</v>
      </c>
      <c r="V91" s="4">
        <v>0</v>
      </c>
      <c r="W91" s="4">
        <v>0</v>
      </c>
      <c r="X91" s="4" t="s">
        <v>450</v>
      </c>
      <c r="Y91" s="4" t="s">
        <v>451</v>
      </c>
    </row>
    <row r="92" s="4" customFormat="1" spans="1:25">
      <c r="A92" s="4" t="s">
        <v>452</v>
      </c>
      <c r="B92" s="4" t="s">
        <v>26</v>
      </c>
      <c r="C92" s="4" t="s">
        <v>27</v>
      </c>
      <c r="D92" s="4" t="s">
        <v>453</v>
      </c>
      <c r="E92" s="4" t="s">
        <v>454</v>
      </c>
      <c r="F92" s="6">
        <v>45184</v>
      </c>
      <c r="G92" s="6">
        <v>45185</v>
      </c>
      <c r="H92" s="4">
        <v>1</v>
      </c>
      <c r="I92" s="4">
        <v>1</v>
      </c>
      <c r="J92" s="4">
        <v>1</v>
      </c>
      <c r="K92" s="4" t="s">
        <v>30</v>
      </c>
      <c r="L92" s="4">
        <v>1360.46</v>
      </c>
      <c r="M92" s="4">
        <v>1360.46</v>
      </c>
      <c r="N92" s="4" t="s">
        <v>455</v>
      </c>
      <c r="O92" s="4" t="s">
        <v>32</v>
      </c>
      <c r="P92" s="4" t="s">
        <v>33</v>
      </c>
      <c r="Q92" s="4">
        <v>0</v>
      </c>
      <c r="R92" s="7">
        <v>45174.0000115741</v>
      </c>
      <c r="S92" s="6">
        <v>45188</v>
      </c>
      <c r="T92" s="4" t="s">
        <v>34</v>
      </c>
      <c r="U92" s="4">
        <v>1360.46</v>
      </c>
      <c r="V92" s="4">
        <v>0</v>
      </c>
      <c r="W92" s="4">
        <v>0</v>
      </c>
      <c r="X92" s="4" t="s">
        <v>456</v>
      </c>
      <c r="Y92" s="4" t="s">
        <v>457</v>
      </c>
    </row>
    <row r="93" s="4" customFormat="1" spans="1:25">
      <c r="A93" s="4" t="s">
        <v>458</v>
      </c>
      <c r="B93" s="4" t="s">
        <v>26</v>
      </c>
      <c r="C93" s="4" t="s">
        <v>27</v>
      </c>
      <c r="D93" s="4" t="s">
        <v>459</v>
      </c>
      <c r="E93" s="4" t="s">
        <v>460</v>
      </c>
      <c r="F93" s="6">
        <v>45182</v>
      </c>
      <c r="G93" s="6">
        <v>45185</v>
      </c>
      <c r="H93" s="4">
        <v>1</v>
      </c>
      <c r="I93" s="4">
        <v>3</v>
      </c>
      <c r="J93" s="4">
        <v>3</v>
      </c>
      <c r="K93" s="4" t="s">
        <v>30</v>
      </c>
      <c r="L93" s="4">
        <v>7846.62</v>
      </c>
      <c r="M93" s="4">
        <v>7846.62</v>
      </c>
      <c r="N93" s="4" t="s">
        <v>461</v>
      </c>
      <c r="O93" s="4" t="s">
        <v>32</v>
      </c>
      <c r="P93" s="4" t="s">
        <v>33</v>
      </c>
      <c r="Q93" s="4">
        <v>0</v>
      </c>
      <c r="R93" s="7">
        <v>45174</v>
      </c>
      <c r="S93" s="6">
        <v>45188</v>
      </c>
      <c r="T93" s="4" t="s">
        <v>34</v>
      </c>
      <c r="U93" s="4">
        <v>7846.62</v>
      </c>
      <c r="V93" s="4">
        <v>0</v>
      </c>
      <c r="W93" s="4">
        <v>0</v>
      </c>
      <c r="X93" s="4" t="s">
        <v>462</v>
      </c>
      <c r="Y93" s="4" t="s">
        <v>42</v>
      </c>
    </row>
    <row r="94" s="4" customFormat="1" spans="1:25">
      <c r="A94" s="4" t="s">
        <v>463</v>
      </c>
      <c r="B94" s="4" t="s">
        <v>26</v>
      </c>
      <c r="C94" s="4" t="s">
        <v>27</v>
      </c>
      <c r="D94" s="4" t="s">
        <v>464</v>
      </c>
      <c r="E94" s="4" t="s">
        <v>465</v>
      </c>
      <c r="F94" s="6">
        <v>45181</v>
      </c>
      <c r="G94" s="6">
        <v>45185</v>
      </c>
      <c r="H94" s="4">
        <v>1</v>
      </c>
      <c r="I94" s="4">
        <v>4</v>
      </c>
      <c r="J94" s="4">
        <v>4</v>
      </c>
      <c r="K94" s="4" t="s">
        <v>30</v>
      </c>
      <c r="L94" s="4">
        <v>2186.59</v>
      </c>
      <c r="M94" s="4">
        <v>2186.59</v>
      </c>
      <c r="N94" s="4" t="s">
        <v>466</v>
      </c>
      <c r="O94" s="4" t="s">
        <v>32</v>
      </c>
      <c r="P94" s="4" t="s">
        <v>33</v>
      </c>
      <c r="Q94" s="4">
        <v>0</v>
      </c>
      <c r="R94" s="7">
        <v>45174</v>
      </c>
      <c r="S94" s="6">
        <v>45188</v>
      </c>
      <c r="T94" s="4" t="s">
        <v>34</v>
      </c>
      <c r="U94" s="4">
        <v>2186.59</v>
      </c>
      <c r="V94" s="4">
        <v>0</v>
      </c>
      <c r="W94" s="4">
        <v>0</v>
      </c>
      <c r="X94" s="4" t="s">
        <v>467</v>
      </c>
      <c r="Y94" s="4" t="s">
        <v>468</v>
      </c>
    </row>
    <row r="95" s="4" customFormat="1" spans="1:25">
      <c r="A95" s="4" t="s">
        <v>469</v>
      </c>
      <c r="B95" s="4" t="s">
        <v>26</v>
      </c>
      <c r="C95" s="4" t="s">
        <v>27</v>
      </c>
      <c r="D95" s="4" t="s">
        <v>470</v>
      </c>
      <c r="E95" s="4" t="s">
        <v>471</v>
      </c>
      <c r="F95" s="6">
        <v>45183</v>
      </c>
      <c r="G95" s="6">
        <v>45185</v>
      </c>
      <c r="H95" s="4">
        <v>1</v>
      </c>
      <c r="I95" s="4">
        <v>2</v>
      </c>
      <c r="J95" s="4">
        <v>2</v>
      </c>
      <c r="K95" s="4" t="s">
        <v>30</v>
      </c>
      <c r="L95" s="4">
        <v>6908.98</v>
      </c>
      <c r="M95" s="4">
        <v>6908.98</v>
      </c>
      <c r="N95" s="4" t="s">
        <v>472</v>
      </c>
      <c r="O95" s="4" t="s">
        <v>32</v>
      </c>
      <c r="P95" s="4" t="s">
        <v>33</v>
      </c>
      <c r="Q95" s="4">
        <v>0</v>
      </c>
      <c r="R95" s="7">
        <v>45175.0000115741</v>
      </c>
      <c r="S95" s="6">
        <v>45188</v>
      </c>
      <c r="T95" s="4" t="s">
        <v>34</v>
      </c>
      <c r="U95" s="4">
        <v>6908.98</v>
      </c>
      <c r="V95" s="4">
        <v>0</v>
      </c>
      <c r="W95" s="4">
        <v>0</v>
      </c>
      <c r="X95" s="4" t="s">
        <v>473</v>
      </c>
      <c r="Y95" s="4" t="s">
        <v>474</v>
      </c>
    </row>
    <row r="96" s="4" customFormat="1" spans="1:25">
      <c r="A96" s="4" t="s">
        <v>475</v>
      </c>
      <c r="B96" s="4" t="s">
        <v>26</v>
      </c>
      <c r="C96" s="4" t="s">
        <v>27</v>
      </c>
      <c r="D96" s="4" t="s">
        <v>476</v>
      </c>
      <c r="E96" s="4" t="s">
        <v>383</v>
      </c>
      <c r="F96" s="6">
        <v>45184</v>
      </c>
      <c r="G96" s="6">
        <v>45185</v>
      </c>
      <c r="H96" s="4">
        <v>1</v>
      </c>
      <c r="I96" s="4">
        <v>1</v>
      </c>
      <c r="J96" s="4">
        <v>1</v>
      </c>
      <c r="K96" s="4" t="s">
        <v>30</v>
      </c>
      <c r="L96" s="4">
        <v>310.59</v>
      </c>
      <c r="M96" s="4">
        <v>310.59</v>
      </c>
      <c r="N96" s="4" t="s">
        <v>477</v>
      </c>
      <c r="O96" s="4" t="s">
        <v>32</v>
      </c>
      <c r="P96" s="4" t="s">
        <v>33</v>
      </c>
      <c r="Q96" s="4">
        <v>0</v>
      </c>
      <c r="R96" s="7">
        <v>45175.0000115741</v>
      </c>
      <c r="S96" s="6">
        <v>45188</v>
      </c>
      <c r="T96" s="4" t="s">
        <v>34</v>
      </c>
      <c r="U96" s="4">
        <v>310.59</v>
      </c>
      <c r="V96" s="4">
        <v>0</v>
      </c>
      <c r="W96" s="4">
        <v>0</v>
      </c>
      <c r="X96" s="4" t="s">
        <v>478</v>
      </c>
      <c r="Y96" s="4" t="s">
        <v>479</v>
      </c>
    </row>
    <row r="97" s="4" customFormat="1" spans="1:25">
      <c r="A97" s="4" t="s">
        <v>480</v>
      </c>
      <c r="B97" s="4" t="s">
        <v>26</v>
      </c>
      <c r="C97" s="4" t="s">
        <v>27</v>
      </c>
      <c r="D97" s="4" t="s">
        <v>481</v>
      </c>
      <c r="E97" s="4" t="s">
        <v>482</v>
      </c>
      <c r="F97" s="6">
        <v>45181</v>
      </c>
      <c r="G97" s="6">
        <v>45185</v>
      </c>
      <c r="H97" s="4">
        <v>1</v>
      </c>
      <c r="I97" s="4">
        <v>4</v>
      </c>
      <c r="J97" s="4">
        <v>4</v>
      </c>
      <c r="K97" s="4" t="s">
        <v>30</v>
      </c>
      <c r="L97" s="4">
        <v>5178.04</v>
      </c>
      <c r="M97" s="4">
        <v>5178.04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45175.0000115741</v>
      </c>
      <c r="S97" s="6">
        <v>45188</v>
      </c>
      <c r="T97" s="4" t="s">
        <v>34</v>
      </c>
      <c r="U97" s="4">
        <v>5178.04</v>
      </c>
      <c r="V97" s="4">
        <v>0</v>
      </c>
      <c r="W97" s="4">
        <v>0</v>
      </c>
      <c r="X97" s="4" t="s">
        <v>484</v>
      </c>
      <c r="Y97" s="4" t="s">
        <v>42</v>
      </c>
    </row>
    <row r="98" s="4" customFormat="1" spans="1:25">
      <c r="A98" s="4" t="s">
        <v>485</v>
      </c>
      <c r="B98" s="4" t="s">
        <v>26</v>
      </c>
      <c r="C98" s="4" t="s">
        <v>27</v>
      </c>
      <c r="D98" s="4" t="s">
        <v>486</v>
      </c>
      <c r="E98" s="4" t="s">
        <v>487</v>
      </c>
      <c r="F98" s="6">
        <v>45181</v>
      </c>
      <c r="G98" s="6">
        <v>45185</v>
      </c>
      <c r="H98" s="4">
        <v>1</v>
      </c>
      <c r="I98" s="4">
        <v>4</v>
      </c>
      <c r="J98" s="4">
        <v>4</v>
      </c>
      <c r="K98" s="4" t="s">
        <v>30</v>
      </c>
      <c r="L98" s="4">
        <v>7462.68</v>
      </c>
      <c r="M98" s="4">
        <v>7462.68</v>
      </c>
      <c r="N98" s="4" t="s">
        <v>488</v>
      </c>
      <c r="O98" s="4" t="s">
        <v>32</v>
      </c>
      <c r="P98" s="4" t="s">
        <v>33</v>
      </c>
      <c r="Q98" s="4">
        <v>0</v>
      </c>
      <c r="R98" s="7">
        <v>45176.0000115741</v>
      </c>
      <c r="S98" s="6">
        <v>45188</v>
      </c>
      <c r="T98" s="4" t="s">
        <v>34</v>
      </c>
      <c r="U98" s="4">
        <v>7462.68</v>
      </c>
      <c r="V98" s="4">
        <v>0</v>
      </c>
      <c r="W98" s="4">
        <v>0</v>
      </c>
      <c r="X98" s="4" t="s">
        <v>489</v>
      </c>
      <c r="Y98" s="4" t="s">
        <v>42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491</v>
      </c>
      <c r="E99" s="4" t="s">
        <v>492</v>
      </c>
      <c r="F99" s="6">
        <v>45184</v>
      </c>
      <c r="G99" s="6">
        <v>45185</v>
      </c>
      <c r="H99" s="4">
        <v>1</v>
      </c>
      <c r="I99" s="4">
        <v>1</v>
      </c>
      <c r="J99" s="4">
        <v>1</v>
      </c>
      <c r="K99" s="4" t="s">
        <v>30</v>
      </c>
      <c r="L99" s="4">
        <v>430.23</v>
      </c>
      <c r="M99" s="4">
        <v>430.23</v>
      </c>
      <c r="N99" s="4" t="s">
        <v>493</v>
      </c>
      <c r="O99" s="4" t="s">
        <v>32</v>
      </c>
      <c r="P99" s="4" t="s">
        <v>33</v>
      </c>
      <c r="Q99" s="4">
        <v>0</v>
      </c>
      <c r="R99" s="7">
        <v>45176.0000115741</v>
      </c>
      <c r="S99" s="6">
        <v>45188</v>
      </c>
      <c r="T99" s="4" t="s">
        <v>34</v>
      </c>
      <c r="U99" s="4">
        <v>430.23</v>
      </c>
      <c r="V99" s="4">
        <v>0</v>
      </c>
      <c r="W99" s="4">
        <v>0</v>
      </c>
      <c r="X99" s="4" t="s">
        <v>494</v>
      </c>
      <c r="Y99" s="4" t="s">
        <v>495</v>
      </c>
    </row>
    <row r="100" s="4" customFormat="1" spans="1:25">
      <c r="A100" s="4" t="s">
        <v>496</v>
      </c>
      <c r="B100" s="4" t="s">
        <v>26</v>
      </c>
      <c r="C100" s="4" t="s">
        <v>27</v>
      </c>
      <c r="D100" s="4" t="s">
        <v>497</v>
      </c>
      <c r="E100" s="4" t="s">
        <v>498</v>
      </c>
      <c r="F100" s="6">
        <v>45184</v>
      </c>
      <c r="G100" s="6">
        <v>45185</v>
      </c>
      <c r="H100" s="4">
        <v>1</v>
      </c>
      <c r="I100" s="4">
        <v>1</v>
      </c>
      <c r="J100" s="4">
        <v>1</v>
      </c>
      <c r="K100" s="4" t="s">
        <v>30</v>
      </c>
      <c r="L100" s="4">
        <v>1356.04</v>
      </c>
      <c r="M100" s="4">
        <v>1356.04</v>
      </c>
      <c r="N100" s="4" t="s">
        <v>499</v>
      </c>
      <c r="O100" s="4" t="s">
        <v>32</v>
      </c>
      <c r="P100" s="4" t="s">
        <v>33</v>
      </c>
      <c r="Q100" s="4">
        <v>0</v>
      </c>
      <c r="R100" s="7">
        <v>45176</v>
      </c>
      <c r="S100" s="6">
        <v>45188</v>
      </c>
      <c r="T100" s="4" t="s">
        <v>34</v>
      </c>
      <c r="U100" s="4">
        <v>1356.04</v>
      </c>
      <c r="V100" s="4">
        <v>0</v>
      </c>
      <c r="W100" s="4">
        <v>0</v>
      </c>
      <c r="X100" s="4" t="s">
        <v>500</v>
      </c>
      <c r="Y100" s="4" t="s">
        <v>42</v>
      </c>
    </row>
    <row r="101" s="4" customFormat="1" spans="1:25">
      <c r="A101" s="4" t="s">
        <v>501</v>
      </c>
      <c r="B101" s="4" t="s">
        <v>26</v>
      </c>
      <c r="C101" s="4" t="s">
        <v>27</v>
      </c>
      <c r="D101" s="4" t="s">
        <v>502</v>
      </c>
      <c r="E101" s="4" t="s">
        <v>503</v>
      </c>
      <c r="F101" s="6">
        <v>45184</v>
      </c>
      <c r="G101" s="6">
        <v>45185</v>
      </c>
      <c r="H101" s="4">
        <v>1</v>
      </c>
      <c r="I101" s="4">
        <v>1</v>
      </c>
      <c r="J101" s="4">
        <v>1</v>
      </c>
      <c r="K101" s="4" t="s">
        <v>30</v>
      </c>
      <c r="L101" s="4">
        <v>975.43</v>
      </c>
      <c r="M101" s="4">
        <v>975.43</v>
      </c>
      <c r="N101" s="4" t="s">
        <v>504</v>
      </c>
      <c r="O101" s="4" t="s">
        <v>32</v>
      </c>
      <c r="P101" s="4" t="s">
        <v>33</v>
      </c>
      <c r="Q101" s="4">
        <v>0</v>
      </c>
      <c r="R101" s="7">
        <v>45176</v>
      </c>
      <c r="S101" s="6">
        <v>45188</v>
      </c>
      <c r="T101" s="4" t="s">
        <v>34</v>
      </c>
      <c r="U101" s="4">
        <v>975.43</v>
      </c>
      <c r="V101" s="4">
        <v>0</v>
      </c>
      <c r="W101" s="4">
        <v>0</v>
      </c>
      <c r="X101" s="4" t="s">
        <v>505</v>
      </c>
      <c r="Y101" s="4" t="s">
        <v>495</v>
      </c>
    </row>
    <row r="102" s="4" customFormat="1" spans="1:25">
      <c r="A102" s="4" t="s">
        <v>506</v>
      </c>
      <c r="B102" s="4" t="s">
        <v>26</v>
      </c>
      <c r="C102" s="4" t="s">
        <v>27</v>
      </c>
      <c r="D102" s="4" t="s">
        <v>507</v>
      </c>
      <c r="E102" s="4" t="s">
        <v>508</v>
      </c>
      <c r="F102" s="6">
        <v>45182</v>
      </c>
      <c r="G102" s="6">
        <v>45185</v>
      </c>
      <c r="H102" s="4">
        <v>1</v>
      </c>
      <c r="I102" s="4">
        <v>3</v>
      </c>
      <c r="J102" s="4">
        <v>3</v>
      </c>
      <c r="K102" s="4" t="s">
        <v>30</v>
      </c>
      <c r="L102" s="4">
        <v>1252.95</v>
      </c>
      <c r="M102" s="4">
        <v>1252.95</v>
      </c>
      <c r="N102" s="4" t="s">
        <v>509</v>
      </c>
      <c r="O102" s="4" t="s">
        <v>32</v>
      </c>
      <c r="P102" s="4" t="s">
        <v>33</v>
      </c>
      <c r="Q102" s="4">
        <v>0</v>
      </c>
      <c r="R102" s="7">
        <v>45176.0000115741</v>
      </c>
      <c r="S102" s="6">
        <v>45188</v>
      </c>
      <c r="T102" s="4" t="s">
        <v>34</v>
      </c>
      <c r="U102" s="4">
        <v>1252.95</v>
      </c>
      <c r="V102" s="4">
        <v>0</v>
      </c>
      <c r="W102" s="4">
        <v>0</v>
      </c>
      <c r="X102" s="4" t="s">
        <v>510</v>
      </c>
      <c r="Y102" s="4" t="s">
        <v>511</v>
      </c>
    </row>
    <row r="103" s="4" customFormat="1" spans="1:25">
      <c r="A103" s="4" t="s">
        <v>512</v>
      </c>
      <c r="B103" s="4" t="s">
        <v>26</v>
      </c>
      <c r="C103" s="4" t="s">
        <v>27</v>
      </c>
      <c r="D103" s="4" t="s">
        <v>513</v>
      </c>
      <c r="E103" s="4" t="s">
        <v>514</v>
      </c>
      <c r="F103" s="6">
        <v>45180</v>
      </c>
      <c r="G103" s="6">
        <v>45185</v>
      </c>
      <c r="H103" s="4">
        <v>1</v>
      </c>
      <c r="I103" s="4">
        <v>5</v>
      </c>
      <c r="J103" s="4">
        <v>5</v>
      </c>
      <c r="K103" s="4" t="s">
        <v>30</v>
      </c>
      <c r="L103" s="4">
        <v>1120.45</v>
      </c>
      <c r="M103" s="4">
        <v>1120.45</v>
      </c>
      <c r="N103" s="4" t="s">
        <v>515</v>
      </c>
      <c r="O103" s="4" t="s">
        <v>32</v>
      </c>
      <c r="P103" s="4" t="s">
        <v>33</v>
      </c>
      <c r="Q103" s="4">
        <v>0</v>
      </c>
      <c r="R103" s="7">
        <v>45176</v>
      </c>
      <c r="S103" s="6">
        <v>45188</v>
      </c>
      <c r="T103" s="4" t="s">
        <v>34</v>
      </c>
      <c r="U103" s="4">
        <v>1120.45</v>
      </c>
      <c r="V103" s="4">
        <v>0</v>
      </c>
      <c r="W103" s="4">
        <v>0</v>
      </c>
      <c r="X103" s="4" t="s">
        <v>516</v>
      </c>
      <c r="Y103" s="4" t="s">
        <v>42</v>
      </c>
    </row>
    <row r="104" s="4" customFormat="1" spans="1:25">
      <c r="A104" s="4" t="s">
        <v>517</v>
      </c>
      <c r="B104" s="4" t="s">
        <v>26</v>
      </c>
      <c r="C104" s="4" t="s">
        <v>27</v>
      </c>
      <c r="D104" s="4" t="s">
        <v>518</v>
      </c>
      <c r="E104" s="4" t="s">
        <v>519</v>
      </c>
      <c r="F104" s="6">
        <v>45184</v>
      </c>
      <c r="G104" s="6">
        <v>45185</v>
      </c>
      <c r="H104" s="4">
        <v>1</v>
      </c>
      <c r="I104" s="4">
        <v>1</v>
      </c>
      <c r="J104" s="4">
        <v>1</v>
      </c>
      <c r="K104" s="4" t="s">
        <v>30</v>
      </c>
      <c r="L104" s="4">
        <v>426.35</v>
      </c>
      <c r="M104" s="4">
        <v>426.35</v>
      </c>
      <c r="N104" s="4" t="s">
        <v>520</v>
      </c>
      <c r="O104" s="4" t="s">
        <v>32</v>
      </c>
      <c r="P104" s="4" t="s">
        <v>33</v>
      </c>
      <c r="Q104" s="4">
        <v>0</v>
      </c>
      <c r="R104" s="7">
        <v>45169.0000115741</v>
      </c>
      <c r="S104" s="6">
        <v>45188</v>
      </c>
      <c r="T104" s="4" t="s">
        <v>34</v>
      </c>
      <c r="U104" s="4">
        <v>426.35</v>
      </c>
      <c r="V104" s="4">
        <v>0</v>
      </c>
      <c r="W104" s="4">
        <v>0</v>
      </c>
      <c r="X104" s="4" t="s">
        <v>521</v>
      </c>
      <c r="Y104" s="4" t="s">
        <v>522</v>
      </c>
    </row>
    <row r="105" s="4" customFormat="1" spans="1:25">
      <c r="A105" s="4" t="s">
        <v>523</v>
      </c>
      <c r="B105" s="4" t="s">
        <v>26</v>
      </c>
      <c r="C105" s="4" t="s">
        <v>27</v>
      </c>
      <c r="D105" s="4" t="s">
        <v>524</v>
      </c>
      <c r="E105" s="4" t="s">
        <v>525</v>
      </c>
      <c r="F105" s="6">
        <v>45184</v>
      </c>
      <c r="G105" s="6">
        <v>45185</v>
      </c>
      <c r="H105" s="4">
        <v>1</v>
      </c>
      <c r="I105" s="4">
        <v>1</v>
      </c>
      <c r="J105" s="4">
        <v>1</v>
      </c>
      <c r="K105" s="4" t="s">
        <v>30</v>
      </c>
      <c r="L105" s="4">
        <v>1886.43</v>
      </c>
      <c r="M105" s="4">
        <v>1886.43</v>
      </c>
      <c r="N105" s="4" t="s">
        <v>526</v>
      </c>
      <c r="O105" s="4" t="s">
        <v>32</v>
      </c>
      <c r="P105" s="4" t="s">
        <v>33</v>
      </c>
      <c r="Q105" s="4">
        <v>0</v>
      </c>
      <c r="R105" s="7">
        <v>45176.0000115741</v>
      </c>
      <c r="S105" s="6">
        <v>45188</v>
      </c>
      <c r="T105" s="4" t="s">
        <v>34</v>
      </c>
      <c r="U105" s="4">
        <v>1886.43</v>
      </c>
      <c r="V105" s="4">
        <v>0</v>
      </c>
      <c r="W105" s="4">
        <v>0</v>
      </c>
      <c r="X105" s="4" t="s">
        <v>527</v>
      </c>
      <c r="Y105" s="4" t="s">
        <v>528</v>
      </c>
    </row>
    <row r="106" s="4" customFormat="1" spans="1:25">
      <c r="A106" s="4" t="s">
        <v>529</v>
      </c>
      <c r="B106" s="4" t="s">
        <v>26</v>
      </c>
      <c r="C106" s="4" t="s">
        <v>27</v>
      </c>
      <c r="D106" s="4" t="s">
        <v>530</v>
      </c>
      <c r="E106" s="4" t="s">
        <v>531</v>
      </c>
      <c r="F106" s="6">
        <v>45182</v>
      </c>
      <c r="G106" s="6">
        <v>45185</v>
      </c>
      <c r="H106" s="4">
        <v>1</v>
      </c>
      <c r="I106" s="4">
        <v>3</v>
      </c>
      <c r="J106" s="4">
        <v>3</v>
      </c>
      <c r="K106" s="4" t="s">
        <v>30</v>
      </c>
      <c r="L106" s="4">
        <v>1982.24</v>
      </c>
      <c r="M106" s="4">
        <v>1982.24</v>
      </c>
      <c r="N106" s="4" t="s">
        <v>532</v>
      </c>
      <c r="O106" s="4" t="s">
        <v>32</v>
      </c>
      <c r="P106" s="4" t="s">
        <v>33</v>
      </c>
      <c r="Q106" s="4">
        <v>0</v>
      </c>
      <c r="R106" s="7">
        <v>45177.0000115741</v>
      </c>
      <c r="S106" s="6">
        <v>45188</v>
      </c>
      <c r="T106" s="4" t="s">
        <v>34</v>
      </c>
      <c r="U106" s="4">
        <v>1982.24</v>
      </c>
      <c r="V106" s="4">
        <v>0</v>
      </c>
      <c r="W106" s="4">
        <v>0</v>
      </c>
      <c r="X106" s="4" t="s">
        <v>533</v>
      </c>
      <c r="Y106" s="4" t="s">
        <v>534</v>
      </c>
    </row>
    <row r="107" s="4" customFormat="1" spans="1:25">
      <c r="A107" s="4" t="s">
        <v>535</v>
      </c>
      <c r="B107" s="4" t="s">
        <v>26</v>
      </c>
      <c r="C107" s="4" t="s">
        <v>27</v>
      </c>
      <c r="D107" s="4" t="s">
        <v>536</v>
      </c>
      <c r="E107" s="4" t="s">
        <v>537</v>
      </c>
      <c r="F107" s="6">
        <v>45184</v>
      </c>
      <c r="G107" s="6">
        <v>45185</v>
      </c>
      <c r="H107" s="4">
        <v>1</v>
      </c>
      <c r="I107" s="4">
        <v>1</v>
      </c>
      <c r="J107" s="4">
        <v>1</v>
      </c>
      <c r="K107" s="4" t="s">
        <v>30</v>
      </c>
      <c r="L107" s="4">
        <v>262.94</v>
      </c>
      <c r="M107" s="4">
        <v>262.94</v>
      </c>
      <c r="N107" s="4" t="s">
        <v>538</v>
      </c>
      <c r="O107" s="4" t="s">
        <v>32</v>
      </c>
      <c r="P107" s="4" t="s">
        <v>33</v>
      </c>
      <c r="Q107" s="4">
        <v>0</v>
      </c>
      <c r="R107" s="7">
        <v>45177.0000115741</v>
      </c>
      <c r="S107" s="6">
        <v>45188</v>
      </c>
      <c r="T107" s="4" t="s">
        <v>34</v>
      </c>
      <c r="U107" s="4">
        <v>262.94</v>
      </c>
      <c r="V107" s="4">
        <v>0</v>
      </c>
      <c r="W107" s="4">
        <v>0</v>
      </c>
      <c r="X107" s="4" t="s">
        <v>539</v>
      </c>
      <c r="Y107" s="4" t="s">
        <v>42</v>
      </c>
    </row>
    <row r="108" s="4" customFormat="1" spans="1:25">
      <c r="A108" s="4" t="s">
        <v>540</v>
      </c>
      <c r="B108" s="4" t="s">
        <v>26</v>
      </c>
      <c r="C108" s="4" t="s">
        <v>27</v>
      </c>
      <c r="D108" s="4" t="s">
        <v>541</v>
      </c>
      <c r="E108" s="4" t="s">
        <v>418</v>
      </c>
      <c r="F108" s="6">
        <v>45184</v>
      </c>
      <c r="G108" s="6">
        <v>45185</v>
      </c>
      <c r="H108" s="4">
        <v>1</v>
      </c>
      <c r="I108" s="4">
        <v>1</v>
      </c>
      <c r="J108" s="4">
        <v>1</v>
      </c>
      <c r="K108" s="4" t="s">
        <v>30</v>
      </c>
      <c r="L108" s="4">
        <v>379.29</v>
      </c>
      <c r="M108" s="4">
        <v>379.29</v>
      </c>
      <c r="N108" s="4" t="s">
        <v>542</v>
      </c>
      <c r="O108" s="4" t="s">
        <v>32</v>
      </c>
      <c r="P108" s="4" t="s">
        <v>33</v>
      </c>
      <c r="Q108" s="4">
        <v>0</v>
      </c>
      <c r="R108" s="7">
        <v>45177.0000115741</v>
      </c>
      <c r="S108" s="6">
        <v>45188</v>
      </c>
      <c r="T108" s="4" t="s">
        <v>34</v>
      </c>
      <c r="U108" s="4">
        <v>379.29</v>
      </c>
      <c r="V108" s="4">
        <v>0</v>
      </c>
      <c r="W108" s="4">
        <v>0</v>
      </c>
      <c r="X108" s="4" t="s">
        <v>543</v>
      </c>
      <c r="Y108" s="4" t="s">
        <v>544</v>
      </c>
    </row>
    <row r="109" s="4" customFormat="1" spans="1:25">
      <c r="A109" s="4" t="s">
        <v>545</v>
      </c>
      <c r="B109" s="4" t="s">
        <v>26</v>
      </c>
      <c r="C109" s="4" t="s">
        <v>27</v>
      </c>
      <c r="D109" s="4" t="s">
        <v>546</v>
      </c>
      <c r="E109" s="4" t="s">
        <v>547</v>
      </c>
      <c r="F109" s="6">
        <v>45184</v>
      </c>
      <c r="G109" s="6">
        <v>45185</v>
      </c>
      <c r="H109" s="4">
        <v>1</v>
      </c>
      <c r="I109" s="4">
        <v>1</v>
      </c>
      <c r="J109" s="4">
        <v>1</v>
      </c>
      <c r="K109" s="4" t="s">
        <v>30</v>
      </c>
      <c r="L109" s="4">
        <v>544.72</v>
      </c>
      <c r="M109" s="4">
        <v>544.72</v>
      </c>
      <c r="N109" s="4" t="s">
        <v>548</v>
      </c>
      <c r="O109" s="4" t="s">
        <v>32</v>
      </c>
      <c r="P109" s="4" t="s">
        <v>33</v>
      </c>
      <c r="Q109" s="4">
        <v>0</v>
      </c>
      <c r="R109" s="7">
        <v>45177</v>
      </c>
      <c r="S109" s="6">
        <v>45188</v>
      </c>
      <c r="T109" s="4" t="s">
        <v>34</v>
      </c>
      <c r="U109" s="4">
        <v>544.72</v>
      </c>
      <c r="V109" s="4">
        <v>0</v>
      </c>
      <c r="W109" s="4">
        <v>0</v>
      </c>
      <c r="X109" s="4" t="s">
        <v>549</v>
      </c>
      <c r="Y109" s="4" t="s">
        <v>42</v>
      </c>
    </row>
    <row r="110" s="4" customFormat="1" spans="1:25">
      <c r="A110" s="4" t="s">
        <v>550</v>
      </c>
      <c r="B110" s="4" t="s">
        <v>26</v>
      </c>
      <c r="C110" s="4" t="s">
        <v>27</v>
      </c>
      <c r="D110" s="4" t="s">
        <v>551</v>
      </c>
      <c r="E110" s="4" t="s">
        <v>552</v>
      </c>
      <c r="F110" s="6">
        <v>45182</v>
      </c>
      <c r="G110" s="6">
        <v>45185</v>
      </c>
      <c r="H110" s="4">
        <v>1</v>
      </c>
      <c r="I110" s="4">
        <v>3</v>
      </c>
      <c r="J110" s="4">
        <v>3</v>
      </c>
      <c r="K110" s="4" t="s">
        <v>30</v>
      </c>
      <c r="L110" s="4">
        <v>4424.94</v>
      </c>
      <c r="M110" s="4">
        <v>4424.94</v>
      </c>
      <c r="N110" s="4" t="s">
        <v>553</v>
      </c>
      <c r="O110" s="4" t="s">
        <v>32</v>
      </c>
      <c r="P110" s="4" t="s">
        <v>33</v>
      </c>
      <c r="Q110" s="4">
        <v>0</v>
      </c>
      <c r="R110" s="7">
        <v>45177.0000115741</v>
      </c>
      <c r="S110" s="6">
        <v>45188</v>
      </c>
      <c r="T110" s="4" t="s">
        <v>34</v>
      </c>
      <c r="U110" s="4">
        <v>4424.94</v>
      </c>
      <c r="V110" s="4">
        <v>0</v>
      </c>
      <c r="W110" s="4">
        <v>0</v>
      </c>
      <c r="X110" s="4" t="s">
        <v>554</v>
      </c>
      <c r="Y110" s="4" t="s">
        <v>555</v>
      </c>
    </row>
    <row r="111" s="4" customFormat="1" spans="1:25">
      <c r="A111" s="4" t="s">
        <v>556</v>
      </c>
      <c r="B111" s="4" t="s">
        <v>26</v>
      </c>
      <c r="C111" s="4" t="s">
        <v>27</v>
      </c>
      <c r="D111" s="4" t="s">
        <v>557</v>
      </c>
      <c r="E111" s="4" t="s">
        <v>250</v>
      </c>
      <c r="F111" s="6">
        <v>45180</v>
      </c>
      <c r="G111" s="6">
        <v>45185</v>
      </c>
      <c r="H111" s="4">
        <v>1</v>
      </c>
      <c r="I111" s="4">
        <v>5</v>
      </c>
      <c r="J111" s="4">
        <v>5</v>
      </c>
      <c r="K111" s="4" t="s">
        <v>30</v>
      </c>
      <c r="L111" s="4">
        <v>5377.55</v>
      </c>
      <c r="M111" s="4">
        <v>5377.55</v>
      </c>
      <c r="N111" s="4" t="s">
        <v>558</v>
      </c>
      <c r="O111" s="4" t="s">
        <v>32</v>
      </c>
      <c r="P111" s="4" t="s">
        <v>33</v>
      </c>
      <c r="Q111" s="4">
        <v>0</v>
      </c>
      <c r="R111" s="7">
        <v>45177.0000115741</v>
      </c>
      <c r="S111" s="6">
        <v>45188</v>
      </c>
      <c r="T111" s="4" t="s">
        <v>34</v>
      </c>
      <c r="U111" s="4">
        <v>5377.55</v>
      </c>
      <c r="V111" s="4">
        <v>0</v>
      </c>
      <c r="W111" s="4">
        <v>0</v>
      </c>
      <c r="X111" s="4" t="s">
        <v>559</v>
      </c>
      <c r="Y111" s="4" t="s">
        <v>42</v>
      </c>
    </row>
    <row r="112" s="4" customFormat="1" spans="1:25">
      <c r="A112" s="4" t="s">
        <v>560</v>
      </c>
      <c r="B112" s="4" t="s">
        <v>26</v>
      </c>
      <c r="C112" s="4" t="s">
        <v>27</v>
      </c>
      <c r="D112" s="4" t="s">
        <v>561</v>
      </c>
      <c r="E112" s="4" t="s">
        <v>562</v>
      </c>
      <c r="F112" s="6">
        <v>45182</v>
      </c>
      <c r="G112" s="6">
        <v>45185</v>
      </c>
      <c r="H112" s="4">
        <v>1</v>
      </c>
      <c r="I112" s="4">
        <v>3</v>
      </c>
      <c r="J112" s="4">
        <v>3</v>
      </c>
      <c r="K112" s="4" t="s">
        <v>30</v>
      </c>
      <c r="L112" s="4">
        <v>3808.2</v>
      </c>
      <c r="M112" s="4">
        <v>3808.2</v>
      </c>
      <c r="N112" s="4" t="s">
        <v>563</v>
      </c>
      <c r="O112" s="4" t="s">
        <v>32</v>
      </c>
      <c r="P112" s="4" t="s">
        <v>33</v>
      </c>
      <c r="Q112" s="4">
        <v>0</v>
      </c>
      <c r="R112" s="7">
        <v>45177</v>
      </c>
      <c r="S112" s="6">
        <v>45188</v>
      </c>
      <c r="T112" s="4" t="s">
        <v>34</v>
      </c>
      <c r="U112" s="4">
        <v>3808.2</v>
      </c>
      <c r="V112" s="4">
        <v>0</v>
      </c>
      <c r="W112" s="4">
        <v>0</v>
      </c>
      <c r="X112" s="4" t="s">
        <v>564</v>
      </c>
      <c r="Y112" s="4" t="s">
        <v>565</v>
      </c>
    </row>
    <row r="113" s="4" customFormat="1" spans="1:25">
      <c r="A113" s="4" t="s">
        <v>566</v>
      </c>
      <c r="B113" s="4" t="s">
        <v>26</v>
      </c>
      <c r="C113" s="4" t="s">
        <v>27</v>
      </c>
      <c r="D113" s="4" t="s">
        <v>567</v>
      </c>
      <c r="E113" s="4" t="s">
        <v>568</v>
      </c>
      <c r="F113" s="6">
        <v>45184</v>
      </c>
      <c r="G113" s="6">
        <v>45185</v>
      </c>
      <c r="H113" s="4">
        <v>3</v>
      </c>
      <c r="I113" s="4">
        <v>1</v>
      </c>
      <c r="J113" s="4">
        <v>3</v>
      </c>
      <c r="K113" s="4" t="s">
        <v>30</v>
      </c>
      <c r="L113" s="4">
        <v>462.57</v>
      </c>
      <c r="M113" s="4">
        <v>462.57</v>
      </c>
      <c r="N113" s="4" t="s">
        <v>569</v>
      </c>
      <c r="O113" s="4" t="s">
        <v>32</v>
      </c>
      <c r="P113" s="4" t="s">
        <v>33</v>
      </c>
      <c r="Q113" s="4">
        <v>0</v>
      </c>
      <c r="R113" s="7">
        <v>45178</v>
      </c>
      <c r="S113" s="6">
        <v>45188</v>
      </c>
      <c r="T113" s="4" t="s">
        <v>34</v>
      </c>
      <c r="U113" s="4">
        <v>462.57</v>
      </c>
      <c r="V113" s="4">
        <v>0</v>
      </c>
      <c r="W113" s="4">
        <v>0</v>
      </c>
      <c r="X113" s="4" t="s">
        <v>570</v>
      </c>
      <c r="Y113" s="4" t="s">
        <v>571</v>
      </c>
    </row>
    <row r="114" s="4" customFormat="1" spans="1:25">
      <c r="A114" s="4" t="s">
        <v>572</v>
      </c>
      <c r="B114" s="4" t="s">
        <v>26</v>
      </c>
      <c r="C114" s="4" t="s">
        <v>27</v>
      </c>
      <c r="D114" s="4" t="s">
        <v>573</v>
      </c>
      <c r="E114" s="4" t="s">
        <v>574</v>
      </c>
      <c r="F114" s="6">
        <v>45184</v>
      </c>
      <c r="G114" s="6">
        <v>45185</v>
      </c>
      <c r="H114" s="4">
        <v>1</v>
      </c>
      <c r="I114" s="4">
        <v>1</v>
      </c>
      <c r="J114" s="4">
        <v>1</v>
      </c>
      <c r="K114" s="4" t="s">
        <v>30</v>
      </c>
      <c r="L114" s="4">
        <v>581.71</v>
      </c>
      <c r="M114" s="4">
        <v>581.71</v>
      </c>
      <c r="N114" s="4" t="s">
        <v>575</v>
      </c>
      <c r="O114" s="4" t="s">
        <v>32</v>
      </c>
      <c r="P114" s="4" t="s">
        <v>33</v>
      </c>
      <c r="Q114" s="4">
        <v>0</v>
      </c>
      <c r="R114" s="7">
        <v>45178</v>
      </c>
      <c r="S114" s="6">
        <v>45188</v>
      </c>
      <c r="T114" s="4" t="s">
        <v>34</v>
      </c>
      <c r="U114" s="4">
        <v>581.71</v>
      </c>
      <c r="V114" s="4">
        <v>0</v>
      </c>
      <c r="W114" s="4">
        <v>0</v>
      </c>
      <c r="X114" s="4" t="s">
        <v>576</v>
      </c>
      <c r="Y114" s="4" t="s">
        <v>42</v>
      </c>
    </row>
    <row r="115" s="4" customFormat="1" spans="1:25">
      <c r="A115" s="4" t="s">
        <v>577</v>
      </c>
      <c r="B115" s="4" t="s">
        <v>26</v>
      </c>
      <c r="C115" s="4" t="s">
        <v>27</v>
      </c>
      <c r="D115" s="4" t="s">
        <v>578</v>
      </c>
      <c r="E115" s="4" t="s">
        <v>579</v>
      </c>
      <c r="F115" s="6">
        <v>45182</v>
      </c>
      <c r="G115" s="6">
        <v>45185</v>
      </c>
      <c r="H115" s="4">
        <v>1</v>
      </c>
      <c r="I115" s="4">
        <v>3</v>
      </c>
      <c r="J115" s="4">
        <v>3</v>
      </c>
      <c r="K115" s="4" t="s">
        <v>30</v>
      </c>
      <c r="L115" s="4">
        <v>636.81</v>
      </c>
      <c r="M115" s="4">
        <v>636.81</v>
      </c>
      <c r="N115" s="4" t="s">
        <v>580</v>
      </c>
      <c r="O115" s="4" t="s">
        <v>32</v>
      </c>
      <c r="P115" s="4" t="s">
        <v>33</v>
      </c>
      <c r="Q115" s="4">
        <v>0</v>
      </c>
      <c r="R115" s="7">
        <v>45178.0000115741</v>
      </c>
      <c r="S115" s="6">
        <v>45188</v>
      </c>
      <c r="T115" s="4" t="s">
        <v>34</v>
      </c>
      <c r="U115" s="4">
        <v>636.81</v>
      </c>
      <c r="V115" s="4">
        <v>0</v>
      </c>
      <c r="W115" s="4">
        <v>0</v>
      </c>
      <c r="X115" s="4" t="s">
        <v>581</v>
      </c>
      <c r="Y115" s="4" t="s">
        <v>42</v>
      </c>
    </row>
    <row r="116" s="4" customFormat="1" spans="1:25">
      <c r="A116" s="4" t="s">
        <v>582</v>
      </c>
      <c r="B116" s="4" t="s">
        <v>26</v>
      </c>
      <c r="C116" s="4" t="s">
        <v>27</v>
      </c>
      <c r="D116" s="4" t="s">
        <v>583</v>
      </c>
      <c r="E116" s="4" t="s">
        <v>584</v>
      </c>
      <c r="F116" s="6">
        <v>45184</v>
      </c>
      <c r="G116" s="6">
        <v>45185</v>
      </c>
      <c r="H116" s="4">
        <v>1</v>
      </c>
      <c r="I116" s="4">
        <v>1</v>
      </c>
      <c r="J116" s="4">
        <v>1</v>
      </c>
      <c r="K116" s="4" t="s">
        <v>30</v>
      </c>
      <c r="L116" s="4">
        <v>2801.19</v>
      </c>
      <c r="M116" s="4">
        <v>2801.19</v>
      </c>
      <c r="N116" s="4" t="s">
        <v>585</v>
      </c>
      <c r="O116" s="4" t="s">
        <v>32</v>
      </c>
      <c r="P116" s="4" t="s">
        <v>33</v>
      </c>
      <c r="Q116" s="4">
        <v>0</v>
      </c>
      <c r="R116" s="7">
        <v>45178.0000115741</v>
      </c>
      <c r="S116" s="6">
        <v>45188</v>
      </c>
      <c r="T116" s="4" t="s">
        <v>34</v>
      </c>
      <c r="U116" s="4">
        <v>2801.19</v>
      </c>
      <c r="V116" s="4">
        <v>0</v>
      </c>
      <c r="W116" s="4">
        <v>0</v>
      </c>
      <c r="X116" s="4" t="s">
        <v>586</v>
      </c>
      <c r="Y116" s="4" t="s">
        <v>42</v>
      </c>
    </row>
    <row r="117" s="4" customFormat="1" spans="1:25">
      <c r="A117" s="4" t="s">
        <v>587</v>
      </c>
      <c r="B117" s="4" t="s">
        <v>26</v>
      </c>
      <c r="C117" s="4" t="s">
        <v>27</v>
      </c>
      <c r="D117" s="4" t="s">
        <v>588</v>
      </c>
      <c r="E117" s="4" t="s">
        <v>589</v>
      </c>
      <c r="F117" s="6">
        <v>45184</v>
      </c>
      <c r="G117" s="6">
        <v>45185</v>
      </c>
      <c r="H117" s="4">
        <v>1</v>
      </c>
      <c r="I117" s="4">
        <v>1</v>
      </c>
      <c r="J117" s="4">
        <v>1</v>
      </c>
      <c r="K117" s="4" t="s">
        <v>30</v>
      </c>
      <c r="L117" s="4">
        <v>854.31</v>
      </c>
      <c r="M117" s="4">
        <v>854.31</v>
      </c>
      <c r="N117" s="4" t="s">
        <v>590</v>
      </c>
      <c r="O117" s="4" t="s">
        <v>32</v>
      </c>
      <c r="P117" s="4" t="s">
        <v>33</v>
      </c>
      <c r="Q117" s="4">
        <v>0</v>
      </c>
      <c r="R117" s="7">
        <v>45178.0000115741</v>
      </c>
      <c r="S117" s="6">
        <v>45188</v>
      </c>
      <c r="T117" s="4" t="s">
        <v>34</v>
      </c>
      <c r="U117" s="4">
        <v>854.31</v>
      </c>
      <c r="V117" s="4">
        <v>0</v>
      </c>
      <c r="W117" s="4">
        <v>0</v>
      </c>
      <c r="X117" s="4" t="s">
        <v>591</v>
      </c>
      <c r="Y117" s="4" t="s">
        <v>42</v>
      </c>
    </row>
    <row r="118" s="4" customFormat="1" spans="1:25">
      <c r="A118" s="4" t="s">
        <v>587</v>
      </c>
      <c r="B118" s="4" t="s">
        <v>26</v>
      </c>
      <c r="C118" s="4" t="s">
        <v>72</v>
      </c>
      <c r="D118" s="4" t="s">
        <v>588</v>
      </c>
      <c r="E118" s="4" t="s">
        <v>589</v>
      </c>
      <c r="F118" s="6">
        <v>45184</v>
      </c>
      <c r="G118" s="6">
        <v>45185</v>
      </c>
      <c r="H118" s="4">
        <v>1</v>
      </c>
      <c r="I118" s="4">
        <v>1</v>
      </c>
      <c r="J118" s="4">
        <v>1</v>
      </c>
      <c r="K118" s="4" t="s">
        <v>30</v>
      </c>
      <c r="L118" s="4">
        <v>-854.31</v>
      </c>
      <c r="M118" s="4">
        <v>-854.31</v>
      </c>
      <c r="N118" s="4" t="s">
        <v>590</v>
      </c>
      <c r="O118" s="4" t="s">
        <v>32</v>
      </c>
      <c r="P118" s="4" t="s">
        <v>33</v>
      </c>
      <c r="Q118" s="4">
        <v>0</v>
      </c>
      <c r="R118" s="7">
        <v>45178.0000115741</v>
      </c>
      <c r="S118" s="6">
        <v>45188</v>
      </c>
      <c r="T118" s="4" t="s">
        <v>34</v>
      </c>
      <c r="U118" s="4">
        <v>-854.31</v>
      </c>
      <c r="V118" s="4">
        <v>0</v>
      </c>
      <c r="W118" s="4">
        <v>0</v>
      </c>
      <c r="X118" s="4" t="s">
        <v>591</v>
      </c>
      <c r="Y118" s="4" t="s">
        <v>42</v>
      </c>
    </row>
    <row r="119" s="4" customFormat="1" spans="1:25">
      <c r="A119" s="4" t="s">
        <v>582</v>
      </c>
      <c r="B119" s="4" t="s">
        <v>26</v>
      </c>
      <c r="C119" s="4" t="s">
        <v>72</v>
      </c>
      <c r="D119" s="4" t="s">
        <v>583</v>
      </c>
      <c r="E119" s="4" t="s">
        <v>584</v>
      </c>
      <c r="F119" s="6">
        <v>45184</v>
      </c>
      <c r="G119" s="6">
        <v>45185</v>
      </c>
      <c r="H119" s="4">
        <v>1</v>
      </c>
      <c r="I119" s="4">
        <v>1</v>
      </c>
      <c r="J119" s="4">
        <v>1</v>
      </c>
      <c r="K119" s="4" t="s">
        <v>30</v>
      </c>
      <c r="L119" s="4">
        <v>-2801.19</v>
      </c>
      <c r="M119" s="4">
        <v>-2801.19</v>
      </c>
      <c r="N119" s="4" t="s">
        <v>585</v>
      </c>
      <c r="O119" s="4" t="s">
        <v>32</v>
      </c>
      <c r="P119" s="4" t="s">
        <v>33</v>
      </c>
      <c r="Q119" s="4">
        <v>0</v>
      </c>
      <c r="R119" s="7">
        <v>45178.0000115741</v>
      </c>
      <c r="S119" s="6">
        <v>45188</v>
      </c>
      <c r="T119" s="4" t="s">
        <v>34</v>
      </c>
      <c r="U119" s="4">
        <v>-2801.19</v>
      </c>
      <c r="V119" s="4">
        <v>0</v>
      </c>
      <c r="W119" s="4">
        <v>0</v>
      </c>
      <c r="X119" s="4" t="s">
        <v>586</v>
      </c>
      <c r="Y119" s="4" t="s">
        <v>42</v>
      </c>
    </row>
    <row r="120" s="4" customFormat="1" spans="1:25">
      <c r="A120" s="4" t="s">
        <v>592</v>
      </c>
      <c r="B120" s="4" t="s">
        <v>26</v>
      </c>
      <c r="C120" s="4" t="s">
        <v>27</v>
      </c>
      <c r="D120" s="4" t="s">
        <v>593</v>
      </c>
      <c r="E120" s="4" t="s">
        <v>594</v>
      </c>
      <c r="F120" s="6">
        <v>45184</v>
      </c>
      <c r="G120" s="6">
        <v>45185</v>
      </c>
      <c r="H120" s="4">
        <v>1</v>
      </c>
      <c r="I120" s="4">
        <v>1</v>
      </c>
      <c r="J120" s="4">
        <v>1</v>
      </c>
      <c r="K120" s="4" t="s">
        <v>30</v>
      </c>
      <c r="L120" s="4">
        <v>1329.05</v>
      </c>
      <c r="M120" s="4">
        <v>1329.05</v>
      </c>
      <c r="N120" s="4" t="s">
        <v>595</v>
      </c>
      <c r="O120" s="4" t="s">
        <v>32</v>
      </c>
      <c r="P120" s="4" t="s">
        <v>33</v>
      </c>
      <c r="Q120" s="4">
        <v>0</v>
      </c>
      <c r="R120" s="7">
        <v>45178</v>
      </c>
      <c r="S120" s="6">
        <v>45188</v>
      </c>
      <c r="T120" s="4" t="s">
        <v>34</v>
      </c>
      <c r="U120" s="4">
        <v>1329.05</v>
      </c>
      <c r="V120" s="4">
        <v>0</v>
      </c>
      <c r="W120" s="4">
        <v>0</v>
      </c>
      <c r="X120" s="4" t="s">
        <v>596</v>
      </c>
      <c r="Y120" s="4" t="s">
        <v>597</v>
      </c>
    </row>
    <row r="121" s="4" customFormat="1" spans="1:25">
      <c r="A121" s="4" t="s">
        <v>598</v>
      </c>
      <c r="B121" s="4" t="s">
        <v>26</v>
      </c>
      <c r="C121" s="4" t="s">
        <v>27</v>
      </c>
      <c r="D121" s="4" t="s">
        <v>599</v>
      </c>
      <c r="E121" s="4" t="s">
        <v>600</v>
      </c>
      <c r="F121" s="6">
        <v>45184</v>
      </c>
      <c r="G121" s="6">
        <v>45185</v>
      </c>
      <c r="H121" s="4">
        <v>1</v>
      </c>
      <c r="I121" s="4">
        <v>1</v>
      </c>
      <c r="J121" s="4">
        <v>1</v>
      </c>
      <c r="K121" s="4" t="s">
        <v>30</v>
      </c>
      <c r="L121" s="4">
        <v>440.21</v>
      </c>
      <c r="M121" s="4">
        <v>440.21</v>
      </c>
      <c r="N121" s="4" t="s">
        <v>601</v>
      </c>
      <c r="O121" s="4" t="s">
        <v>32</v>
      </c>
      <c r="P121" s="4" t="s">
        <v>33</v>
      </c>
      <c r="Q121" s="4">
        <v>0</v>
      </c>
      <c r="R121" s="7">
        <v>45178.0000115741</v>
      </c>
      <c r="S121" s="6">
        <v>45188</v>
      </c>
      <c r="T121" s="4" t="s">
        <v>34</v>
      </c>
      <c r="U121" s="4">
        <v>440.21</v>
      </c>
      <c r="V121" s="4">
        <v>0</v>
      </c>
      <c r="W121" s="4">
        <v>0</v>
      </c>
      <c r="X121" s="4" t="s">
        <v>602</v>
      </c>
      <c r="Y121" s="4" t="s">
        <v>42</v>
      </c>
    </row>
    <row r="122" s="4" customFormat="1" spans="1:25">
      <c r="A122" s="4" t="s">
        <v>603</v>
      </c>
      <c r="B122" s="4" t="s">
        <v>26</v>
      </c>
      <c r="C122" s="4" t="s">
        <v>27</v>
      </c>
      <c r="D122" s="4" t="s">
        <v>604</v>
      </c>
      <c r="E122" s="4" t="s">
        <v>605</v>
      </c>
      <c r="F122" s="6">
        <v>45184</v>
      </c>
      <c r="G122" s="6">
        <v>45185</v>
      </c>
      <c r="H122" s="4">
        <v>1</v>
      </c>
      <c r="I122" s="4">
        <v>1</v>
      </c>
      <c r="J122" s="4">
        <v>1</v>
      </c>
      <c r="K122" s="4" t="s">
        <v>30</v>
      </c>
      <c r="L122" s="4">
        <v>431.31</v>
      </c>
      <c r="M122" s="4">
        <v>431.31</v>
      </c>
      <c r="N122" s="4" t="s">
        <v>606</v>
      </c>
      <c r="O122" s="4" t="s">
        <v>32</v>
      </c>
      <c r="P122" s="4" t="s">
        <v>33</v>
      </c>
      <c r="Q122" s="4">
        <v>0</v>
      </c>
      <c r="R122" s="7">
        <v>45178.0000115741</v>
      </c>
      <c r="S122" s="6">
        <v>45188</v>
      </c>
      <c r="T122" s="4" t="s">
        <v>34</v>
      </c>
      <c r="U122" s="4">
        <v>431.31</v>
      </c>
      <c r="V122" s="4">
        <v>0</v>
      </c>
      <c r="W122" s="4">
        <v>0</v>
      </c>
      <c r="X122" s="4" t="s">
        <v>607</v>
      </c>
      <c r="Y122" s="4" t="s">
        <v>608</v>
      </c>
    </row>
    <row r="123" s="4" customFormat="1" spans="1:25">
      <c r="A123" s="4" t="s">
        <v>609</v>
      </c>
      <c r="B123" s="4" t="s">
        <v>26</v>
      </c>
      <c r="C123" s="4" t="s">
        <v>27</v>
      </c>
      <c r="D123" s="4" t="s">
        <v>610</v>
      </c>
      <c r="E123" s="4" t="s">
        <v>465</v>
      </c>
      <c r="F123" s="6">
        <v>45183</v>
      </c>
      <c r="G123" s="6">
        <v>45185</v>
      </c>
      <c r="H123" s="4">
        <v>1</v>
      </c>
      <c r="I123" s="4">
        <v>2</v>
      </c>
      <c r="J123" s="4">
        <v>2</v>
      </c>
      <c r="K123" s="4" t="s">
        <v>30</v>
      </c>
      <c r="L123" s="4">
        <v>525.66</v>
      </c>
      <c r="M123" s="4">
        <v>525.66</v>
      </c>
      <c r="N123" s="4" t="s">
        <v>611</v>
      </c>
      <c r="O123" s="4" t="s">
        <v>32</v>
      </c>
      <c r="P123" s="4" t="s">
        <v>33</v>
      </c>
      <c r="Q123" s="4">
        <v>0</v>
      </c>
      <c r="R123" s="7">
        <v>45178</v>
      </c>
      <c r="S123" s="6">
        <v>45188</v>
      </c>
      <c r="T123" s="4" t="s">
        <v>34</v>
      </c>
      <c r="U123" s="4">
        <v>525.66</v>
      </c>
      <c r="V123" s="4">
        <v>0</v>
      </c>
      <c r="W123" s="4">
        <v>0</v>
      </c>
      <c r="X123" s="4" t="s">
        <v>612</v>
      </c>
      <c r="Y123" s="4" t="s">
        <v>42</v>
      </c>
    </row>
    <row r="124" s="4" customFormat="1" spans="1:25">
      <c r="A124" s="4" t="s">
        <v>613</v>
      </c>
      <c r="B124" s="4" t="s">
        <v>26</v>
      </c>
      <c r="C124" s="4" t="s">
        <v>27</v>
      </c>
      <c r="D124" s="4" t="s">
        <v>502</v>
      </c>
      <c r="E124" s="4" t="s">
        <v>503</v>
      </c>
      <c r="F124" s="6">
        <v>45184</v>
      </c>
      <c r="G124" s="6">
        <v>45185</v>
      </c>
      <c r="H124" s="4">
        <v>1</v>
      </c>
      <c r="I124" s="4">
        <v>1</v>
      </c>
      <c r="J124" s="4">
        <v>1</v>
      </c>
      <c r="K124" s="4" t="s">
        <v>30</v>
      </c>
      <c r="L124" s="4">
        <v>972.73</v>
      </c>
      <c r="M124" s="4">
        <v>972.73</v>
      </c>
      <c r="N124" s="4" t="s">
        <v>614</v>
      </c>
      <c r="O124" s="4" t="s">
        <v>32</v>
      </c>
      <c r="P124" s="4" t="s">
        <v>33</v>
      </c>
      <c r="Q124" s="4">
        <v>0</v>
      </c>
      <c r="R124" s="7">
        <v>45179.0000115741</v>
      </c>
      <c r="S124" s="6">
        <v>45188</v>
      </c>
      <c r="T124" s="4" t="s">
        <v>34</v>
      </c>
      <c r="U124" s="4">
        <v>972.73</v>
      </c>
      <c r="V124" s="4">
        <v>0</v>
      </c>
      <c r="W124" s="4">
        <v>0</v>
      </c>
      <c r="X124" s="4" t="s">
        <v>615</v>
      </c>
      <c r="Y124" s="4" t="s">
        <v>616</v>
      </c>
    </row>
    <row r="125" s="4" customFormat="1" spans="1:25">
      <c r="A125" s="4" t="s">
        <v>617</v>
      </c>
      <c r="B125" s="4" t="s">
        <v>26</v>
      </c>
      <c r="C125" s="4" t="s">
        <v>27</v>
      </c>
      <c r="D125" s="4" t="s">
        <v>618</v>
      </c>
      <c r="E125" s="4" t="s">
        <v>619</v>
      </c>
      <c r="F125" s="6">
        <v>45181</v>
      </c>
      <c r="G125" s="6">
        <v>45185</v>
      </c>
      <c r="H125" s="4">
        <v>1</v>
      </c>
      <c r="I125" s="4">
        <v>4</v>
      </c>
      <c r="J125" s="4">
        <v>4</v>
      </c>
      <c r="K125" s="4" t="s">
        <v>30</v>
      </c>
      <c r="L125" s="4">
        <v>3330.84</v>
      </c>
      <c r="M125" s="4">
        <v>3330.84</v>
      </c>
      <c r="N125" s="4" t="s">
        <v>620</v>
      </c>
      <c r="O125" s="4" t="s">
        <v>32</v>
      </c>
      <c r="P125" s="4" t="s">
        <v>33</v>
      </c>
      <c r="Q125" s="4">
        <v>0</v>
      </c>
      <c r="R125" s="7">
        <v>45179</v>
      </c>
      <c r="S125" s="6">
        <v>45188</v>
      </c>
      <c r="T125" s="4" t="s">
        <v>34</v>
      </c>
      <c r="U125" s="4">
        <v>3330.84</v>
      </c>
      <c r="V125" s="4">
        <v>0</v>
      </c>
      <c r="W125" s="4">
        <v>0</v>
      </c>
      <c r="X125" s="4" t="s">
        <v>42</v>
      </c>
      <c r="Y125" s="4" t="s">
        <v>621</v>
      </c>
    </row>
    <row r="126" s="4" customFormat="1" spans="1:25">
      <c r="A126" s="4" t="s">
        <v>622</v>
      </c>
      <c r="B126" s="4" t="s">
        <v>26</v>
      </c>
      <c r="C126" s="4" t="s">
        <v>27</v>
      </c>
      <c r="D126" s="4" t="s">
        <v>623</v>
      </c>
      <c r="E126" s="4" t="s">
        <v>624</v>
      </c>
      <c r="F126" s="6">
        <v>45183</v>
      </c>
      <c r="G126" s="6">
        <v>45185</v>
      </c>
      <c r="H126" s="4">
        <v>1</v>
      </c>
      <c r="I126" s="4">
        <v>2</v>
      </c>
      <c r="J126" s="4">
        <v>2</v>
      </c>
      <c r="K126" s="4" t="s">
        <v>30</v>
      </c>
      <c r="L126" s="4">
        <v>699.3</v>
      </c>
      <c r="M126" s="4">
        <v>699.3</v>
      </c>
      <c r="N126" s="4" t="s">
        <v>625</v>
      </c>
      <c r="O126" s="4" t="s">
        <v>32</v>
      </c>
      <c r="P126" s="4" t="s">
        <v>33</v>
      </c>
      <c r="Q126" s="4">
        <v>0</v>
      </c>
      <c r="R126" s="7">
        <v>45179</v>
      </c>
      <c r="S126" s="6">
        <v>45188</v>
      </c>
      <c r="T126" s="4" t="s">
        <v>34</v>
      </c>
      <c r="U126" s="4">
        <v>699.3</v>
      </c>
      <c r="V126" s="4">
        <v>0</v>
      </c>
      <c r="W126" s="4">
        <v>0</v>
      </c>
      <c r="X126" s="4" t="s">
        <v>626</v>
      </c>
      <c r="Y126" s="4" t="s">
        <v>627</v>
      </c>
    </row>
    <row r="127" s="4" customFormat="1" spans="1:25">
      <c r="A127" s="4" t="s">
        <v>628</v>
      </c>
      <c r="B127" s="4" t="s">
        <v>26</v>
      </c>
      <c r="C127" s="4" t="s">
        <v>27</v>
      </c>
      <c r="D127" s="4" t="s">
        <v>629</v>
      </c>
      <c r="E127" s="4" t="s">
        <v>630</v>
      </c>
      <c r="F127" s="6">
        <v>45182</v>
      </c>
      <c r="G127" s="6">
        <v>45185</v>
      </c>
      <c r="H127" s="4">
        <v>1</v>
      </c>
      <c r="I127" s="4">
        <v>3</v>
      </c>
      <c r="J127" s="4">
        <v>3</v>
      </c>
      <c r="K127" s="4" t="s">
        <v>30</v>
      </c>
      <c r="L127" s="4">
        <v>716.11</v>
      </c>
      <c r="M127" s="4">
        <v>716.11</v>
      </c>
      <c r="N127" s="4" t="s">
        <v>631</v>
      </c>
      <c r="O127" s="4" t="s">
        <v>32</v>
      </c>
      <c r="P127" s="4" t="s">
        <v>33</v>
      </c>
      <c r="Q127" s="4">
        <v>0</v>
      </c>
      <c r="R127" s="7">
        <v>45179.0000115741</v>
      </c>
      <c r="S127" s="6">
        <v>45188</v>
      </c>
      <c r="T127" s="4" t="s">
        <v>34</v>
      </c>
      <c r="U127" s="4">
        <v>716.11</v>
      </c>
      <c r="V127" s="4">
        <v>0</v>
      </c>
      <c r="W127" s="4">
        <v>0</v>
      </c>
      <c r="X127" s="4" t="s">
        <v>632</v>
      </c>
      <c r="Y127" s="4" t="s">
        <v>42</v>
      </c>
    </row>
    <row r="128" s="4" customFormat="1" spans="1:25">
      <c r="A128" s="4" t="s">
        <v>633</v>
      </c>
      <c r="B128" s="4" t="s">
        <v>26</v>
      </c>
      <c r="C128" s="4" t="s">
        <v>27</v>
      </c>
      <c r="D128" s="4" t="s">
        <v>634</v>
      </c>
      <c r="E128" s="4" t="s">
        <v>635</v>
      </c>
      <c r="F128" s="6">
        <v>45183</v>
      </c>
      <c r="G128" s="6">
        <v>45185</v>
      </c>
      <c r="H128" s="4">
        <v>1</v>
      </c>
      <c r="I128" s="4">
        <v>2</v>
      </c>
      <c r="J128" s="4">
        <v>2</v>
      </c>
      <c r="K128" s="4" t="s">
        <v>30</v>
      </c>
      <c r="L128" s="4">
        <v>797.02</v>
      </c>
      <c r="M128" s="4">
        <v>797.02</v>
      </c>
      <c r="N128" s="4" t="s">
        <v>636</v>
      </c>
      <c r="O128" s="4" t="s">
        <v>32</v>
      </c>
      <c r="P128" s="4" t="s">
        <v>33</v>
      </c>
      <c r="Q128" s="4">
        <v>0</v>
      </c>
      <c r="R128" s="7">
        <v>45179.0000115741</v>
      </c>
      <c r="S128" s="6">
        <v>45188</v>
      </c>
      <c r="T128" s="4" t="s">
        <v>34</v>
      </c>
      <c r="U128" s="4">
        <v>797.02</v>
      </c>
      <c r="V128" s="4">
        <v>0</v>
      </c>
      <c r="W128" s="4">
        <v>0</v>
      </c>
      <c r="X128" s="4" t="s">
        <v>637</v>
      </c>
      <c r="Y128" s="4" t="s">
        <v>42</v>
      </c>
    </row>
    <row r="129" s="4" customFormat="1" spans="1:25">
      <c r="A129" s="4" t="s">
        <v>638</v>
      </c>
      <c r="B129" s="4" t="s">
        <v>26</v>
      </c>
      <c r="C129" s="4" t="s">
        <v>27</v>
      </c>
      <c r="D129" s="4" t="s">
        <v>639</v>
      </c>
      <c r="E129" s="4" t="s">
        <v>640</v>
      </c>
      <c r="F129" s="6">
        <v>45184</v>
      </c>
      <c r="G129" s="6">
        <v>45185</v>
      </c>
      <c r="H129" s="4">
        <v>1</v>
      </c>
      <c r="I129" s="4">
        <v>1</v>
      </c>
      <c r="J129" s="4">
        <v>1</v>
      </c>
      <c r="K129" s="4" t="s">
        <v>30</v>
      </c>
      <c r="L129" s="4">
        <v>8067.19</v>
      </c>
      <c r="M129" s="4">
        <v>8067.19</v>
      </c>
      <c r="N129" s="4" t="s">
        <v>641</v>
      </c>
      <c r="O129" s="4" t="s">
        <v>32</v>
      </c>
      <c r="P129" s="4" t="s">
        <v>33</v>
      </c>
      <c r="Q129" s="4">
        <v>0</v>
      </c>
      <c r="R129" s="7">
        <v>45179.0000115741</v>
      </c>
      <c r="S129" s="6">
        <v>45188</v>
      </c>
      <c r="T129" s="4" t="s">
        <v>34</v>
      </c>
      <c r="U129" s="4">
        <v>8067.19</v>
      </c>
      <c r="V129" s="4">
        <v>0</v>
      </c>
      <c r="W129" s="4">
        <v>0</v>
      </c>
      <c r="X129" s="4" t="s">
        <v>642</v>
      </c>
      <c r="Y129" s="4" t="s">
        <v>643</v>
      </c>
    </row>
    <row r="130" s="4" customFormat="1" spans="1:25">
      <c r="A130" s="4" t="s">
        <v>644</v>
      </c>
      <c r="B130" s="4" t="s">
        <v>26</v>
      </c>
      <c r="C130" s="4" t="s">
        <v>27</v>
      </c>
      <c r="D130" s="4" t="s">
        <v>645</v>
      </c>
      <c r="E130" s="4" t="s">
        <v>304</v>
      </c>
      <c r="F130" s="6">
        <v>45183</v>
      </c>
      <c r="G130" s="6">
        <v>45185</v>
      </c>
      <c r="H130" s="4">
        <v>1</v>
      </c>
      <c r="I130" s="4">
        <v>2</v>
      </c>
      <c r="J130" s="4">
        <v>2</v>
      </c>
      <c r="K130" s="4" t="s">
        <v>30</v>
      </c>
      <c r="L130" s="4">
        <v>2709.9</v>
      </c>
      <c r="M130" s="4">
        <v>2709.9</v>
      </c>
      <c r="N130" s="4" t="s">
        <v>646</v>
      </c>
      <c r="O130" s="4" t="s">
        <v>32</v>
      </c>
      <c r="P130" s="4" t="s">
        <v>33</v>
      </c>
      <c r="Q130" s="4">
        <v>0</v>
      </c>
      <c r="R130" s="7">
        <v>45180.0000115741</v>
      </c>
      <c r="S130" s="6">
        <v>45188</v>
      </c>
      <c r="T130" s="4" t="s">
        <v>34</v>
      </c>
      <c r="U130" s="4">
        <v>2709.9</v>
      </c>
      <c r="V130" s="4">
        <v>0</v>
      </c>
      <c r="W130" s="4">
        <v>0</v>
      </c>
      <c r="X130" s="4" t="s">
        <v>647</v>
      </c>
      <c r="Y130" s="4" t="s">
        <v>42</v>
      </c>
    </row>
    <row r="131" s="4" customFormat="1" spans="1:25">
      <c r="A131" s="4" t="s">
        <v>648</v>
      </c>
      <c r="B131" s="4" t="s">
        <v>26</v>
      </c>
      <c r="C131" s="4" t="s">
        <v>27</v>
      </c>
      <c r="D131" s="4" t="s">
        <v>649</v>
      </c>
      <c r="E131" s="4" t="s">
        <v>650</v>
      </c>
      <c r="F131" s="6">
        <v>45183</v>
      </c>
      <c r="G131" s="6">
        <v>45185</v>
      </c>
      <c r="H131" s="4">
        <v>1</v>
      </c>
      <c r="I131" s="4">
        <v>2</v>
      </c>
      <c r="J131" s="4">
        <v>2</v>
      </c>
      <c r="K131" s="4" t="s">
        <v>30</v>
      </c>
      <c r="L131" s="4">
        <v>315.86</v>
      </c>
      <c r="M131" s="4">
        <v>315.86</v>
      </c>
      <c r="N131" s="4" t="s">
        <v>651</v>
      </c>
      <c r="O131" s="4" t="s">
        <v>32</v>
      </c>
      <c r="P131" s="4" t="s">
        <v>33</v>
      </c>
      <c r="Q131" s="4">
        <v>0</v>
      </c>
      <c r="R131" s="7">
        <v>45180.0000115741</v>
      </c>
      <c r="S131" s="6">
        <v>45188</v>
      </c>
      <c r="T131" s="4" t="s">
        <v>34</v>
      </c>
      <c r="U131" s="4">
        <v>315.86</v>
      </c>
      <c r="V131" s="4">
        <v>0</v>
      </c>
      <c r="W131" s="4">
        <v>0</v>
      </c>
      <c r="X131" s="4" t="s">
        <v>652</v>
      </c>
      <c r="Y131" s="4" t="s">
        <v>653</v>
      </c>
    </row>
    <row r="132" s="4" customFormat="1" spans="1:25">
      <c r="A132" s="4" t="s">
        <v>654</v>
      </c>
      <c r="B132" s="4" t="s">
        <v>26</v>
      </c>
      <c r="C132" s="4" t="s">
        <v>27</v>
      </c>
      <c r="D132" s="4" t="s">
        <v>507</v>
      </c>
      <c r="E132" s="4" t="s">
        <v>655</v>
      </c>
      <c r="F132" s="6">
        <v>45183</v>
      </c>
      <c r="G132" s="6">
        <v>45185</v>
      </c>
      <c r="H132" s="4">
        <v>1</v>
      </c>
      <c r="I132" s="4">
        <v>2</v>
      </c>
      <c r="J132" s="4">
        <v>2</v>
      </c>
      <c r="K132" s="4" t="s">
        <v>30</v>
      </c>
      <c r="L132" s="4">
        <v>931.54</v>
      </c>
      <c r="M132" s="4">
        <v>931.54</v>
      </c>
      <c r="N132" s="4" t="s">
        <v>656</v>
      </c>
      <c r="O132" s="4" t="s">
        <v>32</v>
      </c>
      <c r="P132" s="4" t="s">
        <v>33</v>
      </c>
      <c r="Q132" s="4">
        <v>0</v>
      </c>
      <c r="R132" s="7">
        <v>45180</v>
      </c>
      <c r="S132" s="6">
        <v>45188</v>
      </c>
      <c r="T132" s="4" t="s">
        <v>34</v>
      </c>
      <c r="U132" s="4">
        <v>931.54</v>
      </c>
      <c r="V132" s="4">
        <v>0</v>
      </c>
      <c r="W132" s="4">
        <v>0</v>
      </c>
      <c r="X132" s="4" t="s">
        <v>657</v>
      </c>
      <c r="Y132" s="4" t="s">
        <v>42</v>
      </c>
    </row>
    <row r="133" s="4" customFormat="1" spans="1:25">
      <c r="A133" s="4" t="s">
        <v>658</v>
      </c>
      <c r="B133" s="4" t="s">
        <v>26</v>
      </c>
      <c r="C133" s="4" t="s">
        <v>27</v>
      </c>
      <c r="D133" s="4" t="s">
        <v>659</v>
      </c>
      <c r="E133" s="4" t="s">
        <v>660</v>
      </c>
      <c r="F133" s="6">
        <v>45184</v>
      </c>
      <c r="G133" s="6">
        <v>45185</v>
      </c>
      <c r="H133" s="4">
        <v>1</v>
      </c>
      <c r="I133" s="4">
        <v>1</v>
      </c>
      <c r="J133" s="4">
        <v>1</v>
      </c>
      <c r="K133" s="4" t="s">
        <v>30</v>
      </c>
      <c r="L133" s="4">
        <v>274.16</v>
      </c>
      <c r="M133" s="4">
        <v>274.16</v>
      </c>
      <c r="N133" s="4" t="s">
        <v>661</v>
      </c>
      <c r="O133" s="4" t="s">
        <v>32</v>
      </c>
      <c r="P133" s="4" t="s">
        <v>33</v>
      </c>
      <c r="Q133" s="4">
        <v>0</v>
      </c>
      <c r="R133" s="7">
        <v>45180</v>
      </c>
      <c r="S133" s="6">
        <v>45188</v>
      </c>
      <c r="T133" s="4" t="s">
        <v>34</v>
      </c>
      <c r="U133" s="4">
        <v>274.16</v>
      </c>
      <c r="V133" s="4">
        <v>0</v>
      </c>
      <c r="W133" s="4">
        <v>0</v>
      </c>
      <c r="X133" s="4" t="s">
        <v>662</v>
      </c>
      <c r="Y133" s="4" t="s">
        <v>663</v>
      </c>
    </row>
    <row r="134" s="4" customFormat="1" spans="1:25">
      <c r="A134" s="4" t="s">
        <v>664</v>
      </c>
      <c r="B134" s="4" t="s">
        <v>26</v>
      </c>
      <c r="C134" s="4" t="s">
        <v>27</v>
      </c>
      <c r="D134" s="4" t="s">
        <v>665</v>
      </c>
      <c r="E134" s="4" t="s">
        <v>666</v>
      </c>
      <c r="F134" s="6">
        <v>45184</v>
      </c>
      <c r="G134" s="6">
        <v>45185</v>
      </c>
      <c r="H134" s="4">
        <v>1</v>
      </c>
      <c r="I134" s="4">
        <v>1</v>
      </c>
      <c r="J134" s="4">
        <v>1</v>
      </c>
      <c r="K134" s="4" t="s">
        <v>30</v>
      </c>
      <c r="L134" s="4">
        <v>554.73</v>
      </c>
      <c r="M134" s="4">
        <v>554.73</v>
      </c>
      <c r="N134" s="4" t="s">
        <v>667</v>
      </c>
      <c r="O134" s="4" t="s">
        <v>32</v>
      </c>
      <c r="P134" s="4" t="s">
        <v>33</v>
      </c>
      <c r="Q134" s="4">
        <v>0</v>
      </c>
      <c r="R134" s="7">
        <v>45180.0000115741</v>
      </c>
      <c r="S134" s="6">
        <v>45188</v>
      </c>
      <c r="T134" s="4" t="s">
        <v>34</v>
      </c>
      <c r="U134" s="4">
        <v>554.73</v>
      </c>
      <c r="V134" s="4">
        <v>0</v>
      </c>
      <c r="W134" s="4">
        <v>0</v>
      </c>
      <c r="X134" s="4" t="s">
        <v>668</v>
      </c>
      <c r="Y134" s="4" t="s">
        <v>42</v>
      </c>
    </row>
    <row r="135" s="4" customFormat="1" spans="1:25">
      <c r="A135" s="4" t="s">
        <v>669</v>
      </c>
      <c r="B135" s="4" t="s">
        <v>26</v>
      </c>
      <c r="C135" s="4" t="s">
        <v>27</v>
      </c>
      <c r="D135" s="4" t="s">
        <v>670</v>
      </c>
      <c r="E135" s="4" t="s">
        <v>671</v>
      </c>
      <c r="F135" s="6">
        <v>45183</v>
      </c>
      <c r="G135" s="6">
        <v>45185</v>
      </c>
      <c r="H135" s="4">
        <v>1</v>
      </c>
      <c r="I135" s="4">
        <v>2</v>
      </c>
      <c r="J135" s="4">
        <v>2</v>
      </c>
      <c r="K135" s="4" t="s">
        <v>30</v>
      </c>
      <c r="L135" s="4">
        <v>1816.41</v>
      </c>
      <c r="M135" s="4">
        <v>1816.41</v>
      </c>
      <c r="N135" s="4" t="s">
        <v>672</v>
      </c>
      <c r="O135" s="4" t="s">
        <v>32</v>
      </c>
      <c r="P135" s="4" t="s">
        <v>33</v>
      </c>
      <c r="Q135" s="4">
        <v>0</v>
      </c>
      <c r="R135" s="7">
        <v>45180.0000115741</v>
      </c>
      <c r="S135" s="6">
        <v>45188</v>
      </c>
      <c r="T135" s="4" t="s">
        <v>34</v>
      </c>
      <c r="U135" s="4">
        <v>1816.41</v>
      </c>
      <c r="V135" s="4">
        <v>0</v>
      </c>
      <c r="W135" s="4">
        <v>0</v>
      </c>
      <c r="X135" s="4" t="s">
        <v>673</v>
      </c>
      <c r="Y135" s="4" t="s">
        <v>42</v>
      </c>
    </row>
    <row r="136" s="4" customFormat="1" spans="1:25">
      <c r="A136" s="4" t="s">
        <v>674</v>
      </c>
      <c r="B136" s="4" t="s">
        <v>26</v>
      </c>
      <c r="C136" s="4" t="s">
        <v>27</v>
      </c>
      <c r="D136" s="4" t="s">
        <v>618</v>
      </c>
      <c r="E136" s="4" t="s">
        <v>675</v>
      </c>
      <c r="F136" s="6">
        <v>45184</v>
      </c>
      <c r="G136" s="6">
        <v>45185</v>
      </c>
      <c r="H136" s="4">
        <v>1</v>
      </c>
      <c r="I136" s="4">
        <v>1</v>
      </c>
      <c r="J136" s="4">
        <v>1</v>
      </c>
      <c r="K136" s="4" t="s">
        <v>30</v>
      </c>
      <c r="L136" s="4">
        <v>771.88</v>
      </c>
      <c r="M136" s="4">
        <v>771.88</v>
      </c>
      <c r="N136" s="4" t="s">
        <v>676</v>
      </c>
      <c r="O136" s="4" t="s">
        <v>32</v>
      </c>
      <c r="P136" s="4" t="s">
        <v>33</v>
      </c>
      <c r="Q136" s="4">
        <v>0</v>
      </c>
      <c r="R136" s="7">
        <v>45180</v>
      </c>
      <c r="S136" s="6">
        <v>45188</v>
      </c>
      <c r="T136" s="4" t="s">
        <v>34</v>
      </c>
      <c r="U136" s="4">
        <v>771.88</v>
      </c>
      <c r="V136" s="4">
        <v>0</v>
      </c>
      <c r="W136" s="4">
        <v>0</v>
      </c>
      <c r="X136" s="4" t="s">
        <v>677</v>
      </c>
      <c r="Y136" s="4" t="s">
        <v>678</v>
      </c>
    </row>
    <row r="137" s="4" customFormat="1" spans="1:25">
      <c r="A137" s="4" t="s">
        <v>679</v>
      </c>
      <c r="B137" s="4" t="s">
        <v>26</v>
      </c>
      <c r="C137" s="4" t="s">
        <v>27</v>
      </c>
      <c r="D137" s="4" t="s">
        <v>680</v>
      </c>
      <c r="E137" s="4" t="s">
        <v>681</v>
      </c>
      <c r="F137" s="6">
        <v>45183</v>
      </c>
      <c r="G137" s="6">
        <v>45185</v>
      </c>
      <c r="H137" s="4">
        <v>1</v>
      </c>
      <c r="I137" s="4">
        <v>2</v>
      </c>
      <c r="J137" s="4">
        <v>2</v>
      </c>
      <c r="K137" s="4" t="s">
        <v>30</v>
      </c>
      <c r="L137" s="4">
        <v>444.24</v>
      </c>
      <c r="M137" s="4">
        <v>444.24</v>
      </c>
      <c r="N137" s="4" t="s">
        <v>682</v>
      </c>
      <c r="O137" s="4" t="s">
        <v>32</v>
      </c>
      <c r="P137" s="4" t="s">
        <v>33</v>
      </c>
      <c r="Q137" s="4">
        <v>0</v>
      </c>
      <c r="R137" s="7">
        <v>45180.0000115741</v>
      </c>
      <c r="S137" s="6">
        <v>45188</v>
      </c>
      <c r="T137" s="4" t="s">
        <v>34</v>
      </c>
      <c r="U137" s="4">
        <v>444.24</v>
      </c>
      <c r="V137" s="4">
        <v>0</v>
      </c>
      <c r="W137" s="4">
        <v>0</v>
      </c>
      <c r="X137" s="4" t="s">
        <v>683</v>
      </c>
      <c r="Y137" s="4" t="s">
        <v>684</v>
      </c>
    </row>
    <row r="138" s="4" customFormat="1" spans="1:25">
      <c r="A138" s="4" t="s">
        <v>685</v>
      </c>
      <c r="B138" s="4" t="s">
        <v>26</v>
      </c>
      <c r="C138" s="4" t="s">
        <v>27</v>
      </c>
      <c r="D138" s="4" t="s">
        <v>686</v>
      </c>
      <c r="E138" s="4" t="s">
        <v>299</v>
      </c>
      <c r="F138" s="6">
        <v>45182</v>
      </c>
      <c r="G138" s="6">
        <v>45185</v>
      </c>
      <c r="H138" s="4">
        <v>1</v>
      </c>
      <c r="I138" s="4">
        <v>3</v>
      </c>
      <c r="J138" s="4">
        <v>3</v>
      </c>
      <c r="K138" s="4" t="s">
        <v>30</v>
      </c>
      <c r="L138" s="4">
        <v>694.41</v>
      </c>
      <c r="M138" s="4">
        <v>694.41</v>
      </c>
      <c r="N138" s="4" t="s">
        <v>687</v>
      </c>
      <c r="O138" s="4" t="s">
        <v>32</v>
      </c>
      <c r="P138" s="4" t="s">
        <v>33</v>
      </c>
      <c r="Q138" s="4">
        <v>0</v>
      </c>
      <c r="R138" s="7">
        <v>45180</v>
      </c>
      <c r="S138" s="6">
        <v>45188</v>
      </c>
      <c r="T138" s="4" t="s">
        <v>34</v>
      </c>
      <c r="U138" s="4">
        <v>694.41</v>
      </c>
      <c r="V138" s="4">
        <v>0</v>
      </c>
      <c r="W138" s="4">
        <v>0</v>
      </c>
      <c r="X138" s="4" t="s">
        <v>688</v>
      </c>
      <c r="Y138" s="4" t="s">
        <v>42</v>
      </c>
    </row>
    <row r="139" s="4" customFormat="1" spans="1:25">
      <c r="A139" s="4" t="s">
        <v>689</v>
      </c>
      <c r="B139" s="4" t="s">
        <v>26</v>
      </c>
      <c r="C139" s="4" t="s">
        <v>27</v>
      </c>
      <c r="D139" s="4" t="s">
        <v>690</v>
      </c>
      <c r="E139" s="4" t="s">
        <v>691</v>
      </c>
      <c r="F139" s="6">
        <v>45184</v>
      </c>
      <c r="G139" s="6">
        <v>45185</v>
      </c>
      <c r="H139" s="4">
        <v>1</v>
      </c>
      <c r="I139" s="4">
        <v>1</v>
      </c>
      <c r="J139" s="4">
        <v>1</v>
      </c>
      <c r="K139" s="4" t="s">
        <v>30</v>
      </c>
      <c r="L139" s="4">
        <v>378.57</v>
      </c>
      <c r="M139" s="4">
        <v>378.57</v>
      </c>
      <c r="N139" s="4" t="s">
        <v>692</v>
      </c>
      <c r="O139" s="4" t="s">
        <v>32</v>
      </c>
      <c r="P139" s="4" t="s">
        <v>33</v>
      </c>
      <c r="Q139" s="4">
        <v>0</v>
      </c>
      <c r="R139" s="7">
        <v>45180</v>
      </c>
      <c r="S139" s="6">
        <v>45188</v>
      </c>
      <c r="T139" s="4" t="s">
        <v>34</v>
      </c>
      <c r="U139" s="4">
        <v>378.57</v>
      </c>
      <c r="V139" s="4">
        <v>0</v>
      </c>
      <c r="W139" s="4">
        <v>0</v>
      </c>
      <c r="X139" s="4" t="s">
        <v>693</v>
      </c>
      <c r="Y139" s="4" t="s">
        <v>42</v>
      </c>
    </row>
    <row r="140" s="4" customFormat="1" spans="1:25">
      <c r="A140" s="4" t="s">
        <v>694</v>
      </c>
      <c r="B140" s="4" t="s">
        <v>26</v>
      </c>
      <c r="C140" s="4" t="s">
        <v>27</v>
      </c>
      <c r="D140" s="4" t="s">
        <v>695</v>
      </c>
      <c r="E140" s="4" t="s">
        <v>696</v>
      </c>
      <c r="F140" s="6">
        <v>45184</v>
      </c>
      <c r="G140" s="6">
        <v>45185</v>
      </c>
      <c r="H140" s="4">
        <v>1</v>
      </c>
      <c r="I140" s="4">
        <v>1</v>
      </c>
      <c r="J140" s="4">
        <v>1</v>
      </c>
      <c r="K140" s="4" t="s">
        <v>30</v>
      </c>
      <c r="L140" s="4">
        <v>947.43</v>
      </c>
      <c r="M140" s="4">
        <v>947.43</v>
      </c>
      <c r="N140" s="4" t="s">
        <v>697</v>
      </c>
      <c r="O140" s="4" t="s">
        <v>32</v>
      </c>
      <c r="P140" s="4" t="s">
        <v>33</v>
      </c>
      <c r="Q140" s="4">
        <v>0</v>
      </c>
      <c r="R140" s="7">
        <v>45181.0000115741</v>
      </c>
      <c r="S140" s="6">
        <v>45188</v>
      </c>
      <c r="T140" s="4" t="s">
        <v>34</v>
      </c>
      <c r="U140" s="4">
        <v>947.43</v>
      </c>
      <c r="V140" s="4">
        <v>0</v>
      </c>
      <c r="W140" s="4">
        <v>0</v>
      </c>
      <c r="X140" s="4" t="s">
        <v>698</v>
      </c>
      <c r="Y140" s="4" t="s">
        <v>699</v>
      </c>
    </row>
    <row r="141" s="4" customFormat="1" spans="1:25">
      <c r="A141" s="4" t="s">
        <v>700</v>
      </c>
      <c r="B141" s="4" t="s">
        <v>26</v>
      </c>
      <c r="C141" s="4" t="s">
        <v>27</v>
      </c>
      <c r="D141" s="4" t="s">
        <v>507</v>
      </c>
      <c r="E141" s="4" t="s">
        <v>701</v>
      </c>
      <c r="F141" s="6">
        <v>45182</v>
      </c>
      <c r="G141" s="6">
        <v>45185</v>
      </c>
      <c r="H141" s="4">
        <v>1</v>
      </c>
      <c r="I141" s="4">
        <v>3</v>
      </c>
      <c r="J141" s="4">
        <v>3</v>
      </c>
      <c r="K141" s="4" t="s">
        <v>30</v>
      </c>
      <c r="L141" s="4">
        <v>1056.81</v>
      </c>
      <c r="M141" s="4">
        <v>1056.81</v>
      </c>
      <c r="N141" s="4" t="s">
        <v>702</v>
      </c>
      <c r="O141" s="4" t="s">
        <v>32</v>
      </c>
      <c r="P141" s="4" t="s">
        <v>33</v>
      </c>
      <c r="Q141" s="4">
        <v>0</v>
      </c>
      <c r="R141" s="7">
        <v>45181</v>
      </c>
      <c r="S141" s="6">
        <v>45188</v>
      </c>
      <c r="T141" s="4" t="s">
        <v>34</v>
      </c>
      <c r="U141" s="4">
        <v>1056.81</v>
      </c>
      <c r="V141" s="4">
        <v>0</v>
      </c>
      <c r="W141" s="4">
        <v>0</v>
      </c>
      <c r="X141" s="4" t="s">
        <v>703</v>
      </c>
      <c r="Y141" s="4" t="s">
        <v>42</v>
      </c>
    </row>
    <row r="142" s="4" customFormat="1" spans="1:25">
      <c r="A142" s="4" t="s">
        <v>704</v>
      </c>
      <c r="B142" s="4" t="s">
        <v>26</v>
      </c>
      <c r="C142" s="4" t="s">
        <v>27</v>
      </c>
      <c r="D142" s="4" t="s">
        <v>705</v>
      </c>
      <c r="E142" s="4" t="s">
        <v>706</v>
      </c>
      <c r="F142" s="6">
        <v>45183</v>
      </c>
      <c r="G142" s="6">
        <v>45185</v>
      </c>
      <c r="H142" s="4">
        <v>1</v>
      </c>
      <c r="I142" s="4">
        <v>2</v>
      </c>
      <c r="J142" s="4">
        <v>2</v>
      </c>
      <c r="K142" s="4" t="s">
        <v>30</v>
      </c>
      <c r="L142" s="4">
        <v>2131.36</v>
      </c>
      <c r="M142" s="4">
        <v>2131.36</v>
      </c>
      <c r="N142" s="4" t="s">
        <v>707</v>
      </c>
      <c r="O142" s="4" t="s">
        <v>32</v>
      </c>
      <c r="P142" s="4" t="s">
        <v>33</v>
      </c>
      <c r="Q142" s="4">
        <v>0</v>
      </c>
      <c r="R142" s="7">
        <v>45181.0000115741</v>
      </c>
      <c r="S142" s="6">
        <v>45188</v>
      </c>
      <c r="T142" s="4" t="s">
        <v>34</v>
      </c>
      <c r="U142" s="4">
        <v>2131.36</v>
      </c>
      <c r="V142" s="4">
        <v>0</v>
      </c>
      <c r="W142" s="4">
        <v>0</v>
      </c>
      <c r="X142" s="4" t="s">
        <v>708</v>
      </c>
      <c r="Y142" s="4" t="s">
        <v>42</v>
      </c>
    </row>
    <row r="143" s="4" customFormat="1" spans="1:25">
      <c r="A143" s="4" t="s">
        <v>709</v>
      </c>
      <c r="B143" s="4" t="s">
        <v>26</v>
      </c>
      <c r="C143" s="4" t="s">
        <v>27</v>
      </c>
      <c r="D143" s="4" t="s">
        <v>710</v>
      </c>
      <c r="E143" s="4" t="s">
        <v>188</v>
      </c>
      <c r="F143" s="6">
        <v>45182</v>
      </c>
      <c r="G143" s="6">
        <v>45185</v>
      </c>
      <c r="H143" s="4">
        <v>1</v>
      </c>
      <c r="I143" s="4">
        <v>3</v>
      </c>
      <c r="J143" s="4">
        <v>3</v>
      </c>
      <c r="K143" s="4" t="s">
        <v>30</v>
      </c>
      <c r="L143" s="4">
        <v>3636.57</v>
      </c>
      <c r="M143" s="4">
        <v>3636.57</v>
      </c>
      <c r="N143" s="4" t="s">
        <v>711</v>
      </c>
      <c r="O143" s="4" t="s">
        <v>32</v>
      </c>
      <c r="P143" s="4" t="s">
        <v>33</v>
      </c>
      <c r="Q143" s="4">
        <v>0</v>
      </c>
      <c r="R143" s="7">
        <v>45181.0000115741</v>
      </c>
      <c r="S143" s="6">
        <v>45188</v>
      </c>
      <c r="T143" s="4" t="s">
        <v>34</v>
      </c>
      <c r="U143" s="4">
        <v>3636.57</v>
      </c>
      <c r="V143" s="4">
        <v>0</v>
      </c>
      <c r="W143" s="4">
        <v>0</v>
      </c>
      <c r="X143" s="4" t="s">
        <v>712</v>
      </c>
      <c r="Y143" s="4" t="s">
        <v>42</v>
      </c>
    </row>
    <row r="144" s="4" customFormat="1" spans="1:25">
      <c r="A144" s="4" t="s">
        <v>713</v>
      </c>
      <c r="B144" s="4" t="s">
        <v>26</v>
      </c>
      <c r="C144" s="4" t="s">
        <v>27</v>
      </c>
      <c r="D144" s="4" t="s">
        <v>714</v>
      </c>
      <c r="E144" s="4" t="s">
        <v>715</v>
      </c>
      <c r="F144" s="6">
        <v>45184</v>
      </c>
      <c r="G144" s="6">
        <v>45185</v>
      </c>
      <c r="H144" s="4">
        <v>1</v>
      </c>
      <c r="I144" s="4">
        <v>1</v>
      </c>
      <c r="J144" s="4">
        <v>1</v>
      </c>
      <c r="K144" s="4" t="s">
        <v>30</v>
      </c>
      <c r="L144" s="4">
        <v>670.34</v>
      </c>
      <c r="M144" s="4">
        <v>670.34</v>
      </c>
      <c r="N144" s="4" t="s">
        <v>716</v>
      </c>
      <c r="O144" s="4" t="s">
        <v>32</v>
      </c>
      <c r="P144" s="4" t="s">
        <v>33</v>
      </c>
      <c r="Q144" s="4">
        <v>0</v>
      </c>
      <c r="R144" s="7">
        <v>45181</v>
      </c>
      <c r="S144" s="6">
        <v>45188</v>
      </c>
      <c r="T144" s="4" t="s">
        <v>34</v>
      </c>
      <c r="U144" s="4">
        <v>670.34</v>
      </c>
      <c r="V144" s="4">
        <v>0</v>
      </c>
      <c r="W144" s="4">
        <v>0</v>
      </c>
      <c r="X144" s="4" t="s">
        <v>717</v>
      </c>
      <c r="Y144" s="4" t="s">
        <v>718</v>
      </c>
    </row>
    <row r="145" s="4" customFormat="1" spans="1:25">
      <c r="A145" s="4" t="s">
        <v>719</v>
      </c>
      <c r="B145" s="4" t="s">
        <v>26</v>
      </c>
      <c r="C145" s="4" t="s">
        <v>27</v>
      </c>
      <c r="D145" s="4" t="s">
        <v>720</v>
      </c>
      <c r="E145" s="4" t="s">
        <v>721</v>
      </c>
      <c r="F145" s="6">
        <v>45182</v>
      </c>
      <c r="G145" s="6">
        <v>45185</v>
      </c>
      <c r="H145" s="4">
        <v>1</v>
      </c>
      <c r="I145" s="4">
        <v>3</v>
      </c>
      <c r="J145" s="4">
        <v>3</v>
      </c>
      <c r="K145" s="4" t="s">
        <v>30</v>
      </c>
      <c r="L145" s="4">
        <v>2834.16</v>
      </c>
      <c r="M145" s="4">
        <v>2834.16</v>
      </c>
      <c r="N145" s="4" t="s">
        <v>722</v>
      </c>
      <c r="O145" s="4" t="s">
        <v>32</v>
      </c>
      <c r="P145" s="4" t="s">
        <v>33</v>
      </c>
      <c r="Q145" s="4">
        <v>0</v>
      </c>
      <c r="R145" s="7">
        <v>45181.0000115741</v>
      </c>
      <c r="S145" s="6">
        <v>45188</v>
      </c>
      <c r="T145" s="4" t="s">
        <v>34</v>
      </c>
      <c r="U145" s="4">
        <v>2834.16</v>
      </c>
      <c r="V145" s="4">
        <v>0</v>
      </c>
      <c r="W145" s="4">
        <v>0</v>
      </c>
      <c r="X145" s="4" t="s">
        <v>723</v>
      </c>
      <c r="Y145" s="4" t="s">
        <v>42</v>
      </c>
    </row>
    <row r="146" s="4" customFormat="1" spans="1:25">
      <c r="A146" s="4" t="s">
        <v>719</v>
      </c>
      <c r="B146" s="4" t="s">
        <v>26</v>
      </c>
      <c r="C146" s="4" t="s">
        <v>72</v>
      </c>
      <c r="D146" s="4" t="s">
        <v>720</v>
      </c>
      <c r="E146" s="4" t="s">
        <v>721</v>
      </c>
      <c r="F146" s="6">
        <v>45182</v>
      </c>
      <c r="G146" s="6">
        <v>45185</v>
      </c>
      <c r="H146" s="4">
        <v>1</v>
      </c>
      <c r="I146" s="4">
        <v>3</v>
      </c>
      <c r="J146" s="4">
        <v>3</v>
      </c>
      <c r="K146" s="4" t="s">
        <v>30</v>
      </c>
      <c r="L146" s="4">
        <v>-2834.16</v>
      </c>
      <c r="M146" s="4">
        <v>-2834.16</v>
      </c>
      <c r="N146" s="4" t="s">
        <v>722</v>
      </c>
      <c r="O146" s="4" t="s">
        <v>32</v>
      </c>
      <c r="P146" s="4" t="s">
        <v>33</v>
      </c>
      <c r="Q146" s="4">
        <v>0</v>
      </c>
      <c r="R146" s="7">
        <v>45181.0000115741</v>
      </c>
      <c r="S146" s="6">
        <v>45188</v>
      </c>
      <c r="T146" s="4" t="s">
        <v>34</v>
      </c>
      <c r="U146" s="4">
        <v>-2834.16</v>
      </c>
      <c r="V146" s="4">
        <v>0</v>
      </c>
      <c r="W146" s="4">
        <v>0</v>
      </c>
      <c r="X146" s="4" t="s">
        <v>723</v>
      </c>
      <c r="Y146" s="4" t="s">
        <v>42</v>
      </c>
    </row>
    <row r="147" s="4" customFormat="1" spans="1:25">
      <c r="A147" s="4" t="s">
        <v>724</v>
      </c>
      <c r="B147" s="4" t="s">
        <v>26</v>
      </c>
      <c r="C147" s="4" t="s">
        <v>27</v>
      </c>
      <c r="D147" s="4" t="s">
        <v>725</v>
      </c>
      <c r="E147" s="4" t="s">
        <v>726</v>
      </c>
      <c r="F147" s="6">
        <v>45183</v>
      </c>
      <c r="G147" s="6">
        <v>45185</v>
      </c>
      <c r="H147" s="4">
        <v>1</v>
      </c>
      <c r="I147" s="4">
        <v>2</v>
      </c>
      <c r="J147" s="4">
        <v>2</v>
      </c>
      <c r="K147" s="4" t="s">
        <v>30</v>
      </c>
      <c r="L147" s="4">
        <v>2021.94</v>
      </c>
      <c r="M147" s="4">
        <v>2021.94</v>
      </c>
      <c r="N147" s="4" t="s">
        <v>727</v>
      </c>
      <c r="O147" s="4" t="s">
        <v>32</v>
      </c>
      <c r="P147" s="4" t="s">
        <v>33</v>
      </c>
      <c r="Q147" s="4">
        <v>0</v>
      </c>
      <c r="R147" s="7">
        <v>45181.0000115741</v>
      </c>
      <c r="S147" s="6">
        <v>45188</v>
      </c>
      <c r="T147" s="4" t="s">
        <v>34</v>
      </c>
      <c r="U147" s="4">
        <v>2021.94</v>
      </c>
      <c r="V147" s="4">
        <v>0</v>
      </c>
      <c r="W147" s="4">
        <v>0</v>
      </c>
      <c r="X147" s="4" t="s">
        <v>728</v>
      </c>
      <c r="Y147" s="4" t="s">
        <v>42</v>
      </c>
    </row>
    <row r="148" s="4" customFormat="1" spans="1:25">
      <c r="A148" s="4" t="s">
        <v>729</v>
      </c>
      <c r="B148" s="4" t="s">
        <v>26</v>
      </c>
      <c r="C148" s="4" t="s">
        <v>27</v>
      </c>
      <c r="D148" s="4" t="s">
        <v>730</v>
      </c>
      <c r="E148" s="4" t="s">
        <v>731</v>
      </c>
      <c r="F148" s="6">
        <v>45183</v>
      </c>
      <c r="G148" s="6">
        <v>45185</v>
      </c>
      <c r="H148" s="4">
        <v>1</v>
      </c>
      <c r="I148" s="4">
        <v>2</v>
      </c>
      <c r="J148" s="4">
        <v>2</v>
      </c>
      <c r="K148" s="4" t="s">
        <v>30</v>
      </c>
      <c r="L148" s="4">
        <v>3307.54</v>
      </c>
      <c r="M148" s="4">
        <v>3307.54</v>
      </c>
      <c r="N148" s="4" t="s">
        <v>732</v>
      </c>
      <c r="O148" s="4" t="s">
        <v>32</v>
      </c>
      <c r="P148" s="4" t="s">
        <v>33</v>
      </c>
      <c r="Q148" s="4">
        <v>0</v>
      </c>
      <c r="R148" s="7">
        <v>45181</v>
      </c>
      <c r="S148" s="6">
        <v>45188</v>
      </c>
      <c r="T148" s="4" t="s">
        <v>34</v>
      </c>
      <c r="U148" s="4">
        <v>3307.54</v>
      </c>
      <c r="V148" s="4">
        <v>0</v>
      </c>
      <c r="W148" s="4">
        <v>0</v>
      </c>
      <c r="X148" s="4" t="s">
        <v>733</v>
      </c>
      <c r="Y148" s="4" t="s">
        <v>42</v>
      </c>
    </row>
    <row r="149" s="4" customFormat="1" spans="1:25">
      <c r="A149" s="4" t="s">
        <v>734</v>
      </c>
      <c r="B149" s="4" t="s">
        <v>26</v>
      </c>
      <c r="C149" s="4" t="s">
        <v>27</v>
      </c>
      <c r="D149" s="4" t="s">
        <v>735</v>
      </c>
      <c r="E149" s="4" t="s">
        <v>736</v>
      </c>
      <c r="F149" s="6">
        <v>45182</v>
      </c>
      <c r="G149" s="6">
        <v>45185</v>
      </c>
      <c r="H149" s="4">
        <v>1</v>
      </c>
      <c r="I149" s="4">
        <v>3</v>
      </c>
      <c r="J149" s="4">
        <v>3</v>
      </c>
      <c r="K149" s="4" t="s">
        <v>30</v>
      </c>
      <c r="L149" s="4">
        <v>1983.42</v>
      </c>
      <c r="M149" s="4">
        <v>1983.42</v>
      </c>
      <c r="N149" s="4" t="s">
        <v>737</v>
      </c>
      <c r="O149" s="4" t="s">
        <v>32</v>
      </c>
      <c r="P149" s="4" t="s">
        <v>33</v>
      </c>
      <c r="Q149" s="4">
        <v>0</v>
      </c>
      <c r="R149" s="7">
        <v>45181</v>
      </c>
      <c r="S149" s="6">
        <v>45188</v>
      </c>
      <c r="T149" s="4" t="s">
        <v>34</v>
      </c>
      <c r="U149" s="4">
        <v>1983.42</v>
      </c>
      <c r="V149" s="4">
        <v>0</v>
      </c>
      <c r="W149" s="4">
        <v>0</v>
      </c>
      <c r="X149" s="4" t="s">
        <v>738</v>
      </c>
      <c r="Y149" s="4" t="s">
        <v>42</v>
      </c>
    </row>
    <row r="150" s="4" customFormat="1" spans="1:25">
      <c r="A150" s="4" t="s">
        <v>739</v>
      </c>
      <c r="B150" s="4" t="s">
        <v>26</v>
      </c>
      <c r="C150" s="4" t="s">
        <v>27</v>
      </c>
      <c r="D150" s="4" t="s">
        <v>740</v>
      </c>
      <c r="E150" s="4" t="s">
        <v>741</v>
      </c>
      <c r="F150" s="6">
        <v>45184</v>
      </c>
      <c r="G150" s="6">
        <v>45185</v>
      </c>
      <c r="H150" s="4">
        <v>1</v>
      </c>
      <c r="I150" s="4">
        <v>1</v>
      </c>
      <c r="J150" s="4">
        <v>1</v>
      </c>
      <c r="K150" s="4" t="s">
        <v>30</v>
      </c>
      <c r="L150" s="4">
        <v>247.04</v>
      </c>
      <c r="M150" s="4">
        <v>247.04</v>
      </c>
      <c r="N150" s="4" t="s">
        <v>742</v>
      </c>
      <c r="O150" s="4" t="s">
        <v>32</v>
      </c>
      <c r="P150" s="4" t="s">
        <v>33</v>
      </c>
      <c r="Q150" s="4">
        <v>0</v>
      </c>
      <c r="R150" s="7">
        <v>45181.0000115741</v>
      </c>
      <c r="S150" s="6">
        <v>45188</v>
      </c>
      <c r="T150" s="4" t="s">
        <v>34</v>
      </c>
      <c r="U150" s="4">
        <v>247.04</v>
      </c>
      <c r="V150" s="4">
        <v>0</v>
      </c>
      <c r="W150" s="4">
        <v>0</v>
      </c>
      <c r="X150" s="4" t="s">
        <v>743</v>
      </c>
      <c r="Y150" s="4" t="s">
        <v>744</v>
      </c>
    </row>
    <row r="151" s="4" customFormat="1" spans="1:25">
      <c r="A151" s="4" t="s">
        <v>745</v>
      </c>
      <c r="B151" s="4" t="s">
        <v>26</v>
      </c>
      <c r="C151" s="4" t="s">
        <v>27</v>
      </c>
      <c r="D151" s="4" t="s">
        <v>746</v>
      </c>
      <c r="E151" s="4" t="s">
        <v>747</v>
      </c>
      <c r="F151" s="6">
        <v>45184</v>
      </c>
      <c r="G151" s="6">
        <v>45185</v>
      </c>
      <c r="H151" s="4">
        <v>1</v>
      </c>
      <c r="I151" s="4">
        <v>1</v>
      </c>
      <c r="J151" s="4">
        <v>1</v>
      </c>
      <c r="K151" s="4" t="s">
        <v>30</v>
      </c>
      <c r="L151" s="4">
        <v>670.94</v>
      </c>
      <c r="M151" s="4">
        <v>670.94</v>
      </c>
      <c r="N151" s="4" t="s">
        <v>748</v>
      </c>
      <c r="O151" s="4" t="s">
        <v>32</v>
      </c>
      <c r="P151" s="4" t="s">
        <v>33</v>
      </c>
      <c r="Q151" s="4">
        <v>0</v>
      </c>
      <c r="R151" s="7">
        <v>45181.0000115741</v>
      </c>
      <c r="S151" s="6">
        <v>45188</v>
      </c>
      <c r="T151" s="4" t="s">
        <v>34</v>
      </c>
      <c r="U151" s="4">
        <v>670.94</v>
      </c>
      <c r="V151" s="4">
        <v>0</v>
      </c>
      <c r="W151" s="4">
        <v>0</v>
      </c>
      <c r="X151" s="4" t="s">
        <v>749</v>
      </c>
      <c r="Y151" s="4" t="s">
        <v>750</v>
      </c>
    </row>
    <row r="152" s="4" customFormat="1" spans="1:25">
      <c r="A152" s="4" t="s">
        <v>751</v>
      </c>
      <c r="B152" s="4" t="s">
        <v>26</v>
      </c>
      <c r="C152" s="4" t="s">
        <v>27</v>
      </c>
      <c r="D152" s="4" t="s">
        <v>752</v>
      </c>
      <c r="E152" s="4" t="s">
        <v>753</v>
      </c>
      <c r="F152" s="6">
        <v>45184</v>
      </c>
      <c r="G152" s="6">
        <v>45185</v>
      </c>
      <c r="H152" s="4">
        <v>1</v>
      </c>
      <c r="I152" s="4">
        <v>1</v>
      </c>
      <c r="J152" s="4">
        <v>1</v>
      </c>
      <c r="K152" s="4" t="s">
        <v>30</v>
      </c>
      <c r="L152" s="4">
        <v>334.59</v>
      </c>
      <c r="M152" s="4">
        <v>334.59</v>
      </c>
      <c r="N152" s="4" t="s">
        <v>754</v>
      </c>
      <c r="O152" s="4" t="s">
        <v>32</v>
      </c>
      <c r="P152" s="4" t="s">
        <v>33</v>
      </c>
      <c r="Q152" s="4">
        <v>0</v>
      </c>
      <c r="R152" s="7">
        <v>45181.0000115741</v>
      </c>
      <c r="S152" s="6">
        <v>45188</v>
      </c>
      <c r="T152" s="4" t="s">
        <v>34</v>
      </c>
      <c r="U152" s="4">
        <v>334.59</v>
      </c>
      <c r="V152" s="4">
        <v>0</v>
      </c>
      <c r="W152" s="4">
        <v>0</v>
      </c>
      <c r="X152" s="4" t="s">
        <v>755</v>
      </c>
      <c r="Y152" s="4" t="s">
        <v>756</v>
      </c>
    </row>
    <row r="153" s="4" customFormat="1" spans="1:25">
      <c r="A153" s="4" t="s">
        <v>757</v>
      </c>
      <c r="B153" s="4" t="s">
        <v>26</v>
      </c>
      <c r="C153" s="4" t="s">
        <v>27</v>
      </c>
      <c r="D153" s="4" t="s">
        <v>758</v>
      </c>
      <c r="E153" s="4" t="s">
        <v>759</v>
      </c>
      <c r="F153" s="6">
        <v>45182</v>
      </c>
      <c r="G153" s="6">
        <v>45185</v>
      </c>
      <c r="H153" s="4">
        <v>1</v>
      </c>
      <c r="I153" s="4">
        <v>3</v>
      </c>
      <c r="J153" s="4">
        <v>3</v>
      </c>
      <c r="K153" s="4" t="s">
        <v>30</v>
      </c>
      <c r="L153" s="4">
        <v>2780.55</v>
      </c>
      <c r="M153" s="4">
        <v>2780.55</v>
      </c>
      <c r="N153" s="4" t="s">
        <v>760</v>
      </c>
      <c r="O153" s="4" t="s">
        <v>32</v>
      </c>
      <c r="P153" s="4" t="s">
        <v>33</v>
      </c>
      <c r="Q153" s="4">
        <v>0</v>
      </c>
      <c r="R153" s="7">
        <v>45181.0000115741</v>
      </c>
      <c r="S153" s="6">
        <v>45188</v>
      </c>
      <c r="T153" s="4" t="s">
        <v>34</v>
      </c>
      <c r="U153" s="4">
        <v>2780.55</v>
      </c>
      <c r="V153" s="4">
        <v>0</v>
      </c>
      <c r="W153" s="4">
        <v>0</v>
      </c>
      <c r="X153" s="4" t="s">
        <v>761</v>
      </c>
      <c r="Y153" s="4" t="s">
        <v>42</v>
      </c>
    </row>
    <row r="154" s="4" customFormat="1" spans="1:25">
      <c r="A154" s="4" t="s">
        <v>762</v>
      </c>
      <c r="B154" s="4" t="s">
        <v>26</v>
      </c>
      <c r="C154" s="4" t="s">
        <v>27</v>
      </c>
      <c r="D154" s="4" t="s">
        <v>763</v>
      </c>
      <c r="E154" s="4" t="s">
        <v>764</v>
      </c>
      <c r="F154" s="6">
        <v>45183</v>
      </c>
      <c r="G154" s="6">
        <v>45185</v>
      </c>
      <c r="H154" s="4">
        <v>1</v>
      </c>
      <c r="I154" s="4">
        <v>2</v>
      </c>
      <c r="J154" s="4">
        <v>2</v>
      </c>
      <c r="K154" s="4" t="s">
        <v>30</v>
      </c>
      <c r="L154" s="4">
        <v>541.72</v>
      </c>
      <c r="M154" s="4">
        <v>541.72</v>
      </c>
      <c r="N154" s="4" t="s">
        <v>765</v>
      </c>
      <c r="O154" s="4" t="s">
        <v>32</v>
      </c>
      <c r="P154" s="4" t="s">
        <v>33</v>
      </c>
      <c r="Q154" s="4">
        <v>0</v>
      </c>
      <c r="R154" s="7">
        <v>45182</v>
      </c>
      <c r="S154" s="6">
        <v>45188</v>
      </c>
      <c r="T154" s="4" t="s">
        <v>34</v>
      </c>
      <c r="U154" s="4">
        <v>541.72</v>
      </c>
      <c r="V154" s="4">
        <v>0</v>
      </c>
      <c r="W154" s="4">
        <v>0</v>
      </c>
      <c r="X154" s="4" t="s">
        <v>766</v>
      </c>
      <c r="Y154" s="4" t="s">
        <v>42</v>
      </c>
    </row>
    <row r="155" s="4" customFormat="1" spans="1:25">
      <c r="A155" s="4" t="s">
        <v>767</v>
      </c>
      <c r="B155" s="4" t="s">
        <v>26</v>
      </c>
      <c r="C155" s="4" t="s">
        <v>27</v>
      </c>
      <c r="D155" s="4" t="s">
        <v>768</v>
      </c>
      <c r="E155" s="4" t="s">
        <v>769</v>
      </c>
      <c r="F155" s="6">
        <v>45184</v>
      </c>
      <c r="G155" s="6">
        <v>45185</v>
      </c>
      <c r="H155" s="4">
        <v>1</v>
      </c>
      <c r="I155" s="4">
        <v>1</v>
      </c>
      <c r="J155" s="4">
        <v>1</v>
      </c>
      <c r="K155" s="4" t="s">
        <v>30</v>
      </c>
      <c r="L155" s="4">
        <v>224.84</v>
      </c>
      <c r="M155" s="4">
        <v>224.84</v>
      </c>
      <c r="N155" s="4" t="s">
        <v>770</v>
      </c>
      <c r="O155" s="4" t="s">
        <v>32</v>
      </c>
      <c r="P155" s="4" t="s">
        <v>33</v>
      </c>
      <c r="Q155" s="4">
        <v>0</v>
      </c>
      <c r="R155" s="7">
        <v>45182</v>
      </c>
      <c r="S155" s="6">
        <v>45188</v>
      </c>
      <c r="T155" s="4" t="s">
        <v>34</v>
      </c>
      <c r="U155" s="4">
        <v>224.84</v>
      </c>
      <c r="V155" s="4">
        <v>0</v>
      </c>
      <c r="W155" s="4">
        <v>0</v>
      </c>
      <c r="X155" s="4" t="s">
        <v>771</v>
      </c>
      <c r="Y155" s="4" t="s">
        <v>772</v>
      </c>
    </row>
    <row r="156" s="4" customFormat="1" spans="1:25">
      <c r="A156" s="4" t="s">
        <v>773</v>
      </c>
      <c r="B156" s="4" t="s">
        <v>26</v>
      </c>
      <c r="C156" s="4" t="s">
        <v>27</v>
      </c>
      <c r="D156" s="4" t="s">
        <v>774</v>
      </c>
      <c r="E156" s="4" t="s">
        <v>412</v>
      </c>
      <c r="F156" s="6">
        <v>45184</v>
      </c>
      <c r="G156" s="6">
        <v>45185</v>
      </c>
      <c r="H156" s="4">
        <v>1</v>
      </c>
      <c r="I156" s="4">
        <v>1</v>
      </c>
      <c r="J156" s="4">
        <v>1</v>
      </c>
      <c r="K156" s="4" t="s">
        <v>30</v>
      </c>
      <c r="L156" s="4">
        <v>740.34</v>
      </c>
      <c r="M156" s="4">
        <v>740.34</v>
      </c>
      <c r="N156" s="4" t="s">
        <v>775</v>
      </c>
      <c r="O156" s="4" t="s">
        <v>32</v>
      </c>
      <c r="P156" s="4" t="s">
        <v>33</v>
      </c>
      <c r="Q156" s="4">
        <v>0</v>
      </c>
      <c r="R156" s="7">
        <v>45182</v>
      </c>
      <c r="S156" s="6">
        <v>45188</v>
      </c>
      <c r="T156" s="4" t="s">
        <v>34</v>
      </c>
      <c r="U156" s="4">
        <v>740.34</v>
      </c>
      <c r="V156" s="4">
        <v>0</v>
      </c>
      <c r="W156" s="4">
        <v>0</v>
      </c>
      <c r="X156" s="4" t="s">
        <v>776</v>
      </c>
      <c r="Y156" s="4" t="s">
        <v>777</v>
      </c>
    </row>
    <row r="157" s="4" customFormat="1" spans="1:25">
      <c r="A157" s="4" t="s">
        <v>778</v>
      </c>
      <c r="B157" s="4" t="s">
        <v>26</v>
      </c>
      <c r="C157" s="4" t="s">
        <v>27</v>
      </c>
      <c r="D157" s="4" t="s">
        <v>779</v>
      </c>
      <c r="E157" s="4" t="s">
        <v>537</v>
      </c>
      <c r="F157" s="6">
        <v>45184</v>
      </c>
      <c r="G157" s="6">
        <v>45185</v>
      </c>
      <c r="H157" s="4">
        <v>1</v>
      </c>
      <c r="I157" s="4">
        <v>1</v>
      </c>
      <c r="J157" s="4">
        <v>1</v>
      </c>
      <c r="K157" s="4" t="s">
        <v>30</v>
      </c>
      <c r="L157" s="4">
        <v>1061.99</v>
      </c>
      <c r="M157" s="4">
        <v>1061.99</v>
      </c>
      <c r="N157" s="4" t="s">
        <v>780</v>
      </c>
      <c r="O157" s="4" t="s">
        <v>32</v>
      </c>
      <c r="P157" s="4" t="s">
        <v>33</v>
      </c>
      <c r="Q157" s="4">
        <v>0</v>
      </c>
      <c r="R157" s="7">
        <v>45182.0000115741</v>
      </c>
      <c r="S157" s="6">
        <v>45188</v>
      </c>
      <c r="T157" s="4" t="s">
        <v>34</v>
      </c>
      <c r="U157" s="4">
        <v>1061.99</v>
      </c>
      <c r="V157" s="4">
        <v>0</v>
      </c>
      <c r="W157" s="4">
        <v>0</v>
      </c>
      <c r="X157" s="4" t="s">
        <v>781</v>
      </c>
      <c r="Y157" s="4" t="s">
        <v>42</v>
      </c>
    </row>
    <row r="158" s="4" customFormat="1" spans="1:25">
      <c r="A158" s="4" t="s">
        <v>782</v>
      </c>
      <c r="B158" s="4" t="s">
        <v>26</v>
      </c>
      <c r="C158" s="4" t="s">
        <v>27</v>
      </c>
      <c r="D158" s="4" t="s">
        <v>783</v>
      </c>
      <c r="E158" s="4" t="s">
        <v>154</v>
      </c>
      <c r="F158" s="6">
        <v>45182</v>
      </c>
      <c r="G158" s="6">
        <v>45185</v>
      </c>
      <c r="H158" s="4">
        <v>1</v>
      </c>
      <c r="I158" s="4">
        <v>3</v>
      </c>
      <c r="J158" s="4">
        <v>3</v>
      </c>
      <c r="K158" s="4" t="s">
        <v>30</v>
      </c>
      <c r="L158" s="4">
        <v>4769.61</v>
      </c>
      <c r="M158" s="4">
        <v>4769.61</v>
      </c>
      <c r="N158" s="4" t="s">
        <v>784</v>
      </c>
      <c r="O158" s="4" t="s">
        <v>32</v>
      </c>
      <c r="P158" s="4" t="s">
        <v>33</v>
      </c>
      <c r="Q158" s="4">
        <v>0</v>
      </c>
      <c r="R158" s="7">
        <v>45182.0000115741</v>
      </c>
      <c r="S158" s="6">
        <v>45188</v>
      </c>
      <c r="T158" s="4" t="s">
        <v>34</v>
      </c>
      <c r="U158" s="4">
        <v>4769.61</v>
      </c>
      <c r="V158" s="4">
        <v>0</v>
      </c>
      <c r="W158" s="4">
        <v>0</v>
      </c>
      <c r="X158" s="4" t="s">
        <v>785</v>
      </c>
      <c r="Y158" s="4" t="s">
        <v>786</v>
      </c>
    </row>
    <row r="159" s="4" customFormat="1" spans="1:25">
      <c r="A159" s="4" t="s">
        <v>787</v>
      </c>
      <c r="B159" s="4" t="s">
        <v>26</v>
      </c>
      <c r="C159" s="4" t="s">
        <v>27</v>
      </c>
      <c r="D159" s="4" t="s">
        <v>665</v>
      </c>
      <c r="E159" s="4" t="s">
        <v>788</v>
      </c>
      <c r="F159" s="6">
        <v>45184</v>
      </c>
      <c r="G159" s="6">
        <v>45185</v>
      </c>
      <c r="H159" s="4">
        <v>1</v>
      </c>
      <c r="I159" s="4">
        <v>1</v>
      </c>
      <c r="J159" s="4">
        <v>1</v>
      </c>
      <c r="K159" s="4" t="s">
        <v>30</v>
      </c>
      <c r="L159" s="4">
        <v>664.27</v>
      </c>
      <c r="M159" s="4">
        <v>664.27</v>
      </c>
      <c r="N159" s="4" t="s">
        <v>789</v>
      </c>
      <c r="O159" s="4" t="s">
        <v>32</v>
      </c>
      <c r="P159" s="4" t="s">
        <v>33</v>
      </c>
      <c r="Q159" s="4">
        <v>0</v>
      </c>
      <c r="R159" s="7">
        <v>45182</v>
      </c>
      <c r="S159" s="6">
        <v>45188</v>
      </c>
      <c r="T159" s="4" t="s">
        <v>34</v>
      </c>
      <c r="U159" s="4">
        <v>664.27</v>
      </c>
      <c r="V159" s="4">
        <v>0</v>
      </c>
      <c r="W159" s="4">
        <v>0</v>
      </c>
      <c r="X159" s="4" t="s">
        <v>790</v>
      </c>
      <c r="Y159" s="4" t="s">
        <v>42</v>
      </c>
    </row>
    <row r="160" s="4" customFormat="1" spans="1:25">
      <c r="A160" s="4" t="s">
        <v>791</v>
      </c>
      <c r="B160" s="4" t="s">
        <v>26</v>
      </c>
      <c r="C160" s="4" t="s">
        <v>27</v>
      </c>
      <c r="D160" s="4" t="s">
        <v>792</v>
      </c>
      <c r="E160" s="4" t="s">
        <v>793</v>
      </c>
      <c r="F160" s="6">
        <v>45183</v>
      </c>
      <c r="G160" s="6">
        <v>45185</v>
      </c>
      <c r="H160" s="4">
        <v>1</v>
      </c>
      <c r="I160" s="4">
        <v>2</v>
      </c>
      <c r="J160" s="4">
        <v>2</v>
      </c>
      <c r="K160" s="4" t="s">
        <v>30</v>
      </c>
      <c r="L160" s="4">
        <v>665.46</v>
      </c>
      <c r="M160" s="4">
        <v>665.46</v>
      </c>
      <c r="N160" s="4" t="s">
        <v>794</v>
      </c>
      <c r="O160" s="4" t="s">
        <v>32</v>
      </c>
      <c r="P160" s="4" t="s">
        <v>33</v>
      </c>
      <c r="Q160" s="4">
        <v>0</v>
      </c>
      <c r="R160" s="7">
        <v>45182</v>
      </c>
      <c r="S160" s="6">
        <v>45188</v>
      </c>
      <c r="T160" s="4" t="s">
        <v>34</v>
      </c>
      <c r="U160" s="4">
        <v>665.46</v>
      </c>
      <c r="V160" s="4">
        <v>0</v>
      </c>
      <c r="W160" s="4">
        <v>0</v>
      </c>
      <c r="X160" s="4" t="s">
        <v>795</v>
      </c>
      <c r="Y160" s="4" t="s">
        <v>42</v>
      </c>
    </row>
    <row r="161" s="4" customFormat="1" spans="1:25">
      <c r="A161" s="4" t="s">
        <v>796</v>
      </c>
      <c r="B161" s="4" t="s">
        <v>26</v>
      </c>
      <c r="C161" s="4" t="s">
        <v>27</v>
      </c>
      <c r="D161" s="4" t="s">
        <v>797</v>
      </c>
      <c r="E161" s="4" t="s">
        <v>650</v>
      </c>
      <c r="F161" s="6">
        <v>45183</v>
      </c>
      <c r="G161" s="6">
        <v>45185</v>
      </c>
      <c r="H161" s="4">
        <v>1</v>
      </c>
      <c r="I161" s="4">
        <v>2</v>
      </c>
      <c r="J161" s="4">
        <v>2</v>
      </c>
      <c r="K161" s="4" t="s">
        <v>30</v>
      </c>
      <c r="L161" s="4">
        <v>1187.06</v>
      </c>
      <c r="M161" s="4">
        <v>1187.06</v>
      </c>
      <c r="N161" s="4" t="s">
        <v>798</v>
      </c>
      <c r="O161" s="4" t="s">
        <v>32</v>
      </c>
      <c r="P161" s="4" t="s">
        <v>33</v>
      </c>
      <c r="Q161" s="4">
        <v>0</v>
      </c>
      <c r="R161" s="7">
        <v>45182</v>
      </c>
      <c r="S161" s="6">
        <v>45188</v>
      </c>
      <c r="T161" s="4" t="s">
        <v>34</v>
      </c>
      <c r="U161" s="4">
        <v>1187.06</v>
      </c>
      <c r="V161" s="4">
        <v>0</v>
      </c>
      <c r="W161" s="4">
        <v>0</v>
      </c>
      <c r="X161" s="4" t="s">
        <v>799</v>
      </c>
      <c r="Y161" s="4" t="s">
        <v>42</v>
      </c>
    </row>
    <row r="162" s="4" customFormat="1" spans="1:25">
      <c r="A162" s="4" t="s">
        <v>800</v>
      </c>
      <c r="B162" s="4" t="s">
        <v>26</v>
      </c>
      <c r="C162" s="4" t="s">
        <v>27</v>
      </c>
      <c r="D162" s="4" t="s">
        <v>593</v>
      </c>
      <c r="E162" s="4" t="s">
        <v>537</v>
      </c>
      <c r="F162" s="6">
        <v>45184</v>
      </c>
      <c r="G162" s="6">
        <v>45185</v>
      </c>
      <c r="H162" s="4">
        <v>1</v>
      </c>
      <c r="I162" s="4">
        <v>1</v>
      </c>
      <c r="J162" s="4">
        <v>1</v>
      </c>
      <c r="K162" s="4" t="s">
        <v>30</v>
      </c>
      <c r="L162" s="4">
        <v>1337.61</v>
      </c>
      <c r="M162" s="4">
        <v>1337.61</v>
      </c>
      <c r="N162" s="4" t="s">
        <v>801</v>
      </c>
      <c r="O162" s="4" t="s">
        <v>32</v>
      </c>
      <c r="P162" s="4" t="s">
        <v>33</v>
      </c>
      <c r="Q162" s="4">
        <v>0</v>
      </c>
      <c r="R162" s="7">
        <v>45182</v>
      </c>
      <c r="S162" s="6">
        <v>45188</v>
      </c>
      <c r="T162" s="4" t="s">
        <v>34</v>
      </c>
      <c r="U162" s="4">
        <v>1337.61</v>
      </c>
      <c r="V162" s="4">
        <v>0</v>
      </c>
      <c r="W162" s="4">
        <v>0</v>
      </c>
      <c r="X162" s="4" t="s">
        <v>802</v>
      </c>
      <c r="Y162" s="4" t="s">
        <v>597</v>
      </c>
    </row>
    <row r="163" s="4" customFormat="1" spans="1:25">
      <c r="A163" s="4" t="s">
        <v>803</v>
      </c>
      <c r="B163" s="4" t="s">
        <v>26</v>
      </c>
      <c r="C163" s="4" t="s">
        <v>27</v>
      </c>
      <c r="D163" s="4" t="s">
        <v>804</v>
      </c>
      <c r="E163" s="4" t="s">
        <v>805</v>
      </c>
      <c r="F163" s="6">
        <v>45183</v>
      </c>
      <c r="G163" s="6">
        <v>45185</v>
      </c>
      <c r="H163" s="4">
        <v>1</v>
      </c>
      <c r="I163" s="4">
        <v>2</v>
      </c>
      <c r="J163" s="4">
        <v>2</v>
      </c>
      <c r="K163" s="4" t="s">
        <v>30</v>
      </c>
      <c r="L163" s="4">
        <v>1004.56</v>
      </c>
      <c r="M163" s="4">
        <v>1004.56</v>
      </c>
      <c r="N163" s="4" t="s">
        <v>806</v>
      </c>
      <c r="O163" s="4" t="s">
        <v>32</v>
      </c>
      <c r="P163" s="4" t="s">
        <v>33</v>
      </c>
      <c r="Q163" s="4">
        <v>0</v>
      </c>
      <c r="R163" s="7">
        <v>45182</v>
      </c>
      <c r="S163" s="6">
        <v>45188</v>
      </c>
      <c r="T163" s="4" t="s">
        <v>34</v>
      </c>
      <c r="U163" s="4">
        <v>1004.56</v>
      </c>
      <c r="V163" s="4">
        <v>0</v>
      </c>
      <c r="W163" s="4">
        <v>0</v>
      </c>
      <c r="X163" s="4" t="s">
        <v>807</v>
      </c>
      <c r="Y163" s="4" t="s">
        <v>808</v>
      </c>
    </row>
    <row r="164" s="4" customFormat="1" spans="1:25">
      <c r="A164" s="4" t="s">
        <v>809</v>
      </c>
      <c r="B164" s="4" t="s">
        <v>26</v>
      </c>
      <c r="C164" s="4" t="s">
        <v>27</v>
      </c>
      <c r="D164" s="4" t="s">
        <v>810</v>
      </c>
      <c r="E164" s="4" t="s">
        <v>188</v>
      </c>
      <c r="F164" s="6">
        <v>45184</v>
      </c>
      <c r="G164" s="6">
        <v>45185</v>
      </c>
      <c r="H164" s="4">
        <v>1</v>
      </c>
      <c r="I164" s="4">
        <v>1</v>
      </c>
      <c r="J164" s="4">
        <v>1</v>
      </c>
      <c r="K164" s="4" t="s">
        <v>30</v>
      </c>
      <c r="L164" s="4">
        <v>246.71</v>
      </c>
      <c r="M164" s="4">
        <v>246.71</v>
      </c>
      <c r="N164" s="4" t="s">
        <v>811</v>
      </c>
      <c r="O164" s="4" t="s">
        <v>32</v>
      </c>
      <c r="P164" s="4" t="s">
        <v>33</v>
      </c>
      <c r="Q164" s="4">
        <v>0</v>
      </c>
      <c r="R164" s="7">
        <v>45182</v>
      </c>
      <c r="S164" s="6">
        <v>45188</v>
      </c>
      <c r="T164" s="4" t="s">
        <v>34</v>
      </c>
      <c r="U164" s="4">
        <v>246.71</v>
      </c>
      <c r="V164" s="4">
        <v>0</v>
      </c>
      <c r="W164" s="4">
        <v>0</v>
      </c>
      <c r="X164" s="4" t="s">
        <v>812</v>
      </c>
      <c r="Y164" s="4" t="s">
        <v>813</v>
      </c>
    </row>
    <row r="165" s="4" customFormat="1" spans="1:25">
      <c r="A165" s="4" t="s">
        <v>814</v>
      </c>
      <c r="B165" s="4" t="s">
        <v>26</v>
      </c>
      <c r="C165" s="4" t="s">
        <v>27</v>
      </c>
      <c r="D165" s="4" t="s">
        <v>604</v>
      </c>
      <c r="E165" s="4" t="s">
        <v>815</v>
      </c>
      <c r="F165" s="6">
        <v>45184</v>
      </c>
      <c r="G165" s="6">
        <v>45185</v>
      </c>
      <c r="H165" s="4">
        <v>1</v>
      </c>
      <c r="I165" s="4">
        <v>1</v>
      </c>
      <c r="J165" s="4">
        <v>1</v>
      </c>
      <c r="K165" s="4" t="s">
        <v>30</v>
      </c>
      <c r="L165" s="4">
        <v>492.29</v>
      </c>
      <c r="M165" s="4">
        <v>492.29</v>
      </c>
      <c r="N165" s="4" t="s">
        <v>816</v>
      </c>
      <c r="O165" s="4" t="s">
        <v>32</v>
      </c>
      <c r="P165" s="4" t="s">
        <v>33</v>
      </c>
      <c r="Q165" s="4">
        <v>0</v>
      </c>
      <c r="R165" s="7">
        <v>45182</v>
      </c>
      <c r="S165" s="6">
        <v>45188</v>
      </c>
      <c r="T165" s="4" t="s">
        <v>34</v>
      </c>
      <c r="U165" s="4">
        <v>492.29</v>
      </c>
      <c r="V165" s="4">
        <v>0</v>
      </c>
      <c r="W165" s="4">
        <v>0</v>
      </c>
      <c r="X165" s="4" t="s">
        <v>817</v>
      </c>
      <c r="Y165" s="4" t="s">
        <v>818</v>
      </c>
    </row>
    <row r="166" s="4" customFormat="1" spans="1:25">
      <c r="A166" s="4" t="s">
        <v>819</v>
      </c>
      <c r="B166" s="4" t="s">
        <v>26</v>
      </c>
      <c r="C166" s="4" t="s">
        <v>27</v>
      </c>
      <c r="D166" s="4" t="s">
        <v>820</v>
      </c>
      <c r="E166" s="4" t="s">
        <v>821</v>
      </c>
      <c r="F166" s="6">
        <v>45183</v>
      </c>
      <c r="G166" s="6">
        <v>45185</v>
      </c>
      <c r="H166" s="4">
        <v>1</v>
      </c>
      <c r="I166" s="4">
        <v>2</v>
      </c>
      <c r="J166" s="4">
        <v>2</v>
      </c>
      <c r="K166" s="4" t="s">
        <v>30</v>
      </c>
      <c r="L166" s="4">
        <v>3008</v>
      </c>
      <c r="M166" s="4">
        <v>3008</v>
      </c>
      <c r="N166" s="4" t="s">
        <v>822</v>
      </c>
      <c r="O166" s="4" t="s">
        <v>32</v>
      </c>
      <c r="P166" s="4" t="s">
        <v>33</v>
      </c>
      <c r="Q166" s="4">
        <v>0</v>
      </c>
      <c r="R166" s="7">
        <v>45182</v>
      </c>
      <c r="S166" s="6">
        <v>45188</v>
      </c>
      <c r="T166" s="4" t="s">
        <v>34</v>
      </c>
      <c r="U166" s="4">
        <v>3008</v>
      </c>
      <c r="V166" s="4">
        <v>0</v>
      </c>
      <c r="W166" s="4">
        <v>0</v>
      </c>
      <c r="X166" s="4" t="s">
        <v>823</v>
      </c>
      <c r="Y166" s="4" t="s">
        <v>42</v>
      </c>
    </row>
    <row r="167" s="4" customFormat="1" spans="1:25">
      <c r="A167" s="4" t="s">
        <v>824</v>
      </c>
      <c r="B167" s="4" t="s">
        <v>26</v>
      </c>
      <c r="C167" s="4" t="s">
        <v>27</v>
      </c>
      <c r="D167" s="4" t="s">
        <v>825</v>
      </c>
      <c r="E167" s="4" t="s">
        <v>412</v>
      </c>
      <c r="F167" s="6">
        <v>45183</v>
      </c>
      <c r="G167" s="6">
        <v>45185</v>
      </c>
      <c r="H167" s="4">
        <v>1</v>
      </c>
      <c r="I167" s="4">
        <v>2</v>
      </c>
      <c r="J167" s="4">
        <v>2</v>
      </c>
      <c r="K167" s="4" t="s">
        <v>30</v>
      </c>
      <c r="L167" s="4">
        <v>410.88</v>
      </c>
      <c r="M167" s="4">
        <v>410.88</v>
      </c>
      <c r="N167" s="4" t="s">
        <v>826</v>
      </c>
      <c r="O167" s="4" t="s">
        <v>32</v>
      </c>
      <c r="P167" s="4" t="s">
        <v>33</v>
      </c>
      <c r="Q167" s="4">
        <v>0</v>
      </c>
      <c r="R167" s="7">
        <v>45182</v>
      </c>
      <c r="S167" s="6">
        <v>45188</v>
      </c>
      <c r="T167" s="4" t="s">
        <v>34</v>
      </c>
      <c r="U167" s="4">
        <v>410.88</v>
      </c>
      <c r="V167" s="4">
        <v>0</v>
      </c>
      <c r="W167" s="4">
        <v>0</v>
      </c>
      <c r="X167" s="4" t="s">
        <v>827</v>
      </c>
      <c r="Y167" s="4" t="s">
        <v>828</v>
      </c>
    </row>
    <row r="168" s="4" customFormat="1" spans="1:25">
      <c r="A168" s="4" t="s">
        <v>829</v>
      </c>
      <c r="B168" s="4" t="s">
        <v>26</v>
      </c>
      <c r="C168" s="4" t="s">
        <v>27</v>
      </c>
      <c r="D168" s="4" t="s">
        <v>680</v>
      </c>
      <c r="E168" s="4" t="s">
        <v>830</v>
      </c>
      <c r="F168" s="6">
        <v>45184</v>
      </c>
      <c r="G168" s="6">
        <v>45185</v>
      </c>
      <c r="H168" s="4">
        <v>1</v>
      </c>
      <c r="I168" s="4">
        <v>1</v>
      </c>
      <c r="J168" s="4">
        <v>1</v>
      </c>
      <c r="K168" s="4" t="s">
        <v>30</v>
      </c>
      <c r="L168" s="4">
        <v>227.81</v>
      </c>
      <c r="M168" s="4">
        <v>227.81</v>
      </c>
      <c r="N168" s="4" t="s">
        <v>831</v>
      </c>
      <c r="O168" s="4" t="s">
        <v>32</v>
      </c>
      <c r="P168" s="4" t="s">
        <v>33</v>
      </c>
      <c r="Q168" s="4">
        <v>0</v>
      </c>
      <c r="R168" s="7">
        <v>45182.0000115741</v>
      </c>
      <c r="S168" s="6">
        <v>45188</v>
      </c>
      <c r="T168" s="4" t="s">
        <v>34</v>
      </c>
      <c r="U168" s="4">
        <v>227.81</v>
      </c>
      <c r="V168" s="4">
        <v>0</v>
      </c>
      <c r="W168" s="4">
        <v>0</v>
      </c>
      <c r="X168" s="4" t="s">
        <v>832</v>
      </c>
      <c r="Y168" s="4" t="s">
        <v>833</v>
      </c>
    </row>
    <row r="169" s="4" customFormat="1" spans="1:25">
      <c r="A169" s="4" t="s">
        <v>834</v>
      </c>
      <c r="B169" s="4" t="s">
        <v>26</v>
      </c>
      <c r="C169" s="4" t="s">
        <v>27</v>
      </c>
      <c r="D169" s="4" t="s">
        <v>835</v>
      </c>
      <c r="E169" s="4" t="s">
        <v>836</v>
      </c>
      <c r="F169" s="6">
        <v>45183</v>
      </c>
      <c r="G169" s="6">
        <v>45185</v>
      </c>
      <c r="H169" s="4">
        <v>1</v>
      </c>
      <c r="I169" s="4">
        <v>2</v>
      </c>
      <c r="J169" s="4">
        <v>2</v>
      </c>
      <c r="K169" s="4" t="s">
        <v>30</v>
      </c>
      <c r="L169" s="4">
        <v>2160.38</v>
      </c>
      <c r="M169" s="4">
        <v>2160.38</v>
      </c>
      <c r="N169" s="4" t="s">
        <v>837</v>
      </c>
      <c r="O169" s="4" t="s">
        <v>32</v>
      </c>
      <c r="P169" s="4" t="s">
        <v>33</v>
      </c>
      <c r="Q169" s="4">
        <v>0</v>
      </c>
      <c r="R169" s="7">
        <v>45182.0000115741</v>
      </c>
      <c r="S169" s="6">
        <v>45188</v>
      </c>
      <c r="T169" s="4" t="s">
        <v>34</v>
      </c>
      <c r="U169" s="4">
        <v>2160.38</v>
      </c>
      <c r="V169" s="4">
        <v>0</v>
      </c>
      <c r="W169" s="4">
        <v>526.36</v>
      </c>
      <c r="X169" s="4" t="s">
        <v>838</v>
      </c>
      <c r="Y169" s="4" t="s">
        <v>42</v>
      </c>
    </row>
    <row r="170" s="4" customFormat="1" spans="1:25">
      <c r="A170" s="4" t="s">
        <v>839</v>
      </c>
      <c r="B170" s="4" t="s">
        <v>26</v>
      </c>
      <c r="C170" s="4" t="s">
        <v>27</v>
      </c>
      <c r="D170" s="4" t="s">
        <v>840</v>
      </c>
      <c r="E170" s="4" t="s">
        <v>841</v>
      </c>
      <c r="F170" s="6">
        <v>45182</v>
      </c>
      <c r="G170" s="6">
        <v>45185</v>
      </c>
      <c r="H170" s="4">
        <v>1</v>
      </c>
      <c r="I170" s="4">
        <v>3</v>
      </c>
      <c r="J170" s="4">
        <v>3</v>
      </c>
      <c r="K170" s="4" t="s">
        <v>30</v>
      </c>
      <c r="L170" s="4">
        <v>1389.85</v>
      </c>
      <c r="M170" s="4">
        <v>1389.85</v>
      </c>
      <c r="N170" s="4" t="s">
        <v>842</v>
      </c>
      <c r="O170" s="4" t="s">
        <v>32</v>
      </c>
      <c r="P170" s="4" t="s">
        <v>33</v>
      </c>
      <c r="Q170" s="4">
        <v>0</v>
      </c>
      <c r="R170" s="7">
        <v>45182</v>
      </c>
      <c r="S170" s="6">
        <v>45188</v>
      </c>
      <c r="T170" s="4" t="s">
        <v>34</v>
      </c>
      <c r="U170" s="4">
        <v>1389.85</v>
      </c>
      <c r="V170" s="4">
        <v>0</v>
      </c>
      <c r="W170" s="4">
        <v>0</v>
      </c>
      <c r="X170" s="4" t="s">
        <v>843</v>
      </c>
      <c r="Y170" s="4" t="s">
        <v>844</v>
      </c>
    </row>
    <row r="171" s="4" customFormat="1" spans="1:25">
      <c r="A171" s="4" t="s">
        <v>845</v>
      </c>
      <c r="B171" s="4" t="s">
        <v>26</v>
      </c>
      <c r="C171" s="4" t="s">
        <v>27</v>
      </c>
      <c r="D171" s="4" t="s">
        <v>690</v>
      </c>
      <c r="E171" s="4" t="s">
        <v>846</v>
      </c>
      <c r="F171" s="6">
        <v>45184</v>
      </c>
      <c r="G171" s="6">
        <v>45185</v>
      </c>
      <c r="H171" s="4">
        <v>1</v>
      </c>
      <c r="I171" s="4">
        <v>1</v>
      </c>
      <c r="J171" s="4">
        <v>1</v>
      </c>
      <c r="K171" s="4" t="s">
        <v>30</v>
      </c>
      <c r="L171" s="4">
        <v>341.68</v>
      </c>
      <c r="M171" s="4">
        <v>341.68</v>
      </c>
      <c r="N171" s="4" t="s">
        <v>847</v>
      </c>
      <c r="O171" s="4" t="s">
        <v>32</v>
      </c>
      <c r="P171" s="4" t="s">
        <v>33</v>
      </c>
      <c r="Q171" s="4">
        <v>0</v>
      </c>
      <c r="R171" s="7">
        <v>45182</v>
      </c>
      <c r="S171" s="6">
        <v>45188</v>
      </c>
      <c r="T171" s="4" t="s">
        <v>34</v>
      </c>
      <c r="U171" s="4">
        <v>341.68</v>
      </c>
      <c r="V171" s="4">
        <v>0</v>
      </c>
      <c r="W171" s="4">
        <v>0</v>
      </c>
      <c r="X171" s="4" t="s">
        <v>848</v>
      </c>
      <c r="Y171" s="4" t="s">
        <v>42</v>
      </c>
    </row>
    <row r="172" s="4" customFormat="1" spans="1:25">
      <c r="A172" s="4" t="s">
        <v>849</v>
      </c>
      <c r="B172" s="4" t="s">
        <v>26</v>
      </c>
      <c r="C172" s="4" t="s">
        <v>27</v>
      </c>
      <c r="D172" s="4" t="s">
        <v>850</v>
      </c>
      <c r="E172" s="4" t="s">
        <v>851</v>
      </c>
      <c r="F172" s="6">
        <v>45184</v>
      </c>
      <c r="G172" s="6">
        <v>45185</v>
      </c>
      <c r="H172" s="4">
        <v>1</v>
      </c>
      <c r="I172" s="4">
        <v>1</v>
      </c>
      <c r="J172" s="4">
        <v>1</v>
      </c>
      <c r="K172" s="4" t="s">
        <v>30</v>
      </c>
      <c r="L172" s="4">
        <v>290.56</v>
      </c>
      <c r="M172" s="4">
        <v>290.56</v>
      </c>
      <c r="N172" s="4" t="s">
        <v>852</v>
      </c>
      <c r="O172" s="4" t="s">
        <v>32</v>
      </c>
      <c r="P172" s="4" t="s">
        <v>33</v>
      </c>
      <c r="Q172" s="4">
        <v>0</v>
      </c>
      <c r="R172" s="7">
        <v>45182</v>
      </c>
      <c r="S172" s="6">
        <v>45188</v>
      </c>
      <c r="T172" s="4" t="s">
        <v>34</v>
      </c>
      <c r="U172" s="4">
        <v>290.56</v>
      </c>
      <c r="V172" s="4">
        <v>0</v>
      </c>
      <c r="W172" s="4">
        <v>0</v>
      </c>
      <c r="X172" s="4" t="s">
        <v>853</v>
      </c>
      <c r="Y172" s="4" t="s">
        <v>42</v>
      </c>
    </row>
    <row r="173" s="4" customFormat="1" spans="1:25">
      <c r="A173" s="4" t="s">
        <v>854</v>
      </c>
      <c r="B173" s="4" t="s">
        <v>26</v>
      </c>
      <c r="C173" s="4" t="s">
        <v>27</v>
      </c>
      <c r="D173" s="4" t="s">
        <v>855</v>
      </c>
      <c r="E173" s="4" t="s">
        <v>856</v>
      </c>
      <c r="F173" s="6">
        <v>45184</v>
      </c>
      <c r="G173" s="6">
        <v>45185</v>
      </c>
      <c r="H173" s="4">
        <v>1</v>
      </c>
      <c r="I173" s="4">
        <v>1</v>
      </c>
      <c r="J173" s="4">
        <v>1</v>
      </c>
      <c r="K173" s="4" t="s">
        <v>30</v>
      </c>
      <c r="L173" s="4">
        <v>956.68</v>
      </c>
      <c r="M173" s="4">
        <v>956.68</v>
      </c>
      <c r="N173" s="4" t="s">
        <v>857</v>
      </c>
      <c r="O173" s="4" t="s">
        <v>32</v>
      </c>
      <c r="P173" s="4" t="s">
        <v>33</v>
      </c>
      <c r="Q173" s="4">
        <v>0</v>
      </c>
      <c r="R173" s="7">
        <v>45182</v>
      </c>
      <c r="S173" s="6">
        <v>45188</v>
      </c>
      <c r="T173" s="4" t="s">
        <v>34</v>
      </c>
      <c r="U173" s="4">
        <v>956.68</v>
      </c>
      <c r="V173" s="4">
        <v>0</v>
      </c>
      <c r="W173" s="4">
        <v>0</v>
      </c>
      <c r="X173" s="4" t="s">
        <v>858</v>
      </c>
      <c r="Y173" s="4" t="s">
        <v>859</v>
      </c>
    </row>
    <row r="174" s="4" customFormat="1" spans="1:25">
      <c r="A174" s="4" t="s">
        <v>860</v>
      </c>
      <c r="B174" s="4" t="s">
        <v>26</v>
      </c>
      <c r="C174" s="4" t="s">
        <v>27</v>
      </c>
      <c r="D174" s="4" t="s">
        <v>861</v>
      </c>
      <c r="E174" s="4" t="s">
        <v>862</v>
      </c>
      <c r="F174" s="6">
        <v>45183</v>
      </c>
      <c r="G174" s="6">
        <v>45185</v>
      </c>
      <c r="H174" s="4">
        <v>1</v>
      </c>
      <c r="I174" s="4">
        <v>2</v>
      </c>
      <c r="J174" s="4">
        <v>2</v>
      </c>
      <c r="K174" s="4" t="s">
        <v>30</v>
      </c>
      <c r="L174" s="4">
        <v>1175.34</v>
      </c>
      <c r="M174" s="4">
        <v>1175.34</v>
      </c>
      <c r="N174" s="4" t="s">
        <v>863</v>
      </c>
      <c r="O174" s="4" t="s">
        <v>32</v>
      </c>
      <c r="P174" s="4" t="s">
        <v>33</v>
      </c>
      <c r="Q174" s="4">
        <v>0</v>
      </c>
      <c r="R174" s="7">
        <v>45182</v>
      </c>
      <c r="S174" s="6">
        <v>45188</v>
      </c>
      <c r="T174" s="4" t="s">
        <v>34</v>
      </c>
      <c r="U174" s="4">
        <v>1175.34</v>
      </c>
      <c r="V174" s="4">
        <v>0</v>
      </c>
      <c r="W174" s="4">
        <v>0</v>
      </c>
      <c r="X174" s="4" t="s">
        <v>864</v>
      </c>
      <c r="Y174" s="4" t="s">
        <v>865</v>
      </c>
    </row>
    <row r="175" s="4" customFormat="1" spans="1:25">
      <c r="A175" s="4" t="s">
        <v>866</v>
      </c>
      <c r="B175" s="4" t="s">
        <v>26</v>
      </c>
      <c r="C175" s="4" t="s">
        <v>27</v>
      </c>
      <c r="D175" s="4" t="s">
        <v>867</v>
      </c>
      <c r="E175" s="4" t="s">
        <v>868</v>
      </c>
      <c r="F175" s="6">
        <v>45184</v>
      </c>
      <c r="G175" s="6">
        <v>45185</v>
      </c>
      <c r="H175" s="4">
        <v>1</v>
      </c>
      <c r="I175" s="4">
        <v>1</v>
      </c>
      <c r="J175" s="4">
        <v>1</v>
      </c>
      <c r="K175" s="4" t="s">
        <v>30</v>
      </c>
      <c r="L175" s="4">
        <v>247.45</v>
      </c>
      <c r="M175" s="4">
        <v>247.45</v>
      </c>
      <c r="N175" s="4" t="s">
        <v>869</v>
      </c>
      <c r="O175" s="4" t="s">
        <v>32</v>
      </c>
      <c r="P175" s="4" t="s">
        <v>33</v>
      </c>
      <c r="Q175" s="4">
        <v>0</v>
      </c>
      <c r="R175" s="7">
        <v>45183.0000115741</v>
      </c>
      <c r="S175" s="6">
        <v>45188</v>
      </c>
      <c r="T175" s="4" t="s">
        <v>34</v>
      </c>
      <c r="U175" s="4">
        <v>247.45</v>
      </c>
      <c r="V175" s="4">
        <v>0</v>
      </c>
      <c r="W175" s="4">
        <v>0</v>
      </c>
      <c r="X175" s="4" t="s">
        <v>870</v>
      </c>
      <c r="Y175" s="4" t="s">
        <v>42</v>
      </c>
    </row>
    <row r="176" s="4" customFormat="1" spans="1:25">
      <c r="A176" s="4" t="s">
        <v>871</v>
      </c>
      <c r="B176" s="4" t="s">
        <v>26</v>
      </c>
      <c r="C176" s="4" t="s">
        <v>27</v>
      </c>
      <c r="D176" s="4" t="s">
        <v>872</v>
      </c>
      <c r="E176" s="4" t="s">
        <v>873</v>
      </c>
      <c r="F176" s="6">
        <v>45184</v>
      </c>
      <c r="G176" s="6">
        <v>45185</v>
      </c>
      <c r="H176" s="4">
        <v>1</v>
      </c>
      <c r="I176" s="4">
        <v>1</v>
      </c>
      <c r="J176" s="4">
        <v>1</v>
      </c>
      <c r="K176" s="4" t="s">
        <v>30</v>
      </c>
      <c r="L176" s="4">
        <v>231.03</v>
      </c>
      <c r="M176" s="4">
        <v>231.03</v>
      </c>
      <c r="N176" s="4" t="s">
        <v>874</v>
      </c>
      <c r="O176" s="4" t="s">
        <v>32</v>
      </c>
      <c r="P176" s="4" t="s">
        <v>33</v>
      </c>
      <c r="Q176" s="4">
        <v>0</v>
      </c>
      <c r="R176" s="7">
        <v>45183</v>
      </c>
      <c r="S176" s="6">
        <v>45188</v>
      </c>
      <c r="T176" s="4" t="s">
        <v>34</v>
      </c>
      <c r="U176" s="4">
        <v>231.03</v>
      </c>
      <c r="V176" s="4">
        <v>0</v>
      </c>
      <c r="W176" s="4">
        <v>0</v>
      </c>
      <c r="X176" s="4" t="s">
        <v>875</v>
      </c>
      <c r="Y176" s="4" t="s">
        <v>42</v>
      </c>
    </row>
    <row r="177" s="4" customFormat="1" spans="1:25">
      <c r="A177" s="4" t="s">
        <v>876</v>
      </c>
      <c r="B177" s="4" t="s">
        <v>26</v>
      </c>
      <c r="C177" s="4" t="s">
        <v>27</v>
      </c>
      <c r="D177" s="4" t="s">
        <v>877</v>
      </c>
      <c r="E177" s="4" t="s">
        <v>878</v>
      </c>
      <c r="F177" s="6">
        <v>45184</v>
      </c>
      <c r="G177" s="6">
        <v>45185</v>
      </c>
      <c r="H177" s="4">
        <v>1</v>
      </c>
      <c r="I177" s="4">
        <v>1</v>
      </c>
      <c r="J177" s="4">
        <v>1</v>
      </c>
      <c r="K177" s="4" t="s">
        <v>30</v>
      </c>
      <c r="L177" s="4">
        <v>184.97</v>
      </c>
      <c r="M177" s="4">
        <v>184.97</v>
      </c>
      <c r="N177" s="4" t="s">
        <v>879</v>
      </c>
      <c r="O177" s="4" t="s">
        <v>32</v>
      </c>
      <c r="P177" s="4" t="s">
        <v>33</v>
      </c>
      <c r="Q177" s="4">
        <v>0</v>
      </c>
      <c r="R177" s="7">
        <v>45183.0000115741</v>
      </c>
      <c r="S177" s="6">
        <v>45188</v>
      </c>
      <c r="T177" s="4" t="s">
        <v>34</v>
      </c>
      <c r="U177" s="4">
        <v>184.97</v>
      </c>
      <c r="V177" s="4">
        <v>0</v>
      </c>
      <c r="W177" s="4">
        <v>0</v>
      </c>
      <c r="X177" s="4" t="s">
        <v>880</v>
      </c>
      <c r="Y177" s="4" t="s">
        <v>42</v>
      </c>
    </row>
    <row r="178" s="4" customFormat="1" spans="1:25">
      <c r="A178" s="4" t="s">
        <v>881</v>
      </c>
      <c r="B178" s="4" t="s">
        <v>26</v>
      </c>
      <c r="C178" s="4" t="s">
        <v>27</v>
      </c>
      <c r="D178" s="4" t="s">
        <v>882</v>
      </c>
      <c r="E178" s="4" t="s">
        <v>883</v>
      </c>
      <c r="F178" s="6">
        <v>45184</v>
      </c>
      <c r="G178" s="6">
        <v>45185</v>
      </c>
      <c r="H178" s="4">
        <v>1</v>
      </c>
      <c r="I178" s="4">
        <v>1</v>
      </c>
      <c r="J178" s="4">
        <v>1</v>
      </c>
      <c r="K178" s="4" t="s">
        <v>30</v>
      </c>
      <c r="L178" s="4">
        <v>334.66</v>
      </c>
      <c r="M178" s="4">
        <v>334.66</v>
      </c>
      <c r="N178" s="4" t="s">
        <v>884</v>
      </c>
      <c r="O178" s="4" t="s">
        <v>32</v>
      </c>
      <c r="P178" s="4" t="s">
        <v>33</v>
      </c>
      <c r="Q178" s="4">
        <v>0</v>
      </c>
      <c r="R178" s="7">
        <v>45183</v>
      </c>
      <c r="S178" s="6">
        <v>45188</v>
      </c>
      <c r="T178" s="4" t="s">
        <v>34</v>
      </c>
      <c r="U178" s="4">
        <v>334.66</v>
      </c>
      <c r="V178" s="4">
        <v>0</v>
      </c>
      <c r="W178" s="4">
        <v>0</v>
      </c>
      <c r="X178" s="4" t="s">
        <v>885</v>
      </c>
      <c r="Y178" s="4" t="s">
        <v>886</v>
      </c>
    </row>
    <row r="179" s="4" customFormat="1" spans="1:25">
      <c r="A179" s="4" t="s">
        <v>887</v>
      </c>
      <c r="B179" s="4" t="s">
        <v>26</v>
      </c>
      <c r="C179" s="4" t="s">
        <v>27</v>
      </c>
      <c r="D179" s="4" t="s">
        <v>882</v>
      </c>
      <c r="E179" s="4" t="s">
        <v>888</v>
      </c>
      <c r="F179" s="6">
        <v>45184</v>
      </c>
      <c r="G179" s="6">
        <v>45185</v>
      </c>
      <c r="H179" s="4">
        <v>1</v>
      </c>
      <c r="I179" s="4">
        <v>1</v>
      </c>
      <c r="J179" s="4">
        <v>1</v>
      </c>
      <c r="K179" s="4" t="s">
        <v>30</v>
      </c>
      <c r="L179" s="4">
        <v>334.66</v>
      </c>
      <c r="M179" s="4">
        <v>334.66</v>
      </c>
      <c r="N179" s="4" t="s">
        <v>889</v>
      </c>
      <c r="O179" s="4" t="s">
        <v>32</v>
      </c>
      <c r="P179" s="4" t="s">
        <v>33</v>
      </c>
      <c r="Q179" s="4">
        <v>0</v>
      </c>
      <c r="R179" s="7">
        <v>45183.0000115741</v>
      </c>
      <c r="S179" s="6">
        <v>45188</v>
      </c>
      <c r="T179" s="4" t="s">
        <v>34</v>
      </c>
      <c r="U179" s="4">
        <v>334.66</v>
      </c>
      <c r="V179" s="4">
        <v>0</v>
      </c>
      <c r="W179" s="4">
        <v>0</v>
      </c>
      <c r="X179" s="4" t="s">
        <v>890</v>
      </c>
      <c r="Y179" s="4" t="s">
        <v>891</v>
      </c>
    </row>
    <row r="180" s="4" customFormat="1" spans="1:25">
      <c r="A180" s="4" t="s">
        <v>892</v>
      </c>
      <c r="B180" s="4" t="s">
        <v>26</v>
      </c>
      <c r="C180" s="4" t="s">
        <v>27</v>
      </c>
      <c r="D180" s="4" t="s">
        <v>893</v>
      </c>
      <c r="E180" s="4" t="s">
        <v>650</v>
      </c>
      <c r="F180" s="6">
        <v>45183</v>
      </c>
      <c r="G180" s="6">
        <v>45185</v>
      </c>
      <c r="H180" s="4">
        <v>1</v>
      </c>
      <c r="I180" s="4">
        <v>2</v>
      </c>
      <c r="J180" s="4">
        <v>2</v>
      </c>
      <c r="K180" s="4" t="s">
        <v>30</v>
      </c>
      <c r="L180" s="4">
        <v>1828.82</v>
      </c>
      <c r="M180" s="4">
        <v>1828.82</v>
      </c>
      <c r="N180" s="4" t="s">
        <v>894</v>
      </c>
      <c r="O180" s="4" t="s">
        <v>32</v>
      </c>
      <c r="P180" s="4" t="s">
        <v>33</v>
      </c>
      <c r="Q180" s="4">
        <v>0</v>
      </c>
      <c r="R180" s="7">
        <v>45183.0000115741</v>
      </c>
      <c r="S180" s="6">
        <v>45188</v>
      </c>
      <c r="T180" s="4" t="s">
        <v>34</v>
      </c>
      <c r="U180" s="4">
        <v>1828.82</v>
      </c>
      <c r="V180" s="4">
        <v>0</v>
      </c>
      <c r="W180" s="4">
        <v>0</v>
      </c>
      <c r="X180" s="4" t="s">
        <v>895</v>
      </c>
      <c r="Y180" s="4" t="s">
        <v>42</v>
      </c>
    </row>
    <row r="181" s="4" customFormat="1" spans="1:25">
      <c r="A181" s="4" t="s">
        <v>896</v>
      </c>
      <c r="B181" s="4" t="s">
        <v>26</v>
      </c>
      <c r="C181" s="4" t="s">
        <v>27</v>
      </c>
      <c r="D181" s="4" t="s">
        <v>897</v>
      </c>
      <c r="E181" s="4" t="s">
        <v>898</v>
      </c>
      <c r="F181" s="6">
        <v>45183</v>
      </c>
      <c r="G181" s="6">
        <v>45185</v>
      </c>
      <c r="H181" s="4">
        <v>1</v>
      </c>
      <c r="I181" s="4">
        <v>2</v>
      </c>
      <c r="J181" s="4">
        <v>2</v>
      </c>
      <c r="K181" s="4" t="s">
        <v>30</v>
      </c>
      <c r="L181" s="4">
        <v>1994.58</v>
      </c>
      <c r="M181" s="4">
        <v>1994.58</v>
      </c>
      <c r="N181" s="4" t="s">
        <v>899</v>
      </c>
      <c r="O181" s="4" t="s">
        <v>32</v>
      </c>
      <c r="P181" s="4" t="s">
        <v>33</v>
      </c>
      <c r="Q181" s="4">
        <v>0</v>
      </c>
      <c r="R181" s="7">
        <v>45183.0000115741</v>
      </c>
      <c r="S181" s="6">
        <v>45188</v>
      </c>
      <c r="T181" s="4" t="s">
        <v>34</v>
      </c>
      <c r="U181" s="4">
        <v>1994.58</v>
      </c>
      <c r="V181" s="4">
        <v>0</v>
      </c>
      <c r="W181" s="4">
        <v>0</v>
      </c>
      <c r="X181" s="4" t="s">
        <v>900</v>
      </c>
      <c r="Y181" s="4" t="s">
        <v>42</v>
      </c>
    </row>
    <row r="182" s="4" customFormat="1" spans="1:25">
      <c r="A182" s="4" t="s">
        <v>901</v>
      </c>
      <c r="B182" s="4" t="s">
        <v>26</v>
      </c>
      <c r="C182" s="4" t="s">
        <v>27</v>
      </c>
      <c r="D182" s="4" t="s">
        <v>902</v>
      </c>
      <c r="E182" s="4" t="s">
        <v>736</v>
      </c>
      <c r="F182" s="6">
        <v>45184</v>
      </c>
      <c r="G182" s="6">
        <v>45185</v>
      </c>
      <c r="H182" s="4">
        <v>1</v>
      </c>
      <c r="I182" s="4">
        <v>1</v>
      </c>
      <c r="J182" s="4">
        <v>1</v>
      </c>
      <c r="K182" s="4" t="s">
        <v>30</v>
      </c>
      <c r="L182" s="4">
        <v>614.78</v>
      </c>
      <c r="M182" s="4">
        <v>614.78</v>
      </c>
      <c r="N182" s="4" t="s">
        <v>903</v>
      </c>
      <c r="O182" s="4" t="s">
        <v>32</v>
      </c>
      <c r="P182" s="4" t="s">
        <v>33</v>
      </c>
      <c r="Q182" s="4">
        <v>0</v>
      </c>
      <c r="R182" s="7">
        <v>45183</v>
      </c>
      <c r="S182" s="6">
        <v>45188</v>
      </c>
      <c r="T182" s="4" t="s">
        <v>34</v>
      </c>
      <c r="U182" s="4">
        <v>614.78</v>
      </c>
      <c r="V182" s="4">
        <v>0</v>
      </c>
      <c r="W182" s="4">
        <v>0</v>
      </c>
      <c r="X182" s="4" t="s">
        <v>904</v>
      </c>
      <c r="Y182" s="4" t="s">
        <v>905</v>
      </c>
    </row>
    <row r="183" s="4" customFormat="1" spans="1:25">
      <c r="A183" s="4" t="s">
        <v>906</v>
      </c>
      <c r="B183" s="4" t="s">
        <v>26</v>
      </c>
      <c r="C183" s="4" t="s">
        <v>27</v>
      </c>
      <c r="D183" s="4" t="s">
        <v>907</v>
      </c>
      <c r="E183" s="4" t="s">
        <v>908</v>
      </c>
      <c r="F183" s="6">
        <v>45184</v>
      </c>
      <c r="G183" s="6">
        <v>45185</v>
      </c>
      <c r="H183" s="4">
        <v>1</v>
      </c>
      <c r="I183" s="4">
        <v>1</v>
      </c>
      <c r="J183" s="4">
        <v>1</v>
      </c>
      <c r="K183" s="4" t="s">
        <v>30</v>
      </c>
      <c r="L183" s="4">
        <v>599.35</v>
      </c>
      <c r="M183" s="4">
        <v>599.35</v>
      </c>
      <c r="N183" s="4" t="s">
        <v>909</v>
      </c>
      <c r="O183" s="4" t="s">
        <v>32</v>
      </c>
      <c r="P183" s="4" t="s">
        <v>33</v>
      </c>
      <c r="Q183" s="4">
        <v>0</v>
      </c>
      <c r="R183" s="7">
        <v>45183.0000115741</v>
      </c>
      <c r="S183" s="6">
        <v>45188</v>
      </c>
      <c r="T183" s="4" t="s">
        <v>34</v>
      </c>
      <c r="U183" s="4">
        <v>599.35</v>
      </c>
      <c r="V183" s="4">
        <v>0</v>
      </c>
      <c r="W183" s="4">
        <v>0</v>
      </c>
      <c r="X183" s="4" t="s">
        <v>910</v>
      </c>
      <c r="Y183" s="4" t="s">
        <v>911</v>
      </c>
    </row>
    <row r="184" s="4" customFormat="1" spans="1:28">
      <c r="A184" s="4" t="s">
        <v>912</v>
      </c>
      <c r="B184" s="4" t="s">
        <v>26</v>
      </c>
      <c r="C184" s="4" t="s">
        <v>27</v>
      </c>
      <c r="D184" s="4" t="s">
        <v>913</v>
      </c>
      <c r="E184" s="4" t="s">
        <v>217</v>
      </c>
      <c r="F184" s="6">
        <v>45184</v>
      </c>
      <c r="G184" s="6">
        <v>45185</v>
      </c>
      <c r="H184" s="4">
        <v>5</v>
      </c>
      <c r="I184" s="4">
        <v>1</v>
      </c>
      <c r="J184" s="4">
        <v>5</v>
      </c>
      <c r="K184" s="4" t="s">
        <v>30</v>
      </c>
      <c r="L184" s="4">
        <v>597.35</v>
      </c>
      <c r="M184" s="4">
        <v>597.35</v>
      </c>
      <c r="N184" s="4" t="s">
        <v>914</v>
      </c>
      <c r="O184" s="4" t="s">
        <v>32</v>
      </c>
      <c r="P184" s="4" t="s">
        <v>33</v>
      </c>
      <c r="Q184" s="4">
        <v>0</v>
      </c>
      <c r="R184" s="7">
        <v>45183</v>
      </c>
      <c r="S184" s="6">
        <v>45188</v>
      </c>
      <c r="T184" s="4" t="s">
        <v>34</v>
      </c>
      <c r="U184" s="4">
        <v>597.35</v>
      </c>
      <c r="V184" s="4">
        <v>0</v>
      </c>
      <c r="W184" s="4">
        <v>0</v>
      </c>
      <c r="X184" s="4" t="s">
        <v>915</v>
      </c>
      <c r="Y184" s="4" t="s">
        <v>916</v>
      </c>
      <c r="Z184" s="4" t="s">
        <v>917</v>
      </c>
      <c r="AA184" s="4" t="s">
        <v>918</v>
      </c>
      <c r="AB184" s="4" t="s">
        <v>919</v>
      </c>
    </row>
    <row r="185" s="4" customFormat="1" spans="1:25">
      <c r="A185" s="4" t="s">
        <v>920</v>
      </c>
      <c r="B185" s="4" t="s">
        <v>26</v>
      </c>
      <c r="C185" s="4" t="s">
        <v>27</v>
      </c>
      <c r="D185" s="4" t="s">
        <v>921</v>
      </c>
      <c r="E185" s="4" t="s">
        <v>537</v>
      </c>
      <c r="F185" s="6">
        <v>45184</v>
      </c>
      <c r="G185" s="6">
        <v>45185</v>
      </c>
      <c r="H185" s="4">
        <v>1</v>
      </c>
      <c r="I185" s="4">
        <v>1</v>
      </c>
      <c r="J185" s="4">
        <v>1</v>
      </c>
      <c r="K185" s="4" t="s">
        <v>30</v>
      </c>
      <c r="L185" s="4">
        <v>1119.7</v>
      </c>
      <c r="M185" s="4">
        <v>1119.7</v>
      </c>
      <c r="N185" s="4" t="s">
        <v>922</v>
      </c>
      <c r="O185" s="4" t="s">
        <v>32</v>
      </c>
      <c r="P185" s="4" t="s">
        <v>33</v>
      </c>
      <c r="Q185" s="4">
        <v>0</v>
      </c>
      <c r="R185" s="7">
        <v>45183</v>
      </c>
      <c r="S185" s="6">
        <v>45188</v>
      </c>
      <c r="T185" s="4" t="s">
        <v>34</v>
      </c>
      <c r="U185" s="4">
        <v>1119.7</v>
      </c>
      <c r="V185" s="4">
        <v>0</v>
      </c>
      <c r="W185" s="4">
        <v>0</v>
      </c>
      <c r="X185" s="4" t="s">
        <v>923</v>
      </c>
      <c r="Y185" s="4" t="s">
        <v>42</v>
      </c>
    </row>
    <row r="186" s="4" customFormat="1" spans="1:25">
      <c r="A186" s="4" t="s">
        <v>924</v>
      </c>
      <c r="B186" s="4" t="s">
        <v>26</v>
      </c>
      <c r="C186" s="4" t="s">
        <v>27</v>
      </c>
      <c r="D186" s="4" t="s">
        <v>925</v>
      </c>
      <c r="E186" s="4" t="s">
        <v>442</v>
      </c>
      <c r="F186" s="6">
        <v>45184</v>
      </c>
      <c r="G186" s="6">
        <v>45185</v>
      </c>
      <c r="H186" s="4">
        <v>1</v>
      </c>
      <c r="I186" s="4">
        <v>1</v>
      </c>
      <c r="J186" s="4">
        <v>1</v>
      </c>
      <c r="K186" s="4" t="s">
        <v>30</v>
      </c>
      <c r="L186" s="4">
        <v>536.55</v>
      </c>
      <c r="M186" s="4">
        <v>536.55</v>
      </c>
      <c r="N186" s="4" t="s">
        <v>926</v>
      </c>
      <c r="O186" s="4" t="s">
        <v>32</v>
      </c>
      <c r="P186" s="4" t="s">
        <v>33</v>
      </c>
      <c r="Q186" s="4">
        <v>0</v>
      </c>
      <c r="R186" s="7">
        <v>45183.0000115741</v>
      </c>
      <c r="S186" s="6">
        <v>45188</v>
      </c>
      <c r="T186" s="4" t="s">
        <v>34</v>
      </c>
      <c r="U186" s="4">
        <v>536.55</v>
      </c>
      <c r="V186" s="4">
        <v>0</v>
      </c>
      <c r="W186" s="4">
        <v>0</v>
      </c>
      <c r="X186" s="4" t="s">
        <v>927</v>
      </c>
      <c r="Y186" s="4" t="s">
        <v>928</v>
      </c>
    </row>
    <row r="187" s="4" customFormat="1" spans="1:25">
      <c r="A187" s="4" t="s">
        <v>929</v>
      </c>
      <c r="B187" s="4" t="s">
        <v>26</v>
      </c>
      <c r="C187" s="4" t="s">
        <v>27</v>
      </c>
      <c r="D187" s="4" t="s">
        <v>930</v>
      </c>
      <c r="E187" s="4" t="s">
        <v>931</v>
      </c>
      <c r="F187" s="6">
        <v>45184</v>
      </c>
      <c r="G187" s="6">
        <v>45185</v>
      </c>
      <c r="H187" s="4">
        <v>1</v>
      </c>
      <c r="I187" s="4">
        <v>1</v>
      </c>
      <c r="J187" s="4">
        <v>1</v>
      </c>
      <c r="K187" s="4" t="s">
        <v>30</v>
      </c>
      <c r="L187" s="4">
        <v>136.28</v>
      </c>
      <c r="M187" s="4">
        <v>136.28</v>
      </c>
      <c r="N187" s="4" t="s">
        <v>932</v>
      </c>
      <c r="O187" s="4" t="s">
        <v>32</v>
      </c>
      <c r="P187" s="4" t="s">
        <v>33</v>
      </c>
      <c r="Q187" s="4">
        <v>0</v>
      </c>
      <c r="R187" s="7">
        <v>45183.0000115741</v>
      </c>
      <c r="S187" s="6">
        <v>45188</v>
      </c>
      <c r="T187" s="4" t="s">
        <v>34</v>
      </c>
      <c r="U187" s="4">
        <v>136.28</v>
      </c>
      <c r="V187" s="4">
        <v>0</v>
      </c>
      <c r="W187" s="4">
        <v>0</v>
      </c>
      <c r="X187" s="4" t="s">
        <v>933</v>
      </c>
      <c r="Y187" s="4" t="s">
        <v>934</v>
      </c>
    </row>
    <row r="188" s="4" customFormat="1" spans="1:25">
      <c r="A188" s="4" t="s">
        <v>935</v>
      </c>
      <c r="B188" s="4" t="s">
        <v>26</v>
      </c>
      <c r="C188" s="4" t="s">
        <v>27</v>
      </c>
      <c r="D188" s="4" t="s">
        <v>936</v>
      </c>
      <c r="E188" s="4" t="s">
        <v>937</v>
      </c>
      <c r="F188" s="6">
        <v>45184</v>
      </c>
      <c r="G188" s="6">
        <v>45185</v>
      </c>
      <c r="H188" s="4">
        <v>1</v>
      </c>
      <c r="I188" s="4">
        <v>1</v>
      </c>
      <c r="J188" s="4">
        <v>1</v>
      </c>
      <c r="K188" s="4" t="s">
        <v>30</v>
      </c>
      <c r="L188" s="4">
        <v>109.54</v>
      </c>
      <c r="M188" s="4">
        <v>109.54</v>
      </c>
      <c r="N188" s="4" t="s">
        <v>938</v>
      </c>
      <c r="O188" s="4" t="s">
        <v>32</v>
      </c>
      <c r="P188" s="4" t="s">
        <v>33</v>
      </c>
      <c r="Q188" s="4">
        <v>0</v>
      </c>
      <c r="R188" s="7">
        <v>45183</v>
      </c>
      <c r="S188" s="6">
        <v>45188</v>
      </c>
      <c r="T188" s="4" t="s">
        <v>34</v>
      </c>
      <c r="U188" s="4">
        <v>109.54</v>
      </c>
      <c r="V188" s="4">
        <v>0</v>
      </c>
      <c r="W188" s="4">
        <v>0</v>
      </c>
      <c r="X188" s="4" t="s">
        <v>939</v>
      </c>
      <c r="Y188" s="4" t="s">
        <v>940</v>
      </c>
    </row>
    <row r="189" s="4" customFormat="1" spans="1:25">
      <c r="A189" s="4" t="s">
        <v>941</v>
      </c>
      <c r="B189" s="4" t="s">
        <v>26</v>
      </c>
      <c r="C189" s="4" t="s">
        <v>27</v>
      </c>
      <c r="D189" s="4" t="s">
        <v>942</v>
      </c>
      <c r="E189" s="4" t="s">
        <v>188</v>
      </c>
      <c r="F189" s="6">
        <v>45184</v>
      </c>
      <c r="G189" s="6">
        <v>45185</v>
      </c>
      <c r="H189" s="4">
        <v>1</v>
      </c>
      <c r="I189" s="4">
        <v>1</v>
      </c>
      <c r="J189" s="4">
        <v>1</v>
      </c>
      <c r="K189" s="4" t="s">
        <v>30</v>
      </c>
      <c r="L189" s="4">
        <v>269.69</v>
      </c>
      <c r="M189" s="4">
        <v>269.69</v>
      </c>
      <c r="N189" s="4" t="s">
        <v>943</v>
      </c>
      <c r="O189" s="4" t="s">
        <v>32</v>
      </c>
      <c r="P189" s="4" t="s">
        <v>33</v>
      </c>
      <c r="Q189" s="4">
        <v>0</v>
      </c>
      <c r="R189" s="7">
        <v>45183</v>
      </c>
      <c r="S189" s="6">
        <v>45188</v>
      </c>
      <c r="T189" s="4" t="s">
        <v>34</v>
      </c>
      <c r="U189" s="4">
        <v>269.69</v>
      </c>
      <c r="V189" s="4">
        <v>0</v>
      </c>
      <c r="W189" s="4">
        <v>0</v>
      </c>
      <c r="X189" s="4" t="s">
        <v>944</v>
      </c>
      <c r="Y189" s="4" t="s">
        <v>42</v>
      </c>
    </row>
    <row r="190" s="4" customFormat="1" spans="1:25">
      <c r="A190" s="4" t="s">
        <v>945</v>
      </c>
      <c r="B190" s="4" t="s">
        <v>26</v>
      </c>
      <c r="C190" s="4" t="s">
        <v>27</v>
      </c>
      <c r="D190" s="4" t="s">
        <v>946</v>
      </c>
      <c r="E190" s="4" t="s">
        <v>947</v>
      </c>
      <c r="F190" s="6">
        <v>45184</v>
      </c>
      <c r="G190" s="6">
        <v>45185</v>
      </c>
      <c r="H190" s="4">
        <v>1</v>
      </c>
      <c r="I190" s="4">
        <v>1</v>
      </c>
      <c r="J190" s="4">
        <v>1</v>
      </c>
      <c r="K190" s="4" t="s">
        <v>30</v>
      </c>
      <c r="L190" s="4">
        <v>105.63</v>
      </c>
      <c r="M190" s="4">
        <v>105.63</v>
      </c>
      <c r="N190" s="4" t="s">
        <v>948</v>
      </c>
      <c r="O190" s="4" t="s">
        <v>32</v>
      </c>
      <c r="P190" s="4" t="s">
        <v>33</v>
      </c>
      <c r="Q190" s="4">
        <v>0</v>
      </c>
      <c r="R190" s="7">
        <v>45183.0000115741</v>
      </c>
      <c r="S190" s="6">
        <v>45188</v>
      </c>
      <c r="T190" s="4" t="s">
        <v>34</v>
      </c>
      <c r="U190" s="4">
        <v>105.63</v>
      </c>
      <c r="V190" s="4">
        <v>0</v>
      </c>
      <c r="W190" s="4">
        <v>0</v>
      </c>
      <c r="X190" s="4" t="s">
        <v>949</v>
      </c>
      <c r="Y190" s="4" t="s">
        <v>42</v>
      </c>
    </row>
    <row r="191" s="4" customFormat="1" spans="1:25">
      <c r="A191" s="4" t="s">
        <v>950</v>
      </c>
      <c r="B191" s="4" t="s">
        <v>26</v>
      </c>
      <c r="C191" s="4" t="s">
        <v>27</v>
      </c>
      <c r="D191" s="4" t="s">
        <v>951</v>
      </c>
      <c r="E191" s="4" t="s">
        <v>264</v>
      </c>
      <c r="F191" s="6">
        <v>45184</v>
      </c>
      <c r="G191" s="6">
        <v>45185</v>
      </c>
      <c r="H191" s="4">
        <v>1</v>
      </c>
      <c r="I191" s="4">
        <v>1</v>
      </c>
      <c r="J191" s="4">
        <v>1</v>
      </c>
      <c r="K191" s="4" t="s">
        <v>30</v>
      </c>
      <c r="L191" s="4">
        <v>297.82</v>
      </c>
      <c r="M191" s="4">
        <v>297.82</v>
      </c>
      <c r="N191" s="4" t="s">
        <v>952</v>
      </c>
      <c r="O191" s="4" t="s">
        <v>32</v>
      </c>
      <c r="P191" s="4" t="s">
        <v>33</v>
      </c>
      <c r="Q191" s="4">
        <v>0</v>
      </c>
      <c r="R191" s="7">
        <v>45183.0000115741</v>
      </c>
      <c r="S191" s="6">
        <v>45188</v>
      </c>
      <c r="T191" s="4" t="s">
        <v>34</v>
      </c>
      <c r="U191" s="4">
        <v>297.82</v>
      </c>
      <c r="V191" s="4">
        <v>0</v>
      </c>
      <c r="W191" s="4">
        <v>0</v>
      </c>
      <c r="X191" s="4" t="s">
        <v>953</v>
      </c>
      <c r="Y191" s="4" t="s">
        <v>954</v>
      </c>
    </row>
    <row r="192" s="4" customFormat="1" spans="1:25">
      <c r="A192" s="4" t="s">
        <v>955</v>
      </c>
      <c r="B192" s="4" t="s">
        <v>26</v>
      </c>
      <c r="C192" s="4" t="s">
        <v>27</v>
      </c>
      <c r="D192" s="4" t="s">
        <v>258</v>
      </c>
      <c r="E192" s="4" t="s">
        <v>956</v>
      </c>
      <c r="F192" s="6">
        <v>45183</v>
      </c>
      <c r="G192" s="6">
        <v>45185</v>
      </c>
      <c r="H192" s="4">
        <v>1</v>
      </c>
      <c r="I192" s="4">
        <v>2</v>
      </c>
      <c r="J192" s="4">
        <v>2</v>
      </c>
      <c r="K192" s="4" t="s">
        <v>30</v>
      </c>
      <c r="L192" s="4">
        <v>1978.38</v>
      </c>
      <c r="M192" s="4">
        <v>1978.38</v>
      </c>
      <c r="N192" s="4" t="s">
        <v>957</v>
      </c>
      <c r="O192" s="4" t="s">
        <v>32</v>
      </c>
      <c r="P192" s="4" t="s">
        <v>33</v>
      </c>
      <c r="Q192" s="4">
        <v>0</v>
      </c>
      <c r="R192" s="7">
        <v>45183</v>
      </c>
      <c r="S192" s="6">
        <v>45188</v>
      </c>
      <c r="T192" s="4" t="s">
        <v>34</v>
      </c>
      <c r="U192" s="4">
        <v>1978.38</v>
      </c>
      <c r="V192" s="4">
        <v>0</v>
      </c>
      <c r="W192" s="4">
        <v>0</v>
      </c>
      <c r="X192" s="4" t="s">
        <v>958</v>
      </c>
      <c r="Y192" s="4" t="s">
        <v>959</v>
      </c>
    </row>
    <row r="193" s="4" customFormat="1" spans="1:25">
      <c r="A193" s="4" t="s">
        <v>960</v>
      </c>
      <c r="B193" s="4" t="s">
        <v>26</v>
      </c>
      <c r="C193" s="4" t="s">
        <v>27</v>
      </c>
      <c r="D193" s="4" t="s">
        <v>961</v>
      </c>
      <c r="E193" s="4" t="s">
        <v>962</v>
      </c>
      <c r="F193" s="6">
        <v>45184</v>
      </c>
      <c r="G193" s="6">
        <v>45185</v>
      </c>
      <c r="H193" s="4">
        <v>1</v>
      </c>
      <c r="I193" s="4">
        <v>1</v>
      </c>
      <c r="J193" s="4">
        <v>1</v>
      </c>
      <c r="K193" s="4" t="s">
        <v>30</v>
      </c>
      <c r="L193" s="4">
        <v>2226.97</v>
      </c>
      <c r="M193" s="4">
        <v>2226.97</v>
      </c>
      <c r="N193" s="4" t="s">
        <v>963</v>
      </c>
      <c r="O193" s="4" t="s">
        <v>32</v>
      </c>
      <c r="P193" s="4" t="s">
        <v>33</v>
      </c>
      <c r="Q193" s="4">
        <v>0</v>
      </c>
      <c r="R193" s="7">
        <v>45183.0000115741</v>
      </c>
      <c r="S193" s="6">
        <v>45188</v>
      </c>
      <c r="T193" s="4" t="s">
        <v>34</v>
      </c>
      <c r="U193" s="4">
        <v>2226.97</v>
      </c>
      <c r="V193" s="4">
        <v>0</v>
      </c>
      <c r="W193" s="4">
        <v>0</v>
      </c>
      <c r="X193" s="4" t="s">
        <v>964</v>
      </c>
      <c r="Y193" s="4" t="s">
        <v>42</v>
      </c>
    </row>
    <row r="194" s="4" customFormat="1" spans="1:26">
      <c r="A194" s="4" t="s">
        <v>965</v>
      </c>
      <c r="B194" s="4" t="s">
        <v>26</v>
      </c>
      <c r="C194" s="4" t="s">
        <v>27</v>
      </c>
      <c r="D194" s="4" t="s">
        <v>604</v>
      </c>
      <c r="E194" s="4" t="s">
        <v>605</v>
      </c>
      <c r="F194" s="6">
        <v>45184</v>
      </c>
      <c r="G194" s="6">
        <v>45185</v>
      </c>
      <c r="H194" s="4">
        <v>2</v>
      </c>
      <c r="I194" s="4">
        <v>1</v>
      </c>
      <c r="J194" s="4">
        <v>2</v>
      </c>
      <c r="K194" s="4" t="s">
        <v>30</v>
      </c>
      <c r="L194" s="4">
        <v>944.72</v>
      </c>
      <c r="M194" s="4">
        <v>944.72</v>
      </c>
      <c r="N194" s="4" t="s">
        <v>966</v>
      </c>
      <c r="O194" s="4" t="s">
        <v>32</v>
      </c>
      <c r="P194" s="4" t="s">
        <v>33</v>
      </c>
      <c r="Q194" s="4">
        <v>0</v>
      </c>
      <c r="R194" s="7">
        <v>45183.0000115741</v>
      </c>
      <c r="S194" s="6">
        <v>45188</v>
      </c>
      <c r="T194" s="4" t="s">
        <v>34</v>
      </c>
      <c r="U194" s="4">
        <v>944.72</v>
      </c>
      <c r="V194" s="4">
        <v>0</v>
      </c>
      <c r="W194" s="4">
        <v>0</v>
      </c>
      <c r="X194" s="4" t="s">
        <v>967</v>
      </c>
      <c r="Y194" s="4">
        <v>395612</v>
      </c>
      <c r="Z194" s="4" t="s">
        <v>968</v>
      </c>
    </row>
    <row r="195" s="4" customFormat="1" spans="1:25">
      <c r="A195" s="4" t="s">
        <v>969</v>
      </c>
      <c r="B195" s="4" t="s">
        <v>26</v>
      </c>
      <c r="C195" s="4" t="s">
        <v>27</v>
      </c>
      <c r="D195" s="4" t="s">
        <v>804</v>
      </c>
      <c r="E195" s="4" t="s">
        <v>970</v>
      </c>
      <c r="F195" s="6">
        <v>45184</v>
      </c>
      <c r="G195" s="6">
        <v>45185</v>
      </c>
      <c r="H195" s="4">
        <v>1</v>
      </c>
      <c r="I195" s="4">
        <v>1</v>
      </c>
      <c r="J195" s="4">
        <v>1</v>
      </c>
      <c r="K195" s="4" t="s">
        <v>30</v>
      </c>
      <c r="L195" s="4">
        <v>531.59</v>
      </c>
      <c r="M195" s="4">
        <v>531.59</v>
      </c>
      <c r="N195" s="4" t="s">
        <v>971</v>
      </c>
      <c r="O195" s="4" t="s">
        <v>32</v>
      </c>
      <c r="P195" s="4" t="s">
        <v>33</v>
      </c>
      <c r="Q195" s="4">
        <v>0</v>
      </c>
      <c r="R195" s="7">
        <v>45183.0000115741</v>
      </c>
      <c r="S195" s="6">
        <v>45188</v>
      </c>
      <c r="T195" s="4" t="s">
        <v>34</v>
      </c>
      <c r="U195" s="4">
        <v>531.59</v>
      </c>
      <c r="V195" s="4">
        <v>0</v>
      </c>
      <c r="W195" s="4">
        <v>0</v>
      </c>
      <c r="X195" s="4" t="s">
        <v>972</v>
      </c>
      <c r="Y195" s="4" t="s">
        <v>973</v>
      </c>
    </row>
    <row r="196" s="4" customFormat="1" spans="1:25">
      <c r="A196" s="4" t="s">
        <v>974</v>
      </c>
      <c r="B196" s="4" t="s">
        <v>26</v>
      </c>
      <c r="C196" s="4" t="s">
        <v>27</v>
      </c>
      <c r="D196" s="4" t="s">
        <v>975</v>
      </c>
      <c r="E196" s="4" t="s">
        <v>976</v>
      </c>
      <c r="F196" s="6">
        <v>45184</v>
      </c>
      <c r="G196" s="6">
        <v>45185</v>
      </c>
      <c r="H196" s="4">
        <v>1</v>
      </c>
      <c r="I196" s="4">
        <v>1</v>
      </c>
      <c r="J196" s="4">
        <v>1</v>
      </c>
      <c r="K196" s="4" t="s">
        <v>30</v>
      </c>
      <c r="L196" s="4">
        <v>200.21</v>
      </c>
      <c r="M196" s="4">
        <v>200.21</v>
      </c>
      <c r="N196" s="4" t="s">
        <v>977</v>
      </c>
      <c r="O196" s="4" t="s">
        <v>32</v>
      </c>
      <c r="P196" s="4" t="s">
        <v>33</v>
      </c>
      <c r="Q196" s="4">
        <v>0</v>
      </c>
      <c r="R196" s="7">
        <v>45183</v>
      </c>
      <c r="S196" s="6">
        <v>45188</v>
      </c>
      <c r="T196" s="4" t="s">
        <v>34</v>
      </c>
      <c r="U196" s="4">
        <v>200.21</v>
      </c>
      <c r="V196" s="4">
        <v>0</v>
      </c>
      <c r="W196" s="4">
        <v>0</v>
      </c>
      <c r="X196" s="4" t="s">
        <v>978</v>
      </c>
      <c r="Y196" s="4" t="s">
        <v>979</v>
      </c>
    </row>
    <row r="197" s="4" customFormat="1" spans="1:25">
      <c r="A197" s="4" t="s">
        <v>980</v>
      </c>
      <c r="B197" s="4" t="s">
        <v>26</v>
      </c>
      <c r="C197" s="4" t="s">
        <v>27</v>
      </c>
      <c r="D197" s="4" t="s">
        <v>907</v>
      </c>
      <c r="E197" s="4" t="s">
        <v>981</v>
      </c>
      <c r="F197" s="6">
        <v>45184</v>
      </c>
      <c r="G197" s="6">
        <v>45185</v>
      </c>
      <c r="H197" s="4">
        <v>1</v>
      </c>
      <c r="I197" s="4">
        <v>1</v>
      </c>
      <c r="J197" s="4">
        <v>1</v>
      </c>
      <c r="K197" s="4" t="s">
        <v>30</v>
      </c>
      <c r="L197" s="4">
        <v>416.18</v>
      </c>
      <c r="M197" s="4">
        <v>416.18</v>
      </c>
      <c r="N197" s="4" t="s">
        <v>982</v>
      </c>
      <c r="O197" s="4" t="s">
        <v>32</v>
      </c>
      <c r="P197" s="4" t="s">
        <v>33</v>
      </c>
      <c r="Q197" s="4">
        <v>0</v>
      </c>
      <c r="R197" s="7">
        <v>45183</v>
      </c>
      <c r="S197" s="6">
        <v>45188</v>
      </c>
      <c r="T197" s="4" t="s">
        <v>34</v>
      </c>
      <c r="U197" s="4">
        <v>416.18</v>
      </c>
      <c r="V197" s="4">
        <v>0</v>
      </c>
      <c r="W197" s="4">
        <v>0</v>
      </c>
      <c r="X197" s="4" t="s">
        <v>983</v>
      </c>
      <c r="Y197" s="4" t="s">
        <v>984</v>
      </c>
    </row>
    <row r="198" s="4" customFormat="1" spans="1:25">
      <c r="A198" s="4" t="s">
        <v>985</v>
      </c>
      <c r="B198" s="4" t="s">
        <v>26</v>
      </c>
      <c r="C198" s="4" t="s">
        <v>27</v>
      </c>
      <c r="D198" s="4" t="s">
        <v>986</v>
      </c>
      <c r="E198" s="4" t="s">
        <v>987</v>
      </c>
      <c r="F198" s="6">
        <v>45184</v>
      </c>
      <c r="G198" s="6">
        <v>45185</v>
      </c>
      <c r="H198" s="4">
        <v>1</v>
      </c>
      <c r="I198" s="4">
        <v>1</v>
      </c>
      <c r="J198" s="4">
        <v>1</v>
      </c>
      <c r="K198" s="4" t="s">
        <v>30</v>
      </c>
      <c r="L198" s="4">
        <v>16473.45</v>
      </c>
      <c r="M198" s="4">
        <v>16473.45</v>
      </c>
      <c r="N198" s="4" t="s">
        <v>988</v>
      </c>
      <c r="O198" s="4" t="s">
        <v>32</v>
      </c>
      <c r="P198" s="4" t="s">
        <v>33</v>
      </c>
      <c r="Q198" s="4">
        <v>0</v>
      </c>
      <c r="R198" s="7">
        <v>45183</v>
      </c>
      <c r="S198" s="6">
        <v>45188</v>
      </c>
      <c r="T198" s="4" t="s">
        <v>34</v>
      </c>
      <c r="U198" s="4">
        <v>16473.45</v>
      </c>
      <c r="V198" s="4">
        <v>0</v>
      </c>
      <c r="W198" s="4">
        <v>0</v>
      </c>
      <c r="X198" s="4" t="s">
        <v>989</v>
      </c>
      <c r="Y198" s="4" t="s">
        <v>42</v>
      </c>
    </row>
    <row r="199" s="4" customFormat="1" spans="1:25">
      <c r="A199" s="4" t="s">
        <v>990</v>
      </c>
      <c r="B199" s="4" t="s">
        <v>26</v>
      </c>
      <c r="C199" s="4" t="s">
        <v>27</v>
      </c>
      <c r="D199" s="4" t="s">
        <v>991</v>
      </c>
      <c r="E199" s="4" t="s">
        <v>992</v>
      </c>
      <c r="F199" s="6">
        <v>45184</v>
      </c>
      <c r="G199" s="6">
        <v>45185</v>
      </c>
      <c r="H199" s="4">
        <v>3</v>
      </c>
      <c r="I199" s="4">
        <v>1</v>
      </c>
      <c r="J199" s="4">
        <v>3</v>
      </c>
      <c r="K199" s="4" t="s">
        <v>30</v>
      </c>
      <c r="L199" s="4">
        <v>1415.79</v>
      </c>
      <c r="M199" s="4">
        <v>1415.79</v>
      </c>
      <c r="N199" s="4" t="s">
        <v>993</v>
      </c>
      <c r="O199" s="4" t="s">
        <v>32</v>
      </c>
      <c r="P199" s="4" t="s">
        <v>33</v>
      </c>
      <c r="Q199" s="4">
        <v>0</v>
      </c>
      <c r="R199" s="7">
        <v>45183</v>
      </c>
      <c r="S199" s="6">
        <v>45188</v>
      </c>
      <c r="T199" s="4" t="s">
        <v>34</v>
      </c>
      <c r="U199" s="4">
        <v>1415.79</v>
      </c>
      <c r="V199" s="4">
        <v>0</v>
      </c>
      <c r="W199" s="4">
        <v>0</v>
      </c>
      <c r="X199" s="4" t="s">
        <v>994</v>
      </c>
      <c r="Y199" s="4" t="s">
        <v>42</v>
      </c>
    </row>
    <row r="200" s="4" customFormat="1" spans="1:25">
      <c r="A200" s="4" t="s">
        <v>995</v>
      </c>
      <c r="B200" s="4" t="s">
        <v>26</v>
      </c>
      <c r="C200" s="4" t="s">
        <v>27</v>
      </c>
      <c r="D200" s="4" t="s">
        <v>996</v>
      </c>
      <c r="E200" s="4" t="s">
        <v>217</v>
      </c>
      <c r="F200" s="6">
        <v>45184</v>
      </c>
      <c r="G200" s="6">
        <v>45185</v>
      </c>
      <c r="H200" s="4">
        <v>2</v>
      </c>
      <c r="I200" s="4">
        <v>1</v>
      </c>
      <c r="J200" s="4">
        <v>2</v>
      </c>
      <c r="K200" s="4" t="s">
        <v>30</v>
      </c>
      <c r="L200" s="4">
        <v>5121.58</v>
      </c>
      <c r="M200" s="4">
        <v>5121.58</v>
      </c>
      <c r="N200" s="4" t="s">
        <v>997</v>
      </c>
      <c r="O200" s="4" t="s">
        <v>32</v>
      </c>
      <c r="P200" s="4" t="s">
        <v>33</v>
      </c>
      <c r="Q200" s="4">
        <v>0</v>
      </c>
      <c r="R200" s="7">
        <v>45184</v>
      </c>
      <c r="S200" s="6">
        <v>45188</v>
      </c>
      <c r="T200" s="4" t="s">
        <v>34</v>
      </c>
      <c r="U200" s="4">
        <v>5121.58</v>
      </c>
      <c r="V200" s="4">
        <v>0</v>
      </c>
      <c r="W200" s="4">
        <v>0</v>
      </c>
      <c r="X200" s="4" t="s">
        <v>42</v>
      </c>
      <c r="Y200" s="4" t="s">
        <v>998</v>
      </c>
    </row>
    <row r="201" s="4" customFormat="1" spans="1:25">
      <c r="A201" s="4" t="s">
        <v>999</v>
      </c>
      <c r="B201" s="4" t="s">
        <v>26</v>
      </c>
      <c r="C201" s="4" t="s">
        <v>27</v>
      </c>
      <c r="D201" s="4" t="s">
        <v>1000</v>
      </c>
      <c r="E201" s="4" t="s">
        <v>1001</v>
      </c>
      <c r="F201" s="6">
        <v>45184</v>
      </c>
      <c r="G201" s="6">
        <v>45185</v>
      </c>
      <c r="H201" s="4">
        <v>1</v>
      </c>
      <c r="I201" s="4">
        <v>1</v>
      </c>
      <c r="J201" s="4">
        <v>1</v>
      </c>
      <c r="K201" s="4" t="s">
        <v>30</v>
      </c>
      <c r="L201" s="4">
        <v>298.87</v>
      </c>
      <c r="M201" s="4">
        <v>298.87</v>
      </c>
      <c r="N201" s="4" t="s">
        <v>1002</v>
      </c>
      <c r="O201" s="4" t="s">
        <v>32</v>
      </c>
      <c r="P201" s="4" t="s">
        <v>33</v>
      </c>
      <c r="Q201" s="4">
        <v>0</v>
      </c>
      <c r="R201" s="7">
        <v>45184.0000115741</v>
      </c>
      <c r="S201" s="6">
        <v>45188</v>
      </c>
      <c r="T201" s="4" t="s">
        <v>34</v>
      </c>
      <c r="U201" s="4">
        <v>298.87</v>
      </c>
      <c r="V201" s="4">
        <v>0</v>
      </c>
      <c r="W201" s="4">
        <v>0</v>
      </c>
      <c r="X201" s="4" t="s">
        <v>1003</v>
      </c>
      <c r="Y201" s="4" t="s">
        <v>1004</v>
      </c>
    </row>
    <row r="202" s="4" customFormat="1" spans="1:25">
      <c r="A202" s="4" t="s">
        <v>1005</v>
      </c>
      <c r="B202" s="4" t="s">
        <v>26</v>
      </c>
      <c r="C202" s="4" t="s">
        <v>27</v>
      </c>
      <c r="D202" s="4" t="s">
        <v>1006</v>
      </c>
      <c r="E202" s="4" t="s">
        <v>1007</v>
      </c>
      <c r="F202" s="6">
        <v>45184</v>
      </c>
      <c r="G202" s="6">
        <v>45185</v>
      </c>
      <c r="H202" s="4">
        <v>1</v>
      </c>
      <c r="I202" s="4">
        <v>1</v>
      </c>
      <c r="J202" s="4">
        <v>1</v>
      </c>
      <c r="K202" s="4" t="s">
        <v>30</v>
      </c>
      <c r="L202" s="4">
        <v>1946.32</v>
      </c>
      <c r="M202" s="4">
        <v>1946.32</v>
      </c>
      <c r="N202" s="4" t="s">
        <v>1008</v>
      </c>
      <c r="O202" s="4" t="s">
        <v>32</v>
      </c>
      <c r="P202" s="4" t="s">
        <v>33</v>
      </c>
      <c r="Q202" s="4">
        <v>0</v>
      </c>
      <c r="R202" s="7">
        <v>45184.0000115741</v>
      </c>
      <c r="S202" s="6">
        <v>45188</v>
      </c>
      <c r="T202" s="4" t="s">
        <v>34</v>
      </c>
      <c r="U202" s="4">
        <v>1946.32</v>
      </c>
      <c r="V202" s="4">
        <v>0</v>
      </c>
      <c r="W202" s="4">
        <v>0</v>
      </c>
      <c r="X202" s="4" t="s">
        <v>1009</v>
      </c>
      <c r="Y202" s="4" t="s">
        <v>1010</v>
      </c>
    </row>
    <row r="203" s="4" customFormat="1" spans="1:25">
      <c r="A203" s="4" t="s">
        <v>1011</v>
      </c>
      <c r="B203" s="4" t="s">
        <v>26</v>
      </c>
      <c r="C203" s="4" t="s">
        <v>27</v>
      </c>
      <c r="D203" s="4" t="s">
        <v>1012</v>
      </c>
      <c r="E203" s="4" t="s">
        <v>436</v>
      </c>
      <c r="F203" s="6">
        <v>45184</v>
      </c>
      <c r="G203" s="6">
        <v>45185</v>
      </c>
      <c r="H203" s="4">
        <v>1</v>
      </c>
      <c r="I203" s="4">
        <v>1</v>
      </c>
      <c r="J203" s="4">
        <v>1</v>
      </c>
      <c r="K203" s="4" t="s">
        <v>30</v>
      </c>
      <c r="L203" s="4">
        <v>840.53</v>
      </c>
      <c r="M203" s="4">
        <v>840.53</v>
      </c>
      <c r="N203" s="4" t="s">
        <v>1013</v>
      </c>
      <c r="O203" s="4" t="s">
        <v>32</v>
      </c>
      <c r="P203" s="4" t="s">
        <v>33</v>
      </c>
      <c r="Q203" s="4">
        <v>0</v>
      </c>
      <c r="R203" s="7">
        <v>45184.0000115741</v>
      </c>
      <c r="S203" s="6">
        <v>45188</v>
      </c>
      <c r="T203" s="4" t="s">
        <v>34</v>
      </c>
      <c r="U203" s="4">
        <v>840.53</v>
      </c>
      <c r="V203" s="4">
        <v>0</v>
      </c>
      <c r="W203" s="4">
        <v>0</v>
      </c>
      <c r="X203" s="4" t="s">
        <v>1014</v>
      </c>
      <c r="Y203" s="4" t="s">
        <v>1015</v>
      </c>
    </row>
    <row r="204" s="4" customFormat="1" spans="1:25">
      <c r="A204" s="4" t="s">
        <v>1016</v>
      </c>
      <c r="B204" s="4" t="s">
        <v>26</v>
      </c>
      <c r="C204" s="4" t="s">
        <v>27</v>
      </c>
      <c r="D204" s="4" t="s">
        <v>907</v>
      </c>
      <c r="E204" s="4" t="s">
        <v>981</v>
      </c>
      <c r="F204" s="6">
        <v>45184</v>
      </c>
      <c r="G204" s="6">
        <v>45185</v>
      </c>
      <c r="H204" s="4">
        <v>1</v>
      </c>
      <c r="I204" s="4">
        <v>1</v>
      </c>
      <c r="J204" s="4">
        <v>1</v>
      </c>
      <c r="K204" s="4" t="s">
        <v>30</v>
      </c>
      <c r="L204" s="4">
        <v>423.75</v>
      </c>
      <c r="M204" s="4">
        <v>423.75</v>
      </c>
      <c r="N204" s="4" t="s">
        <v>1017</v>
      </c>
      <c r="O204" s="4" t="s">
        <v>32</v>
      </c>
      <c r="P204" s="4" t="s">
        <v>33</v>
      </c>
      <c r="Q204" s="4">
        <v>0</v>
      </c>
      <c r="R204" s="7">
        <v>45184</v>
      </c>
      <c r="S204" s="6">
        <v>45188</v>
      </c>
      <c r="T204" s="4" t="s">
        <v>34</v>
      </c>
      <c r="U204" s="4">
        <v>423.75</v>
      </c>
      <c r="V204" s="4">
        <v>0</v>
      </c>
      <c r="W204" s="4">
        <v>0</v>
      </c>
      <c r="X204" s="4" t="s">
        <v>1018</v>
      </c>
      <c r="Y204" s="4" t="s">
        <v>1019</v>
      </c>
    </row>
    <row r="205" s="4" customFormat="1" spans="1:25">
      <c r="A205" s="4" t="s">
        <v>1020</v>
      </c>
      <c r="B205" s="4" t="s">
        <v>26</v>
      </c>
      <c r="C205" s="4" t="s">
        <v>27</v>
      </c>
      <c r="D205" s="4" t="s">
        <v>907</v>
      </c>
      <c r="E205" s="4" t="s">
        <v>981</v>
      </c>
      <c r="F205" s="6">
        <v>45184</v>
      </c>
      <c r="G205" s="6">
        <v>45185</v>
      </c>
      <c r="H205" s="4">
        <v>1</v>
      </c>
      <c r="I205" s="4">
        <v>1</v>
      </c>
      <c r="J205" s="4">
        <v>1</v>
      </c>
      <c r="K205" s="4" t="s">
        <v>30</v>
      </c>
      <c r="L205" s="4">
        <v>423.75</v>
      </c>
      <c r="M205" s="4">
        <v>423.75</v>
      </c>
      <c r="N205" s="4" t="s">
        <v>1021</v>
      </c>
      <c r="O205" s="4" t="s">
        <v>32</v>
      </c>
      <c r="P205" s="4" t="s">
        <v>33</v>
      </c>
      <c r="Q205" s="4">
        <v>0</v>
      </c>
      <c r="R205" s="7">
        <v>45184.0000115741</v>
      </c>
      <c r="S205" s="6">
        <v>45188</v>
      </c>
      <c r="T205" s="4" t="s">
        <v>34</v>
      </c>
      <c r="U205" s="4">
        <v>423.75</v>
      </c>
      <c r="V205" s="4">
        <v>0</v>
      </c>
      <c r="W205" s="4">
        <v>0</v>
      </c>
      <c r="X205" s="4" t="s">
        <v>1022</v>
      </c>
      <c r="Y205" s="4" t="s">
        <v>1023</v>
      </c>
    </row>
    <row r="206" s="4" customFormat="1" spans="1:25">
      <c r="A206" s="4" t="s">
        <v>1024</v>
      </c>
      <c r="B206" s="4" t="s">
        <v>26</v>
      </c>
      <c r="C206" s="4" t="s">
        <v>27</v>
      </c>
      <c r="D206" s="4" t="s">
        <v>1025</v>
      </c>
      <c r="E206" s="4" t="s">
        <v>1026</v>
      </c>
      <c r="F206" s="6">
        <v>45184</v>
      </c>
      <c r="G206" s="6">
        <v>45185</v>
      </c>
      <c r="H206" s="4">
        <v>1</v>
      </c>
      <c r="I206" s="4">
        <v>1</v>
      </c>
      <c r="J206" s="4">
        <v>1</v>
      </c>
      <c r="K206" s="4" t="s">
        <v>30</v>
      </c>
      <c r="L206" s="4">
        <v>193.53</v>
      </c>
      <c r="M206" s="4">
        <v>193.53</v>
      </c>
      <c r="N206" s="4" t="s">
        <v>1027</v>
      </c>
      <c r="O206" s="4" t="s">
        <v>32</v>
      </c>
      <c r="P206" s="4" t="s">
        <v>33</v>
      </c>
      <c r="Q206" s="4">
        <v>0</v>
      </c>
      <c r="R206" s="7">
        <v>45184</v>
      </c>
      <c r="S206" s="6">
        <v>45188</v>
      </c>
      <c r="T206" s="4" t="s">
        <v>34</v>
      </c>
      <c r="U206" s="4">
        <v>193.53</v>
      </c>
      <c r="V206" s="4">
        <v>0</v>
      </c>
      <c r="W206" s="4">
        <v>0</v>
      </c>
      <c r="X206" s="4" t="s">
        <v>1028</v>
      </c>
      <c r="Y206" s="4" t="s">
        <v>1029</v>
      </c>
    </row>
    <row r="207" s="4" customFormat="1" spans="1:25">
      <c r="A207" s="4" t="s">
        <v>1030</v>
      </c>
      <c r="B207" s="4" t="s">
        <v>26</v>
      </c>
      <c r="C207" s="4" t="s">
        <v>27</v>
      </c>
      <c r="D207" s="4" t="s">
        <v>1031</v>
      </c>
      <c r="E207" s="4" t="s">
        <v>1032</v>
      </c>
      <c r="F207" s="6">
        <v>45184</v>
      </c>
      <c r="G207" s="6">
        <v>45185</v>
      </c>
      <c r="H207" s="4">
        <v>1</v>
      </c>
      <c r="I207" s="4">
        <v>1</v>
      </c>
      <c r="J207" s="4">
        <v>1</v>
      </c>
      <c r="K207" s="4" t="s">
        <v>30</v>
      </c>
      <c r="L207" s="4">
        <v>1291.12</v>
      </c>
      <c r="M207" s="4">
        <v>1291.12</v>
      </c>
      <c r="N207" s="4" t="s">
        <v>1033</v>
      </c>
      <c r="O207" s="4" t="s">
        <v>32</v>
      </c>
      <c r="P207" s="4" t="s">
        <v>33</v>
      </c>
      <c r="Q207" s="4">
        <v>0</v>
      </c>
      <c r="R207" s="7">
        <v>45184</v>
      </c>
      <c r="S207" s="6">
        <v>45188</v>
      </c>
      <c r="T207" s="4" t="s">
        <v>34</v>
      </c>
      <c r="U207" s="4">
        <v>1291.12</v>
      </c>
      <c r="V207" s="4">
        <v>0</v>
      </c>
      <c r="W207" s="4">
        <v>0</v>
      </c>
      <c r="X207" s="4" t="s">
        <v>1034</v>
      </c>
      <c r="Y207" s="4" t="s">
        <v>1035</v>
      </c>
    </row>
    <row r="208" s="4" customFormat="1" spans="1:25">
      <c r="A208" s="4" t="s">
        <v>1036</v>
      </c>
      <c r="B208" s="4" t="s">
        <v>26</v>
      </c>
      <c r="C208" s="4" t="s">
        <v>27</v>
      </c>
      <c r="D208" s="4" t="s">
        <v>1037</v>
      </c>
      <c r="E208" s="4" t="s">
        <v>1038</v>
      </c>
      <c r="F208" s="6">
        <v>45184</v>
      </c>
      <c r="G208" s="6">
        <v>45185</v>
      </c>
      <c r="H208" s="4">
        <v>1</v>
      </c>
      <c r="I208" s="4">
        <v>1</v>
      </c>
      <c r="J208" s="4">
        <v>1</v>
      </c>
      <c r="K208" s="4" t="s">
        <v>30</v>
      </c>
      <c r="L208" s="4">
        <v>1297.32</v>
      </c>
      <c r="M208" s="4">
        <v>1297.32</v>
      </c>
      <c r="N208" s="4" t="s">
        <v>1039</v>
      </c>
      <c r="O208" s="4" t="s">
        <v>32</v>
      </c>
      <c r="P208" s="4" t="s">
        <v>33</v>
      </c>
      <c r="Q208" s="4">
        <v>0</v>
      </c>
      <c r="R208" s="7">
        <v>45184</v>
      </c>
      <c r="S208" s="6">
        <v>45188</v>
      </c>
      <c r="T208" s="4" t="s">
        <v>34</v>
      </c>
      <c r="U208" s="4">
        <v>1297.32</v>
      </c>
      <c r="V208" s="4">
        <v>0</v>
      </c>
      <c r="W208" s="4">
        <v>0</v>
      </c>
      <c r="X208" s="4" t="s">
        <v>1040</v>
      </c>
      <c r="Y208" s="4" t="s">
        <v>42</v>
      </c>
    </row>
    <row r="209" s="4" customFormat="1" spans="1:25">
      <c r="A209" s="4" t="s">
        <v>1041</v>
      </c>
      <c r="B209" s="4" t="s">
        <v>26</v>
      </c>
      <c r="C209" s="4" t="s">
        <v>27</v>
      </c>
      <c r="D209" s="4" t="s">
        <v>1042</v>
      </c>
      <c r="E209" s="4" t="s">
        <v>1043</v>
      </c>
      <c r="F209" s="6">
        <v>45184</v>
      </c>
      <c r="G209" s="6">
        <v>45185</v>
      </c>
      <c r="H209" s="4">
        <v>1</v>
      </c>
      <c r="I209" s="4">
        <v>1</v>
      </c>
      <c r="J209" s="4">
        <v>1</v>
      </c>
      <c r="K209" s="4" t="s">
        <v>30</v>
      </c>
      <c r="L209" s="4">
        <v>308.41</v>
      </c>
      <c r="M209" s="4">
        <v>308.41</v>
      </c>
      <c r="N209" s="4" t="s">
        <v>1044</v>
      </c>
      <c r="O209" s="4" t="s">
        <v>32</v>
      </c>
      <c r="P209" s="4" t="s">
        <v>33</v>
      </c>
      <c r="Q209" s="4">
        <v>0</v>
      </c>
      <c r="R209" s="7">
        <v>45184.0000115741</v>
      </c>
      <c r="S209" s="6">
        <v>45188</v>
      </c>
      <c r="T209" s="4" t="s">
        <v>34</v>
      </c>
      <c r="U209" s="4">
        <v>308.41</v>
      </c>
      <c r="V209" s="4">
        <v>0</v>
      </c>
      <c r="W209" s="4">
        <v>0</v>
      </c>
      <c r="X209" s="4" t="s">
        <v>1045</v>
      </c>
      <c r="Y209" s="4" t="s">
        <v>1046</v>
      </c>
    </row>
    <row r="210" s="4" customFormat="1" spans="1:25">
      <c r="A210" s="4" t="s">
        <v>1047</v>
      </c>
      <c r="B210" s="4" t="s">
        <v>26</v>
      </c>
      <c r="C210" s="4" t="s">
        <v>27</v>
      </c>
      <c r="D210" s="4" t="s">
        <v>1048</v>
      </c>
      <c r="E210" s="4" t="s">
        <v>1049</v>
      </c>
      <c r="F210" s="6">
        <v>45184</v>
      </c>
      <c r="G210" s="6">
        <v>45185</v>
      </c>
      <c r="H210" s="4">
        <v>1</v>
      </c>
      <c r="I210" s="4">
        <v>1</v>
      </c>
      <c r="J210" s="4">
        <v>1</v>
      </c>
      <c r="K210" s="4" t="s">
        <v>30</v>
      </c>
      <c r="L210" s="4">
        <v>341.24</v>
      </c>
      <c r="M210" s="4">
        <v>341.24</v>
      </c>
      <c r="N210" s="4" t="s">
        <v>1050</v>
      </c>
      <c r="O210" s="4" t="s">
        <v>32</v>
      </c>
      <c r="P210" s="4" t="s">
        <v>33</v>
      </c>
      <c r="Q210" s="4">
        <v>0</v>
      </c>
      <c r="R210" s="7">
        <v>45184</v>
      </c>
      <c r="S210" s="6">
        <v>45188</v>
      </c>
      <c r="T210" s="4" t="s">
        <v>34</v>
      </c>
      <c r="U210" s="4">
        <v>341.24</v>
      </c>
      <c r="V210" s="4">
        <v>0</v>
      </c>
      <c r="W210" s="4">
        <v>0</v>
      </c>
      <c r="X210" s="4" t="s">
        <v>1051</v>
      </c>
      <c r="Y210" s="4" t="s">
        <v>1052</v>
      </c>
    </row>
    <row r="211" s="4" customFormat="1" spans="1:25">
      <c r="A211" s="4" t="s">
        <v>1053</v>
      </c>
      <c r="B211" s="4" t="s">
        <v>26</v>
      </c>
      <c r="C211" s="4" t="s">
        <v>27</v>
      </c>
      <c r="D211" s="4" t="s">
        <v>1054</v>
      </c>
      <c r="E211" s="4" t="s">
        <v>1055</v>
      </c>
      <c r="F211" s="6">
        <v>45184</v>
      </c>
      <c r="G211" s="6">
        <v>45185</v>
      </c>
      <c r="H211" s="4">
        <v>1</v>
      </c>
      <c r="I211" s="4">
        <v>1</v>
      </c>
      <c r="J211" s="4">
        <v>1</v>
      </c>
      <c r="K211" s="4" t="s">
        <v>30</v>
      </c>
      <c r="L211" s="4">
        <v>287.4</v>
      </c>
      <c r="M211" s="4">
        <v>287.4</v>
      </c>
      <c r="N211" s="4" t="s">
        <v>1056</v>
      </c>
      <c r="O211" s="4" t="s">
        <v>32</v>
      </c>
      <c r="P211" s="4" t="s">
        <v>33</v>
      </c>
      <c r="Q211" s="4">
        <v>0</v>
      </c>
      <c r="R211" s="7">
        <v>45184</v>
      </c>
      <c r="S211" s="6">
        <v>45188</v>
      </c>
      <c r="T211" s="4" t="s">
        <v>34</v>
      </c>
      <c r="U211" s="4">
        <v>287.4</v>
      </c>
      <c r="V211" s="4">
        <v>0</v>
      </c>
      <c r="W211" s="4">
        <v>0</v>
      </c>
      <c r="X211" s="4" t="s">
        <v>1057</v>
      </c>
      <c r="Y211" s="4" t="s">
        <v>42</v>
      </c>
    </row>
    <row r="212" s="4" customFormat="1" spans="1:25">
      <c r="A212" s="4" t="s">
        <v>1058</v>
      </c>
      <c r="B212" s="4" t="s">
        <v>26</v>
      </c>
      <c r="C212" s="4" t="s">
        <v>27</v>
      </c>
      <c r="D212" s="4" t="s">
        <v>1059</v>
      </c>
      <c r="E212" s="4" t="s">
        <v>1060</v>
      </c>
      <c r="F212" s="6">
        <v>45184</v>
      </c>
      <c r="G212" s="6">
        <v>45185</v>
      </c>
      <c r="H212" s="4">
        <v>1</v>
      </c>
      <c r="I212" s="4">
        <v>1</v>
      </c>
      <c r="J212" s="4">
        <v>1</v>
      </c>
      <c r="K212" s="4" t="s">
        <v>30</v>
      </c>
      <c r="L212" s="4">
        <v>103.2</v>
      </c>
      <c r="M212" s="4">
        <v>103.2</v>
      </c>
      <c r="N212" s="4" t="s">
        <v>1061</v>
      </c>
      <c r="O212" s="4" t="s">
        <v>32</v>
      </c>
      <c r="P212" s="4" t="s">
        <v>33</v>
      </c>
      <c r="Q212" s="4">
        <v>0</v>
      </c>
      <c r="R212" s="7">
        <v>45184.0000115741</v>
      </c>
      <c r="S212" s="6">
        <v>45188</v>
      </c>
      <c r="T212" s="4" t="s">
        <v>34</v>
      </c>
      <c r="U212" s="4">
        <v>103.2</v>
      </c>
      <c r="V212" s="4">
        <v>0</v>
      </c>
      <c r="W212" s="4">
        <v>0</v>
      </c>
      <c r="X212" s="4" t="s">
        <v>1062</v>
      </c>
      <c r="Y212" s="4" t="s">
        <v>42</v>
      </c>
    </row>
    <row r="213" s="4" customFormat="1" spans="1:25">
      <c r="A213" s="4" t="s">
        <v>1063</v>
      </c>
      <c r="B213" s="4" t="s">
        <v>26</v>
      </c>
      <c r="C213" s="4" t="s">
        <v>27</v>
      </c>
      <c r="D213" s="4" t="s">
        <v>1064</v>
      </c>
      <c r="E213" s="4" t="s">
        <v>383</v>
      </c>
      <c r="F213" s="6">
        <v>45184</v>
      </c>
      <c r="G213" s="6">
        <v>45185</v>
      </c>
      <c r="H213" s="4">
        <v>1</v>
      </c>
      <c r="I213" s="4">
        <v>1</v>
      </c>
      <c r="J213" s="4">
        <v>1</v>
      </c>
      <c r="K213" s="4" t="s">
        <v>30</v>
      </c>
      <c r="L213" s="4">
        <v>439.29</v>
      </c>
      <c r="M213" s="4">
        <v>439.29</v>
      </c>
      <c r="N213" s="4" t="s">
        <v>1065</v>
      </c>
      <c r="O213" s="4" t="s">
        <v>32</v>
      </c>
      <c r="P213" s="4" t="s">
        <v>33</v>
      </c>
      <c r="Q213" s="4">
        <v>0</v>
      </c>
      <c r="R213" s="7">
        <v>45184.0000115741</v>
      </c>
      <c r="S213" s="6">
        <v>45188</v>
      </c>
      <c r="T213" s="4" t="s">
        <v>34</v>
      </c>
      <c r="U213" s="4">
        <v>439.29</v>
      </c>
      <c r="V213" s="4">
        <v>0</v>
      </c>
      <c r="W213" s="4">
        <v>0</v>
      </c>
      <c r="X213" s="4" t="s">
        <v>1066</v>
      </c>
      <c r="Y213" s="4" t="s">
        <v>1067</v>
      </c>
    </row>
    <row r="214" s="4" customFormat="1" spans="1:25">
      <c r="A214" s="4" t="s">
        <v>1068</v>
      </c>
      <c r="B214" s="4" t="s">
        <v>26</v>
      </c>
      <c r="C214" s="4" t="s">
        <v>27</v>
      </c>
      <c r="D214" s="4" t="s">
        <v>1069</v>
      </c>
      <c r="E214" s="4" t="s">
        <v>1070</v>
      </c>
      <c r="F214" s="6">
        <v>45184</v>
      </c>
      <c r="G214" s="6">
        <v>45185</v>
      </c>
      <c r="H214" s="4">
        <v>1</v>
      </c>
      <c r="I214" s="4">
        <v>1</v>
      </c>
      <c r="J214" s="4">
        <v>1</v>
      </c>
      <c r="K214" s="4" t="s">
        <v>30</v>
      </c>
      <c r="L214" s="4">
        <v>362.88</v>
      </c>
      <c r="M214" s="4">
        <v>362.88</v>
      </c>
      <c r="N214" s="4" t="s">
        <v>1071</v>
      </c>
      <c r="O214" s="4" t="s">
        <v>32</v>
      </c>
      <c r="P214" s="4" t="s">
        <v>33</v>
      </c>
      <c r="Q214" s="4">
        <v>0</v>
      </c>
      <c r="R214" s="7">
        <v>45184</v>
      </c>
      <c r="S214" s="6">
        <v>45188</v>
      </c>
      <c r="T214" s="4" t="s">
        <v>34</v>
      </c>
      <c r="U214" s="4">
        <v>362.88</v>
      </c>
      <c r="V214" s="4">
        <v>0</v>
      </c>
      <c r="W214" s="4">
        <v>0</v>
      </c>
      <c r="X214" s="4" t="s">
        <v>1072</v>
      </c>
      <c r="Y214" s="4" t="s">
        <v>42</v>
      </c>
    </row>
    <row r="215" s="4" customFormat="1" spans="1:25">
      <c r="A215" s="4" t="s">
        <v>1073</v>
      </c>
      <c r="B215" s="4" t="s">
        <v>26</v>
      </c>
      <c r="C215" s="4" t="s">
        <v>27</v>
      </c>
      <c r="D215" s="4" t="s">
        <v>1074</v>
      </c>
      <c r="E215" s="4" t="s">
        <v>1075</v>
      </c>
      <c r="F215" s="6">
        <v>45184</v>
      </c>
      <c r="G215" s="6">
        <v>45185</v>
      </c>
      <c r="H215" s="4">
        <v>1</v>
      </c>
      <c r="I215" s="4">
        <v>1</v>
      </c>
      <c r="J215" s="4">
        <v>1</v>
      </c>
      <c r="K215" s="4" t="s">
        <v>30</v>
      </c>
      <c r="L215" s="4">
        <v>984.15</v>
      </c>
      <c r="M215" s="4">
        <v>984.15</v>
      </c>
      <c r="N215" s="4" t="s">
        <v>1076</v>
      </c>
      <c r="O215" s="4" t="s">
        <v>32</v>
      </c>
      <c r="P215" s="4" t="s">
        <v>33</v>
      </c>
      <c r="Q215" s="4">
        <v>0</v>
      </c>
      <c r="R215" s="7">
        <v>45184</v>
      </c>
      <c r="S215" s="6">
        <v>45188</v>
      </c>
      <c r="T215" s="4" t="s">
        <v>34</v>
      </c>
      <c r="U215" s="4">
        <v>984.15</v>
      </c>
      <c r="V215" s="4">
        <v>0</v>
      </c>
      <c r="W215" s="4">
        <v>0</v>
      </c>
      <c r="X215" s="4" t="s">
        <v>1077</v>
      </c>
      <c r="Y215" s="4" t="s">
        <v>42</v>
      </c>
    </row>
    <row r="216" s="4" customFormat="1" spans="1:25">
      <c r="A216" s="4" t="s">
        <v>1078</v>
      </c>
      <c r="B216" s="4" t="s">
        <v>26</v>
      </c>
      <c r="C216" s="4" t="s">
        <v>27</v>
      </c>
      <c r="D216" s="4" t="s">
        <v>779</v>
      </c>
      <c r="E216" s="4" t="s">
        <v>537</v>
      </c>
      <c r="F216" s="6">
        <v>45184</v>
      </c>
      <c r="G216" s="6">
        <v>45185</v>
      </c>
      <c r="H216" s="4">
        <v>1</v>
      </c>
      <c r="I216" s="4">
        <v>1</v>
      </c>
      <c r="J216" s="4">
        <v>1</v>
      </c>
      <c r="K216" s="4" t="s">
        <v>30</v>
      </c>
      <c r="L216" s="4">
        <v>1215.47</v>
      </c>
      <c r="M216" s="4">
        <v>1215.47</v>
      </c>
      <c r="N216" s="4" t="s">
        <v>1079</v>
      </c>
      <c r="O216" s="4" t="s">
        <v>32</v>
      </c>
      <c r="P216" s="4" t="s">
        <v>33</v>
      </c>
      <c r="Q216" s="4">
        <v>0</v>
      </c>
      <c r="R216" s="7">
        <v>45184</v>
      </c>
      <c r="S216" s="6">
        <v>45188</v>
      </c>
      <c r="T216" s="4" t="s">
        <v>34</v>
      </c>
      <c r="U216" s="4">
        <v>1215.47</v>
      </c>
      <c r="V216" s="4">
        <v>0</v>
      </c>
      <c r="W216" s="4">
        <v>0</v>
      </c>
      <c r="X216" s="4" t="s">
        <v>1080</v>
      </c>
      <c r="Y216" s="4" t="s">
        <v>42</v>
      </c>
    </row>
    <row r="217" s="4" customFormat="1" spans="1:25">
      <c r="A217" s="4" t="s">
        <v>1081</v>
      </c>
      <c r="B217" s="4" t="s">
        <v>26</v>
      </c>
      <c r="C217" s="4" t="s">
        <v>27</v>
      </c>
      <c r="D217" s="4" t="s">
        <v>1082</v>
      </c>
      <c r="E217" s="4" t="s">
        <v>1083</v>
      </c>
      <c r="F217" s="6">
        <v>45184</v>
      </c>
      <c r="G217" s="6">
        <v>45185</v>
      </c>
      <c r="H217" s="4">
        <v>1</v>
      </c>
      <c r="I217" s="4">
        <v>1</v>
      </c>
      <c r="J217" s="4">
        <v>1</v>
      </c>
      <c r="K217" s="4" t="s">
        <v>30</v>
      </c>
      <c r="L217" s="4">
        <v>775.35</v>
      </c>
      <c r="M217" s="4">
        <v>775.35</v>
      </c>
      <c r="N217" s="4" t="s">
        <v>1084</v>
      </c>
      <c r="O217" s="4" t="s">
        <v>32</v>
      </c>
      <c r="P217" s="4" t="s">
        <v>33</v>
      </c>
      <c r="Q217" s="4">
        <v>0</v>
      </c>
      <c r="R217" s="7">
        <v>45184.0000115741</v>
      </c>
      <c r="S217" s="6">
        <v>45188</v>
      </c>
      <c r="T217" s="4" t="s">
        <v>34</v>
      </c>
      <c r="U217" s="4">
        <v>775.35</v>
      </c>
      <c r="V217" s="4">
        <v>0</v>
      </c>
      <c r="W217" s="4">
        <v>0</v>
      </c>
      <c r="X217" s="4" t="s">
        <v>1085</v>
      </c>
      <c r="Y217" s="4" t="s">
        <v>42</v>
      </c>
    </row>
    <row r="218" s="4" customFormat="1" spans="1:25">
      <c r="A218" s="4" t="s">
        <v>1086</v>
      </c>
      <c r="B218" s="4" t="s">
        <v>26</v>
      </c>
      <c r="C218" s="4" t="s">
        <v>27</v>
      </c>
      <c r="D218" s="4" t="s">
        <v>1087</v>
      </c>
      <c r="E218" s="4" t="s">
        <v>1088</v>
      </c>
      <c r="F218" s="6">
        <v>45184</v>
      </c>
      <c r="G218" s="6">
        <v>45185</v>
      </c>
      <c r="H218" s="4">
        <v>2</v>
      </c>
      <c r="I218" s="4">
        <v>1</v>
      </c>
      <c r="J218" s="4">
        <v>2</v>
      </c>
      <c r="K218" s="4" t="s">
        <v>30</v>
      </c>
      <c r="L218" s="4">
        <v>402</v>
      </c>
      <c r="M218" s="4">
        <v>402</v>
      </c>
      <c r="N218" s="4" t="s">
        <v>1089</v>
      </c>
      <c r="O218" s="4" t="s">
        <v>32</v>
      </c>
      <c r="P218" s="4" t="s">
        <v>33</v>
      </c>
      <c r="Q218" s="4">
        <v>0</v>
      </c>
      <c r="R218" s="7">
        <v>45184</v>
      </c>
      <c r="S218" s="6">
        <v>45188</v>
      </c>
      <c r="T218" s="4" t="s">
        <v>34</v>
      </c>
      <c r="U218" s="4">
        <v>402</v>
      </c>
      <c r="V218" s="4">
        <v>0</v>
      </c>
      <c r="W218" s="4">
        <v>0</v>
      </c>
      <c r="X218" s="4" t="s">
        <v>1090</v>
      </c>
      <c r="Y218" s="4" t="s">
        <v>42</v>
      </c>
    </row>
    <row r="219" s="4" customFormat="1" spans="1:25">
      <c r="A219" s="4" t="s">
        <v>1091</v>
      </c>
      <c r="B219" s="4" t="s">
        <v>26</v>
      </c>
      <c r="C219" s="4" t="s">
        <v>27</v>
      </c>
      <c r="D219" s="4" t="s">
        <v>840</v>
      </c>
      <c r="E219" s="4" t="s">
        <v>650</v>
      </c>
      <c r="F219" s="6">
        <v>45184</v>
      </c>
      <c r="G219" s="6">
        <v>45185</v>
      </c>
      <c r="H219" s="4">
        <v>1</v>
      </c>
      <c r="I219" s="4">
        <v>1</v>
      </c>
      <c r="J219" s="4">
        <v>1</v>
      </c>
      <c r="K219" s="4" t="s">
        <v>30</v>
      </c>
      <c r="L219" s="4">
        <v>457.31</v>
      </c>
      <c r="M219" s="4">
        <v>457.31</v>
      </c>
      <c r="N219" s="4" t="s">
        <v>1092</v>
      </c>
      <c r="O219" s="4" t="s">
        <v>32</v>
      </c>
      <c r="P219" s="4" t="s">
        <v>33</v>
      </c>
      <c r="Q219" s="4">
        <v>0</v>
      </c>
      <c r="R219" s="7">
        <v>45184</v>
      </c>
      <c r="S219" s="6">
        <v>45188</v>
      </c>
      <c r="T219" s="4" t="s">
        <v>34</v>
      </c>
      <c r="U219" s="4">
        <v>457.31</v>
      </c>
      <c r="V219" s="4">
        <v>0</v>
      </c>
      <c r="W219" s="4">
        <v>0</v>
      </c>
      <c r="X219" s="4" t="s">
        <v>1093</v>
      </c>
      <c r="Y219" s="4" t="s">
        <v>42</v>
      </c>
    </row>
    <row r="220" s="4" customFormat="1" spans="1:25">
      <c r="A220" s="4" t="s">
        <v>1094</v>
      </c>
      <c r="B220" s="4" t="s">
        <v>26</v>
      </c>
      <c r="C220" s="4" t="s">
        <v>27</v>
      </c>
      <c r="D220" s="4" t="s">
        <v>1095</v>
      </c>
      <c r="E220" s="4" t="s">
        <v>1096</v>
      </c>
      <c r="F220" s="6">
        <v>45184</v>
      </c>
      <c r="G220" s="6">
        <v>45185</v>
      </c>
      <c r="H220" s="4">
        <v>1</v>
      </c>
      <c r="I220" s="4">
        <v>1</v>
      </c>
      <c r="J220" s="4">
        <v>1</v>
      </c>
      <c r="K220" s="4" t="s">
        <v>30</v>
      </c>
      <c r="L220" s="4">
        <v>825.88</v>
      </c>
      <c r="M220" s="4">
        <v>825.88</v>
      </c>
      <c r="N220" s="4" t="s">
        <v>1097</v>
      </c>
      <c r="O220" s="4" t="s">
        <v>32</v>
      </c>
      <c r="P220" s="4" t="s">
        <v>33</v>
      </c>
      <c r="Q220" s="4">
        <v>0</v>
      </c>
      <c r="R220" s="7">
        <v>45184.0000115741</v>
      </c>
      <c r="S220" s="6">
        <v>45188</v>
      </c>
      <c r="T220" s="4" t="s">
        <v>34</v>
      </c>
      <c r="U220" s="4">
        <v>825.88</v>
      </c>
      <c r="V220" s="4">
        <v>0</v>
      </c>
      <c r="W220" s="4">
        <v>0</v>
      </c>
      <c r="X220" s="4" t="s">
        <v>1098</v>
      </c>
      <c r="Y220" s="4" t="s">
        <v>1099</v>
      </c>
    </row>
    <row r="221" s="4" customFormat="1" spans="1:25">
      <c r="A221" s="4" t="s">
        <v>1100</v>
      </c>
      <c r="B221" s="4" t="s">
        <v>26</v>
      </c>
      <c r="C221" s="4" t="s">
        <v>27</v>
      </c>
      <c r="D221" s="4" t="s">
        <v>1101</v>
      </c>
      <c r="E221" s="4" t="s">
        <v>1102</v>
      </c>
      <c r="F221" s="6">
        <v>45184</v>
      </c>
      <c r="G221" s="6">
        <v>45185</v>
      </c>
      <c r="H221" s="4">
        <v>1</v>
      </c>
      <c r="I221" s="4">
        <v>1</v>
      </c>
      <c r="J221" s="4">
        <v>1</v>
      </c>
      <c r="K221" s="4" t="s">
        <v>30</v>
      </c>
      <c r="L221" s="4">
        <v>260.54</v>
      </c>
      <c r="M221" s="4">
        <v>260.54</v>
      </c>
      <c r="N221" s="4" t="s">
        <v>1103</v>
      </c>
      <c r="O221" s="4" t="s">
        <v>32</v>
      </c>
      <c r="P221" s="4" t="s">
        <v>33</v>
      </c>
      <c r="Q221" s="4">
        <v>0</v>
      </c>
      <c r="R221" s="7">
        <v>45184</v>
      </c>
      <c r="S221" s="6">
        <v>45188</v>
      </c>
      <c r="T221" s="4" t="s">
        <v>34</v>
      </c>
      <c r="U221" s="4">
        <v>260.54</v>
      </c>
      <c r="V221" s="4">
        <v>0</v>
      </c>
      <c r="W221" s="4">
        <v>0</v>
      </c>
      <c r="X221" s="4" t="s">
        <v>1104</v>
      </c>
      <c r="Y221" s="4" t="s">
        <v>42</v>
      </c>
    </row>
    <row r="222" s="4" customFormat="1" spans="1:25">
      <c r="A222" s="4" t="s">
        <v>1105</v>
      </c>
      <c r="B222" s="4" t="s">
        <v>26</v>
      </c>
      <c r="C222" s="4" t="s">
        <v>27</v>
      </c>
      <c r="D222" s="4" t="s">
        <v>1106</v>
      </c>
      <c r="E222" s="4" t="s">
        <v>1107</v>
      </c>
      <c r="F222" s="6">
        <v>45184</v>
      </c>
      <c r="G222" s="6">
        <v>45185</v>
      </c>
      <c r="H222" s="4">
        <v>1</v>
      </c>
      <c r="I222" s="4">
        <v>1</v>
      </c>
      <c r="J222" s="4">
        <v>1</v>
      </c>
      <c r="K222" s="4" t="s">
        <v>30</v>
      </c>
      <c r="L222" s="4">
        <v>481.46</v>
      </c>
      <c r="M222" s="4">
        <v>481.46</v>
      </c>
      <c r="N222" s="4" t="s">
        <v>1108</v>
      </c>
      <c r="O222" s="4" t="s">
        <v>32</v>
      </c>
      <c r="P222" s="4" t="s">
        <v>33</v>
      </c>
      <c r="Q222" s="4">
        <v>0</v>
      </c>
      <c r="R222" s="7">
        <v>45184</v>
      </c>
      <c r="S222" s="6">
        <v>45188</v>
      </c>
      <c r="T222" s="4" t="s">
        <v>34</v>
      </c>
      <c r="U222" s="4">
        <v>481.46</v>
      </c>
      <c r="V222" s="4">
        <v>0</v>
      </c>
      <c r="W222" s="4">
        <v>0</v>
      </c>
      <c r="X222" s="4" t="s">
        <v>1109</v>
      </c>
      <c r="Y222" s="4" t="s">
        <v>42</v>
      </c>
    </row>
    <row r="223" s="4" customFormat="1" spans="1:25">
      <c r="A223" s="4" t="s">
        <v>1110</v>
      </c>
      <c r="B223" s="4" t="s">
        <v>26</v>
      </c>
      <c r="C223" s="4" t="s">
        <v>27</v>
      </c>
      <c r="D223" s="4" t="s">
        <v>1111</v>
      </c>
      <c r="E223" s="4" t="s">
        <v>769</v>
      </c>
      <c r="F223" s="6">
        <v>45184</v>
      </c>
      <c r="G223" s="6">
        <v>45185</v>
      </c>
      <c r="H223" s="4">
        <v>1</v>
      </c>
      <c r="I223" s="4">
        <v>1</v>
      </c>
      <c r="J223" s="4">
        <v>1</v>
      </c>
      <c r="K223" s="4" t="s">
        <v>30</v>
      </c>
      <c r="L223" s="4">
        <v>230.55</v>
      </c>
      <c r="M223" s="4">
        <v>230.55</v>
      </c>
      <c r="N223" s="4" t="s">
        <v>1112</v>
      </c>
      <c r="O223" s="4" t="s">
        <v>32</v>
      </c>
      <c r="P223" s="4" t="s">
        <v>33</v>
      </c>
      <c r="Q223" s="4">
        <v>0</v>
      </c>
      <c r="R223" s="7">
        <v>45184</v>
      </c>
      <c r="S223" s="6">
        <v>45188</v>
      </c>
      <c r="T223" s="4" t="s">
        <v>34</v>
      </c>
      <c r="U223" s="4">
        <v>230.55</v>
      </c>
      <c r="V223" s="4">
        <v>0</v>
      </c>
      <c r="W223" s="4">
        <v>0</v>
      </c>
      <c r="X223" s="4" t="s">
        <v>1113</v>
      </c>
      <c r="Y223" s="4" t="s">
        <v>1114</v>
      </c>
    </row>
    <row r="224" s="4" customFormat="1" spans="1:25">
      <c r="A224" s="4" t="s">
        <v>1115</v>
      </c>
      <c r="B224" s="4" t="s">
        <v>26</v>
      </c>
      <c r="C224" s="4" t="s">
        <v>27</v>
      </c>
      <c r="D224" s="4" t="s">
        <v>921</v>
      </c>
      <c r="E224" s="4" t="s">
        <v>537</v>
      </c>
      <c r="F224" s="6">
        <v>45184</v>
      </c>
      <c r="G224" s="6">
        <v>45185</v>
      </c>
      <c r="H224" s="4">
        <v>1</v>
      </c>
      <c r="I224" s="4">
        <v>1</v>
      </c>
      <c r="J224" s="4">
        <v>1</v>
      </c>
      <c r="K224" s="4" t="s">
        <v>30</v>
      </c>
      <c r="L224" s="4">
        <v>1120.08</v>
      </c>
      <c r="M224" s="4">
        <v>1120.08</v>
      </c>
      <c r="N224" s="4" t="s">
        <v>1116</v>
      </c>
      <c r="O224" s="4" t="s">
        <v>32</v>
      </c>
      <c r="P224" s="4" t="s">
        <v>33</v>
      </c>
      <c r="Q224" s="4">
        <v>0</v>
      </c>
      <c r="R224" s="7">
        <v>45184.0000115741</v>
      </c>
      <c r="S224" s="6">
        <v>45188</v>
      </c>
      <c r="T224" s="4" t="s">
        <v>34</v>
      </c>
      <c r="U224" s="4">
        <v>1120.08</v>
      </c>
      <c r="V224" s="4">
        <v>0</v>
      </c>
      <c r="W224" s="4">
        <v>0</v>
      </c>
      <c r="X224" s="4" t="s">
        <v>1117</v>
      </c>
      <c r="Y224" s="4" t="s">
        <v>42</v>
      </c>
    </row>
    <row r="225" s="4" customFormat="1" spans="1:25">
      <c r="A225" s="4" t="s">
        <v>1118</v>
      </c>
      <c r="B225" s="4" t="s">
        <v>26</v>
      </c>
      <c r="C225" s="4" t="s">
        <v>27</v>
      </c>
      <c r="D225" s="4" t="s">
        <v>1119</v>
      </c>
      <c r="E225" s="4" t="s">
        <v>1120</v>
      </c>
      <c r="F225" s="6">
        <v>45184</v>
      </c>
      <c r="G225" s="6">
        <v>45185</v>
      </c>
      <c r="H225" s="4">
        <v>1</v>
      </c>
      <c r="I225" s="4">
        <v>1</v>
      </c>
      <c r="J225" s="4">
        <v>1</v>
      </c>
      <c r="K225" s="4" t="s">
        <v>30</v>
      </c>
      <c r="L225" s="4">
        <v>446.49</v>
      </c>
      <c r="M225" s="4">
        <v>446.49</v>
      </c>
      <c r="N225" s="4" t="s">
        <v>1121</v>
      </c>
      <c r="O225" s="4" t="s">
        <v>32</v>
      </c>
      <c r="P225" s="4" t="s">
        <v>33</v>
      </c>
      <c r="Q225" s="4">
        <v>0</v>
      </c>
      <c r="R225" s="7">
        <v>45184</v>
      </c>
      <c r="S225" s="6">
        <v>45188</v>
      </c>
      <c r="T225" s="4" t="s">
        <v>34</v>
      </c>
      <c r="U225" s="4">
        <v>446.49</v>
      </c>
      <c r="V225" s="4">
        <v>0</v>
      </c>
      <c r="W225" s="4">
        <v>0</v>
      </c>
      <c r="X225" s="4" t="s">
        <v>1122</v>
      </c>
      <c r="Y225" s="4" t="s">
        <v>1123</v>
      </c>
    </row>
    <row r="226" s="4" customFormat="1" spans="1:25">
      <c r="A226" s="4" t="s">
        <v>1124</v>
      </c>
      <c r="B226" s="4" t="s">
        <v>26</v>
      </c>
      <c r="C226" s="4" t="s">
        <v>27</v>
      </c>
      <c r="D226" s="4" t="s">
        <v>1119</v>
      </c>
      <c r="E226" s="4" t="s">
        <v>1120</v>
      </c>
      <c r="F226" s="6">
        <v>45184</v>
      </c>
      <c r="G226" s="6">
        <v>45185</v>
      </c>
      <c r="H226" s="4">
        <v>1</v>
      </c>
      <c r="I226" s="4">
        <v>1</v>
      </c>
      <c r="J226" s="4">
        <v>1</v>
      </c>
      <c r="K226" s="4" t="s">
        <v>30</v>
      </c>
      <c r="L226" s="4">
        <v>446.49</v>
      </c>
      <c r="M226" s="4">
        <v>446.49</v>
      </c>
      <c r="N226" s="4" t="s">
        <v>1121</v>
      </c>
      <c r="O226" s="4" t="s">
        <v>32</v>
      </c>
      <c r="P226" s="4" t="s">
        <v>33</v>
      </c>
      <c r="Q226" s="4">
        <v>0</v>
      </c>
      <c r="R226" s="7">
        <v>45184</v>
      </c>
      <c r="S226" s="6">
        <v>45188</v>
      </c>
      <c r="T226" s="4" t="s">
        <v>34</v>
      </c>
      <c r="U226" s="4">
        <v>446.49</v>
      </c>
      <c r="V226" s="4">
        <v>0</v>
      </c>
      <c r="W226" s="4">
        <v>0</v>
      </c>
      <c r="X226" s="4" t="s">
        <v>1125</v>
      </c>
      <c r="Y226" s="4" t="s">
        <v>1126</v>
      </c>
    </row>
    <row r="227" s="4" customFormat="1" spans="1:25">
      <c r="A227" s="4" t="s">
        <v>1127</v>
      </c>
      <c r="B227" s="4" t="s">
        <v>26</v>
      </c>
      <c r="C227" s="4" t="s">
        <v>27</v>
      </c>
      <c r="D227" s="4" t="s">
        <v>1128</v>
      </c>
      <c r="E227" s="4" t="s">
        <v>1129</v>
      </c>
      <c r="F227" s="6">
        <v>45184</v>
      </c>
      <c r="G227" s="6">
        <v>45185</v>
      </c>
      <c r="H227" s="4">
        <v>1</v>
      </c>
      <c r="I227" s="4">
        <v>1</v>
      </c>
      <c r="J227" s="4">
        <v>1</v>
      </c>
      <c r="K227" s="4" t="s">
        <v>30</v>
      </c>
      <c r="L227" s="4">
        <v>1118.77</v>
      </c>
      <c r="M227" s="4">
        <v>1118.77</v>
      </c>
      <c r="N227" s="4" t="s">
        <v>1130</v>
      </c>
      <c r="O227" s="4" t="s">
        <v>32</v>
      </c>
      <c r="P227" s="4" t="s">
        <v>33</v>
      </c>
      <c r="Q227" s="4">
        <v>0</v>
      </c>
      <c r="R227" s="7">
        <v>45184</v>
      </c>
      <c r="S227" s="6">
        <v>45188</v>
      </c>
      <c r="T227" s="4" t="s">
        <v>34</v>
      </c>
      <c r="U227" s="4">
        <v>1118.77</v>
      </c>
      <c r="V227" s="4">
        <v>0</v>
      </c>
      <c r="W227" s="4">
        <v>0</v>
      </c>
      <c r="X227" s="4" t="s">
        <v>1131</v>
      </c>
      <c r="Y227" s="4" t="s">
        <v>42</v>
      </c>
    </row>
    <row r="228" s="4" customFormat="1" spans="1:25">
      <c r="A228" s="4" t="s">
        <v>1132</v>
      </c>
      <c r="B228" s="4" t="s">
        <v>26</v>
      </c>
      <c r="C228" s="4" t="s">
        <v>27</v>
      </c>
      <c r="D228" s="4" t="s">
        <v>1133</v>
      </c>
      <c r="E228" s="4" t="s">
        <v>1134</v>
      </c>
      <c r="F228" s="6">
        <v>45184</v>
      </c>
      <c r="G228" s="6">
        <v>45185</v>
      </c>
      <c r="H228" s="4">
        <v>1</v>
      </c>
      <c r="I228" s="4">
        <v>1</v>
      </c>
      <c r="J228" s="4">
        <v>1</v>
      </c>
      <c r="K228" s="4" t="s">
        <v>30</v>
      </c>
      <c r="L228" s="4">
        <v>223.2</v>
      </c>
      <c r="M228" s="4">
        <v>223.2</v>
      </c>
      <c r="N228" s="4" t="s">
        <v>1135</v>
      </c>
      <c r="O228" s="4" t="s">
        <v>32</v>
      </c>
      <c r="P228" s="4" t="s">
        <v>33</v>
      </c>
      <c r="Q228" s="4">
        <v>0</v>
      </c>
      <c r="R228" s="7">
        <v>45184.0000115741</v>
      </c>
      <c r="S228" s="6">
        <v>45188</v>
      </c>
      <c r="T228" s="4" t="s">
        <v>34</v>
      </c>
      <c r="U228" s="4">
        <v>223.2</v>
      </c>
      <c r="V228" s="4">
        <v>0</v>
      </c>
      <c r="W228" s="4">
        <v>0</v>
      </c>
      <c r="X228" s="4" t="s">
        <v>1136</v>
      </c>
      <c r="Y228" s="4" t="s">
        <v>1137</v>
      </c>
    </row>
    <row r="229" s="4" customFormat="1" spans="1:25">
      <c r="A229" s="4" t="s">
        <v>1138</v>
      </c>
      <c r="B229" s="4" t="s">
        <v>26</v>
      </c>
      <c r="C229" s="4" t="s">
        <v>27</v>
      </c>
      <c r="D229" s="4" t="s">
        <v>1139</v>
      </c>
      <c r="E229" s="4" t="s">
        <v>1140</v>
      </c>
      <c r="F229" s="6">
        <v>45184</v>
      </c>
      <c r="G229" s="6">
        <v>45185</v>
      </c>
      <c r="H229" s="4">
        <v>1</v>
      </c>
      <c r="I229" s="4">
        <v>1</v>
      </c>
      <c r="J229" s="4">
        <v>1</v>
      </c>
      <c r="K229" s="4" t="s">
        <v>30</v>
      </c>
      <c r="L229" s="4">
        <v>466.54</v>
      </c>
      <c r="M229" s="4">
        <v>466.54</v>
      </c>
      <c r="N229" s="4" t="s">
        <v>1141</v>
      </c>
      <c r="O229" s="4" t="s">
        <v>32</v>
      </c>
      <c r="P229" s="4" t="s">
        <v>33</v>
      </c>
      <c r="Q229" s="4">
        <v>0</v>
      </c>
      <c r="R229" s="7">
        <v>45184.0000115741</v>
      </c>
      <c r="S229" s="6">
        <v>45188</v>
      </c>
      <c r="T229" s="4" t="s">
        <v>34</v>
      </c>
      <c r="U229" s="4">
        <v>466.54</v>
      </c>
      <c r="V229" s="4">
        <v>0</v>
      </c>
      <c r="W229" s="4">
        <v>0</v>
      </c>
      <c r="X229" s="4" t="s">
        <v>1142</v>
      </c>
      <c r="Y229" s="4" t="s">
        <v>1143</v>
      </c>
    </row>
    <row r="230" s="4" customFormat="1" spans="1:25">
      <c r="A230" s="4" t="s">
        <v>1144</v>
      </c>
      <c r="B230" s="4" t="s">
        <v>26</v>
      </c>
      <c r="C230" s="4" t="s">
        <v>27</v>
      </c>
      <c r="D230" s="4" t="s">
        <v>1145</v>
      </c>
      <c r="E230" s="4" t="s">
        <v>650</v>
      </c>
      <c r="F230" s="6">
        <v>45184</v>
      </c>
      <c r="G230" s="6">
        <v>45185</v>
      </c>
      <c r="H230" s="4">
        <v>1</v>
      </c>
      <c r="I230" s="4">
        <v>1</v>
      </c>
      <c r="J230" s="4">
        <v>1</v>
      </c>
      <c r="K230" s="4" t="s">
        <v>30</v>
      </c>
      <c r="L230" s="4">
        <v>268.23</v>
      </c>
      <c r="M230" s="4">
        <v>268.23</v>
      </c>
      <c r="N230" s="4" t="s">
        <v>1146</v>
      </c>
      <c r="O230" s="4" t="s">
        <v>32</v>
      </c>
      <c r="P230" s="4" t="s">
        <v>33</v>
      </c>
      <c r="Q230" s="4">
        <v>0</v>
      </c>
      <c r="R230" s="7">
        <v>45184.0000115741</v>
      </c>
      <c r="S230" s="6">
        <v>45188</v>
      </c>
      <c r="T230" s="4" t="s">
        <v>34</v>
      </c>
      <c r="U230" s="4">
        <v>268.23</v>
      </c>
      <c r="V230" s="4">
        <v>0</v>
      </c>
      <c r="W230" s="4">
        <v>0</v>
      </c>
      <c r="X230" s="4" t="s">
        <v>1147</v>
      </c>
      <c r="Y230" s="4" t="s">
        <v>42</v>
      </c>
    </row>
    <row r="231" s="4" customFormat="1" spans="1:25">
      <c r="A231" s="4" t="s">
        <v>1148</v>
      </c>
      <c r="B231" s="4" t="s">
        <v>26</v>
      </c>
      <c r="C231" s="4" t="s">
        <v>27</v>
      </c>
      <c r="D231" s="4" t="s">
        <v>1149</v>
      </c>
      <c r="E231" s="4" t="s">
        <v>465</v>
      </c>
      <c r="F231" s="6">
        <v>45184</v>
      </c>
      <c r="G231" s="6">
        <v>45185</v>
      </c>
      <c r="H231" s="4">
        <v>1</v>
      </c>
      <c r="I231" s="4">
        <v>1</v>
      </c>
      <c r="J231" s="4">
        <v>1</v>
      </c>
      <c r="K231" s="4" t="s">
        <v>30</v>
      </c>
      <c r="L231" s="4">
        <v>2355.07</v>
      </c>
      <c r="M231" s="4">
        <v>2355.07</v>
      </c>
      <c r="N231" s="4" t="s">
        <v>1150</v>
      </c>
      <c r="O231" s="4" t="s">
        <v>32</v>
      </c>
      <c r="P231" s="4" t="s">
        <v>33</v>
      </c>
      <c r="Q231" s="4">
        <v>0</v>
      </c>
      <c r="R231" s="7">
        <v>45184.0000115741</v>
      </c>
      <c r="S231" s="6">
        <v>45188</v>
      </c>
      <c r="T231" s="4" t="s">
        <v>34</v>
      </c>
      <c r="U231" s="4">
        <v>2355.07</v>
      </c>
      <c r="V231" s="4">
        <v>0</v>
      </c>
      <c r="W231" s="4">
        <v>0</v>
      </c>
      <c r="X231" s="4" t="s">
        <v>1151</v>
      </c>
      <c r="Y231" s="4" t="s">
        <v>42</v>
      </c>
    </row>
    <row r="232" s="4" customFormat="1" spans="1:25">
      <c r="A232" s="4" t="s">
        <v>1152</v>
      </c>
      <c r="B232" s="4" t="s">
        <v>26</v>
      </c>
      <c r="C232" s="4" t="s">
        <v>27</v>
      </c>
      <c r="D232" s="4" t="s">
        <v>1153</v>
      </c>
      <c r="E232" s="4" t="s">
        <v>1154</v>
      </c>
      <c r="F232" s="6">
        <v>45184</v>
      </c>
      <c r="G232" s="6">
        <v>45185</v>
      </c>
      <c r="H232" s="4">
        <v>1</v>
      </c>
      <c r="I232" s="4">
        <v>1</v>
      </c>
      <c r="J232" s="4">
        <v>1</v>
      </c>
      <c r="K232" s="4" t="s">
        <v>30</v>
      </c>
      <c r="L232" s="4">
        <v>240.04</v>
      </c>
      <c r="M232" s="4">
        <v>240.04</v>
      </c>
      <c r="N232" s="4" t="s">
        <v>1155</v>
      </c>
      <c r="O232" s="4" t="s">
        <v>32</v>
      </c>
      <c r="P232" s="4" t="s">
        <v>33</v>
      </c>
      <c r="Q232" s="4">
        <v>0</v>
      </c>
      <c r="R232" s="7">
        <v>45184</v>
      </c>
      <c r="S232" s="6">
        <v>45188</v>
      </c>
      <c r="T232" s="4" t="s">
        <v>34</v>
      </c>
      <c r="U232" s="4">
        <v>240.04</v>
      </c>
      <c r="V232" s="4">
        <v>0</v>
      </c>
      <c r="W232" s="4">
        <v>0</v>
      </c>
      <c r="X232" s="4" t="s">
        <v>1156</v>
      </c>
      <c r="Y232" s="4" t="s">
        <v>1157</v>
      </c>
    </row>
    <row r="233" s="4" customFormat="1" spans="1:25">
      <c r="A233" s="4" t="s">
        <v>1158</v>
      </c>
      <c r="B233" s="4" t="s">
        <v>26</v>
      </c>
      <c r="C233" s="4" t="s">
        <v>27</v>
      </c>
      <c r="D233" s="4" t="s">
        <v>1059</v>
      </c>
      <c r="E233" s="4" t="s">
        <v>696</v>
      </c>
      <c r="F233" s="6">
        <v>45184</v>
      </c>
      <c r="G233" s="6">
        <v>45185</v>
      </c>
      <c r="H233" s="4">
        <v>1</v>
      </c>
      <c r="I233" s="4">
        <v>1</v>
      </c>
      <c r="J233" s="4">
        <v>1</v>
      </c>
      <c r="K233" s="4" t="s">
        <v>30</v>
      </c>
      <c r="L233" s="4">
        <v>103.2</v>
      </c>
      <c r="M233" s="4">
        <v>103.2</v>
      </c>
      <c r="N233" s="4" t="s">
        <v>1159</v>
      </c>
      <c r="O233" s="4" t="s">
        <v>32</v>
      </c>
      <c r="P233" s="4" t="s">
        <v>33</v>
      </c>
      <c r="Q233" s="4">
        <v>0</v>
      </c>
      <c r="R233" s="7">
        <v>45184.0000115741</v>
      </c>
      <c r="S233" s="6">
        <v>45188</v>
      </c>
      <c r="T233" s="4" t="s">
        <v>34</v>
      </c>
      <c r="U233" s="4">
        <v>103.2</v>
      </c>
      <c r="V233" s="4">
        <v>0</v>
      </c>
      <c r="W233" s="4">
        <v>0</v>
      </c>
      <c r="X233" s="4" t="s">
        <v>1160</v>
      </c>
      <c r="Y233" s="4" t="s">
        <v>42</v>
      </c>
    </row>
    <row r="234" s="4" customFormat="1" spans="1:25">
      <c r="A234" s="4" t="s">
        <v>1161</v>
      </c>
      <c r="B234" s="4" t="s">
        <v>26</v>
      </c>
      <c r="C234" s="4" t="s">
        <v>27</v>
      </c>
      <c r="D234" s="4" t="s">
        <v>1162</v>
      </c>
      <c r="E234" s="4" t="s">
        <v>1163</v>
      </c>
      <c r="F234" s="6">
        <v>45184</v>
      </c>
      <c r="G234" s="6">
        <v>45185</v>
      </c>
      <c r="H234" s="4">
        <v>1</v>
      </c>
      <c r="I234" s="4">
        <v>1</v>
      </c>
      <c r="J234" s="4">
        <v>1</v>
      </c>
      <c r="K234" s="4" t="s">
        <v>30</v>
      </c>
      <c r="L234" s="4">
        <v>586.43</v>
      </c>
      <c r="M234" s="4">
        <v>586.43</v>
      </c>
      <c r="N234" s="4" t="s">
        <v>1164</v>
      </c>
      <c r="O234" s="4" t="s">
        <v>32</v>
      </c>
      <c r="P234" s="4" t="s">
        <v>33</v>
      </c>
      <c r="Q234" s="4">
        <v>0</v>
      </c>
      <c r="R234" s="7">
        <v>45184.0000115741</v>
      </c>
      <c r="S234" s="6">
        <v>45188</v>
      </c>
      <c r="T234" s="4" t="s">
        <v>34</v>
      </c>
      <c r="U234" s="4">
        <v>586.43</v>
      </c>
      <c r="V234" s="4">
        <v>0</v>
      </c>
      <c r="W234" s="4">
        <v>0</v>
      </c>
      <c r="X234" s="4" t="s">
        <v>1165</v>
      </c>
      <c r="Y23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6"/>
  <sheetViews>
    <sheetView tabSelected="1" workbookViewId="0">
      <selection activeCell="A224" sqref="A224:C227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1166</v>
      </c>
    </row>
    <row r="2" s="4" customFormat="1" hidden="1" spans="1:9">
      <c r="A2" s="5">
        <v>999223783338294</v>
      </c>
      <c r="B2" s="6">
        <v>45184</v>
      </c>
      <c r="C2" s="6">
        <v>45185</v>
      </c>
      <c r="D2" s="4">
        <v>0</v>
      </c>
      <c r="E2" s="4" t="str">
        <f>VLOOKUP(A2,HOP!A:L,12,0)</f>
        <v>0.01</v>
      </c>
      <c r="F2" s="4" t="str">
        <f>VLOOKUP(A2,HOP!A:C,3,0)</f>
        <v>3270141</v>
      </c>
      <c r="G2" s="4">
        <f>D2-E2</f>
        <v>-0.01</v>
      </c>
      <c r="H2" s="4" t="str">
        <f>$H$1&amp;F2</f>
        <v>，3270141</v>
      </c>
      <c r="I2" s="4" t="str">
        <f>VLOOKUP(A2,HOP!A:U,21,0)</f>
        <v>直连</v>
      </c>
    </row>
    <row r="3" s="4" customFormat="1" hidden="1" spans="1:9">
      <c r="A3" s="5">
        <v>999224806330969</v>
      </c>
      <c r="B3" s="6">
        <v>45183</v>
      </c>
      <c r="C3" s="6">
        <v>45185</v>
      </c>
      <c r="D3" s="4">
        <v>1981.08</v>
      </c>
      <c r="E3" s="4" t="str">
        <f>VLOOKUP(A3,HOP!A:L,12,0)</f>
        <v>1981.08</v>
      </c>
      <c r="F3" s="4" t="str">
        <f>VLOOKUP(A3,HOP!A:C,3,0)</f>
        <v>3512017</v>
      </c>
      <c r="G3" s="4">
        <f t="shared" ref="G3:G66" si="0">D3-E3</f>
        <v>0</v>
      </c>
      <c r="H3" s="4" t="str">
        <f t="shared" ref="H3:H66" si="1">$H$1&amp;F3</f>
        <v>，3512017</v>
      </c>
      <c r="I3" s="4" t="str">
        <f>VLOOKUP(A3,HOP!A:U,21,0)</f>
        <v>直连</v>
      </c>
    </row>
    <row r="4" s="4" customFormat="1" hidden="1" spans="1:9">
      <c r="A4" s="5">
        <v>999225168031080</v>
      </c>
      <c r="B4" s="6">
        <v>45179</v>
      </c>
      <c r="C4" s="6">
        <v>45185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999225280617823</v>
      </c>
      <c r="B5" s="6">
        <v>45184</v>
      </c>
      <c r="C5" s="6">
        <v>45185</v>
      </c>
      <c r="D5" s="4">
        <v>304.08</v>
      </c>
      <c r="E5" s="4" t="str">
        <f>VLOOKUP(A5,HOP!A:L,12,0)</f>
        <v>304.08</v>
      </c>
      <c r="F5" s="4" t="str">
        <f>VLOOKUP(A5,HOP!A:C,3,0)</f>
        <v>3625581</v>
      </c>
      <c r="G5" s="4">
        <f t="shared" si="0"/>
        <v>0</v>
      </c>
      <c r="H5" s="4" t="str">
        <f t="shared" si="1"/>
        <v>，3625581</v>
      </c>
      <c r="I5" s="4" t="str">
        <f>VLOOKUP(A5,HOP!A:U,21,0)</f>
        <v>直连</v>
      </c>
    </row>
    <row r="6" s="4" customFormat="1" hidden="1" spans="1:9">
      <c r="A6" s="5">
        <v>999225290798004</v>
      </c>
      <c r="B6" s="6">
        <v>45184</v>
      </c>
      <c r="C6" s="6">
        <v>45185</v>
      </c>
      <c r="D6" s="4">
        <v>1540.75</v>
      </c>
      <c r="E6" s="4" t="str">
        <f>VLOOKUP(A6,HOP!A:L,12,0)</f>
        <v>1540.75</v>
      </c>
      <c r="F6" s="4" t="str">
        <f>VLOOKUP(A6,HOP!A:C,3,0)</f>
        <v>3628064</v>
      </c>
      <c r="G6" s="4">
        <f t="shared" si="0"/>
        <v>0</v>
      </c>
      <c r="H6" s="4" t="str">
        <f t="shared" si="1"/>
        <v>，3628064</v>
      </c>
      <c r="I6" s="4" t="str">
        <f>VLOOKUP(A6,HOP!A:U,21,0)</f>
        <v>直连</v>
      </c>
    </row>
    <row r="7" s="4" customFormat="1" hidden="1" spans="1:9">
      <c r="A7" s="5">
        <v>999225403261820</v>
      </c>
      <c r="B7" s="6">
        <v>45180</v>
      </c>
      <c r="C7" s="6">
        <v>45185</v>
      </c>
      <c r="D7" s="4">
        <v>1842.5</v>
      </c>
      <c r="E7" s="4" t="str">
        <f>VLOOKUP(A7,HOP!A:L,12,0)</f>
        <v>1842.50</v>
      </c>
      <c r="F7" s="4" t="str">
        <f>VLOOKUP(A7,HOP!A:C,3,0)</f>
        <v>3650939</v>
      </c>
      <c r="G7" s="4">
        <f t="shared" si="0"/>
        <v>0</v>
      </c>
      <c r="H7" s="4" t="str">
        <f t="shared" si="1"/>
        <v>，3650939</v>
      </c>
      <c r="I7" s="4" t="str">
        <f>VLOOKUP(A7,HOP!A:U,21,0)</f>
        <v>直连</v>
      </c>
    </row>
    <row r="8" s="4" customFormat="1" hidden="1" spans="1:9">
      <c r="A8" s="5">
        <v>999225522806264</v>
      </c>
      <c r="B8" s="6">
        <v>45180</v>
      </c>
      <c r="C8" s="6">
        <v>45185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999225616084144</v>
      </c>
      <c r="B9" s="6">
        <v>45180</v>
      </c>
      <c r="C9" s="6">
        <v>45185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999225646268966</v>
      </c>
      <c r="B10" s="6">
        <v>45183</v>
      </c>
      <c r="C10" s="6">
        <v>45185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999225659488639</v>
      </c>
      <c r="B11" s="6">
        <v>45184</v>
      </c>
      <c r="C11" s="6">
        <v>45185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999225677790023</v>
      </c>
      <c r="B12" s="6">
        <v>45184</v>
      </c>
      <c r="C12" s="6">
        <v>45185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999225681475802</v>
      </c>
      <c r="B13" s="6">
        <v>45183</v>
      </c>
      <c r="C13" s="6">
        <v>45185</v>
      </c>
      <c r="D13" s="4">
        <v>1504.6</v>
      </c>
      <c r="E13" s="4" t="str">
        <f>VLOOKUP(A13,HOP!A:L,12,0)</f>
        <v>1504.60</v>
      </c>
      <c r="F13" s="4" t="str">
        <f>VLOOKUP(A13,HOP!A:C,3,0)</f>
        <v>3705341</v>
      </c>
      <c r="G13" s="4">
        <f t="shared" si="0"/>
        <v>0</v>
      </c>
      <c r="H13" s="4" t="str">
        <f t="shared" si="1"/>
        <v>，3705341</v>
      </c>
      <c r="I13" s="4" t="str">
        <f>VLOOKUP(A13,HOP!A:U,21,0)</f>
        <v>直连</v>
      </c>
    </row>
    <row r="14" s="4" customFormat="1" hidden="1" spans="1:9">
      <c r="A14" s="5">
        <v>999225700774987</v>
      </c>
      <c r="B14" s="6">
        <v>45184</v>
      </c>
      <c r="C14" s="6">
        <v>45185</v>
      </c>
      <c r="D14" s="4">
        <v>3005.32</v>
      </c>
      <c r="E14" s="4" t="str">
        <f>VLOOKUP(A14,HOP!A:L,12,0)</f>
        <v>3005.32</v>
      </c>
      <c r="F14" s="4" t="str">
        <f>VLOOKUP(A14,HOP!A:C,3,0)</f>
        <v>3709620</v>
      </c>
      <c r="G14" s="4">
        <f t="shared" si="0"/>
        <v>0</v>
      </c>
      <c r="H14" s="4" t="str">
        <f t="shared" si="1"/>
        <v>，3709620</v>
      </c>
      <c r="I14" s="4" t="str">
        <f>VLOOKUP(A14,HOP!A:U,21,0)</f>
        <v>直连</v>
      </c>
    </row>
    <row r="15" s="4" customFormat="1" hidden="1" spans="1:9">
      <c r="A15" s="5">
        <v>999225761095941</v>
      </c>
      <c r="B15" s="6">
        <v>45184</v>
      </c>
      <c r="C15" s="6">
        <v>45185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999225763418963</v>
      </c>
      <c r="B16" s="6">
        <v>45183</v>
      </c>
      <c r="C16" s="6">
        <v>45185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999225798029565</v>
      </c>
      <c r="B17" s="6">
        <v>45184</v>
      </c>
      <c r="C17" s="6">
        <v>45185</v>
      </c>
      <c r="D17" s="4">
        <v>425.45</v>
      </c>
      <c r="E17" s="4" t="str">
        <f>VLOOKUP(A17,HOP!A:L,12,0)</f>
        <v>425.45</v>
      </c>
      <c r="F17" s="4" t="str">
        <f>VLOOKUP(A17,HOP!A:C,3,0)</f>
        <v>3729980</v>
      </c>
      <c r="G17" s="4">
        <f t="shared" si="0"/>
        <v>0</v>
      </c>
      <c r="H17" s="4" t="str">
        <f t="shared" si="1"/>
        <v>，3729980</v>
      </c>
      <c r="I17" s="4" t="str">
        <f>VLOOKUP(A17,HOP!A:U,21,0)</f>
        <v>直连</v>
      </c>
    </row>
    <row r="18" s="4" customFormat="1" hidden="1" spans="1:9">
      <c r="A18" s="5">
        <v>999225798884258</v>
      </c>
      <c r="B18" s="6">
        <v>45180</v>
      </c>
      <c r="C18" s="6">
        <v>45185</v>
      </c>
      <c r="D18" s="4">
        <v>7397.75</v>
      </c>
      <c r="E18" s="4" t="str">
        <f>VLOOKUP(A18,HOP!A:L,12,0)</f>
        <v>7397.75</v>
      </c>
      <c r="F18" s="4" t="str">
        <f>VLOOKUP(A18,HOP!A:C,3,0)</f>
        <v>3730068</v>
      </c>
      <c r="G18" s="4">
        <f t="shared" si="0"/>
        <v>0</v>
      </c>
      <c r="H18" s="4" t="str">
        <f t="shared" si="1"/>
        <v>，3730068</v>
      </c>
      <c r="I18" s="4" t="str">
        <f>VLOOKUP(A18,HOP!A:U,21,0)</f>
        <v>直连</v>
      </c>
    </row>
    <row r="19" s="4" customFormat="1" hidden="1" spans="1:9">
      <c r="A19" s="5">
        <v>999225851114805</v>
      </c>
      <c r="B19" s="6">
        <v>45183</v>
      </c>
      <c r="C19" s="6">
        <v>45185</v>
      </c>
      <c r="D19" s="4">
        <v>7515.26</v>
      </c>
      <c r="E19" s="4" t="str">
        <f>VLOOKUP(A19,HOP!A:L,12,0)</f>
        <v>7515.26</v>
      </c>
      <c r="F19" s="4" t="str">
        <f>VLOOKUP(A19,HOP!A:C,3,0)</f>
        <v>3740521</v>
      </c>
      <c r="G19" s="4">
        <f t="shared" si="0"/>
        <v>0</v>
      </c>
      <c r="H19" s="4" t="str">
        <f t="shared" si="1"/>
        <v>，3740521</v>
      </c>
      <c r="I19" s="4" t="str">
        <f>VLOOKUP(A19,HOP!A:U,21,0)</f>
        <v>直连</v>
      </c>
    </row>
    <row r="20" s="4" customFormat="1" hidden="1" spans="1:9">
      <c r="A20" s="5">
        <v>999225857654892</v>
      </c>
      <c r="B20" s="6">
        <v>45184</v>
      </c>
      <c r="C20" s="6">
        <v>45185</v>
      </c>
      <c r="D20" s="4">
        <v>435.57</v>
      </c>
      <c r="E20" s="4" t="str">
        <f>VLOOKUP(A20,HOP!A:L,12,0)</f>
        <v>435.57</v>
      </c>
      <c r="F20" s="4" t="str">
        <f>VLOOKUP(A20,HOP!A:C,3,0)</f>
        <v>3741351</v>
      </c>
      <c r="G20" s="4">
        <f t="shared" si="0"/>
        <v>0</v>
      </c>
      <c r="H20" s="4" t="str">
        <f t="shared" si="1"/>
        <v>，3741351</v>
      </c>
      <c r="I20" s="4" t="str">
        <f>VLOOKUP(A20,HOP!A:U,21,0)</f>
        <v>直连</v>
      </c>
    </row>
    <row r="21" s="4" customFormat="1" hidden="1" spans="1:9">
      <c r="A21" s="5">
        <v>999225889634912</v>
      </c>
      <c r="B21" s="6">
        <v>45184</v>
      </c>
      <c r="C21" s="6">
        <v>45185</v>
      </c>
      <c r="D21" s="4">
        <v>567.74</v>
      </c>
      <c r="E21" s="4" t="str">
        <f>VLOOKUP(A21,HOP!A:L,12,0)</f>
        <v>567.74</v>
      </c>
      <c r="F21" s="4" t="str">
        <f>VLOOKUP(A21,HOP!A:C,3,0)</f>
        <v>3748045</v>
      </c>
      <c r="G21" s="4">
        <f t="shared" si="0"/>
        <v>0</v>
      </c>
      <c r="H21" s="4" t="str">
        <f t="shared" si="1"/>
        <v>，3748045</v>
      </c>
      <c r="I21" s="4" t="str">
        <f>VLOOKUP(A21,HOP!A:U,21,0)</f>
        <v>直连</v>
      </c>
    </row>
    <row r="22" s="4" customFormat="1" hidden="1" spans="1:9">
      <c r="A22" s="5">
        <v>999225894391577</v>
      </c>
      <c r="B22" s="6">
        <v>45184</v>
      </c>
      <c r="C22" s="6">
        <v>45185</v>
      </c>
      <c r="D22" s="4">
        <v>2166.14</v>
      </c>
      <c r="E22" s="4" t="str">
        <f>VLOOKUP(A22,HOP!A:L,12,0)</f>
        <v>2166.14</v>
      </c>
      <c r="F22" s="4" t="str">
        <f>VLOOKUP(A22,HOP!A:C,3,0)</f>
        <v>3749480</v>
      </c>
      <c r="G22" s="4">
        <f t="shared" si="0"/>
        <v>0</v>
      </c>
      <c r="H22" s="4" t="str">
        <f t="shared" si="1"/>
        <v>，3749480</v>
      </c>
      <c r="I22" s="4" t="str">
        <f>VLOOKUP(A22,HOP!A:U,21,0)</f>
        <v>直采</v>
      </c>
    </row>
    <row r="23" s="4" customFormat="1" spans="1:9">
      <c r="A23" s="5">
        <v>999225939874050</v>
      </c>
      <c r="B23" s="6">
        <v>45183</v>
      </c>
      <c r="C23" s="6">
        <v>45185</v>
      </c>
      <c r="D23" s="4">
        <v>1329.02</v>
      </c>
      <c r="E23" s="4" t="str">
        <f>VLOOKUP(A23,HOP!A:L,12,0)</f>
        <v>1329.04</v>
      </c>
      <c r="F23" s="4" t="str">
        <f>VLOOKUP(A23,HOP!A:C,3,0)</f>
        <v>3758826</v>
      </c>
      <c r="G23" s="4">
        <f t="shared" si="0"/>
        <v>-0.0199999999999818</v>
      </c>
      <c r="H23" s="4" t="str">
        <f t="shared" si="1"/>
        <v>，3758826</v>
      </c>
      <c r="I23" s="4" t="str">
        <f>VLOOKUP(A23,HOP!A:U,21,0)</f>
        <v>直连</v>
      </c>
    </row>
    <row r="24" s="4" customFormat="1" hidden="1" spans="1:9">
      <c r="A24" s="5">
        <v>999225975431426</v>
      </c>
      <c r="B24" s="6">
        <v>45184</v>
      </c>
      <c r="C24" s="6">
        <v>45185</v>
      </c>
      <c r="D24" s="4">
        <v>1439.4</v>
      </c>
      <c r="E24" s="4" t="str">
        <f>VLOOKUP(A24,HOP!A:L,12,0)</f>
        <v>1439.40</v>
      </c>
      <c r="F24" s="4" t="str">
        <f>VLOOKUP(A24,HOP!A:C,3,0)</f>
        <v>3764146</v>
      </c>
      <c r="G24" s="4">
        <f t="shared" si="0"/>
        <v>0</v>
      </c>
      <c r="H24" s="4" t="str">
        <f t="shared" si="1"/>
        <v>，3764146</v>
      </c>
      <c r="I24" s="4" t="str">
        <f>VLOOKUP(A24,HOP!A:U,21,0)</f>
        <v>直采</v>
      </c>
    </row>
    <row r="25" s="4" customFormat="1" hidden="1" spans="1:9">
      <c r="A25" s="5">
        <v>999226006271559</v>
      </c>
      <c r="B25" s="6">
        <v>45184</v>
      </c>
      <c r="C25" s="6">
        <v>45185</v>
      </c>
      <c r="D25" s="4">
        <v>909.86</v>
      </c>
      <c r="E25" s="4" t="str">
        <f>VLOOKUP(A25,HOP!A:L,12,0)</f>
        <v>909.86</v>
      </c>
      <c r="F25" s="4" t="str">
        <f>VLOOKUP(A25,HOP!A:C,3,0)</f>
        <v>3772312</v>
      </c>
      <c r="G25" s="4">
        <f t="shared" si="0"/>
        <v>0</v>
      </c>
      <c r="H25" s="4" t="str">
        <f t="shared" si="1"/>
        <v>，3772312</v>
      </c>
      <c r="I25" s="4" t="str">
        <f>VLOOKUP(A25,HOP!A:U,21,0)</f>
        <v>直连</v>
      </c>
    </row>
    <row r="26" s="4" customFormat="1" hidden="1" spans="1:9">
      <c r="A26" s="5">
        <v>999226134285925</v>
      </c>
      <c r="B26" s="6">
        <v>45179</v>
      </c>
      <c r="C26" s="6">
        <v>45185</v>
      </c>
      <c r="D26" s="4">
        <v>5526.36</v>
      </c>
      <c r="E26" s="4" t="str">
        <f>VLOOKUP(A26,HOP!A:L,12,0)</f>
        <v>5526.36</v>
      </c>
      <c r="F26" s="4" t="str">
        <f>VLOOKUP(A26,HOP!A:C,3,0)</f>
        <v>3800366</v>
      </c>
      <c r="G26" s="4">
        <f t="shared" si="0"/>
        <v>0</v>
      </c>
      <c r="H26" s="4" t="str">
        <f t="shared" si="1"/>
        <v>，3800366</v>
      </c>
      <c r="I26" s="4" t="str">
        <f>VLOOKUP(A26,HOP!A:U,21,0)</f>
        <v>直连</v>
      </c>
    </row>
    <row r="27" s="4" customFormat="1" hidden="1" spans="1:9">
      <c r="A27" s="5">
        <v>999226136710474</v>
      </c>
      <c r="B27" s="6">
        <v>45182</v>
      </c>
      <c r="C27" s="6">
        <v>45185</v>
      </c>
      <c r="D27" s="4">
        <v>2259.41</v>
      </c>
      <c r="E27" s="4" t="str">
        <f>VLOOKUP(A27,HOP!A:L,12,0)</f>
        <v>2259.41</v>
      </c>
      <c r="F27" s="4" t="str">
        <f>VLOOKUP(A27,HOP!A:C,3,0)</f>
        <v>3801018</v>
      </c>
      <c r="G27" s="4">
        <f t="shared" si="0"/>
        <v>0</v>
      </c>
      <c r="H27" s="4" t="str">
        <f t="shared" si="1"/>
        <v>，3801018</v>
      </c>
      <c r="I27" s="4" t="str">
        <f>VLOOKUP(A27,HOP!A:U,21,0)</f>
        <v>直连</v>
      </c>
    </row>
    <row r="28" s="4" customFormat="1" hidden="1" spans="1:9">
      <c r="A28" s="5">
        <v>999226147887613</v>
      </c>
      <c r="B28" s="6">
        <v>45182</v>
      </c>
      <c r="C28" s="6">
        <v>45185</v>
      </c>
      <c r="D28" s="4">
        <v>1233.03</v>
      </c>
      <c r="E28" s="4" t="str">
        <f>VLOOKUP(A28,HOP!A:L,12,0)</f>
        <v>1233.03</v>
      </c>
      <c r="F28" s="4" t="str">
        <f>VLOOKUP(A28,HOP!A:C,3,0)</f>
        <v>3807598</v>
      </c>
      <c r="G28" s="4">
        <f t="shared" si="0"/>
        <v>0</v>
      </c>
      <c r="H28" s="4" t="str">
        <f t="shared" si="1"/>
        <v>，3807598</v>
      </c>
      <c r="I28" s="4" t="str">
        <f>VLOOKUP(A28,HOP!A:U,21,0)</f>
        <v>直连</v>
      </c>
    </row>
    <row r="29" s="4" customFormat="1" hidden="1" spans="1:9">
      <c r="A29" s="5">
        <v>999226191919160</v>
      </c>
      <c r="B29" s="6">
        <v>45183</v>
      </c>
      <c r="C29" s="6">
        <v>45185</v>
      </c>
      <c r="D29" s="4">
        <v>2306.6</v>
      </c>
      <c r="E29" s="4" t="str">
        <f>VLOOKUP(A29,HOP!A:L,12,0)</f>
        <v>2306.60</v>
      </c>
      <c r="F29" s="4" t="str">
        <f>VLOOKUP(A29,HOP!A:C,3,0)</f>
        <v>3811282</v>
      </c>
      <c r="G29" s="4">
        <f t="shared" si="0"/>
        <v>0</v>
      </c>
      <c r="H29" s="4" t="str">
        <f t="shared" si="1"/>
        <v>，3811282</v>
      </c>
      <c r="I29" s="4" t="str">
        <f>VLOOKUP(A29,HOP!A:U,21,0)</f>
        <v>直连</v>
      </c>
    </row>
    <row r="30" s="4" customFormat="1" hidden="1" spans="1:9">
      <c r="A30" s="5">
        <v>999226192844182</v>
      </c>
      <c r="B30" s="6">
        <v>45180</v>
      </c>
      <c r="C30" s="6">
        <v>45185</v>
      </c>
      <c r="D30" s="4">
        <v>4189.2</v>
      </c>
      <c r="E30" s="4" t="str">
        <f>VLOOKUP(A30,HOP!A:L,12,0)</f>
        <v>4189.20</v>
      </c>
      <c r="F30" s="4" t="str">
        <f>VLOOKUP(A30,HOP!A:C,3,0)</f>
        <v>3811509</v>
      </c>
      <c r="G30" s="4">
        <f t="shared" si="0"/>
        <v>0</v>
      </c>
      <c r="H30" s="4" t="str">
        <f t="shared" si="1"/>
        <v>，3811509</v>
      </c>
      <c r="I30" s="4" t="str">
        <f>VLOOKUP(A30,HOP!A:U,21,0)</f>
        <v>直连</v>
      </c>
    </row>
    <row r="31" s="4" customFormat="1" hidden="1" spans="1:9">
      <c r="A31" s="5">
        <v>999226195867665</v>
      </c>
      <c r="B31" s="6">
        <v>45184</v>
      </c>
      <c r="C31" s="6">
        <v>45185</v>
      </c>
      <c r="D31" s="4">
        <v>1276.88</v>
      </c>
      <c r="E31" s="4" t="str">
        <f>VLOOKUP(A31,HOP!A:L,12,0)</f>
        <v>1276.88</v>
      </c>
      <c r="F31" s="4" t="str">
        <f>VLOOKUP(A31,HOP!A:C,3,0)</f>
        <v>3812101</v>
      </c>
      <c r="G31" s="4">
        <f t="shared" si="0"/>
        <v>0</v>
      </c>
      <c r="H31" s="4" t="str">
        <f t="shared" si="1"/>
        <v>，3812101</v>
      </c>
      <c r="I31" s="4" t="str">
        <f>VLOOKUP(A31,HOP!A:U,21,0)</f>
        <v>直连</v>
      </c>
    </row>
    <row r="32" s="4" customFormat="1" hidden="1" spans="1:9">
      <c r="A32" s="5">
        <v>999226196119173</v>
      </c>
      <c r="B32" s="6">
        <v>45183</v>
      </c>
      <c r="C32" s="6">
        <v>45185</v>
      </c>
      <c r="D32" s="4">
        <v>2011.29</v>
      </c>
      <c r="E32" s="4" t="str">
        <f>VLOOKUP(A32,HOP!A:L,12,0)</f>
        <v>2011.29</v>
      </c>
      <c r="F32" s="4" t="str">
        <f>VLOOKUP(A32,HOP!A:C,3,0)</f>
        <v>3812209</v>
      </c>
      <c r="G32" s="4">
        <f t="shared" si="0"/>
        <v>0</v>
      </c>
      <c r="H32" s="4" t="str">
        <f t="shared" si="1"/>
        <v>，3812209</v>
      </c>
      <c r="I32" s="4" t="str">
        <f>VLOOKUP(A32,HOP!A:U,21,0)</f>
        <v>直连</v>
      </c>
    </row>
    <row r="33" s="4" customFormat="1" hidden="1" spans="1:9">
      <c r="A33" s="5">
        <v>999226197168272</v>
      </c>
      <c r="B33" s="6">
        <v>45182</v>
      </c>
      <c r="C33" s="6">
        <v>45185</v>
      </c>
      <c r="D33" s="4">
        <v>3769.97</v>
      </c>
      <c r="E33" s="4" t="str">
        <f>VLOOKUP(A33,HOP!A:L,12,0)</f>
        <v>3769.97</v>
      </c>
      <c r="F33" s="4" t="str">
        <f>VLOOKUP(A33,HOP!A:C,3,0)</f>
        <v>3812609</v>
      </c>
      <c r="G33" s="4">
        <f t="shared" si="0"/>
        <v>0</v>
      </c>
      <c r="H33" s="4" t="str">
        <f t="shared" si="1"/>
        <v>，3812609</v>
      </c>
      <c r="I33" s="4" t="str">
        <f>VLOOKUP(A33,HOP!A:U,21,0)</f>
        <v>直连</v>
      </c>
    </row>
    <row r="34" s="4" customFormat="1" hidden="1" spans="1:9">
      <c r="A34" s="5">
        <v>999226213937281</v>
      </c>
      <c r="B34" s="6">
        <v>45183</v>
      </c>
      <c r="C34" s="6">
        <v>45185</v>
      </c>
      <c r="D34" s="4">
        <v>1140.1</v>
      </c>
      <c r="E34" s="4" t="str">
        <f>VLOOKUP(A34,HOP!A:L,12,0)</f>
        <v>1140.10</v>
      </c>
      <c r="F34" s="4" t="str">
        <f>VLOOKUP(A34,HOP!A:C,3,0)</f>
        <v>3816394</v>
      </c>
      <c r="G34" s="4">
        <f t="shared" si="0"/>
        <v>0</v>
      </c>
      <c r="H34" s="4" t="str">
        <f t="shared" si="1"/>
        <v>，3816394</v>
      </c>
      <c r="I34" s="4" t="str">
        <f>VLOOKUP(A34,HOP!A:U,21,0)</f>
        <v>直连</v>
      </c>
    </row>
    <row r="35" s="4" customFormat="1" hidden="1" spans="1:9">
      <c r="A35" s="5">
        <v>999226214598653</v>
      </c>
      <c r="B35" s="6">
        <v>45184</v>
      </c>
      <c r="C35" s="6">
        <v>45185</v>
      </c>
      <c r="D35" s="4">
        <v>1106.86</v>
      </c>
      <c r="E35" s="4" t="str">
        <f>VLOOKUP(A35,HOP!A:L,12,0)</f>
        <v>1106.86</v>
      </c>
      <c r="F35" s="4" t="str">
        <f>VLOOKUP(A35,HOP!A:C,3,0)</f>
        <v>3816505</v>
      </c>
      <c r="G35" s="4">
        <f t="shared" si="0"/>
        <v>0</v>
      </c>
      <c r="H35" s="4" t="str">
        <f t="shared" si="1"/>
        <v>，3816505</v>
      </c>
      <c r="I35" s="4" t="str">
        <f>VLOOKUP(A35,HOP!A:U,21,0)</f>
        <v>直连</v>
      </c>
    </row>
    <row r="36" s="4" customFormat="1" hidden="1" spans="1:9">
      <c r="A36" s="5">
        <v>999226217487617</v>
      </c>
      <c r="B36" s="6">
        <v>45184</v>
      </c>
      <c r="C36" s="6">
        <v>45185</v>
      </c>
      <c r="D36" s="4">
        <v>1522.41</v>
      </c>
      <c r="E36" s="4" t="str">
        <f>VLOOKUP(A36,HOP!A:L,12,0)</f>
        <v>1522.41</v>
      </c>
      <c r="F36" s="4" t="str">
        <f>VLOOKUP(A36,HOP!A:C,3,0)</f>
        <v>3817071</v>
      </c>
      <c r="G36" s="4">
        <f t="shared" si="0"/>
        <v>0</v>
      </c>
      <c r="H36" s="4" t="str">
        <f t="shared" si="1"/>
        <v>，3817071</v>
      </c>
      <c r="I36" s="4" t="str">
        <f>VLOOKUP(A36,HOP!A:U,21,0)</f>
        <v>直连</v>
      </c>
    </row>
    <row r="37" s="4" customFormat="1" hidden="1" spans="1:9">
      <c r="A37" s="5">
        <v>999226217491507</v>
      </c>
      <c r="B37" s="6">
        <v>45184</v>
      </c>
      <c r="C37" s="6">
        <v>45185</v>
      </c>
      <c r="D37" s="4">
        <v>1522.41</v>
      </c>
      <c r="E37" s="4" t="str">
        <f>VLOOKUP(A37,HOP!A:L,12,0)</f>
        <v>1522.41</v>
      </c>
      <c r="F37" s="4" t="str">
        <f>VLOOKUP(A37,HOP!A:C,3,0)</f>
        <v>3817073</v>
      </c>
      <c r="G37" s="4">
        <f t="shared" si="0"/>
        <v>0</v>
      </c>
      <c r="H37" s="4" t="str">
        <f t="shared" si="1"/>
        <v>，3817073</v>
      </c>
      <c r="I37" s="4" t="str">
        <f>VLOOKUP(A37,HOP!A:U,21,0)</f>
        <v>直连</v>
      </c>
    </row>
    <row r="38" s="4" customFormat="1" hidden="1" spans="1:9">
      <c r="A38" s="5">
        <v>999226278820483</v>
      </c>
      <c r="B38" s="6">
        <v>45181</v>
      </c>
      <c r="C38" s="6">
        <v>45185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999226319205698</v>
      </c>
      <c r="B39" s="6">
        <v>45184</v>
      </c>
      <c r="C39" s="6">
        <v>45185</v>
      </c>
      <c r="D39" s="4">
        <v>1238.17</v>
      </c>
      <c r="E39" s="4" t="str">
        <f>VLOOKUP(A39,HOP!A:L,12,0)</f>
        <v>1238.17</v>
      </c>
      <c r="F39" s="4" t="str">
        <f>VLOOKUP(A39,HOP!A:C,3,0)</f>
        <v>3824554</v>
      </c>
      <c r="G39" s="4">
        <f t="shared" si="0"/>
        <v>0</v>
      </c>
      <c r="H39" s="4" t="str">
        <f t="shared" si="1"/>
        <v>，3824554</v>
      </c>
      <c r="I39" s="4" t="str">
        <f>VLOOKUP(A39,HOP!A:U,21,0)</f>
        <v>直连</v>
      </c>
    </row>
    <row r="40" s="4" customFormat="1" hidden="1" spans="1:9">
      <c r="A40" s="5">
        <v>999226327927612</v>
      </c>
      <c r="B40" s="6">
        <v>45184</v>
      </c>
      <c r="C40" s="6">
        <v>45185</v>
      </c>
      <c r="D40" s="4">
        <v>999.74</v>
      </c>
      <c r="E40" s="4" t="str">
        <f>VLOOKUP(A40,HOP!A:L,12,0)</f>
        <v>999.74</v>
      </c>
      <c r="F40" s="4" t="str">
        <f>VLOOKUP(A40,HOP!A:C,3,0)</f>
        <v>3826662</v>
      </c>
      <c r="G40" s="4">
        <f t="shared" si="0"/>
        <v>0</v>
      </c>
      <c r="H40" s="4" t="str">
        <f t="shared" si="1"/>
        <v>，3826662</v>
      </c>
      <c r="I40" s="4" t="str">
        <f>VLOOKUP(A40,HOP!A:U,21,0)</f>
        <v>直连</v>
      </c>
    </row>
    <row r="41" s="4" customFormat="1" hidden="1" spans="1:9">
      <c r="A41" s="5">
        <v>999226328391189</v>
      </c>
      <c r="B41" s="6">
        <v>45183</v>
      </c>
      <c r="C41" s="6">
        <v>45185</v>
      </c>
      <c r="D41" s="4">
        <v>1744.04</v>
      </c>
      <c r="E41" s="4" t="str">
        <f>VLOOKUP(A41,HOP!A:L,12,0)</f>
        <v>1744.04</v>
      </c>
      <c r="F41" s="4" t="str">
        <f>VLOOKUP(A41,HOP!A:C,3,0)</f>
        <v>3826749</v>
      </c>
      <c r="G41" s="4">
        <f t="shared" si="0"/>
        <v>0</v>
      </c>
      <c r="H41" s="4" t="str">
        <f t="shared" si="1"/>
        <v>，3826749</v>
      </c>
      <c r="I41" s="4" t="str">
        <f>VLOOKUP(A41,HOP!A:U,21,0)</f>
        <v>直连</v>
      </c>
    </row>
    <row r="42" s="4" customFormat="1" hidden="1" spans="1:9">
      <c r="A42" s="5">
        <v>999226330078938</v>
      </c>
      <c r="B42" s="6">
        <v>45184</v>
      </c>
      <c r="C42" s="6">
        <v>45185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999226330208857</v>
      </c>
      <c r="B43" s="6">
        <v>45183</v>
      </c>
      <c r="C43" s="6">
        <v>45185</v>
      </c>
      <c r="D43" s="4">
        <v>2216.94</v>
      </c>
      <c r="E43" s="4" t="str">
        <f>VLOOKUP(A43,HOP!A:L,12,0)</f>
        <v>2216.94</v>
      </c>
      <c r="F43" s="4" t="str">
        <f>VLOOKUP(A43,HOP!A:C,3,0)</f>
        <v>3827550</v>
      </c>
      <c r="G43" s="4">
        <f t="shared" si="0"/>
        <v>0</v>
      </c>
      <c r="H43" s="4" t="str">
        <f t="shared" si="1"/>
        <v>，3827550</v>
      </c>
      <c r="I43" s="4" t="str">
        <f>VLOOKUP(A43,HOP!A:U,21,0)</f>
        <v>直连</v>
      </c>
    </row>
    <row r="44" s="4" customFormat="1" hidden="1" spans="1:9">
      <c r="A44" s="5">
        <v>999226330322357</v>
      </c>
      <c r="B44" s="6">
        <v>45184</v>
      </c>
      <c r="C44" s="6">
        <v>45185</v>
      </c>
      <c r="D44" s="4">
        <v>605.12</v>
      </c>
      <c r="E44" s="4" t="str">
        <f>VLOOKUP(A44,HOP!A:L,12,0)</f>
        <v>605.12</v>
      </c>
      <c r="F44" s="4" t="str">
        <f>VLOOKUP(A44,HOP!A:C,3,0)</f>
        <v>3827578</v>
      </c>
      <c r="G44" s="4">
        <f t="shared" si="0"/>
        <v>0</v>
      </c>
      <c r="H44" s="4" t="str">
        <f t="shared" si="1"/>
        <v>，3827578</v>
      </c>
      <c r="I44" s="4" t="str">
        <f>VLOOKUP(A44,HOP!A:U,21,0)</f>
        <v>直采</v>
      </c>
    </row>
    <row r="45" s="4" customFormat="1" hidden="1" spans="1:9">
      <c r="A45" s="5">
        <v>999226331571542</v>
      </c>
      <c r="B45" s="6">
        <v>45181</v>
      </c>
      <c r="C45" s="6">
        <v>45185</v>
      </c>
      <c r="D45" s="4">
        <v>957.44</v>
      </c>
      <c r="E45" s="4" t="str">
        <f>VLOOKUP(A45,HOP!A:L,12,0)</f>
        <v>957.44</v>
      </c>
      <c r="F45" s="4" t="str">
        <f>VLOOKUP(A45,HOP!A:C,3,0)</f>
        <v>3827907</v>
      </c>
      <c r="G45" s="4">
        <f t="shared" si="0"/>
        <v>0</v>
      </c>
      <c r="H45" s="4" t="str">
        <f t="shared" si="1"/>
        <v>，3827907</v>
      </c>
      <c r="I45" s="4" t="str">
        <f>VLOOKUP(A45,HOP!A:U,21,0)</f>
        <v>直连</v>
      </c>
    </row>
    <row r="46" s="4" customFormat="1" hidden="1" spans="1:9">
      <c r="A46" s="5">
        <v>999226331724197</v>
      </c>
      <c r="B46" s="6">
        <v>45184</v>
      </c>
      <c r="C46" s="6">
        <v>45185</v>
      </c>
      <c r="D46" s="4">
        <v>1085.66</v>
      </c>
      <c r="E46" s="4" t="str">
        <f>VLOOKUP(A46,HOP!A:L,12,0)</f>
        <v>1085.66</v>
      </c>
      <c r="F46" s="4" t="str">
        <f>VLOOKUP(A46,HOP!A:C,3,0)</f>
        <v>3827943</v>
      </c>
      <c r="G46" s="4">
        <f t="shared" si="0"/>
        <v>0</v>
      </c>
      <c r="H46" s="4" t="str">
        <f t="shared" si="1"/>
        <v>，3827943</v>
      </c>
      <c r="I46" s="4" t="str">
        <f>VLOOKUP(A46,HOP!A:U,21,0)</f>
        <v>直连</v>
      </c>
    </row>
    <row r="47" s="4" customFormat="1" hidden="1" spans="1:9">
      <c r="A47" s="5">
        <v>999226332275734</v>
      </c>
      <c r="B47" s="6">
        <v>45182</v>
      </c>
      <c r="C47" s="6">
        <v>45185</v>
      </c>
      <c r="D47" s="4">
        <v>2079.97</v>
      </c>
      <c r="E47" s="4" t="str">
        <f>VLOOKUP(A47,HOP!A:L,12,0)</f>
        <v>2079.97</v>
      </c>
      <c r="F47" s="4" t="str">
        <f>VLOOKUP(A47,HOP!A:C,3,0)</f>
        <v>3828142</v>
      </c>
      <c r="G47" s="4">
        <f t="shared" si="0"/>
        <v>0</v>
      </c>
      <c r="H47" s="4" t="str">
        <f t="shared" si="1"/>
        <v>，3828142</v>
      </c>
      <c r="I47" s="4" t="str">
        <f>VLOOKUP(A47,HOP!A:U,21,0)</f>
        <v>直连</v>
      </c>
    </row>
    <row r="48" s="4" customFormat="1" hidden="1" spans="1:9">
      <c r="A48" s="5">
        <v>999226335062308</v>
      </c>
      <c r="B48" s="6">
        <v>45184</v>
      </c>
      <c r="C48" s="6">
        <v>45185</v>
      </c>
      <c r="D48" s="4">
        <v>974.87</v>
      </c>
      <c r="E48" s="4" t="str">
        <f>VLOOKUP(A48,HOP!A:L,12,0)</f>
        <v>974.87</v>
      </c>
      <c r="F48" s="4" t="str">
        <f>VLOOKUP(A48,HOP!A:C,3,0)</f>
        <v>3828975</v>
      </c>
      <c r="G48" s="4">
        <f t="shared" si="0"/>
        <v>0</v>
      </c>
      <c r="H48" s="4" t="str">
        <f t="shared" si="1"/>
        <v>，3828975</v>
      </c>
      <c r="I48" s="4" t="str">
        <f>VLOOKUP(A48,HOP!A:U,21,0)</f>
        <v>直连</v>
      </c>
    </row>
    <row r="49" s="4" customFormat="1" hidden="1" spans="1:9">
      <c r="A49" s="5">
        <v>999226338382157</v>
      </c>
      <c r="B49" s="6">
        <v>45184</v>
      </c>
      <c r="C49" s="6">
        <v>45185</v>
      </c>
      <c r="D49" s="4">
        <v>2782.44</v>
      </c>
      <c r="E49" s="4" t="str">
        <f>VLOOKUP(A49,HOP!A:L,12,0)</f>
        <v>2782.44</v>
      </c>
      <c r="F49" s="4" t="str">
        <f>VLOOKUP(A49,HOP!A:C,3,0)</f>
        <v>3830667</v>
      </c>
      <c r="G49" s="4">
        <f t="shared" si="0"/>
        <v>0</v>
      </c>
      <c r="H49" s="4" t="str">
        <f t="shared" si="1"/>
        <v>，3830667</v>
      </c>
      <c r="I49" s="4" t="str">
        <f>VLOOKUP(A49,HOP!A:U,21,0)</f>
        <v>直连</v>
      </c>
    </row>
    <row r="50" s="4" customFormat="1" hidden="1" spans="1:9">
      <c r="A50" s="5">
        <v>999226345932499</v>
      </c>
      <c r="B50" s="6">
        <v>45179</v>
      </c>
      <c r="C50" s="6">
        <v>45185</v>
      </c>
      <c r="D50" s="4">
        <v>3826</v>
      </c>
      <c r="E50" s="4" t="str">
        <f>VLOOKUP(A50,HOP!A:L,12,0)</f>
        <v>3826.00</v>
      </c>
      <c r="F50" s="4" t="str">
        <f>VLOOKUP(A50,HOP!A:C,3,0)</f>
        <v>3834666</v>
      </c>
      <c r="G50" s="4">
        <f t="shared" si="0"/>
        <v>0</v>
      </c>
      <c r="H50" s="4" t="str">
        <f t="shared" si="1"/>
        <v>，3834666</v>
      </c>
      <c r="I50" s="4" t="str">
        <f>VLOOKUP(A50,HOP!A:U,21,0)</f>
        <v>直连</v>
      </c>
    </row>
    <row r="51" s="4" customFormat="1" hidden="1" spans="1:9">
      <c r="A51" s="5">
        <v>999226345960618</v>
      </c>
      <c r="B51" s="6">
        <v>45179</v>
      </c>
      <c r="C51" s="6">
        <v>45185</v>
      </c>
      <c r="D51" s="4">
        <v>4715.35</v>
      </c>
      <c r="E51" s="4" t="str">
        <f>VLOOKUP(A51,HOP!A:L,12,0)</f>
        <v>4715.35</v>
      </c>
      <c r="F51" s="4" t="str">
        <f>VLOOKUP(A51,HOP!A:C,3,0)</f>
        <v>3834825</v>
      </c>
      <c r="G51" s="4">
        <f t="shared" si="0"/>
        <v>0</v>
      </c>
      <c r="H51" s="4" t="str">
        <f t="shared" si="1"/>
        <v>，3834825</v>
      </c>
      <c r="I51" s="4" t="str">
        <f>VLOOKUP(A51,HOP!A:U,21,0)</f>
        <v>直连</v>
      </c>
    </row>
    <row r="52" s="4" customFormat="1" spans="1:9">
      <c r="A52" s="5">
        <v>999226347992961</v>
      </c>
      <c r="B52" s="6">
        <v>45179</v>
      </c>
      <c r="C52" s="6">
        <v>45185</v>
      </c>
      <c r="D52" s="4">
        <v>10406.84</v>
      </c>
      <c r="E52" s="4" t="str">
        <f>VLOOKUP(A52,HOP!A:L,12,0)</f>
        <v>10406.88</v>
      </c>
      <c r="F52" s="4" t="str">
        <f>VLOOKUP(A52,HOP!A:C,3,0)</f>
        <v>3836054</v>
      </c>
      <c r="G52" s="4">
        <f t="shared" si="0"/>
        <v>-0.0399999999990541</v>
      </c>
      <c r="H52" s="4" t="str">
        <f t="shared" si="1"/>
        <v>，3836054</v>
      </c>
      <c r="I52" s="4" t="str">
        <f>VLOOKUP(A52,HOP!A:U,21,0)</f>
        <v>直连</v>
      </c>
    </row>
    <row r="53" s="4" customFormat="1" hidden="1" spans="1:9">
      <c r="A53" s="5">
        <v>999226358191316</v>
      </c>
      <c r="B53" s="6">
        <v>45184</v>
      </c>
      <c r="C53" s="6">
        <v>45185</v>
      </c>
      <c r="D53" s="4">
        <v>2014.58</v>
      </c>
      <c r="E53" s="4" t="str">
        <f>VLOOKUP(A53,HOP!A:L,12,0)</f>
        <v>2014.58</v>
      </c>
      <c r="F53" s="4" t="str">
        <f>VLOOKUP(A53,HOP!A:C,3,0)</f>
        <v>3841336</v>
      </c>
      <c r="G53" s="4">
        <f t="shared" si="0"/>
        <v>0</v>
      </c>
      <c r="H53" s="4" t="str">
        <f t="shared" si="1"/>
        <v>，3841336</v>
      </c>
      <c r="I53" s="4" t="str">
        <f>VLOOKUP(A53,HOP!A:U,21,0)</f>
        <v>直连</v>
      </c>
    </row>
    <row r="54" s="4" customFormat="1" hidden="1" spans="1:9">
      <c r="A54" s="5">
        <v>999226362552867</v>
      </c>
      <c r="B54" s="6">
        <v>45184</v>
      </c>
      <c r="C54" s="6">
        <v>45185</v>
      </c>
      <c r="D54" s="4">
        <v>752.05</v>
      </c>
      <c r="E54" s="4" t="str">
        <f>VLOOKUP(A54,HOP!A:L,12,0)</f>
        <v>752.05</v>
      </c>
      <c r="F54" s="4" t="str">
        <f>VLOOKUP(A54,HOP!A:C,3,0)</f>
        <v>3843575</v>
      </c>
      <c r="G54" s="4">
        <f t="shared" si="0"/>
        <v>0</v>
      </c>
      <c r="H54" s="4" t="str">
        <f t="shared" si="1"/>
        <v>，3843575</v>
      </c>
      <c r="I54" s="4" t="str">
        <f>VLOOKUP(A54,HOP!A:U,21,0)</f>
        <v>直连</v>
      </c>
    </row>
    <row r="55" s="4" customFormat="1" spans="1:9">
      <c r="A55" s="5">
        <v>999226480211587</v>
      </c>
      <c r="B55" s="6">
        <v>45182</v>
      </c>
      <c r="C55" s="6">
        <v>45185</v>
      </c>
      <c r="D55" s="4">
        <v>5976.06</v>
      </c>
      <c r="E55" s="4" t="str">
        <f>VLOOKUP(A55,HOP!A:L,12,0)</f>
        <v>5976.09</v>
      </c>
      <c r="F55" s="4" t="str">
        <f>VLOOKUP(A55,HOP!A:C,3,0)</f>
        <v>3848203</v>
      </c>
      <c r="G55" s="4">
        <f t="shared" si="0"/>
        <v>-0.0299999999997453</v>
      </c>
      <c r="H55" s="4" t="str">
        <f t="shared" si="1"/>
        <v>，3848203</v>
      </c>
      <c r="I55" s="4" t="str">
        <f>VLOOKUP(A55,HOP!A:U,21,0)</f>
        <v>直连</v>
      </c>
    </row>
    <row r="56" s="4" customFormat="1" hidden="1" spans="1:9">
      <c r="A56" s="5">
        <v>999226489398517</v>
      </c>
      <c r="B56" s="6">
        <v>45183</v>
      </c>
      <c r="C56" s="6">
        <v>45185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999226490437099</v>
      </c>
      <c r="B57" s="6">
        <v>45182</v>
      </c>
      <c r="C57" s="6">
        <v>45185</v>
      </c>
      <c r="D57" s="4">
        <v>1649.03</v>
      </c>
      <c r="E57" s="4" t="str">
        <f>VLOOKUP(A57,HOP!A:L,12,0)</f>
        <v>1649.03</v>
      </c>
      <c r="F57" s="4" t="str">
        <f>VLOOKUP(A57,HOP!A:C,3,0)</f>
        <v>3852175</v>
      </c>
      <c r="G57" s="4">
        <f t="shared" si="0"/>
        <v>0</v>
      </c>
      <c r="H57" s="4" t="str">
        <f t="shared" si="1"/>
        <v>，3852175</v>
      </c>
      <c r="I57" s="4" t="str">
        <f>VLOOKUP(A57,HOP!A:U,21,0)</f>
        <v>直连</v>
      </c>
    </row>
    <row r="58" s="4" customFormat="1" hidden="1" spans="1:9">
      <c r="A58" s="5">
        <v>999226496059068</v>
      </c>
      <c r="B58" s="6">
        <v>45183</v>
      </c>
      <c r="C58" s="6">
        <v>45185</v>
      </c>
      <c r="D58" s="4">
        <v>3055.17</v>
      </c>
      <c r="E58" s="4" t="str">
        <f>VLOOKUP(A58,HOP!A:L,12,0)</f>
        <v>3055.17</v>
      </c>
      <c r="F58" s="4" t="str">
        <f>VLOOKUP(A58,HOP!A:C,3,0)</f>
        <v>3858904</v>
      </c>
      <c r="G58" s="4">
        <f t="shared" si="0"/>
        <v>0</v>
      </c>
      <c r="H58" s="4" t="str">
        <f t="shared" si="1"/>
        <v>，3858904</v>
      </c>
      <c r="I58" s="4" t="str">
        <f>VLOOKUP(A58,HOP!A:U,21,0)</f>
        <v>直连</v>
      </c>
    </row>
    <row r="59" s="4" customFormat="1" hidden="1" spans="1:9">
      <c r="A59" s="5">
        <v>999226498109408</v>
      </c>
      <c r="B59" s="6">
        <v>45183</v>
      </c>
      <c r="C59" s="6">
        <v>45185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999226498276130</v>
      </c>
      <c r="B60" s="6">
        <v>45184</v>
      </c>
      <c r="C60" s="6">
        <v>45185</v>
      </c>
      <c r="D60" s="4">
        <v>748.31</v>
      </c>
      <c r="E60" s="4" t="str">
        <f>VLOOKUP(A60,HOP!A:L,12,0)</f>
        <v>748.31</v>
      </c>
      <c r="F60" s="4" t="str">
        <f>VLOOKUP(A60,HOP!A:C,3,0)</f>
        <v>3861350</v>
      </c>
      <c r="G60" s="4">
        <f t="shared" si="0"/>
        <v>0</v>
      </c>
      <c r="H60" s="4" t="str">
        <f t="shared" si="1"/>
        <v>，3861350</v>
      </c>
      <c r="I60" s="4" t="str">
        <f>VLOOKUP(A60,HOP!A:U,21,0)</f>
        <v>直连</v>
      </c>
    </row>
    <row r="61" s="4" customFormat="1" hidden="1" spans="1:9">
      <c r="A61" s="5">
        <v>999226502545401</v>
      </c>
      <c r="B61" s="6">
        <v>45181</v>
      </c>
      <c r="C61" s="6">
        <v>45185</v>
      </c>
      <c r="D61" s="4">
        <v>1445.2</v>
      </c>
      <c r="E61" s="4" t="str">
        <f>VLOOKUP(A61,HOP!A:L,12,0)</f>
        <v>1445.20</v>
      </c>
      <c r="F61" s="4" t="str">
        <f>VLOOKUP(A61,HOP!A:C,3,0)</f>
        <v>3866672</v>
      </c>
      <c r="G61" s="4">
        <f t="shared" si="0"/>
        <v>0</v>
      </c>
      <c r="H61" s="4" t="str">
        <f t="shared" si="1"/>
        <v>，3866672</v>
      </c>
      <c r="I61" s="4" t="str">
        <f>VLOOKUP(A61,HOP!A:U,21,0)</f>
        <v>直采</v>
      </c>
    </row>
    <row r="62" s="4" customFormat="1" hidden="1" spans="1:9">
      <c r="A62" s="5">
        <v>999226566014590</v>
      </c>
      <c r="B62" s="6">
        <v>45183</v>
      </c>
      <c r="C62" s="6">
        <v>45185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999226567616797</v>
      </c>
      <c r="B63" s="6">
        <v>45184</v>
      </c>
      <c r="C63" s="6">
        <v>45185</v>
      </c>
      <c r="D63" s="4">
        <v>2002.06</v>
      </c>
      <c r="E63" s="4" t="str">
        <f>VLOOKUP(A63,HOP!A:L,12,0)</f>
        <v>2002.06</v>
      </c>
      <c r="F63" s="4" t="str">
        <f>VLOOKUP(A63,HOP!A:C,3,0)</f>
        <v>3870014</v>
      </c>
      <c r="G63" s="4">
        <f t="shared" si="0"/>
        <v>0</v>
      </c>
      <c r="H63" s="4" t="str">
        <f t="shared" si="1"/>
        <v>，3870014</v>
      </c>
      <c r="I63" s="4" t="str">
        <f>VLOOKUP(A63,HOP!A:U,21,0)</f>
        <v>直连</v>
      </c>
    </row>
    <row r="64" s="4" customFormat="1" hidden="1" spans="1:9">
      <c r="A64" s="5">
        <v>999226570850750</v>
      </c>
      <c r="B64" s="6">
        <v>45183</v>
      </c>
      <c r="C64" s="6">
        <v>45185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s="4" customFormat="1" hidden="1" spans="1:9">
      <c r="A65" s="5">
        <v>999226572231371</v>
      </c>
      <c r="B65" s="6">
        <v>45184</v>
      </c>
      <c r="C65" s="6">
        <v>45185</v>
      </c>
      <c r="D65" s="4">
        <v>577.29</v>
      </c>
      <c r="E65" s="4" t="str">
        <f>VLOOKUP(A65,HOP!A:L,12,0)</f>
        <v>577.29</v>
      </c>
      <c r="F65" s="4" t="str">
        <f>VLOOKUP(A65,HOP!A:C,3,0)</f>
        <v>3871337</v>
      </c>
      <c r="G65" s="4">
        <f t="shared" si="0"/>
        <v>0</v>
      </c>
      <c r="H65" s="4" t="str">
        <f t="shared" si="1"/>
        <v>，3871337</v>
      </c>
      <c r="I65" s="4" t="str">
        <f>VLOOKUP(A65,HOP!A:U,21,0)</f>
        <v>直连</v>
      </c>
    </row>
    <row r="66" s="4" customFormat="1" hidden="1" spans="1:9">
      <c r="A66" s="5">
        <v>999226572688754</v>
      </c>
      <c r="B66" s="6">
        <v>45183</v>
      </c>
      <c r="C66" s="6">
        <v>45185</v>
      </c>
      <c r="D66" s="4">
        <v>391.98</v>
      </c>
      <c r="E66" s="4" t="str">
        <f>VLOOKUP(A66,HOP!A:L,12,0)</f>
        <v>391.98</v>
      </c>
      <c r="F66" s="4" t="str">
        <f>VLOOKUP(A66,HOP!A:C,3,0)</f>
        <v>3871420</v>
      </c>
      <c r="G66" s="4">
        <f t="shared" si="0"/>
        <v>0</v>
      </c>
      <c r="H66" s="4" t="str">
        <f t="shared" si="1"/>
        <v>，3871420</v>
      </c>
      <c r="I66" s="4" t="str">
        <f>VLOOKUP(A66,HOP!A:U,21,0)</f>
        <v>直采</v>
      </c>
    </row>
    <row r="67" s="4" customFormat="1" hidden="1" spans="1:9">
      <c r="A67" s="5">
        <v>999226600304553</v>
      </c>
      <c r="B67" s="6">
        <v>45184</v>
      </c>
      <c r="C67" s="6">
        <v>45185</v>
      </c>
      <c r="D67" s="4">
        <v>959.37</v>
      </c>
      <c r="E67" s="4" t="str">
        <f>VLOOKUP(A67,HOP!A:L,12,0)</f>
        <v>959.37</v>
      </c>
      <c r="F67" s="4" t="str">
        <f>VLOOKUP(A67,HOP!A:C,3,0)</f>
        <v>3874270</v>
      </c>
      <c r="G67" s="4">
        <f t="shared" ref="G67:G130" si="2">D67-E67</f>
        <v>0</v>
      </c>
      <c r="H67" s="4" t="str">
        <f t="shared" ref="H67:H130" si="3">$H$1&amp;F67</f>
        <v>，3874270</v>
      </c>
      <c r="I67" s="4" t="str">
        <f>VLOOKUP(A67,HOP!A:U,21,0)</f>
        <v>直连</v>
      </c>
    </row>
    <row r="68" s="4" customFormat="1" hidden="1" spans="1:9">
      <c r="A68" s="5">
        <v>999226602584845</v>
      </c>
      <c r="B68" s="6">
        <v>45184</v>
      </c>
      <c r="C68" s="6">
        <v>45185</v>
      </c>
      <c r="D68" s="4">
        <v>472.75</v>
      </c>
      <c r="E68" s="4" t="str">
        <f>VLOOKUP(A68,HOP!A:L,12,0)</f>
        <v>472.75</v>
      </c>
      <c r="F68" s="4" t="str">
        <f>VLOOKUP(A68,HOP!A:C,3,0)</f>
        <v>3875207</v>
      </c>
      <c r="G68" s="4">
        <f t="shared" si="2"/>
        <v>0</v>
      </c>
      <c r="H68" s="4" t="str">
        <f t="shared" si="3"/>
        <v>，3875207</v>
      </c>
      <c r="I68" s="4" t="str">
        <f>VLOOKUP(A68,HOP!A:U,21,0)</f>
        <v>直采</v>
      </c>
    </row>
    <row r="69" s="4" customFormat="1" hidden="1" spans="1:9">
      <c r="A69" s="5">
        <v>999226605288399</v>
      </c>
      <c r="B69" s="6">
        <v>45184</v>
      </c>
      <c r="C69" s="6">
        <v>45185</v>
      </c>
      <c r="D69" s="4">
        <v>439.53</v>
      </c>
      <c r="E69" s="4" t="str">
        <f>VLOOKUP(A69,HOP!A:L,12,0)</f>
        <v>439.53</v>
      </c>
      <c r="F69" s="4" t="str">
        <f>VLOOKUP(A69,HOP!A:C,3,0)</f>
        <v>3876278</v>
      </c>
      <c r="G69" s="4">
        <f t="shared" si="2"/>
        <v>0</v>
      </c>
      <c r="H69" s="4" t="str">
        <f t="shared" si="3"/>
        <v>，3876278</v>
      </c>
      <c r="I69" s="4" t="str">
        <f>VLOOKUP(A69,HOP!A:U,21,0)</f>
        <v>直连</v>
      </c>
    </row>
    <row r="70" s="4" customFormat="1" hidden="1" spans="1:9">
      <c r="A70" s="5">
        <v>999226607316567</v>
      </c>
      <c r="B70" s="6">
        <v>45184</v>
      </c>
      <c r="C70" s="6">
        <v>45185</v>
      </c>
      <c r="D70" s="4">
        <v>719.44</v>
      </c>
      <c r="E70" s="4" t="str">
        <f>VLOOKUP(A70,HOP!A:L,12,0)</f>
        <v>719.44</v>
      </c>
      <c r="F70" s="4" t="str">
        <f>VLOOKUP(A70,HOP!A:C,3,0)</f>
        <v>3877425</v>
      </c>
      <c r="G70" s="4">
        <f t="shared" si="2"/>
        <v>0</v>
      </c>
      <c r="H70" s="4" t="str">
        <f t="shared" si="3"/>
        <v>，3877425</v>
      </c>
      <c r="I70" s="4" t="str">
        <f>VLOOKUP(A70,HOP!A:U,21,0)</f>
        <v>直采</v>
      </c>
    </row>
    <row r="71" s="4" customFormat="1" hidden="1" spans="1:9">
      <c r="A71" s="5">
        <v>999226608810311</v>
      </c>
      <c r="B71" s="6">
        <v>45184</v>
      </c>
      <c r="C71" s="6">
        <v>45185</v>
      </c>
      <c r="D71" s="4">
        <v>510.76</v>
      </c>
      <c r="E71" s="4" t="str">
        <f>VLOOKUP(A71,HOP!A:L,12,0)</f>
        <v>510.76</v>
      </c>
      <c r="F71" s="4" t="str">
        <f>VLOOKUP(A71,HOP!A:C,3,0)</f>
        <v>3878478</v>
      </c>
      <c r="G71" s="4">
        <f t="shared" si="2"/>
        <v>0</v>
      </c>
      <c r="H71" s="4" t="str">
        <f t="shared" si="3"/>
        <v>，3878478</v>
      </c>
      <c r="I71" s="4" t="str">
        <f>VLOOKUP(A71,HOP!A:U,21,0)</f>
        <v>直连</v>
      </c>
    </row>
    <row r="72" s="4" customFormat="1" hidden="1" spans="1:9">
      <c r="A72" s="5">
        <v>999226609341581</v>
      </c>
      <c r="B72" s="6">
        <v>45183</v>
      </c>
      <c r="C72" s="6">
        <v>45185</v>
      </c>
      <c r="D72" s="4">
        <v>1649.98</v>
      </c>
      <c r="E72" s="4" t="str">
        <f>VLOOKUP(A72,HOP!A:L,12,0)</f>
        <v>1649.98</v>
      </c>
      <c r="F72" s="4" t="str">
        <f>VLOOKUP(A72,HOP!A:C,3,0)</f>
        <v>3878820</v>
      </c>
      <c r="G72" s="4">
        <f t="shared" si="2"/>
        <v>0</v>
      </c>
      <c r="H72" s="4" t="str">
        <f t="shared" si="3"/>
        <v>，3878820</v>
      </c>
      <c r="I72" s="4" t="str">
        <f>VLOOKUP(A72,HOP!A:U,21,0)</f>
        <v>直采</v>
      </c>
    </row>
    <row r="73" s="4" customFormat="1" hidden="1" spans="1:9">
      <c r="A73" s="5">
        <v>999226612764219</v>
      </c>
      <c r="B73" s="6">
        <v>45184</v>
      </c>
      <c r="C73" s="6">
        <v>45185</v>
      </c>
      <c r="D73" s="4">
        <v>2372.5</v>
      </c>
      <c r="E73" s="4" t="str">
        <f>VLOOKUP(A73,HOP!A:L,12,0)</f>
        <v>2372.50</v>
      </c>
      <c r="F73" s="4" t="str">
        <f>VLOOKUP(A73,HOP!A:C,3,0)</f>
        <v>3879586</v>
      </c>
      <c r="G73" s="4">
        <f t="shared" si="2"/>
        <v>0</v>
      </c>
      <c r="H73" s="4" t="str">
        <f t="shared" si="3"/>
        <v>，3879586</v>
      </c>
      <c r="I73" s="4" t="str">
        <f>VLOOKUP(A73,HOP!A:U,21,0)</f>
        <v>直连</v>
      </c>
    </row>
    <row r="74" s="4" customFormat="1" spans="1:9">
      <c r="A74" s="5">
        <v>999226616179656</v>
      </c>
      <c r="B74" s="6">
        <v>45180</v>
      </c>
      <c r="C74" s="6">
        <v>45185</v>
      </c>
      <c r="D74" s="4">
        <v>7069.24</v>
      </c>
      <c r="E74" s="4" t="str">
        <f>VLOOKUP(A74,HOP!A:L,12,0)</f>
        <v>7069.20</v>
      </c>
      <c r="F74" s="4" t="str">
        <f>VLOOKUP(A74,HOP!A:C,3,0)</f>
        <v>3880348</v>
      </c>
      <c r="G74" s="4">
        <f t="shared" si="2"/>
        <v>0.0399999999999636</v>
      </c>
      <c r="H74" s="4" t="str">
        <f t="shared" si="3"/>
        <v>，3880348</v>
      </c>
      <c r="I74" s="4" t="str">
        <f>VLOOKUP(A74,HOP!A:U,21,0)</f>
        <v>直连</v>
      </c>
    </row>
    <row r="75" s="4" customFormat="1" hidden="1" spans="1:9">
      <c r="A75" s="5">
        <v>999226625308190</v>
      </c>
      <c r="B75" s="6">
        <v>45180</v>
      </c>
      <c r="C75" s="6">
        <v>45185</v>
      </c>
      <c r="D75" s="4">
        <v>2532.9</v>
      </c>
      <c r="E75" s="4" t="str">
        <f>VLOOKUP(A75,HOP!A:L,12,0)</f>
        <v>2532.90</v>
      </c>
      <c r="F75" s="4" t="str">
        <f>VLOOKUP(A75,HOP!A:C,3,0)</f>
        <v>3884033</v>
      </c>
      <c r="G75" s="4">
        <f t="shared" si="2"/>
        <v>0</v>
      </c>
      <c r="H75" s="4" t="str">
        <f t="shared" si="3"/>
        <v>，3884033</v>
      </c>
      <c r="I75" s="4" t="str">
        <f>VLOOKUP(A75,HOP!A:U,21,0)</f>
        <v>直连</v>
      </c>
    </row>
    <row r="76" s="4" customFormat="1" hidden="1" spans="1:9">
      <c r="A76" s="5">
        <v>999226630588500</v>
      </c>
      <c r="B76" s="6">
        <v>45183</v>
      </c>
      <c r="C76" s="6">
        <v>45185</v>
      </c>
      <c r="D76" s="4">
        <v>5027.88</v>
      </c>
      <c r="E76" s="4" t="str">
        <f>VLOOKUP(A76,HOP!A:L,12,0)</f>
        <v>5027.88</v>
      </c>
      <c r="F76" s="4" t="str">
        <f>VLOOKUP(A76,HOP!A:C,3,0)</f>
        <v>3885994</v>
      </c>
      <c r="G76" s="4">
        <f t="shared" si="2"/>
        <v>0</v>
      </c>
      <c r="H76" s="4" t="str">
        <f t="shared" si="3"/>
        <v>，3885994</v>
      </c>
      <c r="I76" s="4" t="str">
        <f>VLOOKUP(A76,HOP!A:U,21,0)</f>
        <v>直连</v>
      </c>
    </row>
    <row r="77" s="4" customFormat="1" hidden="1" spans="1:9">
      <c r="A77" s="5">
        <v>999226634202838</v>
      </c>
      <c r="B77" s="6">
        <v>45184</v>
      </c>
      <c r="C77" s="6">
        <v>45185</v>
      </c>
      <c r="D77" s="4">
        <v>1360.46</v>
      </c>
      <c r="E77" s="4" t="str">
        <f>VLOOKUP(A77,HOP!A:L,12,0)</f>
        <v>1360.46</v>
      </c>
      <c r="F77" s="4" t="str">
        <f>VLOOKUP(A77,HOP!A:C,3,0)</f>
        <v>3886773</v>
      </c>
      <c r="G77" s="4">
        <f t="shared" si="2"/>
        <v>0</v>
      </c>
      <c r="H77" s="4" t="str">
        <f t="shared" si="3"/>
        <v>，3886773</v>
      </c>
      <c r="I77" s="4" t="str">
        <f>VLOOKUP(A77,HOP!A:U,21,0)</f>
        <v>直连</v>
      </c>
    </row>
    <row r="78" s="4" customFormat="1" hidden="1" spans="1:9">
      <c r="A78" s="5">
        <v>999226636783041</v>
      </c>
      <c r="B78" s="6">
        <v>45182</v>
      </c>
      <c r="C78" s="6">
        <v>45185</v>
      </c>
      <c r="D78" s="4">
        <v>7846.62</v>
      </c>
      <c r="E78" s="4" t="str">
        <f>VLOOKUP(A78,HOP!A:L,12,0)</f>
        <v>7846.62</v>
      </c>
      <c r="F78" s="4" t="str">
        <f>VLOOKUP(A78,HOP!A:C,3,0)</f>
        <v>3887591</v>
      </c>
      <c r="G78" s="4">
        <f t="shared" si="2"/>
        <v>0</v>
      </c>
      <c r="H78" s="4" t="str">
        <f t="shared" si="3"/>
        <v>，3887591</v>
      </c>
      <c r="I78" s="4" t="str">
        <f>VLOOKUP(A78,HOP!A:U,21,0)</f>
        <v>直连</v>
      </c>
    </row>
    <row r="79" s="4" customFormat="1" hidden="1" spans="1:9">
      <c r="A79" s="5">
        <v>999226636856959</v>
      </c>
      <c r="B79" s="6">
        <v>45181</v>
      </c>
      <c r="C79" s="6">
        <v>45185</v>
      </c>
      <c r="D79" s="4">
        <v>2186.59</v>
      </c>
      <c r="E79" s="4" t="str">
        <f>VLOOKUP(A79,HOP!A:L,12,0)</f>
        <v>2186.59</v>
      </c>
      <c r="F79" s="4" t="str">
        <f>VLOOKUP(A79,HOP!A:C,3,0)</f>
        <v>3887632</v>
      </c>
      <c r="G79" s="4">
        <f t="shared" si="2"/>
        <v>0</v>
      </c>
      <c r="H79" s="4" t="str">
        <f t="shared" si="3"/>
        <v>，3887632</v>
      </c>
      <c r="I79" s="4" t="str">
        <f>VLOOKUP(A79,HOP!A:U,21,0)</f>
        <v>直连</v>
      </c>
    </row>
    <row r="80" s="4" customFormat="1" hidden="1" spans="1:9">
      <c r="A80" s="5">
        <v>999226640971687</v>
      </c>
      <c r="B80" s="6">
        <v>45183</v>
      </c>
      <c r="C80" s="6">
        <v>45185</v>
      </c>
      <c r="D80" s="4">
        <v>6908.98</v>
      </c>
      <c r="E80" s="4" t="str">
        <f>VLOOKUP(A80,HOP!A:L,12,0)</f>
        <v>6908.98</v>
      </c>
      <c r="F80" s="4" t="str">
        <f>VLOOKUP(A80,HOP!A:C,3,0)</f>
        <v>3888893</v>
      </c>
      <c r="G80" s="4">
        <f t="shared" si="2"/>
        <v>0</v>
      </c>
      <c r="H80" s="4" t="str">
        <f t="shared" si="3"/>
        <v>，3888893</v>
      </c>
      <c r="I80" s="4" t="str">
        <f>VLOOKUP(A80,HOP!A:U,21,0)</f>
        <v>直连</v>
      </c>
    </row>
    <row r="81" s="4" customFormat="1" hidden="1" spans="1:9">
      <c r="A81" s="5">
        <v>999226655306110</v>
      </c>
      <c r="B81" s="6">
        <v>45184</v>
      </c>
      <c r="C81" s="6">
        <v>45185</v>
      </c>
      <c r="D81" s="4">
        <v>310.59</v>
      </c>
      <c r="E81" s="4" t="str">
        <f>VLOOKUP(A81,HOP!A:L,12,0)</f>
        <v>310.59</v>
      </c>
      <c r="F81" s="4" t="str">
        <f>VLOOKUP(A81,HOP!A:C,3,0)</f>
        <v>3892425</v>
      </c>
      <c r="G81" s="4">
        <f t="shared" si="2"/>
        <v>0</v>
      </c>
      <c r="H81" s="4" t="str">
        <f t="shared" si="3"/>
        <v>，3892425</v>
      </c>
      <c r="I81" s="4" t="str">
        <f>VLOOKUP(A81,HOP!A:U,21,0)</f>
        <v>直采</v>
      </c>
    </row>
    <row r="82" s="4" customFormat="1" hidden="1" spans="1:9">
      <c r="A82" s="5">
        <v>999226657450751</v>
      </c>
      <c r="B82" s="6">
        <v>45181</v>
      </c>
      <c r="C82" s="6">
        <v>45185</v>
      </c>
      <c r="D82" s="4">
        <v>5178.04</v>
      </c>
      <c r="E82" s="4" t="str">
        <f>VLOOKUP(A82,HOP!A:L,12,0)</f>
        <v>5178.04</v>
      </c>
      <c r="F82" s="4" t="str">
        <f>VLOOKUP(A82,HOP!A:C,3,0)</f>
        <v>3892847</v>
      </c>
      <c r="G82" s="4">
        <f t="shared" si="2"/>
        <v>0</v>
      </c>
      <c r="H82" s="4" t="str">
        <f t="shared" si="3"/>
        <v>，3892847</v>
      </c>
      <c r="I82" s="4" t="str">
        <f>VLOOKUP(A82,HOP!A:U,21,0)</f>
        <v>直连</v>
      </c>
    </row>
    <row r="83" s="4" customFormat="1" hidden="1" spans="1:9">
      <c r="A83" s="5">
        <v>999226660532616</v>
      </c>
      <c r="B83" s="6">
        <v>45181</v>
      </c>
      <c r="C83" s="6">
        <v>45185</v>
      </c>
      <c r="D83" s="4">
        <v>7462.68</v>
      </c>
      <c r="E83" s="4" t="str">
        <f>VLOOKUP(A83,HOP!A:L,12,0)</f>
        <v>7462.68</v>
      </c>
      <c r="F83" s="4" t="str">
        <f>VLOOKUP(A83,HOP!A:C,3,0)</f>
        <v>3893878</v>
      </c>
      <c r="G83" s="4">
        <f t="shared" si="2"/>
        <v>0</v>
      </c>
      <c r="H83" s="4" t="str">
        <f t="shared" si="3"/>
        <v>，3893878</v>
      </c>
      <c r="I83" s="4" t="str">
        <f>VLOOKUP(A83,HOP!A:U,21,0)</f>
        <v>直连</v>
      </c>
    </row>
    <row r="84" s="4" customFormat="1" hidden="1" spans="1:9">
      <c r="A84" s="5">
        <v>999226660537974</v>
      </c>
      <c r="B84" s="6">
        <v>45184</v>
      </c>
      <c r="C84" s="6">
        <v>45185</v>
      </c>
      <c r="D84" s="4">
        <v>430.23</v>
      </c>
      <c r="E84" s="4" t="str">
        <f>VLOOKUP(A84,HOP!A:L,12,0)</f>
        <v>430.23</v>
      </c>
      <c r="F84" s="4" t="str">
        <f>VLOOKUP(A84,HOP!A:C,3,0)</f>
        <v>3893883</v>
      </c>
      <c r="G84" s="4">
        <f t="shared" si="2"/>
        <v>0</v>
      </c>
      <c r="H84" s="4" t="str">
        <f t="shared" si="3"/>
        <v>，3893883</v>
      </c>
      <c r="I84" s="4" t="str">
        <f>VLOOKUP(A84,HOP!A:U,21,0)</f>
        <v>直连</v>
      </c>
    </row>
    <row r="85" s="4" customFormat="1" hidden="1" spans="1:9">
      <c r="A85" s="5">
        <v>999226660685658</v>
      </c>
      <c r="B85" s="6">
        <v>45184</v>
      </c>
      <c r="C85" s="6">
        <v>45185</v>
      </c>
      <c r="D85" s="4">
        <v>1356.04</v>
      </c>
      <c r="E85" s="4" t="str">
        <f>VLOOKUP(A85,HOP!A:L,12,0)</f>
        <v>1356.04</v>
      </c>
      <c r="F85" s="4" t="str">
        <f>VLOOKUP(A85,HOP!A:C,3,0)</f>
        <v>3893963</v>
      </c>
      <c r="G85" s="4">
        <f t="shared" si="2"/>
        <v>0</v>
      </c>
      <c r="H85" s="4" t="str">
        <f t="shared" si="3"/>
        <v>，3893963</v>
      </c>
      <c r="I85" s="4" t="str">
        <f>VLOOKUP(A85,HOP!A:U,21,0)</f>
        <v>直连</v>
      </c>
    </row>
    <row r="86" s="4" customFormat="1" hidden="1" spans="1:9">
      <c r="A86" s="5">
        <v>999226665092461</v>
      </c>
      <c r="B86" s="6">
        <v>45184</v>
      </c>
      <c r="C86" s="6">
        <v>45185</v>
      </c>
      <c r="D86" s="4">
        <v>975.43</v>
      </c>
      <c r="E86" s="4" t="str">
        <f>VLOOKUP(A86,HOP!A:L,12,0)</f>
        <v>975.43</v>
      </c>
      <c r="F86" s="4" t="str">
        <f>VLOOKUP(A86,HOP!A:C,3,0)</f>
        <v>3895028</v>
      </c>
      <c r="G86" s="4">
        <f t="shared" si="2"/>
        <v>0</v>
      </c>
      <c r="H86" s="4" t="str">
        <f t="shared" si="3"/>
        <v>，3895028</v>
      </c>
      <c r="I86" s="4" t="str">
        <f>VLOOKUP(A86,HOP!A:U,21,0)</f>
        <v>直连</v>
      </c>
    </row>
    <row r="87" s="4" customFormat="1" hidden="1" spans="1:9">
      <c r="A87" s="5">
        <v>999226666977162</v>
      </c>
      <c r="B87" s="6">
        <v>45182</v>
      </c>
      <c r="C87" s="6">
        <v>45185</v>
      </c>
      <c r="D87" s="4">
        <v>1252.95</v>
      </c>
      <c r="E87" s="4" t="str">
        <f>VLOOKUP(A87,HOP!A:L,12,0)</f>
        <v>1252.95</v>
      </c>
      <c r="F87" s="4" t="str">
        <f>VLOOKUP(A87,HOP!A:C,3,0)</f>
        <v>3895518</v>
      </c>
      <c r="G87" s="4">
        <f t="shared" si="2"/>
        <v>0</v>
      </c>
      <c r="H87" s="4" t="str">
        <f t="shared" si="3"/>
        <v>，3895518</v>
      </c>
      <c r="I87" s="4" t="str">
        <f>VLOOKUP(A87,HOP!A:U,21,0)</f>
        <v>直连</v>
      </c>
    </row>
    <row r="88" s="4" customFormat="1" hidden="1" spans="1:9">
      <c r="A88" s="5">
        <v>999226668704058</v>
      </c>
      <c r="B88" s="6">
        <v>45180</v>
      </c>
      <c r="C88" s="6">
        <v>45185</v>
      </c>
      <c r="D88" s="4">
        <v>1120.45</v>
      </c>
      <c r="E88" s="4" t="str">
        <f>VLOOKUP(A88,HOP!A:L,12,0)</f>
        <v>1120.45</v>
      </c>
      <c r="F88" s="4" t="str">
        <f>VLOOKUP(A88,HOP!A:C,3,0)</f>
        <v>3896220</v>
      </c>
      <c r="G88" s="4">
        <f t="shared" si="2"/>
        <v>0</v>
      </c>
      <c r="H88" s="4" t="str">
        <f t="shared" si="3"/>
        <v>，3896220</v>
      </c>
      <c r="I88" s="4" t="str">
        <f>VLOOKUP(A88,HOP!A:U,21,0)</f>
        <v>直连</v>
      </c>
    </row>
    <row r="89" s="4" customFormat="1" hidden="1" spans="1:9">
      <c r="A89" s="5">
        <v>999226498471128</v>
      </c>
      <c r="B89" s="6">
        <v>45184</v>
      </c>
      <c r="C89" s="6">
        <v>45185</v>
      </c>
      <c r="D89" s="4">
        <v>426.35</v>
      </c>
      <c r="E89" s="4" t="str">
        <f>VLOOKUP(A89,HOP!A:L,12,0)</f>
        <v>426.35</v>
      </c>
      <c r="F89" s="4" t="str">
        <f>VLOOKUP(A89,HOP!A:C,3,0)</f>
        <v>3861542</v>
      </c>
      <c r="G89" s="4">
        <f t="shared" si="2"/>
        <v>0</v>
      </c>
      <c r="H89" s="4" t="str">
        <f t="shared" si="3"/>
        <v>，3861542</v>
      </c>
      <c r="I89" s="4" t="str">
        <f>VLOOKUP(A89,HOP!A:U,21,0)</f>
        <v>直连</v>
      </c>
    </row>
    <row r="90" s="4" customFormat="1" hidden="1" spans="1:9">
      <c r="A90" s="5">
        <v>999226671986535</v>
      </c>
      <c r="B90" s="6">
        <v>45184</v>
      </c>
      <c r="C90" s="6">
        <v>45185</v>
      </c>
      <c r="D90" s="4">
        <v>1886.43</v>
      </c>
      <c r="E90" s="4" t="str">
        <f>VLOOKUP(A90,HOP!A:L,12,0)</f>
        <v>1886.43</v>
      </c>
      <c r="F90" s="4" t="str">
        <f>VLOOKUP(A90,HOP!A:C,3,0)</f>
        <v>3897621</v>
      </c>
      <c r="G90" s="4">
        <f t="shared" si="2"/>
        <v>0</v>
      </c>
      <c r="H90" s="4" t="str">
        <f t="shared" si="3"/>
        <v>，3897621</v>
      </c>
      <c r="I90" s="4" t="str">
        <f>VLOOKUP(A90,HOP!A:U,21,0)</f>
        <v>直连</v>
      </c>
    </row>
    <row r="91" s="4" customFormat="1" hidden="1" spans="1:9">
      <c r="A91" s="5">
        <v>999226705394848</v>
      </c>
      <c r="B91" s="6">
        <v>45182</v>
      </c>
      <c r="C91" s="6">
        <v>45185</v>
      </c>
      <c r="D91" s="4">
        <v>1982.24</v>
      </c>
      <c r="E91" s="4" t="str">
        <f>VLOOKUP(A91,HOP!A:L,12,0)</f>
        <v>1982.24</v>
      </c>
      <c r="F91" s="4" t="str">
        <f>VLOOKUP(A91,HOP!A:C,3,0)</f>
        <v>3899646</v>
      </c>
      <c r="G91" s="4">
        <f t="shared" si="2"/>
        <v>0</v>
      </c>
      <c r="H91" s="4" t="str">
        <f t="shared" si="3"/>
        <v>，3899646</v>
      </c>
      <c r="I91" s="4" t="str">
        <f>VLOOKUP(A91,HOP!A:U,21,0)</f>
        <v>直连</v>
      </c>
    </row>
    <row r="92" s="4" customFormat="1" hidden="1" spans="1:9">
      <c r="A92" s="5">
        <v>999226707685958</v>
      </c>
      <c r="B92" s="6">
        <v>45184</v>
      </c>
      <c r="C92" s="6">
        <v>45185</v>
      </c>
      <c r="D92" s="4">
        <v>262.94</v>
      </c>
      <c r="E92" s="4" t="str">
        <f>VLOOKUP(A92,HOP!A:L,12,0)</f>
        <v>262.94</v>
      </c>
      <c r="F92" s="4" t="str">
        <f>VLOOKUP(A92,HOP!A:C,3,0)</f>
        <v>3900379</v>
      </c>
      <c r="G92" s="4">
        <f t="shared" si="2"/>
        <v>0</v>
      </c>
      <c r="H92" s="4" t="str">
        <f t="shared" si="3"/>
        <v>，3900379</v>
      </c>
      <c r="I92" s="4" t="str">
        <f>VLOOKUP(A92,HOP!A:U,21,0)</f>
        <v>直连</v>
      </c>
    </row>
    <row r="93" s="4" customFormat="1" hidden="1" spans="1:9">
      <c r="A93" s="5">
        <v>999226708642289</v>
      </c>
      <c r="B93" s="6">
        <v>45184</v>
      </c>
      <c r="C93" s="6">
        <v>45185</v>
      </c>
      <c r="D93" s="4">
        <v>379.29</v>
      </c>
      <c r="E93" s="4" t="str">
        <f>VLOOKUP(A93,HOP!A:L,12,0)</f>
        <v>379.29</v>
      </c>
      <c r="F93" s="4" t="str">
        <f>VLOOKUP(A93,HOP!A:C,3,0)</f>
        <v>3900699</v>
      </c>
      <c r="G93" s="4">
        <f t="shared" si="2"/>
        <v>0</v>
      </c>
      <c r="H93" s="4" t="str">
        <f t="shared" si="3"/>
        <v>，3900699</v>
      </c>
      <c r="I93" s="4" t="str">
        <f>VLOOKUP(A93,HOP!A:U,21,0)</f>
        <v>直连</v>
      </c>
    </row>
    <row r="94" s="4" customFormat="1" hidden="1" spans="1:9">
      <c r="A94" s="5">
        <v>999226710475594</v>
      </c>
      <c r="B94" s="6">
        <v>45184</v>
      </c>
      <c r="C94" s="6">
        <v>45185</v>
      </c>
      <c r="D94" s="4">
        <v>544.72</v>
      </c>
      <c r="E94" s="4" t="str">
        <f>VLOOKUP(A94,HOP!A:L,12,0)</f>
        <v>544.72</v>
      </c>
      <c r="F94" s="4" t="str">
        <f>VLOOKUP(A94,HOP!A:C,3,0)</f>
        <v>3901174</v>
      </c>
      <c r="G94" s="4">
        <f t="shared" si="2"/>
        <v>0</v>
      </c>
      <c r="H94" s="4" t="str">
        <f t="shared" si="3"/>
        <v>，3901174</v>
      </c>
      <c r="I94" s="4" t="str">
        <f>VLOOKUP(A94,HOP!A:U,21,0)</f>
        <v>直连</v>
      </c>
    </row>
    <row r="95" s="4" customFormat="1" hidden="1" spans="1:9">
      <c r="A95" s="5">
        <v>999226710862854</v>
      </c>
      <c r="B95" s="6">
        <v>45182</v>
      </c>
      <c r="C95" s="6">
        <v>45185</v>
      </c>
      <c r="D95" s="4">
        <v>4424.94</v>
      </c>
      <c r="E95" s="4" t="str">
        <f>VLOOKUP(A95,HOP!A:L,12,0)</f>
        <v>4424.94</v>
      </c>
      <c r="F95" s="4" t="str">
        <f>VLOOKUP(A95,HOP!A:C,3,0)</f>
        <v>3901365</v>
      </c>
      <c r="G95" s="4">
        <f t="shared" si="2"/>
        <v>0</v>
      </c>
      <c r="H95" s="4" t="str">
        <f t="shared" si="3"/>
        <v>，3901365</v>
      </c>
      <c r="I95" s="4" t="str">
        <f>VLOOKUP(A95,HOP!A:U,21,0)</f>
        <v>直连</v>
      </c>
    </row>
    <row r="96" s="4" customFormat="1" hidden="1" spans="1:9">
      <c r="A96" s="5">
        <v>999226713361570</v>
      </c>
      <c r="B96" s="6">
        <v>45180</v>
      </c>
      <c r="C96" s="6">
        <v>45185</v>
      </c>
      <c r="D96" s="4">
        <v>5377.55</v>
      </c>
      <c r="E96" s="4" t="str">
        <f>VLOOKUP(A96,HOP!A:L,12,0)</f>
        <v>5377.55</v>
      </c>
      <c r="F96" s="4" t="str">
        <f>VLOOKUP(A96,HOP!A:C,3,0)</f>
        <v>3902566</v>
      </c>
      <c r="G96" s="4">
        <f t="shared" si="2"/>
        <v>0</v>
      </c>
      <c r="H96" s="4" t="str">
        <f t="shared" si="3"/>
        <v>，3902566</v>
      </c>
      <c r="I96" s="4" t="str">
        <f>VLOOKUP(A96,HOP!A:U,21,0)</f>
        <v>直连</v>
      </c>
    </row>
    <row r="97" s="4" customFormat="1" hidden="1" spans="1:9">
      <c r="A97" s="5">
        <v>999226713381215</v>
      </c>
      <c r="B97" s="6">
        <v>45182</v>
      </c>
      <c r="C97" s="6">
        <v>45185</v>
      </c>
      <c r="D97" s="4">
        <v>3808.2</v>
      </c>
      <c r="E97" s="4" t="str">
        <f>VLOOKUP(A97,HOP!A:L,12,0)</f>
        <v>3808.20</v>
      </c>
      <c r="F97" s="4" t="str">
        <f>VLOOKUP(A97,HOP!A:C,3,0)</f>
        <v>3902610</v>
      </c>
      <c r="G97" s="4">
        <f t="shared" si="2"/>
        <v>0</v>
      </c>
      <c r="H97" s="4" t="str">
        <f t="shared" si="3"/>
        <v>，3902610</v>
      </c>
      <c r="I97" s="4" t="str">
        <f>VLOOKUP(A97,HOP!A:U,21,0)</f>
        <v>直连</v>
      </c>
    </row>
    <row r="98" s="4" customFormat="1" hidden="1" spans="1:9">
      <c r="A98" s="5">
        <v>999226714499780</v>
      </c>
      <c r="B98" s="6">
        <v>45184</v>
      </c>
      <c r="C98" s="6">
        <v>45185</v>
      </c>
      <c r="D98" s="4">
        <v>462.57</v>
      </c>
      <c r="E98" s="4" t="str">
        <f>VLOOKUP(A98,HOP!A:L,12,0)</f>
        <v>462.57</v>
      </c>
      <c r="F98" s="4" t="str">
        <f>VLOOKUP(A98,HOP!A:C,3,0)</f>
        <v>3903030</v>
      </c>
      <c r="G98" s="4">
        <f t="shared" si="2"/>
        <v>0</v>
      </c>
      <c r="H98" s="4" t="str">
        <f t="shared" si="3"/>
        <v>，3903030</v>
      </c>
      <c r="I98" s="4" t="str">
        <f>VLOOKUP(A98,HOP!A:U,21,0)</f>
        <v>直连</v>
      </c>
    </row>
    <row r="99" s="4" customFormat="1" hidden="1" spans="1:9">
      <c r="A99" s="5">
        <v>999226715045804</v>
      </c>
      <c r="B99" s="6">
        <v>45184</v>
      </c>
      <c r="C99" s="6">
        <v>45185</v>
      </c>
      <c r="D99" s="4">
        <v>581.71</v>
      </c>
      <c r="E99" s="4" t="str">
        <f>VLOOKUP(A99,HOP!A:L,12,0)</f>
        <v>581.71</v>
      </c>
      <c r="F99" s="4" t="str">
        <f>VLOOKUP(A99,HOP!A:C,3,0)</f>
        <v>3903378</v>
      </c>
      <c r="G99" s="4">
        <f t="shared" si="2"/>
        <v>0</v>
      </c>
      <c r="H99" s="4" t="str">
        <f t="shared" si="3"/>
        <v>，3903378</v>
      </c>
      <c r="I99" s="4" t="str">
        <f>VLOOKUP(A99,HOP!A:U,21,0)</f>
        <v>直连</v>
      </c>
    </row>
    <row r="100" s="4" customFormat="1" hidden="1" spans="1:9">
      <c r="A100" s="5">
        <v>999226715886674</v>
      </c>
      <c r="B100" s="6">
        <v>45182</v>
      </c>
      <c r="C100" s="6">
        <v>45185</v>
      </c>
      <c r="D100" s="4">
        <v>636.81</v>
      </c>
      <c r="E100" s="4" t="str">
        <f>VLOOKUP(A100,HOP!A:L,12,0)</f>
        <v>636.81</v>
      </c>
      <c r="F100" s="4" t="str">
        <f>VLOOKUP(A100,HOP!A:C,3,0)</f>
        <v>3903882</v>
      </c>
      <c r="G100" s="4">
        <f t="shared" si="2"/>
        <v>0</v>
      </c>
      <c r="H100" s="4" t="str">
        <f t="shared" si="3"/>
        <v>，3903882</v>
      </c>
      <c r="I100" s="4" t="str">
        <f>VLOOKUP(A100,HOP!A:U,21,0)</f>
        <v>直连</v>
      </c>
    </row>
    <row r="101" s="4" customFormat="1" hidden="1" spans="1:9">
      <c r="A101" s="5">
        <v>999226716065192</v>
      </c>
      <c r="B101" s="6">
        <v>45184</v>
      </c>
      <c r="C101" s="6">
        <v>45185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hidden="1" spans="1:9">
      <c r="A102" s="5">
        <v>999226717652907</v>
      </c>
      <c r="B102" s="6">
        <v>45184</v>
      </c>
      <c r="C102" s="6">
        <v>45185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s="4" customFormat="1" hidden="1" spans="1:9">
      <c r="A103" s="5">
        <v>999226726054245</v>
      </c>
      <c r="B103" s="6">
        <v>45184</v>
      </c>
      <c r="C103" s="6">
        <v>45185</v>
      </c>
      <c r="D103" s="4">
        <v>1329.05</v>
      </c>
      <c r="E103" s="4" t="str">
        <f>VLOOKUP(A103,HOP!A:L,12,0)</f>
        <v>1329.05</v>
      </c>
      <c r="F103" s="4" t="str">
        <f>VLOOKUP(A103,HOP!A:C,3,0)</f>
        <v>3906374</v>
      </c>
      <c r="G103" s="4">
        <f t="shared" si="2"/>
        <v>0</v>
      </c>
      <c r="H103" s="4" t="str">
        <f t="shared" si="3"/>
        <v>，3906374</v>
      </c>
      <c r="I103" s="4" t="str">
        <f>VLOOKUP(A103,HOP!A:U,21,0)</f>
        <v>直连</v>
      </c>
    </row>
    <row r="104" s="4" customFormat="1" hidden="1" spans="1:9">
      <c r="A104" s="5">
        <v>999226726329423</v>
      </c>
      <c r="B104" s="6">
        <v>45184</v>
      </c>
      <c r="C104" s="6">
        <v>45185</v>
      </c>
      <c r="D104" s="4">
        <v>440.21</v>
      </c>
      <c r="E104" s="4" t="str">
        <f>VLOOKUP(A104,HOP!A:L,12,0)</f>
        <v>440.21</v>
      </c>
      <c r="F104" s="4" t="str">
        <f>VLOOKUP(A104,HOP!A:C,3,0)</f>
        <v>3906422</v>
      </c>
      <c r="G104" s="4">
        <f t="shared" si="2"/>
        <v>0</v>
      </c>
      <c r="H104" s="4" t="str">
        <f t="shared" si="3"/>
        <v>，3906422</v>
      </c>
      <c r="I104" s="4" t="str">
        <f>VLOOKUP(A104,HOP!A:U,21,0)</f>
        <v>直连</v>
      </c>
    </row>
    <row r="105" s="4" customFormat="1" hidden="1" spans="1:9">
      <c r="A105" s="5">
        <v>999226727759776</v>
      </c>
      <c r="B105" s="6">
        <v>45184</v>
      </c>
      <c r="C105" s="6">
        <v>45185</v>
      </c>
      <c r="D105" s="4">
        <v>431.31</v>
      </c>
      <c r="E105" s="4" t="str">
        <f>VLOOKUP(A105,HOP!A:L,12,0)</f>
        <v>431.31</v>
      </c>
      <c r="F105" s="4" t="str">
        <f>VLOOKUP(A105,HOP!A:C,3,0)</f>
        <v>3906958</v>
      </c>
      <c r="G105" s="4">
        <f t="shared" si="2"/>
        <v>0</v>
      </c>
      <c r="H105" s="4" t="str">
        <f t="shared" si="3"/>
        <v>，3906958</v>
      </c>
      <c r="I105" s="4" t="str">
        <f>VLOOKUP(A105,HOP!A:U,21,0)</f>
        <v>直采</v>
      </c>
    </row>
    <row r="106" s="4" customFormat="1" hidden="1" spans="1:9">
      <c r="A106" s="5">
        <v>999226727910074</v>
      </c>
      <c r="B106" s="6">
        <v>45183</v>
      </c>
      <c r="C106" s="6">
        <v>45185</v>
      </c>
      <c r="D106" s="4">
        <v>525.66</v>
      </c>
      <c r="E106" s="4" t="str">
        <f>VLOOKUP(A106,HOP!A:L,12,0)</f>
        <v>525.66</v>
      </c>
      <c r="F106" s="4" t="str">
        <f>VLOOKUP(A106,HOP!A:C,3,0)</f>
        <v>3906996</v>
      </c>
      <c r="G106" s="4">
        <f t="shared" si="2"/>
        <v>0</v>
      </c>
      <c r="H106" s="4" t="str">
        <f t="shared" si="3"/>
        <v>，3906996</v>
      </c>
      <c r="I106" s="4" t="str">
        <f>VLOOKUP(A106,HOP!A:U,21,0)</f>
        <v>直连</v>
      </c>
    </row>
    <row r="107" s="4" customFormat="1" hidden="1" spans="1:9">
      <c r="A107" s="5">
        <v>999226729833754</v>
      </c>
      <c r="B107" s="6">
        <v>45184</v>
      </c>
      <c r="C107" s="6">
        <v>45185</v>
      </c>
      <c r="D107" s="4">
        <v>972.73</v>
      </c>
      <c r="E107" s="4" t="str">
        <f>VLOOKUP(A107,HOP!A:L,12,0)</f>
        <v>972.73</v>
      </c>
      <c r="F107" s="4" t="str">
        <f>VLOOKUP(A107,HOP!A:C,3,0)</f>
        <v>3907808</v>
      </c>
      <c r="G107" s="4">
        <f t="shared" si="2"/>
        <v>0</v>
      </c>
      <c r="H107" s="4" t="str">
        <f t="shared" si="3"/>
        <v>，3907808</v>
      </c>
      <c r="I107" s="4" t="str">
        <f>VLOOKUP(A107,HOP!A:U,21,0)</f>
        <v>直连</v>
      </c>
    </row>
    <row r="108" s="4" customFormat="1" hidden="1" spans="1:9">
      <c r="A108" s="5">
        <v>999226729900978</v>
      </c>
      <c r="B108" s="6">
        <v>45181</v>
      </c>
      <c r="C108" s="6">
        <v>45185</v>
      </c>
      <c r="D108" s="4">
        <v>3330.84</v>
      </c>
      <c r="E108" s="4" t="str">
        <f>VLOOKUP(A108,HOP!A:L,12,0)</f>
        <v>3330.84</v>
      </c>
      <c r="F108" s="4" t="str">
        <f>VLOOKUP(A108,HOP!A:C,3,0)</f>
        <v>3907838</v>
      </c>
      <c r="G108" s="4">
        <f t="shared" si="2"/>
        <v>0</v>
      </c>
      <c r="H108" s="4" t="str">
        <f t="shared" si="3"/>
        <v>，3907838</v>
      </c>
      <c r="I108" s="4" t="str">
        <f>VLOOKUP(A108,HOP!A:U,21,0)</f>
        <v>直连</v>
      </c>
    </row>
    <row r="109" s="4" customFormat="1" hidden="1" spans="1:9">
      <c r="A109" s="5">
        <v>999226731309097</v>
      </c>
      <c r="B109" s="6">
        <v>45183</v>
      </c>
      <c r="C109" s="6">
        <v>45185</v>
      </c>
      <c r="D109" s="4">
        <v>699.3</v>
      </c>
      <c r="E109" s="4" t="str">
        <f>VLOOKUP(A109,HOP!A:L,12,0)</f>
        <v>699.30</v>
      </c>
      <c r="F109" s="4" t="str">
        <f>VLOOKUP(A109,HOP!A:C,3,0)</f>
        <v>3908708</v>
      </c>
      <c r="G109" s="4">
        <f t="shared" si="2"/>
        <v>0</v>
      </c>
      <c r="H109" s="4" t="str">
        <f t="shared" si="3"/>
        <v>，3908708</v>
      </c>
      <c r="I109" s="4" t="str">
        <f>VLOOKUP(A109,HOP!A:U,21,0)</f>
        <v>直连</v>
      </c>
    </row>
    <row r="110" s="4" customFormat="1" hidden="1" spans="1:9">
      <c r="A110" s="5">
        <v>999226733728765</v>
      </c>
      <c r="B110" s="6">
        <v>45182</v>
      </c>
      <c r="C110" s="6">
        <v>45185</v>
      </c>
      <c r="D110" s="4">
        <v>716.11</v>
      </c>
      <c r="E110" s="4" t="str">
        <f>VLOOKUP(A110,HOP!A:L,12,0)</f>
        <v>716.11</v>
      </c>
      <c r="F110" s="4" t="str">
        <f>VLOOKUP(A110,HOP!A:C,3,0)</f>
        <v>3910064</v>
      </c>
      <c r="G110" s="4">
        <f t="shared" si="2"/>
        <v>0</v>
      </c>
      <c r="H110" s="4" t="str">
        <f t="shared" si="3"/>
        <v>，3910064</v>
      </c>
      <c r="I110" s="4" t="str">
        <f>VLOOKUP(A110,HOP!A:U,21,0)</f>
        <v>直连</v>
      </c>
    </row>
    <row r="111" s="4" customFormat="1" hidden="1" spans="1:9">
      <c r="A111" s="5">
        <v>999226733855912</v>
      </c>
      <c r="B111" s="6">
        <v>45183</v>
      </c>
      <c r="C111" s="6">
        <v>45185</v>
      </c>
      <c r="D111" s="4">
        <v>797.02</v>
      </c>
      <c r="E111" s="4" t="str">
        <f>VLOOKUP(A111,HOP!A:L,12,0)</f>
        <v>797.02</v>
      </c>
      <c r="F111" s="4" t="str">
        <f>VLOOKUP(A111,HOP!A:C,3,0)</f>
        <v>3910218</v>
      </c>
      <c r="G111" s="4">
        <f t="shared" si="2"/>
        <v>0</v>
      </c>
      <c r="H111" s="4" t="str">
        <f t="shared" si="3"/>
        <v>，3910218</v>
      </c>
      <c r="I111" s="4" t="str">
        <f>VLOOKUP(A111,HOP!A:U,21,0)</f>
        <v>直连</v>
      </c>
    </row>
    <row r="112" s="4" customFormat="1" hidden="1" spans="1:9">
      <c r="A112" s="5">
        <v>999226734216918</v>
      </c>
      <c r="B112" s="6">
        <v>45184</v>
      </c>
      <c r="C112" s="6">
        <v>45185</v>
      </c>
      <c r="D112" s="4">
        <v>8067.19</v>
      </c>
      <c r="E112" s="4" t="str">
        <f>VLOOKUP(A112,HOP!A:L,12,0)</f>
        <v>8067.19</v>
      </c>
      <c r="F112" s="4" t="str">
        <f>VLOOKUP(A112,HOP!A:C,3,0)</f>
        <v>3910446</v>
      </c>
      <c r="G112" s="4">
        <f t="shared" si="2"/>
        <v>0</v>
      </c>
      <c r="H112" s="4" t="str">
        <f t="shared" si="3"/>
        <v>，3910446</v>
      </c>
      <c r="I112" s="4" t="str">
        <f>VLOOKUP(A112,HOP!A:U,21,0)</f>
        <v>直连</v>
      </c>
    </row>
    <row r="113" s="4" customFormat="1" hidden="1" spans="1:9">
      <c r="A113" s="5">
        <v>999226738780104</v>
      </c>
      <c r="B113" s="6">
        <v>45183</v>
      </c>
      <c r="C113" s="6">
        <v>45185</v>
      </c>
      <c r="D113" s="4">
        <v>2709.9</v>
      </c>
      <c r="E113" s="4" t="str">
        <f>VLOOKUP(A113,HOP!A:L,12,0)</f>
        <v>2709.90</v>
      </c>
      <c r="F113" s="4" t="str">
        <f>VLOOKUP(A113,HOP!A:C,3,0)</f>
        <v>3912632</v>
      </c>
      <c r="G113" s="4">
        <f t="shared" si="2"/>
        <v>0</v>
      </c>
      <c r="H113" s="4" t="str">
        <f t="shared" si="3"/>
        <v>，3912632</v>
      </c>
      <c r="I113" s="4" t="str">
        <f>VLOOKUP(A113,HOP!A:U,21,0)</f>
        <v>直连</v>
      </c>
    </row>
    <row r="114" s="4" customFormat="1" hidden="1" spans="1:9">
      <c r="A114" s="5">
        <v>999226740494968</v>
      </c>
      <c r="B114" s="6">
        <v>45183</v>
      </c>
      <c r="C114" s="6">
        <v>45185</v>
      </c>
      <c r="D114" s="4">
        <v>315.86</v>
      </c>
      <c r="E114" s="4" t="str">
        <f>VLOOKUP(A114,HOP!A:L,12,0)</f>
        <v>315.86</v>
      </c>
      <c r="F114" s="4" t="str">
        <f>VLOOKUP(A114,HOP!A:C,3,0)</f>
        <v>3913089</v>
      </c>
      <c r="G114" s="4">
        <f t="shared" si="2"/>
        <v>0</v>
      </c>
      <c r="H114" s="4" t="str">
        <f t="shared" si="3"/>
        <v>，3913089</v>
      </c>
      <c r="I114" s="4" t="str">
        <f>VLOOKUP(A114,HOP!A:U,21,0)</f>
        <v>直连</v>
      </c>
    </row>
    <row r="115" s="4" customFormat="1" hidden="1" spans="1:9">
      <c r="A115" s="5">
        <v>999226744821330</v>
      </c>
      <c r="B115" s="6">
        <v>45183</v>
      </c>
      <c r="C115" s="6">
        <v>45185</v>
      </c>
      <c r="D115" s="4">
        <v>931.54</v>
      </c>
      <c r="E115" s="4" t="str">
        <f>VLOOKUP(A115,HOP!A:L,12,0)</f>
        <v>931.54</v>
      </c>
      <c r="F115" s="4" t="str">
        <f>VLOOKUP(A115,HOP!A:C,3,0)</f>
        <v>3914549</v>
      </c>
      <c r="G115" s="4">
        <f t="shared" si="2"/>
        <v>0</v>
      </c>
      <c r="H115" s="4" t="str">
        <f t="shared" si="3"/>
        <v>，3914549</v>
      </c>
      <c r="I115" s="4" t="str">
        <f>VLOOKUP(A115,HOP!A:U,21,0)</f>
        <v>直连</v>
      </c>
    </row>
    <row r="116" s="4" customFormat="1" hidden="1" spans="1:9">
      <c r="A116" s="5">
        <v>999226747908661</v>
      </c>
      <c r="B116" s="6">
        <v>45184</v>
      </c>
      <c r="C116" s="6">
        <v>45185</v>
      </c>
      <c r="D116" s="4">
        <v>274.16</v>
      </c>
      <c r="E116" s="4" t="str">
        <f>VLOOKUP(A116,HOP!A:L,12,0)</f>
        <v>274.16</v>
      </c>
      <c r="F116" s="4" t="str">
        <f>VLOOKUP(A116,HOP!A:C,3,0)</f>
        <v>3915417</v>
      </c>
      <c r="G116" s="4">
        <f t="shared" si="2"/>
        <v>0</v>
      </c>
      <c r="H116" s="4" t="str">
        <f t="shared" si="3"/>
        <v>，3915417</v>
      </c>
      <c r="I116" s="4" t="str">
        <f>VLOOKUP(A116,HOP!A:U,21,0)</f>
        <v>直连</v>
      </c>
    </row>
    <row r="117" s="4" customFormat="1" spans="1:9">
      <c r="A117" s="5">
        <v>999226747911029</v>
      </c>
      <c r="B117" s="6">
        <v>45184</v>
      </c>
      <c r="C117" s="6">
        <v>45185</v>
      </c>
      <c r="D117" s="4">
        <v>554.73</v>
      </c>
      <c r="E117" s="4" t="str">
        <f>VLOOKUP(A117,HOP!A:L,12,0)</f>
        <v>554.74</v>
      </c>
      <c r="F117" s="4" t="str">
        <f>VLOOKUP(A117,HOP!A:C,3,0)</f>
        <v>3915418</v>
      </c>
      <c r="G117" s="4">
        <f t="shared" si="2"/>
        <v>-0.00999999999999091</v>
      </c>
      <c r="H117" s="4" t="str">
        <f t="shared" si="3"/>
        <v>，3915418</v>
      </c>
      <c r="I117" s="4" t="str">
        <f>VLOOKUP(A117,HOP!A:U,21,0)</f>
        <v>直连</v>
      </c>
    </row>
    <row r="118" s="4" customFormat="1" hidden="1" spans="1:9">
      <c r="A118" s="5">
        <v>999226750013056</v>
      </c>
      <c r="B118" s="6">
        <v>45183</v>
      </c>
      <c r="C118" s="6">
        <v>45185</v>
      </c>
      <c r="D118" s="4">
        <v>1816.41</v>
      </c>
      <c r="E118" s="4" t="str">
        <f>VLOOKUP(A118,HOP!A:L,12,0)</f>
        <v>1816.41</v>
      </c>
      <c r="F118" s="4" t="str">
        <f>VLOOKUP(A118,HOP!A:C,3,0)</f>
        <v>3915840</v>
      </c>
      <c r="G118" s="4">
        <f t="shared" si="2"/>
        <v>0</v>
      </c>
      <c r="H118" s="4" t="str">
        <f t="shared" si="3"/>
        <v>，3915840</v>
      </c>
      <c r="I118" s="4" t="str">
        <f>VLOOKUP(A118,HOP!A:U,21,0)</f>
        <v>直连</v>
      </c>
    </row>
    <row r="119" s="4" customFormat="1" hidden="1" spans="1:9">
      <c r="A119" s="5">
        <v>999226750962420</v>
      </c>
      <c r="B119" s="6">
        <v>45184</v>
      </c>
      <c r="C119" s="6">
        <v>45185</v>
      </c>
      <c r="D119" s="4">
        <v>771.88</v>
      </c>
      <c r="E119" s="4" t="str">
        <f>VLOOKUP(A119,HOP!A:L,12,0)</f>
        <v>771.88</v>
      </c>
      <c r="F119" s="4" t="str">
        <f>VLOOKUP(A119,HOP!A:C,3,0)</f>
        <v>3916187</v>
      </c>
      <c r="G119" s="4">
        <f t="shared" si="2"/>
        <v>0</v>
      </c>
      <c r="H119" s="4" t="str">
        <f t="shared" si="3"/>
        <v>，3916187</v>
      </c>
      <c r="I119" s="4" t="str">
        <f>VLOOKUP(A119,HOP!A:U,21,0)</f>
        <v>直连</v>
      </c>
    </row>
    <row r="120" s="4" customFormat="1" hidden="1" spans="1:9">
      <c r="A120" s="5">
        <v>999226751006698</v>
      </c>
      <c r="B120" s="6">
        <v>45183</v>
      </c>
      <c r="C120" s="6">
        <v>45185</v>
      </c>
      <c r="D120" s="4">
        <v>444.24</v>
      </c>
      <c r="E120" s="4" t="str">
        <f>VLOOKUP(A120,HOP!A:L,12,0)</f>
        <v>444.24</v>
      </c>
      <c r="F120" s="4" t="str">
        <f>VLOOKUP(A120,HOP!A:C,3,0)</f>
        <v>3916197</v>
      </c>
      <c r="G120" s="4">
        <f t="shared" si="2"/>
        <v>0</v>
      </c>
      <c r="H120" s="4" t="str">
        <f t="shared" si="3"/>
        <v>，3916197</v>
      </c>
      <c r="I120" s="4" t="str">
        <f>VLOOKUP(A120,HOP!A:U,21,0)</f>
        <v>直连</v>
      </c>
    </row>
    <row r="121" s="4" customFormat="1" hidden="1" spans="1:9">
      <c r="A121" s="5">
        <v>999226751332891</v>
      </c>
      <c r="B121" s="6">
        <v>45182</v>
      </c>
      <c r="C121" s="6">
        <v>45185</v>
      </c>
      <c r="D121" s="4">
        <v>694.41</v>
      </c>
      <c r="E121" s="4" t="str">
        <f>VLOOKUP(A121,HOP!A:L,12,0)</f>
        <v>694.41</v>
      </c>
      <c r="F121" s="4" t="str">
        <f>VLOOKUP(A121,HOP!A:C,3,0)</f>
        <v>3916466</v>
      </c>
      <c r="G121" s="4">
        <f t="shared" si="2"/>
        <v>0</v>
      </c>
      <c r="H121" s="4" t="str">
        <f t="shared" si="3"/>
        <v>，3916466</v>
      </c>
      <c r="I121" s="4" t="str">
        <f>VLOOKUP(A121,HOP!A:U,21,0)</f>
        <v>直连</v>
      </c>
    </row>
    <row r="122" s="4" customFormat="1" hidden="1" spans="1:9">
      <c r="A122" s="5">
        <v>999226753144309</v>
      </c>
      <c r="B122" s="6">
        <v>45184</v>
      </c>
      <c r="C122" s="6">
        <v>45185</v>
      </c>
      <c r="D122" s="4">
        <v>378.57</v>
      </c>
      <c r="E122" s="4" t="str">
        <f>VLOOKUP(A122,HOP!A:L,12,0)</f>
        <v>378.57</v>
      </c>
      <c r="F122" s="4" t="str">
        <f>VLOOKUP(A122,HOP!A:C,3,0)</f>
        <v>3917214</v>
      </c>
      <c r="G122" s="4">
        <f t="shared" si="2"/>
        <v>0</v>
      </c>
      <c r="H122" s="4" t="str">
        <f t="shared" si="3"/>
        <v>，3917214</v>
      </c>
      <c r="I122" s="4" t="str">
        <f>VLOOKUP(A122,HOP!A:U,21,0)</f>
        <v>直连</v>
      </c>
    </row>
    <row r="123" s="4" customFormat="1" hidden="1" spans="1:9">
      <c r="A123" s="5">
        <v>999226754334296</v>
      </c>
      <c r="B123" s="6">
        <v>45184</v>
      </c>
      <c r="C123" s="6">
        <v>45185</v>
      </c>
      <c r="D123" s="4">
        <v>947.43</v>
      </c>
      <c r="E123" s="4" t="str">
        <f>VLOOKUP(A123,HOP!A:L,12,0)</f>
        <v>947.43</v>
      </c>
      <c r="F123" s="4" t="str">
        <f>VLOOKUP(A123,HOP!A:C,3,0)</f>
        <v>3917615</v>
      </c>
      <c r="G123" s="4">
        <f t="shared" si="2"/>
        <v>0</v>
      </c>
      <c r="H123" s="4" t="str">
        <f t="shared" si="3"/>
        <v>，3917615</v>
      </c>
      <c r="I123" s="4" t="str">
        <f>VLOOKUP(A123,HOP!A:U,21,0)</f>
        <v>直连</v>
      </c>
    </row>
    <row r="124" s="4" customFormat="1" hidden="1" spans="1:9">
      <c r="A124" s="5">
        <v>999226754838594</v>
      </c>
      <c r="B124" s="6">
        <v>45182</v>
      </c>
      <c r="C124" s="6">
        <v>45185</v>
      </c>
      <c r="D124" s="4">
        <v>1056.81</v>
      </c>
      <c r="E124" s="4" t="str">
        <f>VLOOKUP(A124,HOP!A:L,12,0)</f>
        <v>1056.81</v>
      </c>
      <c r="F124" s="4" t="str">
        <f>VLOOKUP(A124,HOP!A:C,3,0)</f>
        <v>3917788</v>
      </c>
      <c r="G124" s="4">
        <f t="shared" si="2"/>
        <v>0</v>
      </c>
      <c r="H124" s="4" t="str">
        <f t="shared" si="3"/>
        <v>，3917788</v>
      </c>
      <c r="I124" s="4" t="str">
        <f>VLOOKUP(A124,HOP!A:U,21,0)</f>
        <v>直连</v>
      </c>
    </row>
    <row r="125" s="4" customFormat="1" hidden="1" spans="1:9">
      <c r="A125" s="5">
        <v>999226755074186</v>
      </c>
      <c r="B125" s="6">
        <v>45183</v>
      </c>
      <c r="C125" s="6">
        <v>45185</v>
      </c>
      <c r="D125" s="4">
        <v>2131.36</v>
      </c>
      <c r="E125" s="4" t="str">
        <f>VLOOKUP(A125,HOP!A:L,12,0)</f>
        <v>2131.36</v>
      </c>
      <c r="F125" s="4" t="str">
        <f>VLOOKUP(A125,HOP!A:C,3,0)</f>
        <v>3917895</v>
      </c>
      <c r="G125" s="4">
        <f t="shared" si="2"/>
        <v>0</v>
      </c>
      <c r="H125" s="4" t="str">
        <f t="shared" si="3"/>
        <v>，3917895</v>
      </c>
      <c r="I125" s="4" t="str">
        <f>VLOOKUP(A125,HOP!A:U,21,0)</f>
        <v>直连</v>
      </c>
    </row>
    <row r="126" s="4" customFormat="1" hidden="1" spans="1:9">
      <c r="A126" s="5">
        <v>999226755202402</v>
      </c>
      <c r="B126" s="6">
        <v>45182</v>
      </c>
      <c r="C126" s="6">
        <v>45185</v>
      </c>
      <c r="D126" s="4">
        <v>3636.57</v>
      </c>
      <c r="E126" s="4" t="str">
        <f>VLOOKUP(A126,HOP!A:L,12,0)</f>
        <v>3636.57</v>
      </c>
      <c r="F126" s="4" t="str">
        <f>VLOOKUP(A126,HOP!A:C,3,0)</f>
        <v>3917976</v>
      </c>
      <c r="G126" s="4">
        <f t="shared" si="2"/>
        <v>0</v>
      </c>
      <c r="H126" s="4" t="str">
        <f t="shared" si="3"/>
        <v>，3917976</v>
      </c>
      <c r="I126" s="4" t="str">
        <f>VLOOKUP(A126,HOP!A:U,21,0)</f>
        <v>直连</v>
      </c>
    </row>
    <row r="127" s="4" customFormat="1" hidden="1" spans="1:9">
      <c r="A127" s="5">
        <v>999226756082359</v>
      </c>
      <c r="B127" s="6">
        <v>45184</v>
      </c>
      <c r="C127" s="6">
        <v>45185</v>
      </c>
      <c r="D127" s="4">
        <v>670.34</v>
      </c>
      <c r="E127" s="4" t="str">
        <f>VLOOKUP(A127,HOP!A:L,12,0)</f>
        <v>670.34</v>
      </c>
      <c r="F127" s="4" t="str">
        <f>VLOOKUP(A127,HOP!A:C,3,0)</f>
        <v>3918363</v>
      </c>
      <c r="G127" s="4">
        <f t="shared" si="2"/>
        <v>0</v>
      </c>
      <c r="H127" s="4" t="str">
        <f t="shared" si="3"/>
        <v>，3918363</v>
      </c>
      <c r="I127" s="4" t="str">
        <f>VLOOKUP(A127,HOP!A:U,21,0)</f>
        <v>直连</v>
      </c>
    </row>
    <row r="128" s="4" customFormat="1" hidden="1" spans="1:9">
      <c r="A128" s="5">
        <v>999226757934148</v>
      </c>
      <c r="B128" s="6">
        <v>45182</v>
      </c>
      <c r="C128" s="6">
        <v>45185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999226758539597</v>
      </c>
      <c r="B129" s="6">
        <v>45183</v>
      </c>
      <c r="C129" s="6">
        <v>45185</v>
      </c>
      <c r="D129" s="4">
        <v>2021.94</v>
      </c>
      <c r="E129" s="4" t="str">
        <f>VLOOKUP(A129,HOP!A:L,12,0)</f>
        <v>2021.94</v>
      </c>
      <c r="F129" s="4" t="str">
        <f>VLOOKUP(A129,HOP!A:C,3,0)</f>
        <v>3919489</v>
      </c>
      <c r="G129" s="4">
        <f t="shared" si="2"/>
        <v>0</v>
      </c>
      <c r="H129" s="4" t="str">
        <f t="shared" si="3"/>
        <v>，3919489</v>
      </c>
      <c r="I129" s="4" t="str">
        <f>VLOOKUP(A129,HOP!A:U,21,0)</f>
        <v>直连</v>
      </c>
    </row>
    <row r="130" s="4" customFormat="1" hidden="1" spans="1:9">
      <c r="A130" s="5">
        <v>999226759145655</v>
      </c>
      <c r="B130" s="6">
        <v>45183</v>
      </c>
      <c r="C130" s="6">
        <v>45185</v>
      </c>
      <c r="D130" s="4">
        <v>3307.54</v>
      </c>
      <c r="E130" s="4" t="str">
        <f>VLOOKUP(A130,HOP!A:L,12,0)</f>
        <v>3307.54</v>
      </c>
      <c r="F130" s="4" t="str">
        <f>VLOOKUP(A130,HOP!A:C,3,0)</f>
        <v>3919796</v>
      </c>
      <c r="G130" s="4">
        <f t="shared" si="2"/>
        <v>0</v>
      </c>
      <c r="H130" s="4" t="str">
        <f t="shared" si="3"/>
        <v>，3919796</v>
      </c>
      <c r="I130" s="4" t="str">
        <f>VLOOKUP(A130,HOP!A:U,21,0)</f>
        <v>直连</v>
      </c>
    </row>
    <row r="131" s="4" customFormat="1" hidden="1" spans="1:9">
      <c r="A131" s="5">
        <v>999226760022300</v>
      </c>
      <c r="B131" s="6">
        <v>45182</v>
      </c>
      <c r="C131" s="6">
        <v>45185</v>
      </c>
      <c r="D131" s="4">
        <v>1983.42</v>
      </c>
      <c r="E131" s="4" t="str">
        <f>VLOOKUP(A131,HOP!A:L,12,0)</f>
        <v>1983.42</v>
      </c>
      <c r="F131" s="4" t="str">
        <f>VLOOKUP(A131,HOP!A:C,3,0)</f>
        <v>3920073</v>
      </c>
      <c r="G131" s="4">
        <f t="shared" ref="G131:G194" si="4">D131-E131</f>
        <v>0</v>
      </c>
      <c r="H131" s="4" t="str">
        <f t="shared" ref="H131:H194" si="5">$H$1&amp;F131</f>
        <v>，3920073</v>
      </c>
      <c r="I131" s="4" t="str">
        <f>VLOOKUP(A131,HOP!A:U,21,0)</f>
        <v>直连</v>
      </c>
    </row>
    <row r="132" s="4" customFormat="1" hidden="1" spans="1:9">
      <c r="A132" s="5">
        <v>999226762020067</v>
      </c>
      <c r="B132" s="6">
        <v>45184</v>
      </c>
      <c r="C132" s="6">
        <v>45185</v>
      </c>
      <c r="D132" s="4">
        <v>247.04</v>
      </c>
      <c r="E132" s="4" t="str">
        <f>VLOOKUP(A132,HOP!A:L,12,0)</f>
        <v>247.04</v>
      </c>
      <c r="F132" s="4" t="str">
        <f>VLOOKUP(A132,HOP!A:C,3,0)</f>
        <v>3920996</v>
      </c>
      <c r="G132" s="4">
        <f t="shared" si="4"/>
        <v>0</v>
      </c>
      <c r="H132" s="4" t="str">
        <f t="shared" si="5"/>
        <v>，3920996</v>
      </c>
      <c r="I132" s="4" t="str">
        <f>VLOOKUP(A132,HOP!A:U,21,0)</f>
        <v>直连</v>
      </c>
    </row>
    <row r="133" s="4" customFormat="1" hidden="1" spans="1:9">
      <c r="A133" s="5">
        <v>999226762851695</v>
      </c>
      <c r="B133" s="6">
        <v>45184</v>
      </c>
      <c r="C133" s="6">
        <v>45185</v>
      </c>
      <c r="D133" s="4">
        <v>670.94</v>
      </c>
      <c r="E133" s="4" t="str">
        <f>VLOOKUP(A133,HOP!A:L,12,0)</f>
        <v>670.94</v>
      </c>
      <c r="F133" s="4" t="str">
        <f>VLOOKUP(A133,HOP!A:C,3,0)</f>
        <v>3921395</v>
      </c>
      <c r="G133" s="4">
        <f t="shared" si="4"/>
        <v>0</v>
      </c>
      <c r="H133" s="4" t="str">
        <f t="shared" si="5"/>
        <v>，3921395</v>
      </c>
      <c r="I133" s="4" t="str">
        <f>VLOOKUP(A133,HOP!A:U,21,0)</f>
        <v>直连</v>
      </c>
    </row>
    <row r="134" s="4" customFormat="1" spans="1:9">
      <c r="A134" s="5">
        <v>999226764049839</v>
      </c>
      <c r="B134" s="6">
        <v>45184</v>
      </c>
      <c r="C134" s="6">
        <v>45185</v>
      </c>
      <c r="D134" s="4">
        <v>334.59</v>
      </c>
      <c r="E134" s="4" t="str">
        <f>VLOOKUP(A134,HOP!A:L,12,0)</f>
        <v>334.61</v>
      </c>
      <c r="F134" s="4" t="str">
        <f>VLOOKUP(A134,HOP!A:C,3,0)</f>
        <v>3922271</v>
      </c>
      <c r="G134" s="4">
        <f t="shared" si="4"/>
        <v>-0.0200000000000387</v>
      </c>
      <c r="H134" s="4" t="str">
        <f t="shared" si="5"/>
        <v>，3922271</v>
      </c>
      <c r="I134" s="4" t="str">
        <f>VLOOKUP(A134,HOP!A:U,21,0)</f>
        <v>直连</v>
      </c>
    </row>
    <row r="135" s="4" customFormat="1" hidden="1" spans="1:9">
      <c r="A135" s="5">
        <v>999226764904171</v>
      </c>
      <c r="B135" s="6">
        <v>45182</v>
      </c>
      <c r="C135" s="6">
        <v>45185</v>
      </c>
      <c r="D135" s="4">
        <v>2780.55</v>
      </c>
      <c r="E135" s="4" t="str">
        <f>VLOOKUP(A135,HOP!A:L,12,0)</f>
        <v>2780.55</v>
      </c>
      <c r="F135" s="4" t="str">
        <f>VLOOKUP(A135,HOP!A:C,3,0)</f>
        <v>3922621</v>
      </c>
      <c r="G135" s="4">
        <f t="shared" si="4"/>
        <v>0</v>
      </c>
      <c r="H135" s="4" t="str">
        <f t="shared" si="5"/>
        <v>，3922621</v>
      </c>
      <c r="I135" s="4" t="str">
        <f>VLOOKUP(A135,HOP!A:U,21,0)</f>
        <v>直连</v>
      </c>
    </row>
    <row r="136" s="4" customFormat="1" hidden="1" spans="1:9">
      <c r="A136" s="5">
        <v>999226765119974</v>
      </c>
      <c r="B136" s="6">
        <v>45183</v>
      </c>
      <c r="C136" s="6">
        <v>45185</v>
      </c>
      <c r="D136" s="4">
        <v>541.72</v>
      </c>
      <c r="E136" s="4" t="str">
        <f>VLOOKUP(A136,HOP!A:L,12,0)</f>
        <v>541.72</v>
      </c>
      <c r="F136" s="4" t="str">
        <f>VLOOKUP(A136,HOP!A:C,3,0)</f>
        <v>3922752</v>
      </c>
      <c r="G136" s="4">
        <f t="shared" si="4"/>
        <v>0</v>
      </c>
      <c r="H136" s="4" t="str">
        <f t="shared" si="5"/>
        <v>，3922752</v>
      </c>
      <c r="I136" s="4" t="str">
        <f>VLOOKUP(A136,HOP!A:U,21,0)</f>
        <v>直连</v>
      </c>
    </row>
    <row r="137" s="4" customFormat="1" hidden="1" spans="1:9">
      <c r="A137" s="5">
        <v>999226765265027</v>
      </c>
      <c r="B137" s="6">
        <v>45184</v>
      </c>
      <c r="C137" s="6">
        <v>45185</v>
      </c>
      <c r="D137" s="4">
        <v>224.84</v>
      </c>
      <c r="E137" s="4" t="str">
        <f>VLOOKUP(A137,HOP!A:L,12,0)</f>
        <v>224.84</v>
      </c>
      <c r="F137" s="4" t="str">
        <f>VLOOKUP(A137,HOP!A:C,3,0)</f>
        <v>3922820</v>
      </c>
      <c r="G137" s="4">
        <f t="shared" si="4"/>
        <v>0</v>
      </c>
      <c r="H137" s="4" t="str">
        <f t="shared" si="5"/>
        <v>，3922820</v>
      </c>
      <c r="I137" s="4" t="str">
        <f>VLOOKUP(A137,HOP!A:U,21,0)</f>
        <v>直连</v>
      </c>
    </row>
    <row r="138" s="4" customFormat="1" hidden="1" spans="1:9">
      <c r="A138" s="5">
        <v>999226765302149</v>
      </c>
      <c r="B138" s="6">
        <v>45184</v>
      </c>
      <c r="C138" s="6">
        <v>45185</v>
      </c>
      <c r="D138" s="4">
        <v>740.34</v>
      </c>
      <c r="E138" s="4" t="str">
        <f>VLOOKUP(A138,HOP!A:L,12,0)</f>
        <v>740.34</v>
      </c>
      <c r="F138" s="4" t="str">
        <f>VLOOKUP(A138,HOP!A:C,3,0)</f>
        <v>3922838</v>
      </c>
      <c r="G138" s="4">
        <f t="shared" si="4"/>
        <v>0</v>
      </c>
      <c r="H138" s="4" t="str">
        <f t="shared" si="5"/>
        <v>，3922838</v>
      </c>
      <c r="I138" s="4" t="str">
        <f>VLOOKUP(A138,HOP!A:U,21,0)</f>
        <v>直连</v>
      </c>
    </row>
    <row r="139" s="4" customFormat="1" hidden="1" spans="1:9">
      <c r="A139" s="5">
        <v>999226765377918</v>
      </c>
      <c r="B139" s="6">
        <v>45184</v>
      </c>
      <c r="C139" s="6">
        <v>45185</v>
      </c>
      <c r="D139" s="4">
        <v>1061.99</v>
      </c>
      <c r="E139" s="4" t="str">
        <f>VLOOKUP(A139,HOP!A:L,12,0)</f>
        <v>1061.99</v>
      </c>
      <c r="F139" s="4" t="str">
        <f>VLOOKUP(A139,HOP!A:C,3,0)</f>
        <v>3922902</v>
      </c>
      <c r="G139" s="4">
        <f t="shared" si="4"/>
        <v>0</v>
      </c>
      <c r="H139" s="4" t="str">
        <f t="shared" si="5"/>
        <v>，3922902</v>
      </c>
      <c r="I139" s="4" t="str">
        <f>VLOOKUP(A139,HOP!A:U,21,0)</f>
        <v>直连</v>
      </c>
    </row>
    <row r="140" s="4" customFormat="1" hidden="1" spans="1:9">
      <c r="A140" s="5">
        <v>999226765533345</v>
      </c>
      <c r="B140" s="6">
        <v>45182</v>
      </c>
      <c r="C140" s="6">
        <v>45185</v>
      </c>
      <c r="D140" s="4">
        <v>4769.61</v>
      </c>
      <c r="E140" s="4" t="str">
        <f>VLOOKUP(A140,HOP!A:L,12,0)</f>
        <v>4769.61</v>
      </c>
      <c r="F140" s="4" t="str">
        <f>VLOOKUP(A140,HOP!A:C,3,0)</f>
        <v>3923064</v>
      </c>
      <c r="G140" s="4">
        <f t="shared" si="4"/>
        <v>0</v>
      </c>
      <c r="H140" s="4" t="str">
        <f t="shared" si="5"/>
        <v>，3923064</v>
      </c>
      <c r="I140" s="4" t="str">
        <f>VLOOKUP(A140,HOP!A:U,21,0)</f>
        <v>直连</v>
      </c>
    </row>
    <row r="141" s="4" customFormat="1" hidden="1" spans="1:9">
      <c r="A141" s="5">
        <v>999226765756050</v>
      </c>
      <c r="B141" s="6">
        <v>45184</v>
      </c>
      <c r="C141" s="6">
        <v>45185</v>
      </c>
      <c r="D141" s="4">
        <v>664.27</v>
      </c>
      <c r="E141" s="4" t="str">
        <f>VLOOKUP(A141,HOP!A:L,12,0)</f>
        <v>664.27</v>
      </c>
      <c r="F141" s="4" t="str">
        <f>VLOOKUP(A141,HOP!A:C,3,0)</f>
        <v>3923224</v>
      </c>
      <c r="G141" s="4">
        <f t="shared" si="4"/>
        <v>0</v>
      </c>
      <c r="H141" s="4" t="str">
        <f t="shared" si="5"/>
        <v>，3923224</v>
      </c>
      <c r="I141" s="4" t="str">
        <f>VLOOKUP(A141,HOP!A:U,21,0)</f>
        <v>直连</v>
      </c>
    </row>
    <row r="142" s="4" customFormat="1" hidden="1" spans="1:9">
      <c r="A142" s="5">
        <v>999226765918530</v>
      </c>
      <c r="B142" s="6">
        <v>45183</v>
      </c>
      <c r="C142" s="6">
        <v>45185</v>
      </c>
      <c r="D142" s="4">
        <v>665.46</v>
      </c>
      <c r="E142" s="4" t="str">
        <f>VLOOKUP(A142,HOP!A:L,12,0)</f>
        <v>665.46</v>
      </c>
      <c r="F142" s="4" t="str">
        <f>VLOOKUP(A142,HOP!A:C,3,0)</f>
        <v>3923276</v>
      </c>
      <c r="G142" s="4">
        <f t="shared" si="4"/>
        <v>0</v>
      </c>
      <c r="H142" s="4" t="str">
        <f t="shared" si="5"/>
        <v>，3923276</v>
      </c>
      <c r="I142" s="4" t="str">
        <f>VLOOKUP(A142,HOP!A:U,21,0)</f>
        <v>直连</v>
      </c>
    </row>
    <row r="143" s="4" customFormat="1" hidden="1" spans="1:9">
      <c r="A143" s="5">
        <v>999226766270413</v>
      </c>
      <c r="B143" s="6">
        <v>45183</v>
      </c>
      <c r="C143" s="6">
        <v>45185</v>
      </c>
      <c r="D143" s="4">
        <v>1187.06</v>
      </c>
      <c r="E143" s="4" t="str">
        <f>VLOOKUP(A143,HOP!A:L,12,0)</f>
        <v>1187.06</v>
      </c>
      <c r="F143" s="4" t="str">
        <f>VLOOKUP(A143,HOP!A:C,3,0)</f>
        <v>3923458</v>
      </c>
      <c r="G143" s="4">
        <f t="shared" si="4"/>
        <v>0</v>
      </c>
      <c r="H143" s="4" t="str">
        <f t="shared" si="5"/>
        <v>，3923458</v>
      </c>
      <c r="I143" s="4" t="str">
        <f>VLOOKUP(A143,HOP!A:U,21,0)</f>
        <v>直连</v>
      </c>
    </row>
    <row r="144" s="4" customFormat="1" hidden="1" spans="1:9">
      <c r="A144" s="5">
        <v>999226766608261</v>
      </c>
      <c r="B144" s="6">
        <v>45184</v>
      </c>
      <c r="C144" s="6">
        <v>45185</v>
      </c>
      <c r="D144" s="4">
        <v>1337.61</v>
      </c>
      <c r="E144" s="4" t="str">
        <f>VLOOKUP(A144,HOP!A:L,12,0)</f>
        <v>1337.61</v>
      </c>
      <c r="F144" s="4" t="str">
        <f>VLOOKUP(A144,HOP!A:C,3,0)</f>
        <v>3923632</v>
      </c>
      <c r="G144" s="4">
        <f t="shared" si="4"/>
        <v>0</v>
      </c>
      <c r="H144" s="4" t="str">
        <f t="shared" si="5"/>
        <v>，3923632</v>
      </c>
      <c r="I144" s="4" t="str">
        <f>VLOOKUP(A144,HOP!A:U,21,0)</f>
        <v>直连</v>
      </c>
    </row>
    <row r="145" s="4" customFormat="1" hidden="1" spans="1:9">
      <c r="A145" s="5">
        <v>999226766784183</v>
      </c>
      <c r="B145" s="6">
        <v>45183</v>
      </c>
      <c r="C145" s="6">
        <v>45185</v>
      </c>
      <c r="D145" s="4">
        <v>1004.56</v>
      </c>
      <c r="E145" s="4" t="str">
        <f>VLOOKUP(A145,HOP!A:L,12,0)</f>
        <v>1004.56</v>
      </c>
      <c r="F145" s="4" t="str">
        <f>VLOOKUP(A145,HOP!A:C,3,0)</f>
        <v>3923692</v>
      </c>
      <c r="G145" s="4">
        <f t="shared" si="4"/>
        <v>0</v>
      </c>
      <c r="H145" s="4" t="str">
        <f t="shared" si="5"/>
        <v>，3923692</v>
      </c>
      <c r="I145" s="4" t="str">
        <f>VLOOKUP(A145,HOP!A:U,21,0)</f>
        <v>直连</v>
      </c>
    </row>
    <row r="146" s="4" customFormat="1" hidden="1" spans="1:9">
      <c r="A146" s="5">
        <v>999226767856850</v>
      </c>
      <c r="B146" s="6">
        <v>45184</v>
      </c>
      <c r="C146" s="6">
        <v>45185</v>
      </c>
      <c r="D146" s="4">
        <v>246.71</v>
      </c>
      <c r="E146" s="4" t="str">
        <f>VLOOKUP(A146,HOP!A:L,12,0)</f>
        <v>246.71</v>
      </c>
      <c r="F146" s="4" t="str">
        <f>VLOOKUP(A146,HOP!A:C,3,0)</f>
        <v>3924268</v>
      </c>
      <c r="G146" s="4">
        <f t="shared" si="4"/>
        <v>0</v>
      </c>
      <c r="H146" s="4" t="str">
        <f t="shared" si="5"/>
        <v>，3924268</v>
      </c>
      <c r="I146" s="4" t="str">
        <f>VLOOKUP(A146,HOP!A:U,21,0)</f>
        <v>直连</v>
      </c>
    </row>
    <row r="147" s="4" customFormat="1" hidden="1" spans="1:9">
      <c r="A147" s="5">
        <v>999226768068611</v>
      </c>
      <c r="B147" s="6">
        <v>45184</v>
      </c>
      <c r="C147" s="6">
        <v>45185</v>
      </c>
      <c r="D147" s="4">
        <v>492.29</v>
      </c>
      <c r="E147" s="4" t="str">
        <f>VLOOKUP(A147,HOP!A:L,12,0)</f>
        <v>492.29</v>
      </c>
      <c r="F147" s="4" t="str">
        <f>VLOOKUP(A147,HOP!A:C,3,0)</f>
        <v>3924480</v>
      </c>
      <c r="G147" s="4">
        <f t="shared" si="4"/>
        <v>0</v>
      </c>
      <c r="H147" s="4" t="str">
        <f t="shared" si="5"/>
        <v>，3924480</v>
      </c>
      <c r="I147" s="4" t="str">
        <f>VLOOKUP(A147,HOP!A:U,21,0)</f>
        <v>直采</v>
      </c>
    </row>
    <row r="148" s="4" customFormat="1" hidden="1" spans="1:9">
      <c r="A148" s="5">
        <v>999226768356635</v>
      </c>
      <c r="B148" s="6">
        <v>45183</v>
      </c>
      <c r="C148" s="6">
        <v>45185</v>
      </c>
      <c r="D148" s="4">
        <v>3008</v>
      </c>
      <c r="E148" s="4" t="str">
        <f>VLOOKUP(A148,HOP!A:L,12,0)</f>
        <v>3008.00</v>
      </c>
      <c r="F148" s="4" t="str">
        <f>VLOOKUP(A148,HOP!A:C,3,0)</f>
        <v>3924571</v>
      </c>
      <c r="G148" s="4">
        <f t="shared" si="4"/>
        <v>0</v>
      </c>
      <c r="H148" s="4" t="str">
        <f t="shared" si="5"/>
        <v>，3924571</v>
      </c>
      <c r="I148" s="4" t="str">
        <f>VLOOKUP(A148,HOP!A:U,21,0)</f>
        <v>直连</v>
      </c>
    </row>
    <row r="149" s="4" customFormat="1" hidden="1" spans="1:9">
      <c r="A149" s="5">
        <v>999226769210896</v>
      </c>
      <c r="B149" s="6">
        <v>45183</v>
      </c>
      <c r="C149" s="6">
        <v>45185</v>
      </c>
      <c r="D149" s="4">
        <v>410.88</v>
      </c>
      <c r="E149" s="4" t="str">
        <f>VLOOKUP(A149,HOP!A:L,12,0)</f>
        <v>410.88</v>
      </c>
      <c r="F149" s="4" t="str">
        <f>VLOOKUP(A149,HOP!A:C,3,0)</f>
        <v>3925055</v>
      </c>
      <c r="G149" s="4">
        <f t="shared" si="4"/>
        <v>0</v>
      </c>
      <c r="H149" s="4" t="str">
        <f t="shared" si="5"/>
        <v>，3925055</v>
      </c>
      <c r="I149" s="4" t="str">
        <f>VLOOKUP(A149,HOP!A:U,21,0)</f>
        <v>直连</v>
      </c>
    </row>
    <row r="150" s="4" customFormat="1" hidden="1" spans="1:9">
      <c r="A150" s="5">
        <v>999226769307153</v>
      </c>
      <c r="B150" s="6">
        <v>45184</v>
      </c>
      <c r="C150" s="6">
        <v>45185</v>
      </c>
      <c r="D150" s="4">
        <v>227.81</v>
      </c>
      <c r="E150" s="4" t="str">
        <f>VLOOKUP(A150,HOP!A:L,12,0)</f>
        <v>227.81</v>
      </c>
      <c r="F150" s="4" t="str">
        <f>VLOOKUP(A150,HOP!A:C,3,0)</f>
        <v>3925090</v>
      </c>
      <c r="G150" s="4">
        <f t="shared" si="4"/>
        <v>0</v>
      </c>
      <c r="H150" s="4" t="str">
        <f t="shared" si="5"/>
        <v>，3925090</v>
      </c>
      <c r="I150" s="4" t="str">
        <f>VLOOKUP(A150,HOP!A:U,21,0)</f>
        <v>直连</v>
      </c>
    </row>
    <row r="151" s="4" customFormat="1" hidden="1" spans="1:9">
      <c r="A151" s="5">
        <v>26769585205</v>
      </c>
      <c r="B151" s="6">
        <v>45183</v>
      </c>
      <c r="C151" s="6">
        <v>45185</v>
      </c>
      <c r="D151" s="4">
        <v>2160.38</v>
      </c>
      <c r="E151" s="4" t="str">
        <f>VLOOKUP(A151,HOP!A:L,12,0)</f>
        <v>2160.38</v>
      </c>
      <c r="F151" s="4" t="str">
        <f>VLOOKUP(A151,HOP!A:C,3,0)</f>
        <v>3925290</v>
      </c>
      <c r="G151" s="4">
        <f t="shared" si="4"/>
        <v>0</v>
      </c>
      <c r="H151" s="4" t="str">
        <f t="shared" si="5"/>
        <v>，3925290</v>
      </c>
      <c r="I151" s="4" t="str">
        <f>VLOOKUP(A151,HOP!A:U,21,0)</f>
        <v>直连</v>
      </c>
    </row>
    <row r="152" s="4" customFormat="1" hidden="1" spans="1:9">
      <c r="A152" s="5">
        <v>999226770868611</v>
      </c>
      <c r="B152" s="6">
        <v>45182</v>
      </c>
      <c r="C152" s="6">
        <v>45185</v>
      </c>
      <c r="D152" s="4">
        <v>1389.85</v>
      </c>
      <c r="E152" s="4" t="str">
        <f>VLOOKUP(A152,HOP!A:L,12,0)</f>
        <v>1389.85</v>
      </c>
      <c r="F152" s="4" t="str">
        <f>VLOOKUP(A152,HOP!A:C,3,0)</f>
        <v>3925946</v>
      </c>
      <c r="G152" s="4">
        <f t="shared" si="4"/>
        <v>0</v>
      </c>
      <c r="H152" s="4" t="str">
        <f t="shared" si="5"/>
        <v>，3925946</v>
      </c>
      <c r="I152" s="4" t="str">
        <f>VLOOKUP(A152,HOP!A:U,21,0)</f>
        <v>直连</v>
      </c>
    </row>
    <row r="153" s="4" customFormat="1" hidden="1" spans="1:9">
      <c r="A153" s="5">
        <v>999226771999450</v>
      </c>
      <c r="B153" s="6">
        <v>45184</v>
      </c>
      <c r="C153" s="6">
        <v>45185</v>
      </c>
      <c r="D153" s="4">
        <v>341.68</v>
      </c>
      <c r="E153" s="4" t="str">
        <f>VLOOKUP(A153,HOP!A:L,12,0)</f>
        <v>341.68</v>
      </c>
      <c r="F153" s="4" t="str">
        <f>VLOOKUP(A153,HOP!A:C,3,0)</f>
        <v>3926588</v>
      </c>
      <c r="G153" s="4">
        <f t="shared" si="4"/>
        <v>0</v>
      </c>
      <c r="H153" s="4" t="str">
        <f t="shared" si="5"/>
        <v>，3926588</v>
      </c>
      <c r="I153" s="4" t="str">
        <f>VLOOKUP(A153,HOP!A:U,21,0)</f>
        <v>直连</v>
      </c>
    </row>
    <row r="154" s="4" customFormat="1" hidden="1" spans="1:9">
      <c r="A154" s="5">
        <v>999226772079601</v>
      </c>
      <c r="B154" s="6">
        <v>45184</v>
      </c>
      <c r="C154" s="6">
        <v>45185</v>
      </c>
      <c r="D154" s="4">
        <v>290.56</v>
      </c>
      <c r="E154" s="4" t="str">
        <f>VLOOKUP(A154,HOP!A:L,12,0)</f>
        <v>290.56</v>
      </c>
      <c r="F154" s="4" t="str">
        <f>VLOOKUP(A154,HOP!A:C,3,0)</f>
        <v>3926612</v>
      </c>
      <c r="G154" s="4">
        <f t="shared" si="4"/>
        <v>0</v>
      </c>
      <c r="H154" s="4" t="str">
        <f t="shared" si="5"/>
        <v>，3926612</v>
      </c>
      <c r="I154" s="4" t="str">
        <f>VLOOKUP(A154,HOP!A:U,21,0)</f>
        <v>直连</v>
      </c>
    </row>
    <row r="155" s="4" customFormat="1" spans="1:9">
      <c r="A155" s="5">
        <v>999226772206045</v>
      </c>
      <c r="B155" s="6">
        <v>45184</v>
      </c>
      <c r="C155" s="6">
        <v>45185</v>
      </c>
      <c r="D155" s="4">
        <v>956.68</v>
      </c>
      <c r="E155" s="4" t="str">
        <f>VLOOKUP(A155,HOP!A:L,12,0)</f>
        <v>956.70</v>
      </c>
      <c r="F155" s="4" t="str">
        <f>VLOOKUP(A155,HOP!A:C,3,0)</f>
        <v>3926822</v>
      </c>
      <c r="G155" s="4">
        <f t="shared" si="4"/>
        <v>-0.0200000000000955</v>
      </c>
      <c r="H155" s="4" t="str">
        <f t="shared" si="5"/>
        <v>，3926822</v>
      </c>
      <c r="I155" s="4" t="str">
        <f>VLOOKUP(A155,HOP!A:U,21,0)</f>
        <v>直连</v>
      </c>
    </row>
    <row r="156" s="4" customFormat="1" hidden="1" spans="1:9">
      <c r="A156" s="5">
        <v>999226773331920</v>
      </c>
      <c r="B156" s="6">
        <v>45183</v>
      </c>
      <c r="C156" s="6">
        <v>45185</v>
      </c>
      <c r="D156" s="4">
        <v>1175.34</v>
      </c>
      <c r="E156" s="4" t="str">
        <f>VLOOKUP(A156,HOP!A:L,12,0)</f>
        <v>1175.34</v>
      </c>
      <c r="F156" s="4" t="str">
        <f>VLOOKUP(A156,HOP!A:C,3,0)</f>
        <v>3927385</v>
      </c>
      <c r="G156" s="4">
        <f t="shared" si="4"/>
        <v>0</v>
      </c>
      <c r="H156" s="4" t="str">
        <f t="shared" si="5"/>
        <v>，3927385</v>
      </c>
      <c r="I156" s="4" t="str">
        <f>VLOOKUP(A156,HOP!A:U,21,0)</f>
        <v>直连</v>
      </c>
    </row>
    <row r="157" s="4" customFormat="1" hidden="1" spans="1:9">
      <c r="A157" s="5">
        <v>999226774603981</v>
      </c>
      <c r="B157" s="6">
        <v>45184</v>
      </c>
      <c r="C157" s="6">
        <v>45185</v>
      </c>
      <c r="D157" s="4">
        <v>247.45</v>
      </c>
      <c r="E157" s="4" t="str">
        <f>VLOOKUP(A157,HOP!A:L,12,0)</f>
        <v>247.45</v>
      </c>
      <c r="F157" s="4" t="str">
        <f>VLOOKUP(A157,HOP!A:C,3,0)</f>
        <v>3928249</v>
      </c>
      <c r="G157" s="4">
        <f t="shared" si="4"/>
        <v>0</v>
      </c>
      <c r="H157" s="4" t="str">
        <f t="shared" si="5"/>
        <v>，3928249</v>
      </c>
      <c r="I157" s="4" t="str">
        <f>VLOOKUP(A157,HOP!A:U,21,0)</f>
        <v>直连</v>
      </c>
    </row>
    <row r="158" s="4" customFormat="1" hidden="1" spans="1:9">
      <c r="A158" s="5">
        <v>999226774917445</v>
      </c>
      <c r="B158" s="6">
        <v>45184</v>
      </c>
      <c r="C158" s="6">
        <v>45185</v>
      </c>
      <c r="D158" s="4">
        <v>231.03</v>
      </c>
      <c r="E158" s="4" t="str">
        <f>VLOOKUP(A158,HOP!A:L,12,0)</f>
        <v>231.03</v>
      </c>
      <c r="F158" s="4" t="str">
        <f>VLOOKUP(A158,HOP!A:C,3,0)</f>
        <v>3928380</v>
      </c>
      <c r="G158" s="4">
        <f t="shared" si="4"/>
        <v>0</v>
      </c>
      <c r="H158" s="4" t="str">
        <f t="shared" si="5"/>
        <v>，3928380</v>
      </c>
      <c r="I158" s="4" t="str">
        <f>VLOOKUP(A158,HOP!A:U,21,0)</f>
        <v>直连</v>
      </c>
    </row>
    <row r="159" s="4" customFormat="1" hidden="1" spans="1:9">
      <c r="A159" s="5">
        <v>999226776137989</v>
      </c>
      <c r="B159" s="6">
        <v>45184</v>
      </c>
      <c r="C159" s="6">
        <v>45185</v>
      </c>
      <c r="D159" s="4">
        <v>184.97</v>
      </c>
      <c r="E159" s="4" t="str">
        <f>VLOOKUP(A159,HOP!A:L,12,0)</f>
        <v>184.97</v>
      </c>
      <c r="F159" s="4" t="str">
        <f>VLOOKUP(A159,HOP!A:C,3,0)</f>
        <v>3928974</v>
      </c>
      <c r="G159" s="4">
        <f t="shared" si="4"/>
        <v>0</v>
      </c>
      <c r="H159" s="4" t="str">
        <f t="shared" si="5"/>
        <v>，3928974</v>
      </c>
      <c r="I159" s="4" t="str">
        <f>VLOOKUP(A159,HOP!A:U,21,0)</f>
        <v>直连</v>
      </c>
    </row>
    <row r="160" s="4" customFormat="1" hidden="1" spans="1:9">
      <c r="A160" s="5">
        <v>999226776760060</v>
      </c>
      <c r="B160" s="6">
        <v>45184</v>
      </c>
      <c r="C160" s="6">
        <v>45185</v>
      </c>
      <c r="D160" s="4">
        <v>334.66</v>
      </c>
      <c r="E160" s="4" t="str">
        <f>VLOOKUP(A160,HOP!A:L,12,0)</f>
        <v>334.66</v>
      </c>
      <c r="F160" s="4" t="str">
        <f>VLOOKUP(A160,HOP!A:C,3,0)</f>
        <v>3929290</v>
      </c>
      <c r="G160" s="4">
        <f t="shared" si="4"/>
        <v>0</v>
      </c>
      <c r="H160" s="4" t="str">
        <f t="shared" si="5"/>
        <v>，3929290</v>
      </c>
      <c r="I160" s="4" t="str">
        <f>VLOOKUP(A160,HOP!A:U,21,0)</f>
        <v>直连</v>
      </c>
    </row>
    <row r="161" s="4" customFormat="1" hidden="1" spans="1:9">
      <c r="A161" s="5">
        <v>999226777600938</v>
      </c>
      <c r="B161" s="6">
        <v>45184</v>
      </c>
      <c r="C161" s="6">
        <v>45185</v>
      </c>
      <c r="D161" s="4">
        <v>334.66</v>
      </c>
      <c r="E161" s="4" t="str">
        <f>VLOOKUP(A161,HOP!A:L,12,0)</f>
        <v>334.66</v>
      </c>
      <c r="F161" s="4" t="str">
        <f>VLOOKUP(A161,HOP!A:C,3,0)</f>
        <v>3929682</v>
      </c>
      <c r="G161" s="4">
        <f t="shared" si="4"/>
        <v>0</v>
      </c>
      <c r="H161" s="4" t="str">
        <f t="shared" si="5"/>
        <v>，3929682</v>
      </c>
      <c r="I161" s="4" t="str">
        <f>VLOOKUP(A161,HOP!A:U,21,0)</f>
        <v>直连</v>
      </c>
    </row>
    <row r="162" s="4" customFormat="1" hidden="1" spans="1:9">
      <c r="A162" s="5">
        <v>999226777898878</v>
      </c>
      <c r="B162" s="6">
        <v>45183</v>
      </c>
      <c r="C162" s="6">
        <v>45185</v>
      </c>
      <c r="D162" s="4">
        <v>1828.82</v>
      </c>
      <c r="E162" s="4" t="str">
        <f>VLOOKUP(A162,HOP!A:L,12,0)</f>
        <v>1828.82</v>
      </c>
      <c r="F162" s="4" t="str">
        <f>VLOOKUP(A162,HOP!A:C,3,0)</f>
        <v>3929791</v>
      </c>
      <c r="G162" s="4">
        <f t="shared" si="4"/>
        <v>0</v>
      </c>
      <c r="H162" s="4" t="str">
        <f t="shared" si="5"/>
        <v>，3929791</v>
      </c>
      <c r="I162" s="4" t="str">
        <f>VLOOKUP(A162,HOP!A:U,21,0)</f>
        <v>直连</v>
      </c>
    </row>
    <row r="163" s="4" customFormat="1" hidden="1" spans="1:9">
      <c r="A163" s="5">
        <v>999226778022372</v>
      </c>
      <c r="B163" s="6">
        <v>45183</v>
      </c>
      <c r="C163" s="6">
        <v>45185</v>
      </c>
      <c r="D163" s="4">
        <v>1994.58</v>
      </c>
      <c r="E163" s="4" t="str">
        <f>VLOOKUP(A163,HOP!A:L,12,0)</f>
        <v>1994.58</v>
      </c>
      <c r="F163" s="4" t="str">
        <f>VLOOKUP(A163,HOP!A:C,3,0)</f>
        <v>3929923</v>
      </c>
      <c r="G163" s="4">
        <f t="shared" si="4"/>
        <v>0</v>
      </c>
      <c r="H163" s="4" t="str">
        <f t="shared" si="5"/>
        <v>，3929923</v>
      </c>
      <c r="I163" s="4" t="str">
        <f>VLOOKUP(A163,HOP!A:U,21,0)</f>
        <v>直连</v>
      </c>
    </row>
    <row r="164" s="4" customFormat="1" hidden="1" spans="1:9">
      <c r="A164" s="5">
        <v>999226778061770</v>
      </c>
      <c r="B164" s="6">
        <v>45184</v>
      </c>
      <c r="C164" s="6">
        <v>45185</v>
      </c>
      <c r="D164" s="4">
        <v>614.78</v>
      </c>
      <c r="E164" s="4" t="str">
        <f>VLOOKUP(A164,HOP!A:L,12,0)</f>
        <v>614.78</v>
      </c>
      <c r="F164" s="4" t="str">
        <f>VLOOKUP(A164,HOP!A:C,3,0)</f>
        <v>3929930</v>
      </c>
      <c r="G164" s="4">
        <f t="shared" si="4"/>
        <v>0</v>
      </c>
      <c r="H164" s="4" t="str">
        <f t="shared" si="5"/>
        <v>，3929930</v>
      </c>
      <c r="I164" s="4" t="str">
        <f>VLOOKUP(A164,HOP!A:U,21,0)</f>
        <v>直连</v>
      </c>
    </row>
    <row r="165" s="4" customFormat="1" hidden="1" spans="1:9">
      <c r="A165" s="5">
        <v>26778180093</v>
      </c>
      <c r="B165" s="6">
        <v>45184</v>
      </c>
      <c r="C165" s="6">
        <v>45185</v>
      </c>
      <c r="D165" s="4">
        <v>599.35</v>
      </c>
      <c r="E165" s="4" t="str">
        <f>VLOOKUP(A165,HOP!A:L,12,0)</f>
        <v>599.35</v>
      </c>
      <c r="F165" s="4" t="str">
        <f>VLOOKUP(A165,HOP!A:C,3,0)</f>
        <v>3929965</v>
      </c>
      <c r="G165" s="4">
        <f t="shared" si="4"/>
        <v>0</v>
      </c>
      <c r="H165" s="4" t="str">
        <f t="shared" si="5"/>
        <v>，3929965</v>
      </c>
      <c r="I165" s="4" t="str">
        <f>VLOOKUP(A165,HOP!A:U,21,0)</f>
        <v>直连</v>
      </c>
    </row>
    <row r="166" s="4" customFormat="1" hidden="1" spans="1:9">
      <c r="A166" s="5">
        <v>999226779781585</v>
      </c>
      <c r="B166" s="6">
        <v>45184</v>
      </c>
      <c r="C166" s="6">
        <v>45185</v>
      </c>
      <c r="D166" s="4">
        <v>597.35</v>
      </c>
      <c r="E166" s="4" t="str">
        <f>VLOOKUP(A166,HOP!A:L,12,0)</f>
        <v>597.35</v>
      </c>
      <c r="F166" s="4" t="str">
        <f>VLOOKUP(A166,HOP!A:C,3,0)</f>
        <v>3930807</v>
      </c>
      <c r="G166" s="4">
        <f t="shared" si="4"/>
        <v>0</v>
      </c>
      <c r="H166" s="4" t="str">
        <f t="shared" si="5"/>
        <v>，3930807</v>
      </c>
      <c r="I166" s="4" t="str">
        <f>VLOOKUP(A166,HOP!A:U,21,0)</f>
        <v>直连</v>
      </c>
    </row>
    <row r="167" s="4" customFormat="1" hidden="1" spans="1:9">
      <c r="A167" s="5">
        <v>999226780295168</v>
      </c>
      <c r="B167" s="6">
        <v>45184</v>
      </c>
      <c r="C167" s="6">
        <v>45185</v>
      </c>
      <c r="D167" s="4">
        <v>1119.7</v>
      </c>
      <c r="E167" s="4" t="str">
        <f>VLOOKUP(A167,HOP!A:L,12,0)</f>
        <v>1119.70</v>
      </c>
      <c r="F167" s="4" t="str">
        <f>VLOOKUP(A167,HOP!A:C,3,0)</f>
        <v>3931077</v>
      </c>
      <c r="G167" s="4">
        <f t="shared" si="4"/>
        <v>0</v>
      </c>
      <c r="H167" s="4" t="str">
        <f t="shared" si="5"/>
        <v>，3931077</v>
      </c>
      <c r="I167" s="4" t="str">
        <f>VLOOKUP(A167,HOP!A:U,21,0)</f>
        <v>直连</v>
      </c>
    </row>
    <row r="168" s="4" customFormat="1" hidden="1" spans="1:9">
      <c r="A168" s="5">
        <v>999226780317472</v>
      </c>
      <c r="B168" s="6">
        <v>45184</v>
      </c>
      <c r="C168" s="6">
        <v>45185</v>
      </c>
      <c r="D168" s="4">
        <v>536.55</v>
      </c>
      <c r="E168" s="4" t="str">
        <f>VLOOKUP(A168,HOP!A:L,12,0)</f>
        <v>536.55</v>
      </c>
      <c r="F168" s="4" t="str">
        <f>VLOOKUP(A168,HOP!A:C,3,0)</f>
        <v>3931085</v>
      </c>
      <c r="G168" s="4">
        <f t="shared" si="4"/>
        <v>0</v>
      </c>
      <c r="H168" s="4" t="str">
        <f t="shared" si="5"/>
        <v>，3931085</v>
      </c>
      <c r="I168" s="4" t="str">
        <f>VLOOKUP(A168,HOP!A:U,21,0)</f>
        <v>直连</v>
      </c>
    </row>
    <row r="169" s="4" customFormat="1" hidden="1" spans="1:9">
      <c r="A169" s="5">
        <v>999226780421283</v>
      </c>
      <c r="B169" s="6">
        <v>45184</v>
      </c>
      <c r="C169" s="6">
        <v>45185</v>
      </c>
      <c r="D169" s="4">
        <v>136.28</v>
      </c>
      <c r="E169" s="4" t="str">
        <f>VLOOKUP(A169,HOP!A:L,12,0)</f>
        <v>136.28</v>
      </c>
      <c r="F169" s="4" t="str">
        <f>VLOOKUP(A169,HOP!A:C,3,0)</f>
        <v>3931110</v>
      </c>
      <c r="G169" s="4">
        <f t="shared" si="4"/>
        <v>0</v>
      </c>
      <c r="H169" s="4" t="str">
        <f t="shared" si="5"/>
        <v>，3931110</v>
      </c>
      <c r="I169" s="4" t="str">
        <f>VLOOKUP(A169,HOP!A:U,21,0)</f>
        <v>直连</v>
      </c>
    </row>
    <row r="170" s="4" customFormat="1" hidden="1" spans="1:9">
      <c r="A170" s="5">
        <v>999226780995027</v>
      </c>
      <c r="B170" s="6">
        <v>45184</v>
      </c>
      <c r="C170" s="6">
        <v>45185</v>
      </c>
      <c r="D170" s="4">
        <v>109.54</v>
      </c>
      <c r="E170" s="4" t="str">
        <f>VLOOKUP(A170,HOP!A:L,12,0)</f>
        <v>109.54</v>
      </c>
      <c r="F170" s="4" t="str">
        <f>VLOOKUP(A170,HOP!A:C,3,0)</f>
        <v>3931281</v>
      </c>
      <c r="G170" s="4">
        <f t="shared" si="4"/>
        <v>0</v>
      </c>
      <c r="H170" s="4" t="str">
        <f t="shared" si="5"/>
        <v>，3931281</v>
      </c>
      <c r="I170" s="4" t="str">
        <f>VLOOKUP(A170,HOP!A:U,21,0)</f>
        <v>直连</v>
      </c>
    </row>
    <row r="171" s="4" customFormat="1" hidden="1" spans="1:9">
      <c r="A171" s="5">
        <v>999226781026318</v>
      </c>
      <c r="B171" s="6">
        <v>45184</v>
      </c>
      <c r="C171" s="6">
        <v>45185</v>
      </c>
      <c r="D171" s="4">
        <v>269.69</v>
      </c>
      <c r="E171" s="4" t="str">
        <f>VLOOKUP(A171,HOP!A:L,12,0)</f>
        <v>269.69</v>
      </c>
      <c r="F171" s="4" t="str">
        <f>VLOOKUP(A171,HOP!A:C,3,0)</f>
        <v>3931288</v>
      </c>
      <c r="G171" s="4">
        <f t="shared" si="4"/>
        <v>0</v>
      </c>
      <c r="H171" s="4" t="str">
        <f t="shared" si="5"/>
        <v>，3931288</v>
      </c>
      <c r="I171" s="4" t="str">
        <f>VLOOKUP(A171,HOP!A:U,21,0)</f>
        <v>直连</v>
      </c>
    </row>
    <row r="172" s="4" customFormat="1" hidden="1" spans="1:9">
      <c r="A172" s="5">
        <v>999226781370086</v>
      </c>
      <c r="B172" s="6">
        <v>45184</v>
      </c>
      <c r="C172" s="6">
        <v>45185</v>
      </c>
      <c r="D172" s="4">
        <v>105.63</v>
      </c>
      <c r="E172" s="4" t="str">
        <f>VLOOKUP(A172,HOP!A:L,12,0)</f>
        <v>105.63</v>
      </c>
      <c r="F172" s="4" t="str">
        <f>VLOOKUP(A172,HOP!A:C,3,0)</f>
        <v>3931395</v>
      </c>
      <c r="G172" s="4">
        <f t="shared" si="4"/>
        <v>0</v>
      </c>
      <c r="H172" s="4" t="str">
        <f t="shared" si="5"/>
        <v>，3931395</v>
      </c>
      <c r="I172" s="4" t="str">
        <f>VLOOKUP(A172,HOP!A:U,21,0)</f>
        <v>直连</v>
      </c>
    </row>
    <row r="173" s="4" customFormat="1" hidden="1" spans="1:9">
      <c r="A173" s="5">
        <v>999226781877514</v>
      </c>
      <c r="B173" s="6">
        <v>45184</v>
      </c>
      <c r="C173" s="6">
        <v>45185</v>
      </c>
      <c r="D173" s="4">
        <v>297.82</v>
      </c>
      <c r="E173" s="4" t="str">
        <f>VLOOKUP(A173,HOP!A:L,12,0)</f>
        <v>297.82</v>
      </c>
      <c r="F173" s="4" t="str">
        <f>VLOOKUP(A173,HOP!A:C,3,0)</f>
        <v>3931710</v>
      </c>
      <c r="G173" s="4">
        <f t="shared" si="4"/>
        <v>0</v>
      </c>
      <c r="H173" s="4" t="str">
        <f t="shared" si="5"/>
        <v>，3931710</v>
      </c>
      <c r="I173" s="4" t="str">
        <f>VLOOKUP(A173,HOP!A:U,21,0)</f>
        <v>直连</v>
      </c>
    </row>
    <row r="174" s="4" customFormat="1" hidden="1" spans="1:9">
      <c r="A174" s="5">
        <v>999226782117295</v>
      </c>
      <c r="B174" s="6">
        <v>45183</v>
      </c>
      <c r="C174" s="6">
        <v>45185</v>
      </c>
      <c r="D174" s="4">
        <v>1978.38</v>
      </c>
      <c r="E174" s="4" t="str">
        <f>VLOOKUP(A174,HOP!A:L,12,0)</f>
        <v>1978.38</v>
      </c>
      <c r="F174" s="4" t="str">
        <f>VLOOKUP(A174,HOP!A:C,3,0)</f>
        <v>3931843</v>
      </c>
      <c r="G174" s="4">
        <f t="shared" si="4"/>
        <v>0</v>
      </c>
      <c r="H174" s="4" t="str">
        <f t="shared" si="5"/>
        <v>，3931843</v>
      </c>
      <c r="I174" s="4" t="str">
        <f>VLOOKUP(A174,HOP!A:U,21,0)</f>
        <v>直连</v>
      </c>
    </row>
    <row r="175" s="4" customFormat="1" spans="1:9">
      <c r="A175" s="5">
        <v>999226782342489</v>
      </c>
      <c r="B175" s="6">
        <v>45184</v>
      </c>
      <c r="C175" s="6">
        <v>45185</v>
      </c>
      <c r="D175" s="4">
        <v>2226.97</v>
      </c>
      <c r="E175" s="4" t="str">
        <f>VLOOKUP(A175,HOP!A:L,12,0)</f>
        <v>2226.98</v>
      </c>
      <c r="F175" s="4" t="str">
        <f>VLOOKUP(A175,HOP!A:C,3,0)</f>
        <v>3931912</v>
      </c>
      <c r="G175" s="4">
        <f t="shared" si="4"/>
        <v>-0.0100000000002183</v>
      </c>
      <c r="H175" s="4" t="str">
        <f t="shared" si="5"/>
        <v>，3931912</v>
      </c>
      <c r="I175" s="4" t="str">
        <f>VLOOKUP(A175,HOP!A:U,21,0)</f>
        <v>直连</v>
      </c>
    </row>
    <row r="176" s="4" customFormat="1" hidden="1" spans="1:9">
      <c r="A176" s="5">
        <v>999226782496456</v>
      </c>
      <c r="B176" s="6">
        <v>45184</v>
      </c>
      <c r="C176" s="6">
        <v>45185</v>
      </c>
      <c r="D176" s="4">
        <v>944.72</v>
      </c>
      <c r="E176" s="4" t="str">
        <f>VLOOKUP(A176,HOP!A:L,12,0)</f>
        <v>944.72</v>
      </c>
      <c r="F176" s="4" t="str">
        <f>VLOOKUP(A176,HOP!A:C,3,0)</f>
        <v>3931971</v>
      </c>
      <c r="G176" s="4">
        <f t="shared" si="4"/>
        <v>0</v>
      </c>
      <c r="H176" s="4" t="str">
        <f t="shared" si="5"/>
        <v>，3931971</v>
      </c>
      <c r="I176" s="4" t="str">
        <f>VLOOKUP(A176,HOP!A:U,21,0)</f>
        <v>直采</v>
      </c>
    </row>
    <row r="177" s="4" customFormat="1" hidden="1" spans="1:9">
      <c r="A177" s="5">
        <v>999226782494508</v>
      </c>
      <c r="B177" s="6">
        <v>45184</v>
      </c>
      <c r="C177" s="6">
        <v>45185</v>
      </c>
      <c r="D177" s="4">
        <v>531.59</v>
      </c>
      <c r="E177" s="4" t="str">
        <f>VLOOKUP(A177,HOP!A:L,12,0)</f>
        <v>531.59</v>
      </c>
      <c r="F177" s="4" t="str">
        <f>VLOOKUP(A177,HOP!A:C,3,0)</f>
        <v>3931968</v>
      </c>
      <c r="G177" s="4">
        <f t="shared" si="4"/>
        <v>0</v>
      </c>
      <c r="H177" s="4" t="str">
        <f t="shared" si="5"/>
        <v>，3931968</v>
      </c>
      <c r="I177" s="4" t="str">
        <f>VLOOKUP(A177,HOP!A:U,21,0)</f>
        <v>直连</v>
      </c>
    </row>
    <row r="178" s="4" customFormat="1" hidden="1" spans="1:9">
      <c r="A178" s="5">
        <v>999226782955480</v>
      </c>
      <c r="B178" s="6">
        <v>45184</v>
      </c>
      <c r="C178" s="6">
        <v>45185</v>
      </c>
      <c r="D178" s="4">
        <v>200.21</v>
      </c>
      <c r="E178" s="4" t="str">
        <f>VLOOKUP(A178,HOP!A:L,12,0)</f>
        <v>200.21</v>
      </c>
      <c r="F178" s="4" t="str">
        <f>VLOOKUP(A178,HOP!A:C,3,0)</f>
        <v>3932269</v>
      </c>
      <c r="G178" s="4">
        <f t="shared" si="4"/>
        <v>0</v>
      </c>
      <c r="H178" s="4" t="str">
        <f t="shared" si="5"/>
        <v>，3932269</v>
      </c>
      <c r="I178" s="4" t="str">
        <f>VLOOKUP(A178,HOP!A:U,21,0)</f>
        <v>直连</v>
      </c>
    </row>
    <row r="179" s="4" customFormat="1" hidden="1" spans="1:9">
      <c r="A179" s="5">
        <v>999226783021049</v>
      </c>
      <c r="B179" s="6">
        <v>45184</v>
      </c>
      <c r="C179" s="6">
        <v>45185</v>
      </c>
      <c r="D179" s="4">
        <v>416.18</v>
      </c>
      <c r="E179" s="4" t="str">
        <f>VLOOKUP(A179,HOP!A:L,12,0)</f>
        <v>416.18</v>
      </c>
      <c r="F179" s="4" t="str">
        <f>VLOOKUP(A179,HOP!A:C,3,0)</f>
        <v>3932300</v>
      </c>
      <c r="G179" s="4">
        <f t="shared" si="4"/>
        <v>0</v>
      </c>
      <c r="H179" s="4" t="str">
        <f t="shared" si="5"/>
        <v>，3932300</v>
      </c>
      <c r="I179" s="4" t="str">
        <f>VLOOKUP(A179,HOP!A:U,21,0)</f>
        <v>直连</v>
      </c>
    </row>
    <row r="180" s="4" customFormat="1" hidden="1" spans="1:9">
      <c r="A180" s="5">
        <v>999226783059320</v>
      </c>
      <c r="B180" s="6">
        <v>45184</v>
      </c>
      <c r="C180" s="6">
        <v>45185</v>
      </c>
      <c r="D180" s="4">
        <v>16473.45</v>
      </c>
      <c r="E180" s="4" t="str">
        <f>VLOOKUP(A180,HOP!A:L,12,0)</f>
        <v>16473.45</v>
      </c>
      <c r="F180" s="4" t="str">
        <f>VLOOKUP(A180,HOP!A:C,3,0)</f>
        <v>3932317</v>
      </c>
      <c r="G180" s="4">
        <f t="shared" si="4"/>
        <v>0</v>
      </c>
      <c r="H180" s="4" t="str">
        <f t="shared" si="5"/>
        <v>，3932317</v>
      </c>
      <c r="I180" s="4" t="str">
        <f>VLOOKUP(A180,HOP!A:U,21,0)</f>
        <v>直连</v>
      </c>
    </row>
    <row r="181" s="4" customFormat="1" hidden="1" spans="1:9">
      <c r="A181" s="5">
        <v>999226783074878</v>
      </c>
      <c r="B181" s="6">
        <v>45184</v>
      </c>
      <c r="C181" s="6">
        <v>45185</v>
      </c>
      <c r="D181" s="4">
        <v>1415.79</v>
      </c>
      <c r="E181" s="4" t="str">
        <f>VLOOKUP(A181,HOP!A:L,12,0)</f>
        <v>1415.79</v>
      </c>
      <c r="F181" s="4" t="str">
        <f>VLOOKUP(A181,HOP!A:C,3,0)</f>
        <v>3932320</v>
      </c>
      <c r="G181" s="4">
        <f t="shared" si="4"/>
        <v>0</v>
      </c>
      <c r="H181" s="4" t="str">
        <f t="shared" si="5"/>
        <v>，3932320</v>
      </c>
      <c r="I181" s="4" t="str">
        <f>VLOOKUP(A181,HOP!A:U,21,0)</f>
        <v>直连</v>
      </c>
    </row>
    <row r="182" s="4" customFormat="1" hidden="1" spans="1:9">
      <c r="A182" s="5">
        <v>999226783270663</v>
      </c>
      <c r="B182" s="6">
        <v>45184</v>
      </c>
      <c r="C182" s="6">
        <v>45185</v>
      </c>
      <c r="D182" s="4">
        <v>5121.58</v>
      </c>
      <c r="E182" s="4" t="str">
        <f>VLOOKUP(A182,HOP!A:L,12,0)</f>
        <v>5121.58</v>
      </c>
      <c r="F182" s="4" t="str">
        <f>VLOOKUP(A182,HOP!A:C,3,0)</f>
        <v>3932456</v>
      </c>
      <c r="G182" s="4">
        <f t="shared" si="4"/>
        <v>0</v>
      </c>
      <c r="H182" s="4" t="str">
        <f t="shared" si="5"/>
        <v>，3932456</v>
      </c>
      <c r="I182" s="4" t="str">
        <f>VLOOKUP(A182,HOP!A:U,21,0)</f>
        <v>直连</v>
      </c>
    </row>
    <row r="183" s="4" customFormat="1" hidden="1" spans="1:9">
      <c r="A183" s="5">
        <v>999226783456163</v>
      </c>
      <c r="B183" s="6">
        <v>45184</v>
      </c>
      <c r="C183" s="6">
        <v>45185</v>
      </c>
      <c r="D183" s="4">
        <v>298.87</v>
      </c>
      <c r="E183" s="4" t="str">
        <f>VLOOKUP(A183,HOP!A:L,12,0)</f>
        <v>298.87</v>
      </c>
      <c r="F183" s="4" t="str">
        <f>VLOOKUP(A183,HOP!A:C,3,0)</f>
        <v>3932550</v>
      </c>
      <c r="G183" s="4">
        <f t="shared" si="4"/>
        <v>0</v>
      </c>
      <c r="H183" s="4" t="str">
        <f t="shared" si="5"/>
        <v>，3932550</v>
      </c>
      <c r="I183" s="4" t="str">
        <f>VLOOKUP(A183,HOP!A:U,21,0)</f>
        <v>直连</v>
      </c>
    </row>
    <row r="184" s="4" customFormat="1" hidden="1" spans="1:9">
      <c r="A184" s="5">
        <v>999226783523928</v>
      </c>
      <c r="B184" s="6">
        <v>45184</v>
      </c>
      <c r="C184" s="6">
        <v>45185</v>
      </c>
      <c r="D184" s="4">
        <v>1946.32</v>
      </c>
      <c r="E184" s="4" t="str">
        <f>VLOOKUP(A184,HOP!A:L,12,0)</f>
        <v>1946.32</v>
      </c>
      <c r="F184" s="4" t="str">
        <f>VLOOKUP(A184,HOP!A:C,3,0)</f>
        <v>3932583</v>
      </c>
      <c r="G184" s="4">
        <f t="shared" si="4"/>
        <v>0</v>
      </c>
      <c r="H184" s="4" t="str">
        <f t="shared" si="5"/>
        <v>，3932583</v>
      </c>
      <c r="I184" s="4" t="str">
        <f>VLOOKUP(A184,HOP!A:U,21,0)</f>
        <v>直采</v>
      </c>
    </row>
    <row r="185" s="4" customFormat="1" hidden="1" spans="1:9">
      <c r="A185" s="5">
        <v>999226783546949</v>
      </c>
      <c r="B185" s="6">
        <v>45184</v>
      </c>
      <c r="C185" s="6">
        <v>45185</v>
      </c>
      <c r="D185" s="4">
        <v>840.53</v>
      </c>
      <c r="E185" s="4" t="str">
        <f>VLOOKUP(A185,HOP!A:L,12,0)</f>
        <v>840.53</v>
      </c>
      <c r="F185" s="4" t="str">
        <f>VLOOKUP(A185,HOP!A:C,3,0)</f>
        <v>3932596</v>
      </c>
      <c r="G185" s="4">
        <f t="shared" si="4"/>
        <v>0</v>
      </c>
      <c r="H185" s="4" t="str">
        <f t="shared" si="5"/>
        <v>，3932596</v>
      </c>
      <c r="I185" s="4" t="str">
        <f>VLOOKUP(A185,HOP!A:U,21,0)</f>
        <v>直连</v>
      </c>
    </row>
    <row r="186" s="4" customFormat="1" hidden="1" spans="1:9">
      <c r="A186" s="5">
        <v>999226783726426</v>
      </c>
      <c r="B186" s="6">
        <v>45184</v>
      </c>
      <c r="C186" s="6">
        <v>45185</v>
      </c>
      <c r="D186" s="4">
        <v>423.75</v>
      </c>
      <c r="E186" s="4" t="str">
        <f>VLOOKUP(A186,HOP!A:L,12,0)</f>
        <v>423.75</v>
      </c>
      <c r="F186" s="4" t="str">
        <f>VLOOKUP(A186,HOP!A:C,3,0)</f>
        <v>3932723</v>
      </c>
      <c r="G186" s="4">
        <f t="shared" si="4"/>
        <v>0</v>
      </c>
      <c r="H186" s="4" t="str">
        <f t="shared" si="5"/>
        <v>，3932723</v>
      </c>
      <c r="I186" s="4" t="str">
        <f>VLOOKUP(A186,HOP!A:U,21,0)</f>
        <v>直连</v>
      </c>
    </row>
    <row r="187" s="4" customFormat="1" hidden="1" spans="1:9">
      <c r="A187" s="5">
        <v>999226783729957</v>
      </c>
      <c r="B187" s="6">
        <v>45184</v>
      </c>
      <c r="C187" s="6">
        <v>45185</v>
      </c>
      <c r="D187" s="4">
        <v>423.75</v>
      </c>
      <c r="E187" s="4" t="str">
        <f>VLOOKUP(A187,HOP!A:L,12,0)</f>
        <v>423.75</v>
      </c>
      <c r="F187" s="4" t="str">
        <f>VLOOKUP(A187,HOP!A:C,3,0)</f>
        <v>3932726</v>
      </c>
      <c r="G187" s="4">
        <f t="shared" si="4"/>
        <v>0</v>
      </c>
      <c r="H187" s="4" t="str">
        <f t="shared" si="5"/>
        <v>，3932726</v>
      </c>
      <c r="I187" s="4" t="str">
        <f>VLOOKUP(A187,HOP!A:U,21,0)</f>
        <v>直连</v>
      </c>
    </row>
    <row r="188" s="4" customFormat="1" hidden="1" spans="1:9">
      <c r="A188" s="5">
        <v>999226783732520</v>
      </c>
      <c r="B188" s="6">
        <v>45184</v>
      </c>
      <c r="C188" s="6">
        <v>45185</v>
      </c>
      <c r="D188" s="4">
        <v>193.53</v>
      </c>
      <c r="E188" s="4" t="str">
        <f>VLOOKUP(A188,HOP!A:L,12,0)</f>
        <v>193.53</v>
      </c>
      <c r="F188" s="4" t="str">
        <f>VLOOKUP(A188,HOP!A:C,3,0)</f>
        <v>3932734</v>
      </c>
      <c r="G188" s="4">
        <f t="shared" si="4"/>
        <v>0</v>
      </c>
      <c r="H188" s="4" t="str">
        <f t="shared" si="5"/>
        <v>，3932734</v>
      </c>
      <c r="I188" s="4" t="str">
        <f>VLOOKUP(A188,HOP!A:U,21,0)</f>
        <v>直连</v>
      </c>
    </row>
    <row r="189" s="4" customFormat="1" hidden="1" spans="1:9">
      <c r="A189" s="5">
        <v>999226783814846</v>
      </c>
      <c r="B189" s="6">
        <v>45184</v>
      </c>
      <c r="C189" s="6">
        <v>45185</v>
      </c>
      <c r="D189" s="4">
        <v>1291.12</v>
      </c>
      <c r="E189" s="4" t="str">
        <f>VLOOKUP(A189,HOP!A:L,12,0)</f>
        <v>1291.12</v>
      </c>
      <c r="F189" s="4" t="str">
        <f>VLOOKUP(A189,HOP!A:C,3,0)</f>
        <v>3932827</v>
      </c>
      <c r="G189" s="4">
        <f t="shared" si="4"/>
        <v>0</v>
      </c>
      <c r="H189" s="4" t="str">
        <f t="shared" si="5"/>
        <v>，3932827</v>
      </c>
      <c r="I189" s="4" t="str">
        <f>VLOOKUP(A189,HOP!A:U,21,0)</f>
        <v>直连</v>
      </c>
    </row>
    <row r="190" s="4" customFormat="1" hidden="1" spans="1:9">
      <c r="A190" s="5">
        <v>999226784047864</v>
      </c>
      <c r="B190" s="6">
        <v>45184</v>
      </c>
      <c r="C190" s="6">
        <v>45185</v>
      </c>
      <c r="D190" s="4">
        <v>1297.32</v>
      </c>
      <c r="E190" s="4" t="str">
        <f>VLOOKUP(A190,HOP!A:L,12,0)</f>
        <v>1297.32</v>
      </c>
      <c r="F190" s="4" t="str">
        <f>VLOOKUP(A190,HOP!A:C,3,0)</f>
        <v>3932991</v>
      </c>
      <c r="G190" s="4">
        <f t="shared" si="4"/>
        <v>0</v>
      </c>
      <c r="H190" s="4" t="str">
        <f t="shared" si="5"/>
        <v>，3932991</v>
      </c>
      <c r="I190" s="4" t="str">
        <f>VLOOKUP(A190,HOP!A:U,21,0)</f>
        <v>直连</v>
      </c>
    </row>
    <row r="191" s="4" customFormat="1" hidden="1" spans="1:9">
      <c r="A191" s="5">
        <v>999226784130123</v>
      </c>
      <c r="B191" s="6">
        <v>45184</v>
      </c>
      <c r="C191" s="6">
        <v>45185</v>
      </c>
      <c r="D191" s="4">
        <v>308.41</v>
      </c>
      <c r="E191" s="4" t="str">
        <f>VLOOKUP(A191,HOP!A:L,12,0)</f>
        <v>308.41</v>
      </c>
      <c r="F191" s="4" t="str">
        <f>VLOOKUP(A191,HOP!A:C,3,0)</f>
        <v>3933020</v>
      </c>
      <c r="G191" s="4">
        <f t="shared" si="4"/>
        <v>0</v>
      </c>
      <c r="H191" s="4" t="str">
        <f t="shared" si="5"/>
        <v>，3933020</v>
      </c>
      <c r="I191" s="4" t="str">
        <f>VLOOKUP(A191,HOP!A:U,21,0)</f>
        <v>直连</v>
      </c>
    </row>
    <row r="192" s="4" customFormat="1" hidden="1" spans="1:9">
      <c r="A192" s="5">
        <v>999226784515267</v>
      </c>
      <c r="B192" s="6">
        <v>45184</v>
      </c>
      <c r="C192" s="6">
        <v>45185</v>
      </c>
      <c r="D192" s="4">
        <v>341.24</v>
      </c>
      <c r="E192" s="4" t="str">
        <f>VLOOKUP(A192,HOP!A:L,12,0)</f>
        <v>341.24</v>
      </c>
      <c r="F192" s="4" t="str">
        <f>VLOOKUP(A192,HOP!A:C,3,0)</f>
        <v>3933175</v>
      </c>
      <c r="G192" s="4">
        <f t="shared" si="4"/>
        <v>0</v>
      </c>
      <c r="H192" s="4" t="str">
        <f t="shared" si="5"/>
        <v>，3933175</v>
      </c>
      <c r="I192" s="4" t="str">
        <f>VLOOKUP(A192,HOP!A:U,21,0)</f>
        <v>直连</v>
      </c>
    </row>
    <row r="193" s="4" customFormat="1" hidden="1" spans="1:9">
      <c r="A193" s="5">
        <v>999226784978576</v>
      </c>
      <c r="B193" s="6">
        <v>45184</v>
      </c>
      <c r="C193" s="6">
        <v>45185</v>
      </c>
      <c r="D193" s="4">
        <v>287.4</v>
      </c>
      <c r="E193" s="4" t="str">
        <f>VLOOKUP(A193,HOP!A:L,12,0)</f>
        <v>287.40</v>
      </c>
      <c r="F193" s="4" t="str">
        <f>VLOOKUP(A193,HOP!A:C,3,0)</f>
        <v>3933369</v>
      </c>
      <c r="G193" s="4">
        <f t="shared" si="4"/>
        <v>0</v>
      </c>
      <c r="H193" s="4" t="str">
        <f t="shared" si="5"/>
        <v>，3933369</v>
      </c>
      <c r="I193" s="4" t="str">
        <f>VLOOKUP(A193,HOP!A:U,21,0)</f>
        <v>直连</v>
      </c>
    </row>
    <row r="194" s="4" customFormat="1" hidden="1" spans="1:9">
      <c r="A194" s="5">
        <v>999226785464730</v>
      </c>
      <c r="B194" s="6">
        <v>45184</v>
      </c>
      <c r="C194" s="6">
        <v>45185</v>
      </c>
      <c r="D194" s="4">
        <v>103.2</v>
      </c>
      <c r="E194" s="4" t="str">
        <f>VLOOKUP(A194,HOP!A:L,12,0)</f>
        <v>103.20</v>
      </c>
      <c r="F194" s="4" t="str">
        <f>VLOOKUP(A194,HOP!A:C,3,0)</f>
        <v>3933583</v>
      </c>
      <c r="G194" s="4">
        <f t="shared" si="4"/>
        <v>0</v>
      </c>
      <c r="H194" s="4" t="str">
        <f t="shared" si="5"/>
        <v>，3933583</v>
      </c>
      <c r="I194" s="4" t="str">
        <f>VLOOKUP(A194,HOP!A:U,21,0)</f>
        <v>直连</v>
      </c>
    </row>
    <row r="195" s="4" customFormat="1" spans="1:9">
      <c r="A195" s="5">
        <v>999226786138139</v>
      </c>
      <c r="B195" s="6">
        <v>45184</v>
      </c>
      <c r="C195" s="6">
        <v>45185</v>
      </c>
      <c r="D195" s="4">
        <v>439.29</v>
      </c>
      <c r="E195" s="4" t="str">
        <f>VLOOKUP(A195,HOP!A:L,12,0)</f>
        <v>439.32</v>
      </c>
      <c r="F195" s="4" t="str">
        <f>VLOOKUP(A195,HOP!A:C,3,0)</f>
        <v>3933893</v>
      </c>
      <c r="G195" s="4">
        <f t="shared" ref="G195:G216" si="6">D195-E195</f>
        <v>-0.0299999999999727</v>
      </c>
      <c r="H195" s="4" t="str">
        <f>$H$1&amp;F195</f>
        <v>，3933893</v>
      </c>
      <c r="I195" s="4" t="str">
        <f>VLOOKUP(A195,HOP!A:U,21,0)</f>
        <v>直连</v>
      </c>
    </row>
    <row r="196" s="4" customFormat="1" hidden="1" spans="1:9">
      <c r="A196" s="5">
        <v>999226786688355</v>
      </c>
      <c r="B196" s="6">
        <v>45184</v>
      </c>
      <c r="C196" s="6">
        <v>45185</v>
      </c>
      <c r="D196" s="4">
        <v>362.88</v>
      </c>
      <c r="E196" s="4" t="str">
        <f>VLOOKUP(A196,HOP!A:L,12,0)</f>
        <v>362.88</v>
      </c>
      <c r="F196" s="4" t="str">
        <f>VLOOKUP(A196,HOP!A:C,3,0)</f>
        <v>3934200</v>
      </c>
      <c r="G196" s="4">
        <f t="shared" si="6"/>
        <v>0</v>
      </c>
      <c r="H196" s="4" t="str">
        <f>$H$1&amp;F196</f>
        <v>，3934200</v>
      </c>
      <c r="I196" s="4" t="str">
        <f>VLOOKUP(A196,HOP!A:U,21,0)</f>
        <v>直连</v>
      </c>
    </row>
    <row r="197" s="4" customFormat="1" hidden="1" spans="1:9">
      <c r="A197" s="5">
        <v>999226786677264</v>
      </c>
      <c r="B197" s="6">
        <v>45184</v>
      </c>
      <c r="C197" s="6">
        <v>45185</v>
      </c>
      <c r="D197" s="4">
        <v>984.15</v>
      </c>
      <c r="E197" s="4" t="str">
        <f>VLOOKUP(A197,HOP!A:L,12,0)</f>
        <v>984.15</v>
      </c>
      <c r="F197" s="4" t="str">
        <f>VLOOKUP(A197,HOP!A:C,3,0)</f>
        <v>3934196</v>
      </c>
      <c r="G197" s="4">
        <f t="shared" si="6"/>
        <v>0</v>
      </c>
      <c r="H197" s="4" t="str">
        <f>$H$1&amp;F197</f>
        <v>，3934196</v>
      </c>
      <c r="I197" s="4" t="str">
        <f>VLOOKUP(A197,HOP!A:U,21,0)</f>
        <v>直连</v>
      </c>
    </row>
    <row r="198" s="4" customFormat="1" hidden="1" spans="1:9">
      <c r="A198" s="5">
        <v>999226788128159</v>
      </c>
      <c r="B198" s="6">
        <v>45184</v>
      </c>
      <c r="C198" s="6">
        <v>45185</v>
      </c>
      <c r="D198" s="4">
        <v>1215.47</v>
      </c>
      <c r="E198" s="4" t="str">
        <f>VLOOKUP(A198,HOP!A:L,12,0)</f>
        <v>1215.47</v>
      </c>
      <c r="F198" s="4" t="str">
        <f>VLOOKUP(A198,HOP!A:C,3,0)</f>
        <v>3935084</v>
      </c>
      <c r="G198" s="4">
        <f t="shared" si="6"/>
        <v>0</v>
      </c>
      <c r="H198" s="4" t="str">
        <f>$H$1&amp;F198</f>
        <v>，3935084</v>
      </c>
      <c r="I198" s="4" t="str">
        <f>VLOOKUP(A198,HOP!A:U,21,0)</f>
        <v>直连</v>
      </c>
    </row>
    <row r="199" s="4" customFormat="1" hidden="1" spans="1:9">
      <c r="A199" s="5">
        <v>999226788283022</v>
      </c>
      <c r="B199" s="6">
        <v>45184</v>
      </c>
      <c r="C199" s="6">
        <v>45185</v>
      </c>
      <c r="D199" s="4">
        <v>775.35</v>
      </c>
      <c r="E199" s="4" t="str">
        <f>VLOOKUP(A199,HOP!A:L,12,0)</f>
        <v>775.35</v>
      </c>
      <c r="F199" s="4" t="str">
        <f>VLOOKUP(A199,HOP!A:C,3,0)</f>
        <v>3935139</v>
      </c>
      <c r="G199" s="4">
        <f t="shared" si="6"/>
        <v>0</v>
      </c>
      <c r="H199" s="4" t="str">
        <f>$H$1&amp;F199</f>
        <v>，3935139</v>
      </c>
      <c r="I199" s="4" t="str">
        <f>VLOOKUP(A199,HOP!A:U,21,0)</f>
        <v>直连</v>
      </c>
    </row>
    <row r="200" s="4" customFormat="1" hidden="1" spans="1:9">
      <c r="A200" s="5">
        <v>999226788501330</v>
      </c>
      <c r="B200" s="6">
        <v>45184</v>
      </c>
      <c r="C200" s="6">
        <v>45185</v>
      </c>
      <c r="D200" s="4">
        <v>402</v>
      </c>
      <c r="E200" s="4" t="str">
        <f>VLOOKUP(A200,HOP!A:L,12,0)</f>
        <v>402.00</v>
      </c>
      <c r="F200" s="4" t="str">
        <f>VLOOKUP(A200,HOP!A:C,3,0)</f>
        <v>3935213</v>
      </c>
      <c r="G200" s="4">
        <f t="shared" si="6"/>
        <v>0</v>
      </c>
      <c r="H200" s="4" t="str">
        <f>$H$1&amp;F200</f>
        <v>，3935213</v>
      </c>
      <c r="I200" s="4" t="str">
        <f>VLOOKUP(A200,HOP!A:U,21,0)</f>
        <v>直连</v>
      </c>
    </row>
    <row r="201" s="4" customFormat="1" hidden="1" spans="1:9">
      <c r="A201" s="5">
        <v>999226788622291</v>
      </c>
      <c r="B201" s="6">
        <v>45184</v>
      </c>
      <c r="C201" s="6">
        <v>45185</v>
      </c>
      <c r="D201" s="4">
        <v>457.31</v>
      </c>
      <c r="E201" s="4" t="str">
        <f>VLOOKUP(A201,HOP!A:L,12,0)</f>
        <v>457.31</v>
      </c>
      <c r="F201" s="4" t="str">
        <f>VLOOKUP(A201,HOP!A:C,3,0)</f>
        <v>3935268</v>
      </c>
      <c r="G201" s="4">
        <f t="shared" si="6"/>
        <v>0</v>
      </c>
      <c r="H201" s="4" t="str">
        <f>$H$1&amp;F201</f>
        <v>，3935268</v>
      </c>
      <c r="I201" s="4" t="str">
        <f>VLOOKUP(A201,HOP!A:U,21,0)</f>
        <v>直连</v>
      </c>
    </row>
    <row r="202" s="4" customFormat="1" spans="1:9">
      <c r="A202" s="5">
        <v>999226788894537</v>
      </c>
      <c r="B202" s="6">
        <v>45184</v>
      </c>
      <c r="C202" s="6">
        <v>45185</v>
      </c>
      <c r="D202" s="4">
        <v>825.88</v>
      </c>
      <c r="E202" s="4" t="str">
        <f>VLOOKUP(A202,HOP!A:L,12,0)</f>
        <v>825.91</v>
      </c>
      <c r="F202" s="4" t="str">
        <f>VLOOKUP(A202,HOP!A:C,3,0)</f>
        <v>3935516</v>
      </c>
      <c r="G202" s="4">
        <f t="shared" si="6"/>
        <v>-0.0299999999999727</v>
      </c>
      <c r="H202" s="4" t="str">
        <f>$H$1&amp;F202</f>
        <v>，3935516</v>
      </c>
      <c r="I202" s="4" t="str">
        <f>VLOOKUP(A202,HOP!A:U,21,0)</f>
        <v>直连</v>
      </c>
    </row>
    <row r="203" s="4" customFormat="1" hidden="1" spans="1:9">
      <c r="A203" s="5">
        <v>999226789409717</v>
      </c>
      <c r="B203" s="6">
        <v>45184</v>
      </c>
      <c r="C203" s="6">
        <v>45185</v>
      </c>
      <c r="D203" s="4">
        <v>260.54</v>
      </c>
      <c r="E203" s="4" t="str">
        <f>VLOOKUP(A203,HOP!A:L,12,0)</f>
        <v>260.54</v>
      </c>
      <c r="F203" s="4" t="str">
        <f>VLOOKUP(A203,HOP!A:C,3,0)</f>
        <v>3935859</v>
      </c>
      <c r="G203" s="4">
        <f t="shared" si="6"/>
        <v>0</v>
      </c>
      <c r="H203" s="4" t="str">
        <f>$H$1&amp;F203</f>
        <v>，3935859</v>
      </c>
      <c r="I203" s="4" t="str">
        <f>VLOOKUP(A203,HOP!A:U,21,0)</f>
        <v>直连</v>
      </c>
    </row>
    <row r="204" s="4" customFormat="1" hidden="1" spans="1:9">
      <c r="A204" s="5">
        <v>999226789516236</v>
      </c>
      <c r="B204" s="6">
        <v>45184</v>
      </c>
      <c r="C204" s="6">
        <v>45185</v>
      </c>
      <c r="D204" s="4">
        <v>481.46</v>
      </c>
      <c r="E204" s="4" t="str">
        <f>VLOOKUP(A204,HOP!A:L,12,0)</f>
        <v>481.46</v>
      </c>
      <c r="F204" s="4" t="str">
        <f>VLOOKUP(A204,HOP!A:C,3,0)</f>
        <v>3935892</v>
      </c>
      <c r="G204" s="4">
        <f t="shared" si="6"/>
        <v>0</v>
      </c>
      <c r="H204" s="4" t="str">
        <f>$H$1&amp;F204</f>
        <v>，3935892</v>
      </c>
      <c r="I204" s="4" t="str">
        <f>VLOOKUP(A204,HOP!A:U,21,0)</f>
        <v>直连</v>
      </c>
    </row>
    <row r="205" s="4" customFormat="1" hidden="1" spans="1:9">
      <c r="A205" s="5">
        <v>999226790255979</v>
      </c>
      <c r="B205" s="6">
        <v>45184</v>
      </c>
      <c r="C205" s="6">
        <v>45185</v>
      </c>
      <c r="D205" s="4">
        <v>230.55</v>
      </c>
      <c r="E205" s="4" t="str">
        <f>VLOOKUP(A205,HOP!A:L,12,0)</f>
        <v>230.55</v>
      </c>
      <c r="F205" s="4" t="str">
        <f>VLOOKUP(A205,HOP!A:C,3,0)</f>
        <v>3936274</v>
      </c>
      <c r="G205" s="4">
        <f t="shared" si="6"/>
        <v>0</v>
      </c>
      <c r="H205" s="4" t="str">
        <f>$H$1&amp;F205</f>
        <v>，3936274</v>
      </c>
      <c r="I205" s="4" t="str">
        <f>VLOOKUP(A205,HOP!A:U,21,0)</f>
        <v>直连</v>
      </c>
    </row>
    <row r="206" s="4" customFormat="1" hidden="1" spans="1:9">
      <c r="A206" s="5">
        <v>999226790288684</v>
      </c>
      <c r="B206" s="6">
        <v>45184</v>
      </c>
      <c r="C206" s="6">
        <v>45185</v>
      </c>
      <c r="D206" s="4">
        <v>1120.08</v>
      </c>
      <c r="E206" s="4" t="str">
        <f>VLOOKUP(A206,HOP!A:L,12,0)</f>
        <v>1120.08</v>
      </c>
      <c r="F206" s="4" t="str">
        <f>VLOOKUP(A206,HOP!A:C,3,0)</f>
        <v>3936284</v>
      </c>
      <c r="G206" s="4">
        <f t="shared" si="6"/>
        <v>0</v>
      </c>
      <c r="H206" s="4" t="str">
        <f>$H$1&amp;F206</f>
        <v>，3936284</v>
      </c>
      <c r="I206" s="4" t="str">
        <f>VLOOKUP(A206,HOP!A:U,21,0)</f>
        <v>直连</v>
      </c>
    </row>
    <row r="207" s="4" customFormat="1" hidden="1" spans="1:9">
      <c r="A207" s="5">
        <v>999226790542145</v>
      </c>
      <c r="B207" s="6">
        <v>45184</v>
      </c>
      <c r="C207" s="6">
        <v>45185</v>
      </c>
      <c r="D207" s="4">
        <v>446.49</v>
      </c>
      <c r="E207" s="4" t="str">
        <f>VLOOKUP(A207,HOP!A:L,12,0)</f>
        <v>446.49</v>
      </c>
      <c r="F207" s="4" t="str">
        <f>VLOOKUP(A207,HOP!A:C,3,0)</f>
        <v>3936535</v>
      </c>
      <c r="G207" s="4">
        <f t="shared" si="6"/>
        <v>0</v>
      </c>
      <c r="H207" s="4" t="str">
        <f>$H$1&amp;F207</f>
        <v>，3936535</v>
      </c>
      <c r="I207" s="4" t="str">
        <f>VLOOKUP(A207,HOP!A:U,21,0)</f>
        <v>直连</v>
      </c>
    </row>
    <row r="208" s="4" customFormat="1" hidden="1" spans="1:9">
      <c r="A208" s="5">
        <v>999226790590777</v>
      </c>
      <c r="B208" s="6">
        <v>45184</v>
      </c>
      <c r="C208" s="6">
        <v>45185</v>
      </c>
      <c r="D208" s="4">
        <v>446.49</v>
      </c>
      <c r="E208" s="4" t="str">
        <f>VLOOKUP(A208,HOP!A:L,12,0)</f>
        <v>446.49</v>
      </c>
      <c r="F208" s="4" t="str">
        <f>VLOOKUP(A208,HOP!A:C,3,0)</f>
        <v>3936552</v>
      </c>
      <c r="G208" s="4">
        <f t="shared" si="6"/>
        <v>0</v>
      </c>
      <c r="H208" s="4" t="str">
        <f>$H$1&amp;F208</f>
        <v>，3936552</v>
      </c>
      <c r="I208" s="4" t="str">
        <f>VLOOKUP(A208,HOP!A:U,21,0)</f>
        <v>直连</v>
      </c>
    </row>
    <row r="209" s="4" customFormat="1" spans="1:9">
      <c r="A209" s="5">
        <v>999226790654850</v>
      </c>
      <c r="B209" s="6">
        <v>45184</v>
      </c>
      <c r="C209" s="6">
        <v>45185</v>
      </c>
      <c r="D209" s="4">
        <v>1118.77</v>
      </c>
      <c r="E209" s="4" t="str">
        <f>VLOOKUP(A209,HOP!A:L,12,0)</f>
        <v>1118.78</v>
      </c>
      <c r="F209" s="4" t="str">
        <f>VLOOKUP(A209,HOP!A:C,3,0)</f>
        <v>3936571</v>
      </c>
      <c r="G209" s="4">
        <f t="shared" si="6"/>
        <v>-0.00999999999999091</v>
      </c>
      <c r="H209" s="4" t="str">
        <f>$H$1&amp;F209</f>
        <v>，3936571</v>
      </c>
      <c r="I209" s="4" t="str">
        <f>VLOOKUP(A209,HOP!A:U,21,0)</f>
        <v>直连</v>
      </c>
    </row>
    <row r="210" s="4" customFormat="1" hidden="1" spans="1:9">
      <c r="A210" s="5">
        <v>999226790802467</v>
      </c>
      <c r="B210" s="6">
        <v>45184</v>
      </c>
      <c r="C210" s="6">
        <v>45185</v>
      </c>
      <c r="D210" s="4">
        <v>223.2</v>
      </c>
      <c r="E210" s="4" t="str">
        <f>VLOOKUP(A210,HOP!A:L,12,0)</f>
        <v>223.20</v>
      </c>
      <c r="F210" s="4" t="str">
        <f>VLOOKUP(A210,HOP!A:C,3,0)</f>
        <v>3936598</v>
      </c>
      <c r="G210" s="4">
        <f t="shared" si="6"/>
        <v>0</v>
      </c>
      <c r="H210" s="4" t="str">
        <f>$H$1&amp;F210</f>
        <v>，3936598</v>
      </c>
      <c r="I210" s="4" t="str">
        <f>VLOOKUP(A210,HOP!A:U,21,0)</f>
        <v>直连</v>
      </c>
    </row>
    <row r="211" s="4" customFormat="1" hidden="1" spans="1:9">
      <c r="A211" s="5">
        <v>999226790886631</v>
      </c>
      <c r="B211" s="6">
        <v>45184</v>
      </c>
      <c r="C211" s="6">
        <v>45185</v>
      </c>
      <c r="D211" s="4">
        <v>466.54</v>
      </c>
      <c r="E211" s="4" t="str">
        <f>VLOOKUP(A211,HOP!A:L,12,0)</f>
        <v>466.54</v>
      </c>
      <c r="F211" s="4" t="str">
        <f>VLOOKUP(A211,HOP!A:C,3,0)</f>
        <v>3936614</v>
      </c>
      <c r="G211" s="4">
        <f t="shared" si="6"/>
        <v>0</v>
      </c>
      <c r="H211" s="4" t="str">
        <f>$H$1&amp;F211</f>
        <v>，3936614</v>
      </c>
      <c r="I211" s="4" t="str">
        <f>VLOOKUP(A211,HOP!A:U,21,0)</f>
        <v>直采</v>
      </c>
    </row>
    <row r="212" s="4" customFormat="1" hidden="1" spans="1:9">
      <c r="A212" s="5">
        <v>999226790930826</v>
      </c>
      <c r="B212" s="6">
        <v>45184</v>
      </c>
      <c r="C212" s="6">
        <v>45185</v>
      </c>
      <c r="D212" s="4">
        <v>268.23</v>
      </c>
      <c r="E212" s="4" t="str">
        <f>VLOOKUP(A212,HOP!A:L,12,0)</f>
        <v>268.23</v>
      </c>
      <c r="F212" s="4" t="str">
        <f>VLOOKUP(A212,HOP!A:C,3,0)</f>
        <v>3936623</v>
      </c>
      <c r="G212" s="4">
        <f t="shared" si="6"/>
        <v>0</v>
      </c>
      <c r="H212" s="4" t="str">
        <f>$H$1&amp;F212</f>
        <v>，3936623</v>
      </c>
      <c r="I212" s="4" t="str">
        <f>VLOOKUP(A212,HOP!A:U,21,0)</f>
        <v>直连</v>
      </c>
    </row>
    <row r="213" s="4" customFormat="1" hidden="1" spans="1:9">
      <c r="A213" s="5">
        <v>999226791076864</v>
      </c>
      <c r="B213" s="6">
        <v>45184</v>
      </c>
      <c r="C213" s="6">
        <v>45185</v>
      </c>
      <c r="D213" s="4">
        <v>2355.07</v>
      </c>
      <c r="E213" s="4" t="str">
        <f>VLOOKUP(A213,HOP!A:L,12,0)</f>
        <v>2355.07</v>
      </c>
      <c r="F213" s="4" t="str">
        <f>VLOOKUP(A213,HOP!A:C,3,0)</f>
        <v>3936652</v>
      </c>
      <c r="G213" s="4">
        <f t="shared" si="6"/>
        <v>0</v>
      </c>
      <c r="H213" s="4" t="str">
        <f>$H$1&amp;F213</f>
        <v>，3936652</v>
      </c>
      <c r="I213" s="4" t="str">
        <f>VLOOKUP(A213,HOP!A:U,21,0)</f>
        <v>直连</v>
      </c>
    </row>
    <row r="214" s="4" customFormat="1" hidden="1" spans="1:9">
      <c r="A214" s="5">
        <v>999226791296672</v>
      </c>
      <c r="B214" s="6">
        <v>45184</v>
      </c>
      <c r="C214" s="6">
        <v>45185</v>
      </c>
      <c r="D214" s="4">
        <v>240.04</v>
      </c>
      <c r="E214" s="4" t="str">
        <f>VLOOKUP(A214,HOP!A:L,12,0)</f>
        <v>240.04</v>
      </c>
      <c r="F214" s="4" t="str">
        <f>VLOOKUP(A214,HOP!A:C,3,0)</f>
        <v>3936858</v>
      </c>
      <c r="G214" s="4">
        <f t="shared" si="6"/>
        <v>0</v>
      </c>
      <c r="H214" s="4" t="str">
        <f>$H$1&amp;F214</f>
        <v>，3936858</v>
      </c>
      <c r="I214" s="4" t="str">
        <f>VLOOKUP(A214,HOP!A:U,21,0)</f>
        <v>直连</v>
      </c>
    </row>
    <row r="215" s="4" customFormat="1" hidden="1" spans="1:9">
      <c r="A215" s="5">
        <v>999226791476234</v>
      </c>
      <c r="B215" s="6">
        <v>45184</v>
      </c>
      <c r="C215" s="6">
        <v>45185</v>
      </c>
      <c r="D215" s="4">
        <v>103.2</v>
      </c>
      <c r="E215" s="4" t="str">
        <f>VLOOKUP(A215,HOP!A:L,12,0)</f>
        <v>103.20</v>
      </c>
      <c r="F215" s="4" t="str">
        <f>VLOOKUP(A215,HOP!A:C,3,0)</f>
        <v>3936900</v>
      </c>
      <c r="G215" s="4">
        <f t="shared" si="6"/>
        <v>0</v>
      </c>
      <c r="H215" s="4" t="str">
        <f>$H$1&amp;F215</f>
        <v>，3936900</v>
      </c>
      <c r="I215" s="4" t="str">
        <f>VLOOKUP(A215,HOP!A:U,21,0)</f>
        <v>直连</v>
      </c>
    </row>
    <row r="216" s="4" customFormat="1" spans="1:9">
      <c r="A216" s="5">
        <v>999226791872690</v>
      </c>
      <c r="B216" s="6">
        <v>45184</v>
      </c>
      <c r="C216" s="6">
        <v>45185</v>
      </c>
      <c r="D216" s="4">
        <v>586.43</v>
      </c>
      <c r="E216" s="4" t="str">
        <f>VLOOKUP(A216,HOP!A:L,12,0)</f>
        <v>586.45</v>
      </c>
      <c r="F216" s="4" t="str">
        <f>VLOOKUP(A216,HOP!A:C,3,0)</f>
        <v>3937105</v>
      </c>
      <c r="G216" s="4">
        <f t="shared" si="6"/>
        <v>-0.0200000000000955</v>
      </c>
      <c r="H216" s="4" t="str">
        <f>$H$1&amp;F216</f>
        <v>，3937105</v>
      </c>
      <c r="I216" s="4" t="str">
        <f>VLOOKUP(A216,HOP!A:U,21,0)</f>
        <v>直连</v>
      </c>
    </row>
    <row r="218" hidden="1" spans="4:4">
      <c r="D218" s="4">
        <f>SUBTOTAL(9,D2:D217)</f>
        <v>31824.5</v>
      </c>
    </row>
    <row r="221" spans="4:4">
      <c r="D221" s="4" t="s">
        <v>1167</v>
      </c>
    </row>
    <row r="224" spans="1:3">
      <c r="A224" s="4" t="s">
        <v>1168</v>
      </c>
      <c r="C224" s="4">
        <v>13481.78</v>
      </c>
    </row>
    <row r="225" spans="1:3">
      <c r="A225" s="4" t="s">
        <v>1169</v>
      </c>
      <c r="C225" s="4">
        <v>307212.61</v>
      </c>
    </row>
    <row r="226" spans="1:3">
      <c r="A226" s="4" t="s">
        <v>1170</v>
      </c>
      <c r="C226" s="4">
        <f>SUBTOTAL(9,C224:C225)</f>
        <v>320694.39</v>
      </c>
    </row>
  </sheetData>
  <autoFilter ref="A1:XFD224">
    <filterColumn colId="3">
      <filters blank="1">
        <filter val="1329.02"/>
        <filter val="1233.03"/>
        <filter val="1649.03"/>
        <filter val="1356.04"/>
        <filter val="1744.04"/>
        <filter val="5178.04"/>
        <filter val="1329.05"/>
        <filter val="1187.06"/>
        <filter val="2002.06"/>
        <filter val="5976.06"/>
        <filter val="2355.07"/>
        <filter val="1120.08"/>
        <filter val="1981.08"/>
        <filter val="1140.1"/>
        <filter val="103.2"/>
        <filter val="223.2"/>
        <filter val="1445.2"/>
        <filter val="3808.2"/>
        <filter val="4189.2"/>
        <filter val="699.3"/>
        <filter val="287.4"/>
        <filter val="1439.4"/>
        <filter val="1842.5"/>
        <filter val="2372.5"/>
        <filter val="1504.6"/>
        <filter val="2306.6"/>
        <filter val="1119.7"/>
        <filter val="2532.9"/>
        <filter val="2709.9"/>
        <filter val="402"/>
        <filter val="797.02"/>
        <filter val="231.03"/>
        <filter val="240.04"/>
        <filter val="247.04"/>
        <filter val="752.05"/>
        <filter val="16473.45"/>
        <filter val="3008"/>
        <filter val="304.08"/>
        <filter val="716.11"/>
        <filter val="1522.41"/>
        <filter val="1816.41"/>
        <filter val="2259.41"/>
        <filter val="605.12"/>
        <filter val="1983.42"/>
        <filter val="1886.43"/>
        <filter val="2782.44"/>
        <filter val="984.15"/>
        <filter val="1120.45"/>
        <filter val="274.16"/>
        <filter val="1360.46"/>
        <filter val="1215.47"/>
        <filter val="416.18"/>
        <filter val="200.21"/>
        <filter val="440.21"/>
        <filter val="1297.32"/>
        <filter val="1946.32"/>
        <filter val="3005.32"/>
        <filter val="268.23"/>
        <filter val="430.23"/>
        <filter val="341.24"/>
        <filter val="444.24"/>
        <filter val="1175.34"/>
        <filter val="4715.35"/>
        <filter val="3826"/>
        <filter val="2131.36"/>
        <filter val="5526.36"/>
        <filter val="664.27"/>
        <filter val="136.28"/>
        <filter val="1978.38"/>
        <filter val="2160.38"/>
        <filter val="379.29"/>
        <filter val="439.29"/>
        <filter val="492.29"/>
        <filter val="577.29"/>
        <filter val="431.31"/>
        <filter val="457.31"/>
        <filter val="748.31"/>
        <filter val="670.34"/>
        <filter val="740.34"/>
        <filter val="1982.24"/>
        <filter val="7069.24"/>
        <filter val="426.35"/>
        <filter val="597.35"/>
        <filter val="599.35"/>
        <filter val="775.35"/>
        <filter val="7515.26"/>
        <filter val="959.37"/>
        <filter val="2011.29"/>
        <filter val="308.41"/>
        <filter val="694.41"/>
        <filter val="1291.12"/>
        <filter val="586.43"/>
        <filter val="947.43"/>
        <filter val="975.43"/>
        <filter val="719.44"/>
        <filter val="957.44"/>
        <filter val="2166.14"/>
        <filter val="247.45"/>
        <filter val="425.45"/>
        <filter val="481.46"/>
        <filter val="665.46"/>
        <filter val="1238.17"/>
        <filter val="3055.17"/>
        <filter val="446.49"/>
        <filter val="8067.19"/>
        <filter val="1056.81"/>
        <filter val="1828.82"/>
        <filter val="193.53"/>
        <filter val="439.53"/>
        <filter val="840.53"/>
        <filter val="109.54"/>
        <filter val="260.54"/>
        <filter val="466.54"/>
        <filter val="931.54"/>
        <filter val="3330.84"/>
        <filter val="230.55"/>
        <filter val="536.55"/>
        <filter val="1389.85"/>
        <filter val="290.56"/>
        <filter val="1106.86"/>
        <filter val="378.57"/>
        <filter val="435.57"/>
        <filter val="462.57"/>
        <filter val="1276.88"/>
        <filter val="5027.88"/>
        <filter val="310.59"/>
        <filter val="334.59"/>
        <filter val="531.59"/>
        <filter val="105.63"/>
        <filter val="320694.39 HKD"/>
        <filter val="1540.75"/>
        <filter val="7397.75"/>
        <filter val="334.66"/>
        <filter val="525.66"/>
        <filter val="1118.77"/>
        <filter val="341.68"/>
        <filter val="956.68"/>
        <filter val="269.69"/>
        <filter val="1415.79"/>
        <filter val="246.71"/>
        <filter val="581.71"/>
        <filter val="1337.61"/>
        <filter val="4769.61"/>
        <filter val="541.72"/>
        <filter val="544.72"/>
        <filter val="944.72"/>
        <filter val="7846.62"/>
        <filter val="554.73"/>
        <filter val="972.73"/>
        <filter val="567.74"/>
        <filter val="999.74"/>
        <filter val="423.75"/>
        <filter val="472.75"/>
        <filter val="510.76"/>
        <filter val="1085.66"/>
        <filter val="614.78"/>
        <filter val="7462.68"/>
        <filter val="227.81"/>
        <filter val="636.81"/>
        <filter val="297.82"/>
        <filter val="224.84"/>
        <filter val="3307.54"/>
        <filter val="2780.55"/>
        <filter val="5377.55"/>
        <filter val="315.86"/>
        <filter val="909.86"/>
        <filter val="1004.56"/>
        <filter val="298.87"/>
        <filter val="974.87"/>
        <filter val="3636.57"/>
        <filter val="362.88"/>
        <filter val="410.88"/>
        <filter val="771.88"/>
        <filter val="825.88"/>
        <filter val="1994.58"/>
        <filter val="2014.58"/>
        <filter val="5121.58"/>
        <filter val="2186.59"/>
        <filter val="262.94"/>
        <filter val="670.94"/>
        <filter val="184.97"/>
        <filter val="391.98"/>
        <filter val="10406.84"/>
        <filter val="2021.94"/>
        <filter val="2216.94"/>
        <filter val="4424.94"/>
        <filter val="1252.95"/>
        <filter val="2079.97"/>
        <filter val="2226.97"/>
        <filter val="3769.97"/>
        <filter val="1649.98"/>
        <filter val="6908.98"/>
        <filter val="1061.99"/>
      </filters>
    </filterColumn>
    <filterColumn colId="6">
      <filters blank="1">
        <filter val="-0.01"/>
        <filter val="-0.02"/>
        <filter val="-0.03"/>
        <filter val="0.04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1171</v>
      </c>
      <c r="B1" s="2" t="s">
        <v>1172</v>
      </c>
      <c r="C1" s="2" t="s">
        <v>1173</v>
      </c>
      <c r="D1" s="2" t="s">
        <v>1174</v>
      </c>
      <c r="E1" s="2" t="s">
        <v>13</v>
      </c>
      <c r="F1" s="2" t="s">
        <v>5</v>
      </c>
      <c r="G1" s="2" t="s">
        <v>6</v>
      </c>
      <c r="H1" s="2" t="s">
        <v>1175</v>
      </c>
      <c r="I1" s="2" t="s">
        <v>1176</v>
      </c>
      <c r="J1" s="2" t="s">
        <v>1177</v>
      </c>
      <c r="K1" s="2" t="s">
        <v>1178</v>
      </c>
      <c r="L1" s="2" t="s">
        <v>1179</v>
      </c>
      <c r="M1" s="2" t="s">
        <v>1180</v>
      </c>
      <c r="N1" s="2" t="s">
        <v>1181</v>
      </c>
      <c r="O1" s="2" t="s">
        <v>1182</v>
      </c>
      <c r="P1" s="2" t="s">
        <v>1183</v>
      </c>
      <c r="Q1" s="2" t="s">
        <v>1184</v>
      </c>
      <c r="R1" s="2" t="s">
        <v>1185</v>
      </c>
      <c r="S1" s="2" t="s">
        <v>1186</v>
      </c>
      <c r="T1" s="2" t="s">
        <v>1187</v>
      </c>
      <c r="U1" s="2" t="s">
        <v>1188</v>
      </c>
      <c r="V1" s="2" t="s">
        <v>1189</v>
      </c>
    </row>
    <row r="2" s="1" customFormat="1" spans="1:22">
      <c r="A2" s="3">
        <v>999226791872690</v>
      </c>
      <c r="B2" s="1" t="s">
        <v>1190</v>
      </c>
      <c r="C2" s="1" t="s">
        <v>1191</v>
      </c>
      <c r="D2" s="1" t="s">
        <v>1192</v>
      </c>
      <c r="E2" s="1" t="s">
        <v>1193</v>
      </c>
      <c r="F2" s="1" t="s">
        <v>1190</v>
      </c>
      <c r="G2" s="1" t="s">
        <v>1194</v>
      </c>
      <c r="H2" s="1" t="s">
        <v>1195</v>
      </c>
      <c r="I2" s="1" t="s">
        <v>1196</v>
      </c>
      <c r="J2" s="1" t="s">
        <v>30</v>
      </c>
      <c r="K2" s="1" t="s">
        <v>1197</v>
      </c>
      <c r="L2" s="1" t="s">
        <v>1197</v>
      </c>
      <c r="M2" s="1" t="s">
        <v>1198</v>
      </c>
      <c r="N2" s="1" t="s">
        <v>1198</v>
      </c>
      <c r="O2" s="1" t="s">
        <v>1199</v>
      </c>
      <c r="P2" s="1" t="s">
        <v>1200</v>
      </c>
      <c r="Q2" s="1" t="s">
        <v>1201</v>
      </c>
      <c r="R2" s="1" t="s">
        <v>1202</v>
      </c>
      <c r="S2" s="1" t="s">
        <v>1203</v>
      </c>
      <c r="T2" s="1" t="s">
        <v>1204</v>
      </c>
      <c r="U2" s="1" t="s">
        <v>1205</v>
      </c>
      <c r="V2" s="1" t="s">
        <v>1206</v>
      </c>
    </row>
    <row r="3" s="1" customFormat="1" spans="1:22">
      <c r="A3" s="3">
        <v>999226791476234</v>
      </c>
      <c r="B3" s="1" t="s">
        <v>1190</v>
      </c>
      <c r="C3" s="1" t="s">
        <v>1207</v>
      </c>
      <c r="D3" s="1" t="s">
        <v>1208</v>
      </c>
      <c r="E3" s="1" t="s">
        <v>1209</v>
      </c>
      <c r="F3" s="1" t="s">
        <v>1190</v>
      </c>
      <c r="G3" s="1" t="s">
        <v>1194</v>
      </c>
      <c r="H3" s="1" t="s">
        <v>1195</v>
      </c>
      <c r="I3" s="1" t="s">
        <v>1210</v>
      </c>
      <c r="J3" s="1" t="s">
        <v>30</v>
      </c>
      <c r="K3" s="1" t="s">
        <v>1211</v>
      </c>
      <c r="L3" s="1" t="s">
        <v>1211</v>
      </c>
      <c r="M3" s="1" t="s">
        <v>1198</v>
      </c>
      <c r="N3" s="1" t="s">
        <v>1198</v>
      </c>
      <c r="O3" s="1" t="s">
        <v>1199</v>
      </c>
      <c r="P3" s="1" t="s">
        <v>1200</v>
      </c>
      <c r="Q3" s="1" t="s">
        <v>1201</v>
      </c>
      <c r="R3" s="1" t="s">
        <v>1212</v>
      </c>
      <c r="S3" s="1" t="s">
        <v>1203</v>
      </c>
      <c r="T3" s="1" t="s">
        <v>1204</v>
      </c>
      <c r="U3" s="1" t="s">
        <v>1205</v>
      </c>
      <c r="V3" s="1" t="s">
        <v>1206</v>
      </c>
    </row>
    <row r="4" s="1" customFormat="1" spans="1:22">
      <c r="A4" s="3">
        <v>999226791076864</v>
      </c>
      <c r="B4" s="1" t="s">
        <v>1190</v>
      </c>
      <c r="C4" s="1" t="s">
        <v>1213</v>
      </c>
      <c r="D4" s="1" t="s">
        <v>1214</v>
      </c>
      <c r="E4" s="1" t="s">
        <v>1215</v>
      </c>
      <c r="F4" s="1" t="s">
        <v>1190</v>
      </c>
      <c r="G4" s="1" t="s">
        <v>1194</v>
      </c>
      <c r="H4" s="1" t="s">
        <v>1195</v>
      </c>
      <c r="I4" s="1" t="s">
        <v>1216</v>
      </c>
      <c r="J4" s="1" t="s">
        <v>30</v>
      </c>
      <c r="K4" s="1" t="s">
        <v>1217</v>
      </c>
      <c r="L4" s="1" t="s">
        <v>1217</v>
      </c>
      <c r="M4" s="1" t="s">
        <v>1198</v>
      </c>
      <c r="N4" s="1" t="s">
        <v>1198</v>
      </c>
      <c r="O4" s="1" t="s">
        <v>1199</v>
      </c>
      <c r="P4" s="1" t="s">
        <v>1200</v>
      </c>
      <c r="Q4" s="1" t="s">
        <v>1201</v>
      </c>
      <c r="R4" s="1" t="s">
        <v>1218</v>
      </c>
      <c r="S4" s="1" t="s">
        <v>1203</v>
      </c>
      <c r="T4" s="1" t="s">
        <v>1204</v>
      </c>
      <c r="U4" s="1" t="s">
        <v>1205</v>
      </c>
      <c r="V4" s="1" t="s">
        <v>1219</v>
      </c>
    </row>
    <row r="5" s="1" customFormat="1" spans="1:22">
      <c r="A5" s="3">
        <v>999226790930826</v>
      </c>
      <c r="B5" s="1" t="s">
        <v>1190</v>
      </c>
      <c r="C5" s="1" t="s">
        <v>1220</v>
      </c>
      <c r="D5" s="1" t="s">
        <v>1221</v>
      </c>
      <c r="E5" s="1" t="s">
        <v>1222</v>
      </c>
      <c r="F5" s="1" t="s">
        <v>1190</v>
      </c>
      <c r="G5" s="1" t="s">
        <v>1194</v>
      </c>
      <c r="H5" s="1" t="s">
        <v>1195</v>
      </c>
      <c r="I5" s="1" t="s">
        <v>1223</v>
      </c>
      <c r="J5" s="1" t="s">
        <v>30</v>
      </c>
      <c r="K5" s="1" t="s">
        <v>1224</v>
      </c>
      <c r="L5" s="1" t="s">
        <v>1224</v>
      </c>
      <c r="M5" s="1" t="s">
        <v>1198</v>
      </c>
      <c r="N5" s="1" t="s">
        <v>1198</v>
      </c>
      <c r="O5" s="1" t="s">
        <v>1199</v>
      </c>
      <c r="P5" s="1" t="s">
        <v>1200</v>
      </c>
      <c r="Q5" s="1" t="s">
        <v>1201</v>
      </c>
      <c r="R5" s="1" t="s">
        <v>1225</v>
      </c>
      <c r="S5" s="1" t="s">
        <v>1203</v>
      </c>
      <c r="T5" s="1" t="s">
        <v>1204</v>
      </c>
      <c r="U5" s="1" t="s">
        <v>1205</v>
      </c>
      <c r="V5" s="1" t="s">
        <v>1226</v>
      </c>
    </row>
    <row r="6" s="1" customFormat="1" spans="1:22">
      <c r="A6" s="3">
        <v>999226790886631</v>
      </c>
      <c r="B6" s="1" t="s">
        <v>1190</v>
      </c>
      <c r="C6" s="1" t="s">
        <v>1227</v>
      </c>
      <c r="D6" s="1" t="s">
        <v>1228</v>
      </c>
      <c r="E6" s="1" t="s">
        <v>1229</v>
      </c>
      <c r="F6" s="1" t="s">
        <v>1190</v>
      </c>
      <c r="G6" s="1" t="s">
        <v>1194</v>
      </c>
      <c r="H6" s="1" t="s">
        <v>1195</v>
      </c>
      <c r="I6" s="1" t="s">
        <v>1230</v>
      </c>
      <c r="J6" s="1" t="s">
        <v>30</v>
      </c>
      <c r="K6" s="1" t="s">
        <v>1231</v>
      </c>
      <c r="L6" s="1" t="s">
        <v>1231</v>
      </c>
      <c r="M6" s="1" t="s">
        <v>1198</v>
      </c>
      <c r="N6" s="1" t="s">
        <v>1198</v>
      </c>
      <c r="O6" s="1" t="s">
        <v>1199</v>
      </c>
      <c r="P6" s="1" t="s">
        <v>1200</v>
      </c>
      <c r="Q6" s="1" t="s">
        <v>1201</v>
      </c>
      <c r="R6" s="1" t="s">
        <v>1232</v>
      </c>
      <c r="S6" s="1" t="s">
        <v>1203</v>
      </c>
      <c r="T6" s="1" t="s">
        <v>1204</v>
      </c>
      <c r="U6" s="1" t="s">
        <v>1233</v>
      </c>
      <c r="V6" s="1" t="s">
        <v>1226</v>
      </c>
    </row>
    <row r="7" s="1" customFormat="1" spans="1:22">
      <c r="A7" s="3">
        <v>999226790802467</v>
      </c>
      <c r="B7" s="1" t="s">
        <v>1190</v>
      </c>
      <c r="C7" s="1" t="s">
        <v>1234</v>
      </c>
      <c r="D7" s="1" t="s">
        <v>1235</v>
      </c>
      <c r="E7" s="1" t="s">
        <v>1236</v>
      </c>
      <c r="F7" s="1" t="s">
        <v>1190</v>
      </c>
      <c r="G7" s="1" t="s">
        <v>1194</v>
      </c>
      <c r="H7" s="1" t="s">
        <v>1195</v>
      </c>
      <c r="I7" s="1" t="s">
        <v>1237</v>
      </c>
      <c r="J7" s="1" t="s">
        <v>30</v>
      </c>
      <c r="K7" s="1" t="s">
        <v>1238</v>
      </c>
      <c r="L7" s="1" t="s">
        <v>1238</v>
      </c>
      <c r="M7" s="1" t="s">
        <v>1198</v>
      </c>
      <c r="N7" s="1" t="s">
        <v>1198</v>
      </c>
      <c r="O7" s="1" t="s">
        <v>1199</v>
      </c>
      <c r="P7" s="1" t="s">
        <v>1200</v>
      </c>
      <c r="Q7" s="1" t="s">
        <v>1201</v>
      </c>
      <c r="R7" s="1" t="s">
        <v>1239</v>
      </c>
      <c r="S7" s="1" t="s">
        <v>1203</v>
      </c>
      <c r="T7" s="1" t="s">
        <v>1204</v>
      </c>
      <c r="U7" s="1" t="s">
        <v>1205</v>
      </c>
      <c r="V7" s="1" t="s">
        <v>1240</v>
      </c>
    </row>
    <row r="8" s="1" customFormat="1" spans="1:22">
      <c r="A8" s="3">
        <v>999226790654850</v>
      </c>
      <c r="B8" s="1" t="s">
        <v>1190</v>
      </c>
      <c r="C8" s="1" t="s">
        <v>1241</v>
      </c>
      <c r="D8" s="1" t="s">
        <v>1242</v>
      </c>
      <c r="E8" s="1" t="s">
        <v>1243</v>
      </c>
      <c r="F8" s="1" t="s">
        <v>1190</v>
      </c>
      <c r="G8" s="1" t="s">
        <v>1194</v>
      </c>
      <c r="H8" s="1" t="s">
        <v>1195</v>
      </c>
      <c r="I8" s="1" t="s">
        <v>1244</v>
      </c>
      <c r="J8" s="1" t="s">
        <v>30</v>
      </c>
      <c r="K8" s="1" t="s">
        <v>1245</v>
      </c>
      <c r="L8" s="1" t="s">
        <v>1245</v>
      </c>
      <c r="M8" s="1" t="s">
        <v>1198</v>
      </c>
      <c r="N8" s="1" t="s">
        <v>1198</v>
      </c>
      <c r="O8" s="1" t="s">
        <v>1199</v>
      </c>
      <c r="P8" s="1" t="s">
        <v>1200</v>
      </c>
      <c r="Q8" s="1" t="s">
        <v>1201</v>
      </c>
      <c r="R8" s="1" t="s">
        <v>1246</v>
      </c>
      <c r="S8" s="1" t="s">
        <v>1203</v>
      </c>
      <c r="T8" s="1" t="s">
        <v>1204</v>
      </c>
      <c r="U8" s="1" t="s">
        <v>1205</v>
      </c>
      <c r="V8" s="1" t="s">
        <v>1247</v>
      </c>
    </row>
    <row r="9" s="1" customFormat="1" spans="1:22">
      <c r="A9" s="3">
        <v>999226790590777</v>
      </c>
      <c r="B9" s="1" t="s">
        <v>1190</v>
      </c>
      <c r="C9" s="1" t="s">
        <v>1248</v>
      </c>
      <c r="D9" s="1" t="s">
        <v>1249</v>
      </c>
      <c r="E9" s="1" t="s">
        <v>1250</v>
      </c>
      <c r="F9" s="1" t="s">
        <v>1190</v>
      </c>
      <c r="G9" s="1" t="s">
        <v>1194</v>
      </c>
      <c r="H9" s="1" t="s">
        <v>1195</v>
      </c>
      <c r="I9" s="1" t="s">
        <v>1251</v>
      </c>
      <c r="J9" s="1" t="s">
        <v>30</v>
      </c>
      <c r="K9" s="1" t="s">
        <v>1252</v>
      </c>
      <c r="L9" s="1" t="s">
        <v>1252</v>
      </c>
      <c r="M9" s="1" t="s">
        <v>1198</v>
      </c>
      <c r="N9" s="1" t="s">
        <v>1198</v>
      </c>
      <c r="O9" s="1" t="s">
        <v>1199</v>
      </c>
      <c r="P9" s="1" t="s">
        <v>1200</v>
      </c>
      <c r="Q9" s="1" t="s">
        <v>1201</v>
      </c>
      <c r="R9" s="1" t="s">
        <v>1253</v>
      </c>
      <c r="S9" s="1" t="s">
        <v>1203</v>
      </c>
      <c r="T9" s="1" t="s">
        <v>1204</v>
      </c>
      <c r="U9" s="1" t="s">
        <v>1205</v>
      </c>
      <c r="V9" s="1" t="s">
        <v>1254</v>
      </c>
    </row>
    <row r="10" s="1" customFormat="1" spans="1:22">
      <c r="A10" s="3">
        <v>999226790542145</v>
      </c>
      <c r="B10" s="1" t="s">
        <v>1190</v>
      </c>
      <c r="C10" s="1" t="s">
        <v>1255</v>
      </c>
      <c r="D10" s="1" t="s">
        <v>1249</v>
      </c>
      <c r="E10" s="1" t="s">
        <v>1250</v>
      </c>
      <c r="F10" s="1" t="s">
        <v>1190</v>
      </c>
      <c r="G10" s="1" t="s">
        <v>1194</v>
      </c>
      <c r="H10" s="1" t="s">
        <v>1195</v>
      </c>
      <c r="I10" s="1" t="s">
        <v>1251</v>
      </c>
      <c r="J10" s="1" t="s">
        <v>30</v>
      </c>
      <c r="K10" s="1" t="s">
        <v>1252</v>
      </c>
      <c r="L10" s="1" t="s">
        <v>1252</v>
      </c>
      <c r="M10" s="1" t="s">
        <v>1198</v>
      </c>
      <c r="N10" s="1" t="s">
        <v>1198</v>
      </c>
      <c r="O10" s="1" t="s">
        <v>1199</v>
      </c>
      <c r="P10" s="1" t="s">
        <v>1200</v>
      </c>
      <c r="Q10" s="1" t="s">
        <v>1201</v>
      </c>
      <c r="R10" s="1" t="s">
        <v>1256</v>
      </c>
      <c r="S10" s="1" t="s">
        <v>1203</v>
      </c>
      <c r="T10" s="1" t="s">
        <v>1204</v>
      </c>
      <c r="U10" s="1" t="s">
        <v>1205</v>
      </c>
      <c r="V10" s="1" t="s">
        <v>1254</v>
      </c>
    </row>
    <row r="11" s="1" customFormat="1" spans="1:22">
      <c r="A11" s="3">
        <v>999226790288684</v>
      </c>
      <c r="B11" s="1" t="s">
        <v>1190</v>
      </c>
      <c r="C11" s="1" t="s">
        <v>1257</v>
      </c>
      <c r="D11" s="1" t="s">
        <v>1258</v>
      </c>
      <c r="E11" s="1" t="s">
        <v>1259</v>
      </c>
      <c r="F11" s="1" t="s">
        <v>1190</v>
      </c>
      <c r="G11" s="1" t="s">
        <v>1194</v>
      </c>
      <c r="H11" s="1" t="s">
        <v>1195</v>
      </c>
      <c r="I11" s="1" t="s">
        <v>1260</v>
      </c>
      <c r="J11" s="1" t="s">
        <v>30</v>
      </c>
      <c r="K11" s="1" t="s">
        <v>1261</v>
      </c>
      <c r="L11" s="1" t="s">
        <v>1261</v>
      </c>
      <c r="M11" s="1" t="s">
        <v>1198</v>
      </c>
      <c r="N11" s="1" t="s">
        <v>1198</v>
      </c>
      <c r="O11" s="1" t="s">
        <v>1199</v>
      </c>
      <c r="P11" s="1" t="s">
        <v>1200</v>
      </c>
      <c r="Q11" s="1" t="s">
        <v>1201</v>
      </c>
      <c r="R11" s="1" t="s">
        <v>1262</v>
      </c>
      <c r="S11" s="1" t="s">
        <v>1203</v>
      </c>
      <c r="T11" s="1" t="s">
        <v>1204</v>
      </c>
      <c r="U11" s="1" t="s">
        <v>1205</v>
      </c>
      <c r="V11" s="1" t="s">
        <v>1263</v>
      </c>
    </row>
    <row r="12" s="1" customFormat="1" spans="1:22">
      <c r="A12" s="3">
        <v>999226790255979</v>
      </c>
      <c r="B12" s="1" t="s">
        <v>1190</v>
      </c>
      <c r="C12" s="1" t="s">
        <v>1264</v>
      </c>
      <c r="D12" s="1" t="s">
        <v>1265</v>
      </c>
      <c r="E12" s="1" t="s">
        <v>1266</v>
      </c>
      <c r="F12" s="1" t="s">
        <v>1190</v>
      </c>
      <c r="G12" s="1" t="s">
        <v>1194</v>
      </c>
      <c r="H12" s="1" t="s">
        <v>1195</v>
      </c>
      <c r="I12" s="1" t="s">
        <v>1267</v>
      </c>
      <c r="J12" s="1" t="s">
        <v>30</v>
      </c>
      <c r="K12" s="1" t="s">
        <v>1268</v>
      </c>
      <c r="L12" s="1" t="s">
        <v>1268</v>
      </c>
      <c r="M12" s="1" t="s">
        <v>1198</v>
      </c>
      <c r="N12" s="1" t="s">
        <v>1198</v>
      </c>
      <c r="O12" s="1" t="s">
        <v>1199</v>
      </c>
      <c r="P12" s="1" t="s">
        <v>1200</v>
      </c>
      <c r="Q12" s="1" t="s">
        <v>1201</v>
      </c>
      <c r="R12" s="1" t="s">
        <v>1269</v>
      </c>
      <c r="S12" s="1" t="s">
        <v>1203</v>
      </c>
      <c r="T12" s="1" t="s">
        <v>1204</v>
      </c>
      <c r="U12" s="1" t="s">
        <v>1205</v>
      </c>
      <c r="V12" s="1" t="s">
        <v>1206</v>
      </c>
    </row>
    <row r="13" s="1" customFormat="1" spans="1:22">
      <c r="A13" s="3">
        <v>999226789409717</v>
      </c>
      <c r="B13" s="1" t="s">
        <v>1190</v>
      </c>
      <c r="C13" s="1" t="s">
        <v>1270</v>
      </c>
      <c r="D13" s="1" t="s">
        <v>1271</v>
      </c>
      <c r="E13" s="1" t="s">
        <v>1272</v>
      </c>
      <c r="F13" s="1" t="s">
        <v>1190</v>
      </c>
      <c r="G13" s="1" t="s">
        <v>1194</v>
      </c>
      <c r="H13" s="1" t="s">
        <v>1195</v>
      </c>
      <c r="I13" s="1" t="s">
        <v>1273</v>
      </c>
      <c r="J13" s="1" t="s">
        <v>30</v>
      </c>
      <c r="K13" s="1" t="s">
        <v>1274</v>
      </c>
      <c r="L13" s="1" t="s">
        <v>1274</v>
      </c>
      <c r="M13" s="1" t="s">
        <v>1198</v>
      </c>
      <c r="N13" s="1" t="s">
        <v>1198</v>
      </c>
      <c r="O13" s="1" t="s">
        <v>1199</v>
      </c>
      <c r="P13" s="1" t="s">
        <v>1200</v>
      </c>
      <c r="Q13" s="1" t="s">
        <v>1201</v>
      </c>
      <c r="R13" s="1" t="s">
        <v>1275</v>
      </c>
      <c r="S13" s="1" t="s">
        <v>1203</v>
      </c>
      <c r="T13" s="1" t="s">
        <v>1204</v>
      </c>
      <c r="U13" s="1" t="s">
        <v>1205</v>
      </c>
      <c r="V13" s="1" t="s">
        <v>1247</v>
      </c>
    </row>
    <row r="14" s="1" customFormat="1" spans="1:22">
      <c r="A14" s="3">
        <v>999226788894537</v>
      </c>
      <c r="B14" s="1" t="s">
        <v>1190</v>
      </c>
      <c r="C14" s="1" t="s">
        <v>1276</v>
      </c>
      <c r="D14" s="1" t="s">
        <v>1277</v>
      </c>
      <c r="E14" s="1" t="s">
        <v>1278</v>
      </c>
      <c r="F14" s="1" t="s">
        <v>1190</v>
      </c>
      <c r="G14" s="1" t="s">
        <v>1194</v>
      </c>
      <c r="H14" s="1" t="s">
        <v>1195</v>
      </c>
      <c r="I14" s="1" t="s">
        <v>1279</v>
      </c>
      <c r="J14" s="1" t="s">
        <v>30</v>
      </c>
      <c r="K14" s="1" t="s">
        <v>1280</v>
      </c>
      <c r="L14" s="1" t="s">
        <v>1280</v>
      </c>
      <c r="M14" s="1" t="s">
        <v>1198</v>
      </c>
      <c r="N14" s="1" t="s">
        <v>1198</v>
      </c>
      <c r="O14" s="1" t="s">
        <v>1199</v>
      </c>
      <c r="P14" s="1" t="s">
        <v>1200</v>
      </c>
      <c r="Q14" s="1" t="s">
        <v>1201</v>
      </c>
      <c r="R14" s="1" t="s">
        <v>1281</v>
      </c>
      <c r="S14" s="1" t="s">
        <v>1203</v>
      </c>
      <c r="T14" s="1" t="s">
        <v>1204</v>
      </c>
      <c r="U14" s="1" t="s">
        <v>1205</v>
      </c>
      <c r="V14" s="1" t="s">
        <v>1247</v>
      </c>
    </row>
    <row r="15" s="1" customFormat="1" spans="1:22">
      <c r="A15" s="3">
        <v>999226788622291</v>
      </c>
      <c r="B15" s="1" t="s">
        <v>1190</v>
      </c>
      <c r="C15" s="1" t="s">
        <v>1282</v>
      </c>
      <c r="D15" s="1" t="s">
        <v>1283</v>
      </c>
      <c r="E15" s="1" t="s">
        <v>1284</v>
      </c>
      <c r="F15" s="1" t="s">
        <v>1190</v>
      </c>
      <c r="G15" s="1" t="s">
        <v>1194</v>
      </c>
      <c r="H15" s="1" t="s">
        <v>1195</v>
      </c>
      <c r="I15" s="1" t="s">
        <v>1285</v>
      </c>
      <c r="J15" s="1" t="s">
        <v>30</v>
      </c>
      <c r="K15" s="1" t="s">
        <v>1286</v>
      </c>
      <c r="L15" s="1" t="s">
        <v>1286</v>
      </c>
      <c r="M15" s="1" t="s">
        <v>1198</v>
      </c>
      <c r="N15" s="1" t="s">
        <v>1198</v>
      </c>
      <c r="O15" s="1" t="s">
        <v>1199</v>
      </c>
      <c r="P15" s="1" t="s">
        <v>1200</v>
      </c>
      <c r="Q15" s="1" t="s">
        <v>1201</v>
      </c>
      <c r="R15" s="1" t="s">
        <v>1287</v>
      </c>
      <c r="S15" s="1" t="s">
        <v>1203</v>
      </c>
      <c r="T15" s="1" t="s">
        <v>1204</v>
      </c>
      <c r="U15" s="1" t="s">
        <v>1205</v>
      </c>
      <c r="V15" s="1" t="s">
        <v>1240</v>
      </c>
    </row>
    <row r="16" s="1" customFormat="1" spans="1:22">
      <c r="A16" s="3">
        <v>999226788501330</v>
      </c>
      <c r="B16" s="1" t="s">
        <v>1190</v>
      </c>
      <c r="C16" s="1" t="s">
        <v>1288</v>
      </c>
      <c r="D16" s="1" t="s">
        <v>1289</v>
      </c>
      <c r="E16" s="1" t="s">
        <v>1290</v>
      </c>
      <c r="F16" s="1" t="s">
        <v>1190</v>
      </c>
      <c r="G16" s="1" t="s">
        <v>1194</v>
      </c>
      <c r="H16" s="1" t="s">
        <v>1195</v>
      </c>
      <c r="I16" s="1" t="s">
        <v>1291</v>
      </c>
      <c r="J16" s="1" t="s">
        <v>30</v>
      </c>
      <c r="K16" s="1" t="s">
        <v>1292</v>
      </c>
      <c r="L16" s="1" t="s">
        <v>1292</v>
      </c>
      <c r="M16" s="1" t="s">
        <v>1198</v>
      </c>
      <c r="N16" s="1" t="s">
        <v>1198</v>
      </c>
      <c r="O16" s="1" t="s">
        <v>1199</v>
      </c>
      <c r="P16" s="1" t="s">
        <v>1200</v>
      </c>
      <c r="Q16" s="1" t="s">
        <v>1201</v>
      </c>
      <c r="R16" s="1" t="s">
        <v>1293</v>
      </c>
      <c r="S16" s="1" t="s">
        <v>1203</v>
      </c>
      <c r="T16" s="1" t="s">
        <v>1204</v>
      </c>
      <c r="U16" s="1" t="s">
        <v>1205</v>
      </c>
      <c r="V16" s="1" t="s">
        <v>1294</v>
      </c>
    </row>
    <row r="17" s="1" customFormat="1" spans="1:22">
      <c r="A17" s="3">
        <v>999226788128159</v>
      </c>
      <c r="B17" s="1" t="s">
        <v>1190</v>
      </c>
      <c r="C17" s="1" t="s">
        <v>1295</v>
      </c>
      <c r="D17" s="1" t="s">
        <v>1296</v>
      </c>
      <c r="E17" s="1" t="s">
        <v>1297</v>
      </c>
      <c r="F17" s="1" t="s">
        <v>1190</v>
      </c>
      <c r="G17" s="1" t="s">
        <v>1194</v>
      </c>
      <c r="H17" s="1" t="s">
        <v>1195</v>
      </c>
      <c r="I17" s="1" t="s">
        <v>1298</v>
      </c>
      <c r="J17" s="1" t="s">
        <v>30</v>
      </c>
      <c r="K17" s="1" t="s">
        <v>1299</v>
      </c>
      <c r="L17" s="1" t="s">
        <v>1299</v>
      </c>
      <c r="M17" s="1" t="s">
        <v>1198</v>
      </c>
      <c r="N17" s="1" t="s">
        <v>1198</v>
      </c>
      <c r="O17" s="1" t="s">
        <v>1199</v>
      </c>
      <c r="P17" s="1" t="s">
        <v>1200</v>
      </c>
      <c r="Q17" s="1" t="s">
        <v>1201</v>
      </c>
      <c r="R17" s="1" t="s">
        <v>1300</v>
      </c>
      <c r="S17" s="1" t="s">
        <v>1203</v>
      </c>
      <c r="T17" s="1" t="s">
        <v>1204</v>
      </c>
      <c r="U17" s="1" t="s">
        <v>1205</v>
      </c>
      <c r="V17" s="1" t="s">
        <v>1263</v>
      </c>
    </row>
    <row r="18" s="1" customFormat="1" spans="1:22">
      <c r="A18" s="3">
        <v>999226786688355</v>
      </c>
      <c r="B18" s="1" t="s">
        <v>1190</v>
      </c>
      <c r="C18" s="1" t="s">
        <v>1301</v>
      </c>
      <c r="D18" s="1" t="s">
        <v>1302</v>
      </c>
      <c r="E18" s="1" t="s">
        <v>1303</v>
      </c>
      <c r="F18" s="1" t="s">
        <v>1190</v>
      </c>
      <c r="G18" s="1" t="s">
        <v>1194</v>
      </c>
      <c r="H18" s="1" t="s">
        <v>1195</v>
      </c>
      <c r="I18" s="1" t="s">
        <v>1304</v>
      </c>
      <c r="J18" s="1" t="s">
        <v>30</v>
      </c>
      <c r="K18" s="1" t="s">
        <v>1305</v>
      </c>
      <c r="L18" s="1" t="s">
        <v>1305</v>
      </c>
      <c r="M18" s="1" t="s">
        <v>1198</v>
      </c>
      <c r="N18" s="1" t="s">
        <v>1198</v>
      </c>
      <c r="O18" s="1" t="s">
        <v>1199</v>
      </c>
      <c r="P18" s="1" t="s">
        <v>1200</v>
      </c>
      <c r="Q18" s="1" t="s">
        <v>1201</v>
      </c>
      <c r="R18" s="1" t="s">
        <v>1306</v>
      </c>
      <c r="S18" s="1" t="s">
        <v>1203</v>
      </c>
      <c r="T18" s="1" t="s">
        <v>1204</v>
      </c>
      <c r="U18" s="1" t="s">
        <v>1205</v>
      </c>
      <c r="V18" s="1" t="s">
        <v>1307</v>
      </c>
    </row>
    <row r="19" s="1" customFormat="1" spans="1:22">
      <c r="A19" s="3">
        <v>999226786677264</v>
      </c>
      <c r="B19" s="1" t="s">
        <v>1190</v>
      </c>
      <c r="C19" s="1" t="s">
        <v>1308</v>
      </c>
      <c r="D19" s="1" t="s">
        <v>1309</v>
      </c>
      <c r="E19" s="1" t="s">
        <v>1310</v>
      </c>
      <c r="F19" s="1" t="s">
        <v>1190</v>
      </c>
      <c r="G19" s="1" t="s">
        <v>1194</v>
      </c>
      <c r="H19" s="1" t="s">
        <v>1195</v>
      </c>
      <c r="I19" s="1" t="s">
        <v>1311</v>
      </c>
      <c r="J19" s="1" t="s">
        <v>30</v>
      </c>
      <c r="K19" s="1" t="s">
        <v>1312</v>
      </c>
      <c r="L19" s="1" t="s">
        <v>1312</v>
      </c>
      <c r="M19" s="1" t="s">
        <v>1198</v>
      </c>
      <c r="N19" s="1" t="s">
        <v>1198</v>
      </c>
      <c r="O19" s="1" t="s">
        <v>1199</v>
      </c>
      <c r="P19" s="1" t="s">
        <v>1200</v>
      </c>
      <c r="Q19" s="1" t="s">
        <v>1201</v>
      </c>
      <c r="R19" s="1" t="s">
        <v>1313</v>
      </c>
      <c r="S19" s="1" t="s">
        <v>1203</v>
      </c>
      <c r="T19" s="1" t="s">
        <v>1204</v>
      </c>
      <c r="U19" s="1" t="s">
        <v>1205</v>
      </c>
      <c r="V19" s="1" t="s">
        <v>1263</v>
      </c>
    </row>
    <row r="20" s="1" customFormat="1" spans="1:22">
      <c r="A20" s="3">
        <v>999226786138139</v>
      </c>
      <c r="B20" s="1" t="s">
        <v>1190</v>
      </c>
      <c r="C20" s="1" t="s">
        <v>1314</v>
      </c>
      <c r="D20" s="1" t="s">
        <v>1315</v>
      </c>
      <c r="E20" s="1" t="s">
        <v>1316</v>
      </c>
      <c r="F20" s="1" t="s">
        <v>1190</v>
      </c>
      <c r="G20" s="1" t="s">
        <v>1194</v>
      </c>
      <c r="H20" s="1" t="s">
        <v>1195</v>
      </c>
      <c r="I20" s="1" t="s">
        <v>1317</v>
      </c>
      <c r="J20" s="1" t="s">
        <v>30</v>
      </c>
      <c r="K20" s="1" t="s">
        <v>1318</v>
      </c>
      <c r="L20" s="1" t="s">
        <v>1318</v>
      </c>
      <c r="M20" s="1" t="s">
        <v>1198</v>
      </c>
      <c r="N20" s="1" t="s">
        <v>1198</v>
      </c>
      <c r="O20" s="1" t="s">
        <v>1199</v>
      </c>
      <c r="P20" s="1" t="s">
        <v>1200</v>
      </c>
      <c r="Q20" s="1" t="s">
        <v>1201</v>
      </c>
      <c r="R20" s="1" t="s">
        <v>1319</v>
      </c>
      <c r="S20" s="1" t="s">
        <v>1203</v>
      </c>
      <c r="T20" s="1" t="s">
        <v>1204</v>
      </c>
      <c r="U20" s="1" t="s">
        <v>1205</v>
      </c>
      <c r="V20" s="1" t="s">
        <v>1294</v>
      </c>
    </row>
    <row r="21" s="1" customFormat="1" spans="1:22">
      <c r="A21" s="3">
        <v>999226785464730</v>
      </c>
      <c r="B21" s="1" t="s">
        <v>1190</v>
      </c>
      <c r="C21" s="1" t="s">
        <v>1320</v>
      </c>
      <c r="D21" s="1" t="s">
        <v>1208</v>
      </c>
      <c r="E21" s="1" t="s">
        <v>1321</v>
      </c>
      <c r="F21" s="1" t="s">
        <v>1190</v>
      </c>
      <c r="G21" s="1" t="s">
        <v>1194</v>
      </c>
      <c r="H21" s="1" t="s">
        <v>1195</v>
      </c>
      <c r="I21" s="1" t="s">
        <v>1210</v>
      </c>
      <c r="J21" s="1" t="s">
        <v>30</v>
      </c>
      <c r="K21" s="1" t="s">
        <v>1211</v>
      </c>
      <c r="L21" s="1" t="s">
        <v>1211</v>
      </c>
      <c r="M21" s="1" t="s">
        <v>1198</v>
      </c>
      <c r="N21" s="1" t="s">
        <v>1198</v>
      </c>
      <c r="O21" s="1" t="s">
        <v>1199</v>
      </c>
      <c r="P21" s="1" t="s">
        <v>1200</v>
      </c>
      <c r="Q21" s="1" t="s">
        <v>1201</v>
      </c>
      <c r="R21" s="1" t="s">
        <v>1322</v>
      </c>
      <c r="S21" s="1" t="s">
        <v>1203</v>
      </c>
      <c r="T21" s="1" t="s">
        <v>1204</v>
      </c>
      <c r="U21" s="1" t="s">
        <v>1205</v>
      </c>
      <c r="V21" s="1" t="s">
        <v>1206</v>
      </c>
    </row>
    <row r="22" s="1" customFormat="1" spans="1:22">
      <c r="A22" s="3">
        <v>999226784978576</v>
      </c>
      <c r="B22" s="1" t="s">
        <v>1190</v>
      </c>
      <c r="C22" s="1" t="s">
        <v>1323</v>
      </c>
      <c r="D22" s="1" t="s">
        <v>1324</v>
      </c>
      <c r="E22" s="1" t="s">
        <v>1325</v>
      </c>
      <c r="F22" s="1" t="s">
        <v>1190</v>
      </c>
      <c r="G22" s="1" t="s">
        <v>1194</v>
      </c>
      <c r="H22" s="1" t="s">
        <v>1195</v>
      </c>
      <c r="I22" s="1" t="s">
        <v>1326</v>
      </c>
      <c r="J22" s="1" t="s">
        <v>30</v>
      </c>
      <c r="K22" s="1" t="s">
        <v>1327</v>
      </c>
      <c r="L22" s="1" t="s">
        <v>1327</v>
      </c>
      <c r="M22" s="1" t="s">
        <v>1198</v>
      </c>
      <c r="N22" s="1" t="s">
        <v>1198</v>
      </c>
      <c r="O22" s="1" t="s">
        <v>1199</v>
      </c>
      <c r="P22" s="1" t="s">
        <v>1200</v>
      </c>
      <c r="Q22" s="1" t="s">
        <v>1201</v>
      </c>
      <c r="R22" s="1" t="s">
        <v>1328</v>
      </c>
      <c r="S22" s="1" t="s">
        <v>1203</v>
      </c>
      <c r="T22" s="1" t="s">
        <v>1204</v>
      </c>
      <c r="U22" s="1" t="s">
        <v>1205</v>
      </c>
      <c r="V22" s="1" t="s">
        <v>1206</v>
      </c>
    </row>
    <row r="23" s="1" customFormat="1" spans="1:22">
      <c r="A23" s="3">
        <v>999226784515267</v>
      </c>
      <c r="B23" s="1" t="s">
        <v>1190</v>
      </c>
      <c r="C23" s="1" t="s">
        <v>1329</v>
      </c>
      <c r="D23" s="1" t="s">
        <v>1330</v>
      </c>
      <c r="E23" s="1" t="s">
        <v>1331</v>
      </c>
      <c r="F23" s="1" t="s">
        <v>1190</v>
      </c>
      <c r="G23" s="1" t="s">
        <v>1194</v>
      </c>
      <c r="H23" s="1" t="s">
        <v>1195</v>
      </c>
      <c r="I23" s="1" t="s">
        <v>1332</v>
      </c>
      <c r="J23" s="1" t="s">
        <v>30</v>
      </c>
      <c r="K23" s="1" t="s">
        <v>1333</v>
      </c>
      <c r="L23" s="1" t="s">
        <v>1333</v>
      </c>
      <c r="M23" s="1" t="s">
        <v>1198</v>
      </c>
      <c r="N23" s="1" t="s">
        <v>1198</v>
      </c>
      <c r="O23" s="1" t="s">
        <v>1199</v>
      </c>
      <c r="P23" s="1" t="s">
        <v>1200</v>
      </c>
      <c r="Q23" s="1" t="s">
        <v>1201</v>
      </c>
      <c r="R23" s="1" t="s">
        <v>1334</v>
      </c>
      <c r="S23" s="1" t="s">
        <v>1203</v>
      </c>
      <c r="T23" s="1" t="s">
        <v>1204</v>
      </c>
      <c r="U23" s="1" t="s">
        <v>1205</v>
      </c>
      <c r="V23" s="1" t="s">
        <v>1294</v>
      </c>
    </row>
    <row r="24" s="1" customFormat="1" spans="1:22">
      <c r="A24" s="3">
        <v>999226784130123</v>
      </c>
      <c r="B24" s="1" t="s">
        <v>1190</v>
      </c>
      <c r="C24" s="1" t="s">
        <v>1335</v>
      </c>
      <c r="D24" s="1" t="s">
        <v>1336</v>
      </c>
      <c r="E24" s="1" t="s">
        <v>1337</v>
      </c>
      <c r="F24" s="1" t="s">
        <v>1190</v>
      </c>
      <c r="G24" s="1" t="s">
        <v>1194</v>
      </c>
      <c r="H24" s="1" t="s">
        <v>1195</v>
      </c>
      <c r="I24" s="1" t="s">
        <v>1338</v>
      </c>
      <c r="J24" s="1" t="s">
        <v>30</v>
      </c>
      <c r="K24" s="1" t="s">
        <v>1339</v>
      </c>
      <c r="L24" s="1" t="s">
        <v>1339</v>
      </c>
      <c r="M24" s="1" t="s">
        <v>1198</v>
      </c>
      <c r="N24" s="1" t="s">
        <v>1198</v>
      </c>
      <c r="O24" s="1" t="s">
        <v>1199</v>
      </c>
      <c r="P24" s="1" t="s">
        <v>1200</v>
      </c>
      <c r="Q24" s="1" t="s">
        <v>1201</v>
      </c>
      <c r="R24" s="1" t="s">
        <v>1340</v>
      </c>
      <c r="S24" s="1" t="s">
        <v>1203</v>
      </c>
      <c r="T24" s="1" t="s">
        <v>1204</v>
      </c>
      <c r="U24" s="1" t="s">
        <v>1205</v>
      </c>
      <c r="V24" s="1" t="s">
        <v>1206</v>
      </c>
    </row>
    <row r="25" s="1" customFormat="1" spans="1:22">
      <c r="A25" s="3">
        <v>999226784047864</v>
      </c>
      <c r="B25" s="1" t="s">
        <v>1190</v>
      </c>
      <c r="C25" s="1" t="s">
        <v>1341</v>
      </c>
      <c r="D25" s="1" t="s">
        <v>1342</v>
      </c>
      <c r="E25" s="1" t="s">
        <v>1343</v>
      </c>
      <c r="F25" s="1" t="s">
        <v>1190</v>
      </c>
      <c r="G25" s="1" t="s">
        <v>1194</v>
      </c>
      <c r="H25" s="1" t="s">
        <v>1195</v>
      </c>
      <c r="I25" s="1" t="s">
        <v>1344</v>
      </c>
      <c r="J25" s="1" t="s">
        <v>30</v>
      </c>
      <c r="K25" s="1" t="s">
        <v>1345</v>
      </c>
      <c r="L25" s="1" t="s">
        <v>1345</v>
      </c>
      <c r="M25" s="1" t="s">
        <v>1198</v>
      </c>
      <c r="N25" s="1" t="s">
        <v>1198</v>
      </c>
      <c r="O25" s="1" t="s">
        <v>1199</v>
      </c>
      <c r="P25" s="1" t="s">
        <v>1200</v>
      </c>
      <c r="Q25" s="1" t="s">
        <v>1201</v>
      </c>
      <c r="R25" s="1" t="s">
        <v>1346</v>
      </c>
      <c r="S25" s="1" t="s">
        <v>1203</v>
      </c>
      <c r="T25" s="1" t="s">
        <v>1204</v>
      </c>
      <c r="U25" s="1" t="s">
        <v>1205</v>
      </c>
      <c r="V25" s="1" t="s">
        <v>1263</v>
      </c>
    </row>
    <row r="26" s="1" customFormat="1" spans="1:22">
      <c r="A26" s="3">
        <v>999226783814846</v>
      </c>
      <c r="B26" s="1" t="s">
        <v>1190</v>
      </c>
      <c r="C26" s="1" t="s">
        <v>1347</v>
      </c>
      <c r="D26" s="1" t="s">
        <v>1348</v>
      </c>
      <c r="E26" s="1" t="s">
        <v>1349</v>
      </c>
      <c r="F26" s="1" t="s">
        <v>1190</v>
      </c>
      <c r="G26" s="1" t="s">
        <v>1194</v>
      </c>
      <c r="H26" s="1" t="s">
        <v>1195</v>
      </c>
      <c r="I26" s="1" t="s">
        <v>1350</v>
      </c>
      <c r="J26" s="1" t="s">
        <v>30</v>
      </c>
      <c r="K26" s="1" t="s">
        <v>1351</v>
      </c>
      <c r="L26" s="1" t="s">
        <v>1351</v>
      </c>
      <c r="M26" s="1" t="s">
        <v>1198</v>
      </c>
      <c r="N26" s="1" t="s">
        <v>1198</v>
      </c>
      <c r="O26" s="1" t="s">
        <v>1199</v>
      </c>
      <c r="P26" s="1" t="s">
        <v>1200</v>
      </c>
      <c r="Q26" s="1" t="s">
        <v>1201</v>
      </c>
      <c r="R26" s="1" t="s">
        <v>1352</v>
      </c>
      <c r="S26" s="1" t="s">
        <v>1203</v>
      </c>
      <c r="T26" s="1" t="s">
        <v>1204</v>
      </c>
      <c r="U26" s="1" t="s">
        <v>1205</v>
      </c>
      <c r="V26" s="1" t="s">
        <v>1353</v>
      </c>
    </row>
    <row r="27" s="1" customFormat="1" spans="1:22">
      <c r="A27" s="3">
        <v>999226783732520</v>
      </c>
      <c r="B27" s="1" t="s">
        <v>1190</v>
      </c>
      <c r="C27" s="1" t="s">
        <v>1354</v>
      </c>
      <c r="D27" s="1" t="s">
        <v>1355</v>
      </c>
      <c r="E27" s="1" t="s">
        <v>1356</v>
      </c>
      <c r="F27" s="1" t="s">
        <v>1190</v>
      </c>
      <c r="G27" s="1" t="s">
        <v>1194</v>
      </c>
      <c r="H27" s="1" t="s">
        <v>1195</v>
      </c>
      <c r="I27" s="1" t="s">
        <v>1357</v>
      </c>
      <c r="J27" s="1" t="s">
        <v>30</v>
      </c>
      <c r="K27" s="1" t="s">
        <v>1358</v>
      </c>
      <c r="L27" s="1" t="s">
        <v>1358</v>
      </c>
      <c r="M27" s="1" t="s">
        <v>1198</v>
      </c>
      <c r="N27" s="1" t="s">
        <v>1198</v>
      </c>
      <c r="O27" s="1" t="s">
        <v>1199</v>
      </c>
      <c r="P27" s="1" t="s">
        <v>1200</v>
      </c>
      <c r="Q27" s="1" t="s">
        <v>1201</v>
      </c>
      <c r="R27" s="1" t="s">
        <v>1359</v>
      </c>
      <c r="S27" s="1" t="s">
        <v>1203</v>
      </c>
      <c r="T27" s="1" t="s">
        <v>1204</v>
      </c>
      <c r="U27" s="1" t="s">
        <v>1205</v>
      </c>
      <c r="V27" s="1" t="s">
        <v>1226</v>
      </c>
    </row>
    <row r="28" s="1" customFormat="1" spans="1:22">
      <c r="A28" s="3">
        <v>999226788283022</v>
      </c>
      <c r="B28" s="1" t="s">
        <v>1190</v>
      </c>
      <c r="C28" s="1" t="s">
        <v>1360</v>
      </c>
      <c r="D28" s="1" t="s">
        <v>1361</v>
      </c>
      <c r="E28" s="1" t="s">
        <v>1362</v>
      </c>
      <c r="F28" s="1" t="s">
        <v>1190</v>
      </c>
      <c r="G28" s="1" t="s">
        <v>1194</v>
      </c>
      <c r="H28" s="1" t="s">
        <v>1195</v>
      </c>
      <c r="I28" s="1" t="s">
        <v>1363</v>
      </c>
      <c r="J28" s="1" t="s">
        <v>30</v>
      </c>
      <c r="K28" s="1" t="s">
        <v>1364</v>
      </c>
      <c r="L28" s="1" t="s">
        <v>1364</v>
      </c>
      <c r="M28" s="1" t="s">
        <v>1198</v>
      </c>
      <c r="N28" s="1" t="s">
        <v>1198</v>
      </c>
      <c r="O28" s="1" t="s">
        <v>1199</v>
      </c>
      <c r="P28" s="1" t="s">
        <v>1200</v>
      </c>
      <c r="Q28" s="1" t="s">
        <v>1201</v>
      </c>
      <c r="R28" s="1" t="s">
        <v>1365</v>
      </c>
      <c r="S28" s="1" t="s">
        <v>1203</v>
      </c>
      <c r="T28" s="1" t="s">
        <v>1204</v>
      </c>
      <c r="U28" s="1" t="s">
        <v>1205</v>
      </c>
      <c r="V28" s="1" t="s">
        <v>1366</v>
      </c>
    </row>
    <row r="29" s="1" customFormat="1" spans="1:22">
      <c r="A29" s="3">
        <v>999226789516236</v>
      </c>
      <c r="B29" s="1" t="s">
        <v>1190</v>
      </c>
      <c r="C29" s="1" t="s">
        <v>1367</v>
      </c>
      <c r="D29" s="1" t="s">
        <v>1368</v>
      </c>
      <c r="E29" s="1" t="s">
        <v>1369</v>
      </c>
      <c r="F29" s="1" t="s">
        <v>1190</v>
      </c>
      <c r="G29" s="1" t="s">
        <v>1194</v>
      </c>
      <c r="H29" s="1" t="s">
        <v>1195</v>
      </c>
      <c r="I29" s="1" t="s">
        <v>1370</v>
      </c>
      <c r="J29" s="1" t="s">
        <v>30</v>
      </c>
      <c r="K29" s="1" t="s">
        <v>1371</v>
      </c>
      <c r="L29" s="1" t="s">
        <v>1371</v>
      </c>
      <c r="M29" s="1" t="s">
        <v>1198</v>
      </c>
      <c r="N29" s="1" t="s">
        <v>1198</v>
      </c>
      <c r="O29" s="1" t="s">
        <v>1199</v>
      </c>
      <c r="P29" s="1" t="s">
        <v>1200</v>
      </c>
      <c r="Q29" s="1" t="s">
        <v>1201</v>
      </c>
      <c r="R29" s="1" t="s">
        <v>1372</v>
      </c>
      <c r="S29" s="1" t="s">
        <v>1203</v>
      </c>
      <c r="T29" s="1" t="s">
        <v>1204</v>
      </c>
      <c r="U29" s="1" t="s">
        <v>1205</v>
      </c>
      <c r="V29" s="1" t="s">
        <v>1206</v>
      </c>
    </row>
    <row r="30" s="1" customFormat="1" spans="1:22">
      <c r="A30" s="3">
        <v>999226783546949</v>
      </c>
      <c r="B30" s="1" t="s">
        <v>1190</v>
      </c>
      <c r="C30" s="1" t="s">
        <v>1373</v>
      </c>
      <c r="D30" s="1" t="s">
        <v>1374</v>
      </c>
      <c r="E30" s="1" t="s">
        <v>1375</v>
      </c>
      <c r="F30" s="1" t="s">
        <v>1190</v>
      </c>
      <c r="G30" s="1" t="s">
        <v>1194</v>
      </c>
      <c r="H30" s="1" t="s">
        <v>1195</v>
      </c>
      <c r="I30" s="1" t="s">
        <v>1376</v>
      </c>
      <c r="J30" s="1" t="s">
        <v>30</v>
      </c>
      <c r="K30" s="1" t="s">
        <v>1377</v>
      </c>
      <c r="L30" s="1" t="s">
        <v>1377</v>
      </c>
      <c r="M30" s="1" t="s">
        <v>1198</v>
      </c>
      <c r="N30" s="1" t="s">
        <v>1198</v>
      </c>
      <c r="O30" s="1" t="s">
        <v>1199</v>
      </c>
      <c r="P30" s="1" t="s">
        <v>1200</v>
      </c>
      <c r="Q30" s="1" t="s">
        <v>1201</v>
      </c>
      <c r="R30" s="1" t="s">
        <v>1378</v>
      </c>
      <c r="S30" s="1" t="s">
        <v>1203</v>
      </c>
      <c r="T30" s="1" t="s">
        <v>1204</v>
      </c>
      <c r="U30" s="1" t="s">
        <v>1205</v>
      </c>
      <c r="V30" s="1" t="s">
        <v>1353</v>
      </c>
    </row>
    <row r="31" s="1" customFormat="1" spans="1:22">
      <c r="A31" s="3">
        <v>999226783523928</v>
      </c>
      <c r="B31" s="1" t="s">
        <v>1190</v>
      </c>
      <c r="C31" s="1" t="s">
        <v>1379</v>
      </c>
      <c r="D31" s="1" t="s">
        <v>1380</v>
      </c>
      <c r="E31" s="1" t="s">
        <v>1381</v>
      </c>
      <c r="F31" s="1" t="s">
        <v>1190</v>
      </c>
      <c r="G31" s="1" t="s">
        <v>1194</v>
      </c>
      <c r="H31" s="1" t="s">
        <v>1195</v>
      </c>
      <c r="I31" s="1" t="s">
        <v>1382</v>
      </c>
      <c r="J31" s="1" t="s">
        <v>30</v>
      </c>
      <c r="K31" s="1" t="s">
        <v>1383</v>
      </c>
      <c r="L31" s="1" t="s">
        <v>1383</v>
      </c>
      <c r="M31" s="1" t="s">
        <v>1198</v>
      </c>
      <c r="N31" s="1" t="s">
        <v>1198</v>
      </c>
      <c r="O31" s="1" t="s">
        <v>1199</v>
      </c>
      <c r="P31" s="1" t="s">
        <v>1200</v>
      </c>
      <c r="Q31" s="1" t="s">
        <v>1201</v>
      </c>
      <c r="R31" s="1" t="s">
        <v>1384</v>
      </c>
      <c r="S31" s="1" t="s">
        <v>1203</v>
      </c>
      <c r="T31" s="1" t="s">
        <v>1204</v>
      </c>
      <c r="U31" s="1" t="s">
        <v>1233</v>
      </c>
      <c r="V31" s="1" t="s">
        <v>1206</v>
      </c>
    </row>
    <row r="32" s="1" customFormat="1" spans="1:22">
      <c r="A32" s="3">
        <v>999226783456163</v>
      </c>
      <c r="B32" s="1" t="s">
        <v>1190</v>
      </c>
      <c r="C32" s="1" t="s">
        <v>1385</v>
      </c>
      <c r="D32" s="1" t="s">
        <v>1386</v>
      </c>
      <c r="E32" s="1" t="s">
        <v>1387</v>
      </c>
      <c r="F32" s="1" t="s">
        <v>1190</v>
      </c>
      <c r="G32" s="1" t="s">
        <v>1194</v>
      </c>
      <c r="H32" s="1" t="s">
        <v>1195</v>
      </c>
      <c r="I32" s="1" t="s">
        <v>1388</v>
      </c>
      <c r="J32" s="1" t="s">
        <v>30</v>
      </c>
      <c r="K32" s="1" t="s">
        <v>1389</v>
      </c>
      <c r="L32" s="1" t="s">
        <v>1389</v>
      </c>
      <c r="M32" s="1" t="s">
        <v>1198</v>
      </c>
      <c r="N32" s="1" t="s">
        <v>1198</v>
      </c>
      <c r="O32" s="1" t="s">
        <v>1199</v>
      </c>
      <c r="P32" s="1" t="s">
        <v>1200</v>
      </c>
      <c r="Q32" s="1" t="s">
        <v>1201</v>
      </c>
      <c r="R32" s="1" t="s">
        <v>1390</v>
      </c>
      <c r="S32" s="1" t="s">
        <v>1203</v>
      </c>
      <c r="T32" s="1" t="s">
        <v>1204</v>
      </c>
      <c r="U32" s="1" t="s">
        <v>1205</v>
      </c>
      <c r="V32" s="1" t="s">
        <v>1226</v>
      </c>
    </row>
    <row r="33" s="1" customFormat="1" spans="1:22">
      <c r="A33" s="3">
        <v>999226783270663</v>
      </c>
      <c r="B33" s="1" t="s">
        <v>1190</v>
      </c>
      <c r="C33" s="1" t="s">
        <v>1391</v>
      </c>
      <c r="D33" s="1" t="s">
        <v>1392</v>
      </c>
      <c r="E33" s="1" t="s">
        <v>1393</v>
      </c>
      <c r="F33" s="1" t="s">
        <v>1190</v>
      </c>
      <c r="G33" s="1" t="s">
        <v>1194</v>
      </c>
      <c r="H33" s="1" t="s">
        <v>1195</v>
      </c>
      <c r="I33" s="1" t="s">
        <v>1394</v>
      </c>
      <c r="J33" s="1" t="s">
        <v>30</v>
      </c>
      <c r="K33" s="1" t="s">
        <v>1395</v>
      </c>
      <c r="L33" s="1" t="s">
        <v>1395</v>
      </c>
      <c r="M33" s="1" t="s">
        <v>1198</v>
      </c>
      <c r="N33" s="1" t="s">
        <v>1198</v>
      </c>
      <c r="O33" s="1" t="s">
        <v>1199</v>
      </c>
      <c r="P33" s="1" t="s">
        <v>1200</v>
      </c>
      <c r="Q33" s="1" t="s">
        <v>1201</v>
      </c>
      <c r="R33" s="1" t="s">
        <v>1396</v>
      </c>
      <c r="S33" s="1" t="s">
        <v>1203</v>
      </c>
      <c r="T33" s="1" t="s">
        <v>1204</v>
      </c>
      <c r="U33" s="1" t="s">
        <v>1205</v>
      </c>
      <c r="V33" s="1" t="s">
        <v>1397</v>
      </c>
    </row>
    <row r="34" s="1" customFormat="1" spans="1:22">
      <c r="A34" s="3">
        <v>999226783074878</v>
      </c>
      <c r="B34" s="1" t="s">
        <v>1398</v>
      </c>
      <c r="C34" s="1" t="s">
        <v>1399</v>
      </c>
      <c r="D34" s="1" t="s">
        <v>1400</v>
      </c>
      <c r="E34" s="1" t="s">
        <v>1401</v>
      </c>
      <c r="F34" s="1" t="s">
        <v>1190</v>
      </c>
      <c r="G34" s="1" t="s">
        <v>1194</v>
      </c>
      <c r="H34" s="1" t="s">
        <v>1195</v>
      </c>
      <c r="I34" s="1" t="s">
        <v>1402</v>
      </c>
      <c r="J34" s="1" t="s">
        <v>30</v>
      </c>
      <c r="K34" s="1" t="s">
        <v>1403</v>
      </c>
      <c r="L34" s="1" t="s">
        <v>1403</v>
      </c>
      <c r="M34" s="1" t="s">
        <v>1198</v>
      </c>
      <c r="N34" s="1" t="s">
        <v>1198</v>
      </c>
      <c r="O34" s="1" t="s">
        <v>1199</v>
      </c>
      <c r="P34" s="1" t="s">
        <v>1200</v>
      </c>
      <c r="Q34" s="1" t="s">
        <v>1201</v>
      </c>
      <c r="R34" s="1" t="s">
        <v>1404</v>
      </c>
      <c r="S34" s="1" t="s">
        <v>1203</v>
      </c>
      <c r="T34" s="1" t="s">
        <v>1204</v>
      </c>
      <c r="U34" s="1" t="s">
        <v>1205</v>
      </c>
      <c r="V34" s="1" t="s">
        <v>1206</v>
      </c>
    </row>
    <row r="35" s="1" customFormat="1" spans="1:22">
      <c r="A35" s="3">
        <v>999226783059320</v>
      </c>
      <c r="B35" s="1" t="s">
        <v>1398</v>
      </c>
      <c r="C35" s="1" t="s">
        <v>1405</v>
      </c>
      <c r="D35" s="1" t="s">
        <v>1406</v>
      </c>
      <c r="E35" s="1" t="s">
        <v>1407</v>
      </c>
      <c r="F35" s="1" t="s">
        <v>1190</v>
      </c>
      <c r="G35" s="1" t="s">
        <v>1194</v>
      </c>
      <c r="H35" s="1" t="s">
        <v>1195</v>
      </c>
      <c r="I35" s="1" t="s">
        <v>1408</v>
      </c>
      <c r="J35" s="1" t="s">
        <v>30</v>
      </c>
      <c r="K35" s="1" t="s">
        <v>1409</v>
      </c>
      <c r="L35" s="1" t="s">
        <v>1409</v>
      </c>
      <c r="M35" s="1" t="s">
        <v>1198</v>
      </c>
      <c r="N35" s="1" t="s">
        <v>1198</v>
      </c>
      <c r="O35" s="1" t="s">
        <v>1199</v>
      </c>
      <c r="P35" s="1" t="s">
        <v>1200</v>
      </c>
      <c r="Q35" s="1" t="s">
        <v>1201</v>
      </c>
      <c r="R35" s="1" t="s">
        <v>1410</v>
      </c>
      <c r="S35" s="1" t="s">
        <v>1203</v>
      </c>
      <c r="T35" s="1" t="s">
        <v>1204</v>
      </c>
      <c r="U35" s="1" t="s">
        <v>1205</v>
      </c>
      <c r="V35" s="1" t="s">
        <v>1411</v>
      </c>
    </row>
    <row r="36" s="1" customFormat="1" spans="1:22">
      <c r="A36" s="3">
        <v>999226783021049</v>
      </c>
      <c r="B36" s="1" t="s">
        <v>1398</v>
      </c>
      <c r="C36" s="1" t="s">
        <v>1412</v>
      </c>
      <c r="D36" s="1" t="s">
        <v>1413</v>
      </c>
      <c r="E36" s="1" t="s">
        <v>1414</v>
      </c>
      <c r="F36" s="1" t="s">
        <v>1190</v>
      </c>
      <c r="G36" s="1" t="s">
        <v>1194</v>
      </c>
      <c r="H36" s="1" t="s">
        <v>1195</v>
      </c>
      <c r="I36" s="1" t="s">
        <v>1415</v>
      </c>
      <c r="J36" s="1" t="s">
        <v>30</v>
      </c>
      <c r="K36" s="1" t="s">
        <v>1416</v>
      </c>
      <c r="L36" s="1" t="s">
        <v>1416</v>
      </c>
      <c r="M36" s="1" t="s">
        <v>1198</v>
      </c>
      <c r="N36" s="1" t="s">
        <v>1198</v>
      </c>
      <c r="O36" s="1" t="s">
        <v>1199</v>
      </c>
      <c r="P36" s="1" t="s">
        <v>1200</v>
      </c>
      <c r="Q36" s="1" t="s">
        <v>1201</v>
      </c>
      <c r="R36" s="1" t="s">
        <v>1417</v>
      </c>
      <c r="S36" s="1" t="s">
        <v>1203</v>
      </c>
      <c r="T36" s="1" t="s">
        <v>1204</v>
      </c>
      <c r="U36" s="1" t="s">
        <v>1205</v>
      </c>
      <c r="V36" s="1" t="s">
        <v>1206</v>
      </c>
    </row>
    <row r="37" s="1" customFormat="1" spans="1:22">
      <c r="A37" s="3">
        <v>999226782955480</v>
      </c>
      <c r="B37" s="1" t="s">
        <v>1398</v>
      </c>
      <c r="C37" s="1" t="s">
        <v>1418</v>
      </c>
      <c r="D37" s="1" t="s">
        <v>1419</v>
      </c>
      <c r="E37" s="1" t="s">
        <v>1420</v>
      </c>
      <c r="F37" s="1" t="s">
        <v>1190</v>
      </c>
      <c r="G37" s="1" t="s">
        <v>1194</v>
      </c>
      <c r="H37" s="1" t="s">
        <v>1195</v>
      </c>
      <c r="I37" s="1" t="s">
        <v>1421</v>
      </c>
      <c r="J37" s="1" t="s">
        <v>30</v>
      </c>
      <c r="K37" s="1" t="s">
        <v>1422</v>
      </c>
      <c r="L37" s="1" t="s">
        <v>1422</v>
      </c>
      <c r="M37" s="1" t="s">
        <v>1198</v>
      </c>
      <c r="N37" s="1" t="s">
        <v>1198</v>
      </c>
      <c r="O37" s="1" t="s">
        <v>1199</v>
      </c>
      <c r="P37" s="1" t="s">
        <v>1200</v>
      </c>
      <c r="Q37" s="1" t="s">
        <v>1201</v>
      </c>
      <c r="R37" s="1" t="s">
        <v>1423</v>
      </c>
      <c r="S37" s="1" t="s">
        <v>1203</v>
      </c>
      <c r="T37" s="1" t="s">
        <v>1204</v>
      </c>
      <c r="U37" s="1" t="s">
        <v>1205</v>
      </c>
      <c r="V37" s="1" t="s">
        <v>1206</v>
      </c>
    </row>
    <row r="38" s="1" customFormat="1" spans="1:22">
      <c r="A38" s="3">
        <v>999226782496456</v>
      </c>
      <c r="B38" s="1" t="s">
        <v>1398</v>
      </c>
      <c r="C38" s="1" t="s">
        <v>1424</v>
      </c>
      <c r="D38" s="1" t="s">
        <v>1425</v>
      </c>
      <c r="E38" s="1" t="s">
        <v>1426</v>
      </c>
      <c r="F38" s="1" t="s">
        <v>1190</v>
      </c>
      <c r="G38" s="1" t="s">
        <v>1194</v>
      </c>
      <c r="H38" s="1" t="s">
        <v>1195</v>
      </c>
      <c r="I38" s="1" t="s">
        <v>1427</v>
      </c>
      <c r="J38" s="1" t="s">
        <v>30</v>
      </c>
      <c r="K38" s="1" t="s">
        <v>1428</v>
      </c>
      <c r="L38" s="1" t="s">
        <v>1428</v>
      </c>
      <c r="M38" s="1" t="s">
        <v>1198</v>
      </c>
      <c r="N38" s="1" t="s">
        <v>1198</v>
      </c>
      <c r="O38" s="1" t="s">
        <v>1199</v>
      </c>
      <c r="P38" s="1" t="s">
        <v>1200</v>
      </c>
      <c r="Q38" s="1" t="s">
        <v>1201</v>
      </c>
      <c r="R38" s="1" t="s">
        <v>1429</v>
      </c>
      <c r="S38" s="1" t="s">
        <v>1203</v>
      </c>
      <c r="T38" s="1" t="s">
        <v>1204</v>
      </c>
      <c r="U38" s="1" t="s">
        <v>1233</v>
      </c>
      <c r="V38" s="1" t="s">
        <v>1240</v>
      </c>
    </row>
    <row r="39" s="1" customFormat="1" spans="1:22">
      <c r="A39" s="3">
        <v>999226782494508</v>
      </c>
      <c r="B39" s="1" t="s">
        <v>1398</v>
      </c>
      <c r="C39" s="1" t="s">
        <v>1430</v>
      </c>
      <c r="D39" s="1" t="s">
        <v>1431</v>
      </c>
      <c r="E39" s="1" t="s">
        <v>1432</v>
      </c>
      <c r="F39" s="1" t="s">
        <v>1190</v>
      </c>
      <c r="G39" s="1" t="s">
        <v>1194</v>
      </c>
      <c r="H39" s="1" t="s">
        <v>1195</v>
      </c>
      <c r="I39" s="1" t="s">
        <v>1433</v>
      </c>
      <c r="J39" s="1" t="s">
        <v>30</v>
      </c>
      <c r="K39" s="1" t="s">
        <v>1434</v>
      </c>
      <c r="L39" s="1" t="s">
        <v>1434</v>
      </c>
      <c r="M39" s="1" t="s">
        <v>1198</v>
      </c>
      <c r="N39" s="1" t="s">
        <v>1198</v>
      </c>
      <c r="O39" s="1" t="s">
        <v>1199</v>
      </c>
      <c r="P39" s="1" t="s">
        <v>1200</v>
      </c>
      <c r="Q39" s="1" t="s">
        <v>1201</v>
      </c>
      <c r="R39" s="1" t="s">
        <v>1435</v>
      </c>
      <c r="S39" s="1" t="s">
        <v>1203</v>
      </c>
      <c r="T39" s="1" t="s">
        <v>1204</v>
      </c>
      <c r="U39" s="1" t="s">
        <v>1205</v>
      </c>
      <c r="V39" s="1" t="s">
        <v>1294</v>
      </c>
    </row>
    <row r="40" s="1" customFormat="1" spans="1:22">
      <c r="A40" s="3">
        <v>999226782342489</v>
      </c>
      <c r="B40" s="1" t="s">
        <v>1398</v>
      </c>
      <c r="C40" s="1" t="s">
        <v>1436</v>
      </c>
      <c r="D40" s="1" t="s">
        <v>1437</v>
      </c>
      <c r="E40" s="1" t="s">
        <v>1438</v>
      </c>
      <c r="F40" s="1" t="s">
        <v>1190</v>
      </c>
      <c r="G40" s="1" t="s">
        <v>1194</v>
      </c>
      <c r="H40" s="1" t="s">
        <v>1195</v>
      </c>
      <c r="I40" s="1" t="s">
        <v>1439</v>
      </c>
      <c r="J40" s="1" t="s">
        <v>30</v>
      </c>
      <c r="K40" s="1" t="s">
        <v>1440</v>
      </c>
      <c r="L40" s="1" t="s">
        <v>1440</v>
      </c>
      <c r="M40" s="1" t="s">
        <v>1198</v>
      </c>
      <c r="N40" s="1" t="s">
        <v>1198</v>
      </c>
      <c r="O40" s="1" t="s">
        <v>1199</v>
      </c>
      <c r="P40" s="1" t="s">
        <v>1200</v>
      </c>
      <c r="Q40" s="1" t="s">
        <v>1201</v>
      </c>
      <c r="R40" s="1" t="s">
        <v>1441</v>
      </c>
      <c r="S40" s="1" t="s">
        <v>1203</v>
      </c>
      <c r="T40" s="1" t="s">
        <v>1204</v>
      </c>
      <c r="U40" s="1" t="s">
        <v>1205</v>
      </c>
      <c r="V40" s="1" t="s">
        <v>1442</v>
      </c>
    </row>
    <row r="41" s="1" customFormat="1" spans="1:22">
      <c r="A41" s="3">
        <v>999226782117295</v>
      </c>
      <c r="B41" s="1" t="s">
        <v>1398</v>
      </c>
      <c r="C41" s="1" t="s">
        <v>1443</v>
      </c>
      <c r="D41" s="1" t="s">
        <v>1444</v>
      </c>
      <c r="E41" s="1" t="s">
        <v>1445</v>
      </c>
      <c r="F41" s="1" t="s">
        <v>1398</v>
      </c>
      <c r="G41" s="1" t="s">
        <v>1194</v>
      </c>
      <c r="H41" s="1" t="s">
        <v>1195</v>
      </c>
      <c r="I41" s="1" t="s">
        <v>1446</v>
      </c>
      <c r="J41" s="1" t="s">
        <v>30</v>
      </c>
      <c r="K41" s="1" t="s">
        <v>1447</v>
      </c>
      <c r="L41" s="1" t="s">
        <v>1447</v>
      </c>
      <c r="M41" s="1" t="s">
        <v>1198</v>
      </c>
      <c r="N41" s="1" t="s">
        <v>1198</v>
      </c>
      <c r="O41" s="1" t="s">
        <v>1199</v>
      </c>
      <c r="P41" s="1" t="s">
        <v>1200</v>
      </c>
      <c r="Q41" s="1" t="s">
        <v>1201</v>
      </c>
      <c r="R41" s="1" t="s">
        <v>1448</v>
      </c>
      <c r="S41" s="1" t="s">
        <v>1203</v>
      </c>
      <c r="T41" s="1" t="s">
        <v>1204</v>
      </c>
      <c r="U41" s="1" t="s">
        <v>1205</v>
      </c>
      <c r="V41" s="1" t="s">
        <v>1263</v>
      </c>
    </row>
    <row r="42" s="1" customFormat="1" spans="1:22">
      <c r="A42" s="3">
        <v>999226781877514</v>
      </c>
      <c r="B42" s="1" t="s">
        <v>1398</v>
      </c>
      <c r="C42" s="1" t="s">
        <v>1449</v>
      </c>
      <c r="D42" s="1" t="s">
        <v>1450</v>
      </c>
      <c r="E42" s="1" t="s">
        <v>1451</v>
      </c>
      <c r="F42" s="1" t="s">
        <v>1190</v>
      </c>
      <c r="G42" s="1" t="s">
        <v>1194</v>
      </c>
      <c r="H42" s="1" t="s">
        <v>1195</v>
      </c>
      <c r="I42" s="1" t="s">
        <v>1452</v>
      </c>
      <c r="J42" s="1" t="s">
        <v>30</v>
      </c>
      <c r="K42" s="1" t="s">
        <v>1453</v>
      </c>
      <c r="L42" s="1" t="s">
        <v>1453</v>
      </c>
      <c r="M42" s="1" t="s">
        <v>1198</v>
      </c>
      <c r="N42" s="1" t="s">
        <v>1198</v>
      </c>
      <c r="O42" s="1" t="s">
        <v>1199</v>
      </c>
      <c r="P42" s="1" t="s">
        <v>1200</v>
      </c>
      <c r="Q42" s="1" t="s">
        <v>1201</v>
      </c>
      <c r="R42" s="1" t="s">
        <v>1454</v>
      </c>
      <c r="S42" s="1" t="s">
        <v>1203</v>
      </c>
      <c r="T42" s="1" t="s">
        <v>1204</v>
      </c>
      <c r="U42" s="1" t="s">
        <v>1205</v>
      </c>
      <c r="V42" s="1" t="s">
        <v>1240</v>
      </c>
    </row>
    <row r="43" s="1" customFormat="1" spans="1:22">
      <c r="A43" s="3">
        <v>999226781370086</v>
      </c>
      <c r="B43" s="1" t="s">
        <v>1398</v>
      </c>
      <c r="C43" s="1" t="s">
        <v>1455</v>
      </c>
      <c r="D43" s="1" t="s">
        <v>1456</v>
      </c>
      <c r="E43" s="1" t="s">
        <v>1457</v>
      </c>
      <c r="F43" s="1" t="s">
        <v>1190</v>
      </c>
      <c r="G43" s="1" t="s">
        <v>1194</v>
      </c>
      <c r="H43" s="1" t="s">
        <v>1195</v>
      </c>
      <c r="I43" s="1" t="s">
        <v>1458</v>
      </c>
      <c r="J43" s="1" t="s">
        <v>30</v>
      </c>
      <c r="K43" s="1" t="s">
        <v>1459</v>
      </c>
      <c r="L43" s="1" t="s">
        <v>1459</v>
      </c>
      <c r="M43" s="1" t="s">
        <v>1198</v>
      </c>
      <c r="N43" s="1" t="s">
        <v>1198</v>
      </c>
      <c r="O43" s="1" t="s">
        <v>1199</v>
      </c>
      <c r="P43" s="1" t="s">
        <v>1200</v>
      </c>
      <c r="Q43" s="1" t="s">
        <v>1201</v>
      </c>
      <c r="R43" s="1" t="s">
        <v>1460</v>
      </c>
      <c r="S43" s="1" t="s">
        <v>1203</v>
      </c>
      <c r="T43" s="1" t="s">
        <v>1204</v>
      </c>
      <c r="U43" s="1" t="s">
        <v>1205</v>
      </c>
      <c r="V43" s="1" t="s">
        <v>1206</v>
      </c>
    </row>
    <row r="44" s="1" customFormat="1" spans="1:22">
      <c r="A44" s="3">
        <v>999226781026318</v>
      </c>
      <c r="B44" s="1" t="s">
        <v>1398</v>
      </c>
      <c r="C44" s="1" t="s">
        <v>1461</v>
      </c>
      <c r="D44" s="1" t="s">
        <v>1462</v>
      </c>
      <c r="E44" s="1" t="s">
        <v>1463</v>
      </c>
      <c r="F44" s="1" t="s">
        <v>1190</v>
      </c>
      <c r="G44" s="1" t="s">
        <v>1194</v>
      </c>
      <c r="H44" s="1" t="s">
        <v>1195</v>
      </c>
      <c r="I44" s="1" t="s">
        <v>1464</v>
      </c>
      <c r="J44" s="1" t="s">
        <v>30</v>
      </c>
      <c r="K44" s="1" t="s">
        <v>1465</v>
      </c>
      <c r="L44" s="1" t="s">
        <v>1465</v>
      </c>
      <c r="M44" s="1" t="s">
        <v>1198</v>
      </c>
      <c r="N44" s="1" t="s">
        <v>1198</v>
      </c>
      <c r="O44" s="1" t="s">
        <v>1199</v>
      </c>
      <c r="P44" s="1" t="s">
        <v>1200</v>
      </c>
      <c r="Q44" s="1" t="s">
        <v>1201</v>
      </c>
      <c r="R44" s="1" t="s">
        <v>1466</v>
      </c>
      <c r="S44" s="1" t="s">
        <v>1203</v>
      </c>
      <c r="T44" s="1" t="s">
        <v>1204</v>
      </c>
      <c r="U44" s="1" t="s">
        <v>1205</v>
      </c>
      <c r="V44" s="1" t="s">
        <v>1206</v>
      </c>
    </row>
    <row r="45" s="1" customFormat="1" spans="1:22">
      <c r="A45" s="3">
        <v>999226780995027</v>
      </c>
      <c r="B45" s="1" t="s">
        <v>1398</v>
      </c>
      <c r="C45" s="1" t="s">
        <v>1467</v>
      </c>
      <c r="D45" s="1" t="s">
        <v>1468</v>
      </c>
      <c r="E45" s="1" t="s">
        <v>1469</v>
      </c>
      <c r="F45" s="1" t="s">
        <v>1190</v>
      </c>
      <c r="G45" s="1" t="s">
        <v>1194</v>
      </c>
      <c r="H45" s="1" t="s">
        <v>1195</v>
      </c>
      <c r="I45" s="1" t="s">
        <v>1470</v>
      </c>
      <c r="J45" s="1" t="s">
        <v>30</v>
      </c>
      <c r="K45" s="1" t="s">
        <v>1471</v>
      </c>
      <c r="L45" s="1" t="s">
        <v>1471</v>
      </c>
      <c r="M45" s="1" t="s">
        <v>1198</v>
      </c>
      <c r="N45" s="1" t="s">
        <v>1198</v>
      </c>
      <c r="O45" s="1" t="s">
        <v>1199</v>
      </c>
      <c r="P45" s="1" t="s">
        <v>1200</v>
      </c>
      <c r="Q45" s="1" t="s">
        <v>1201</v>
      </c>
      <c r="R45" s="1" t="s">
        <v>1472</v>
      </c>
      <c r="S45" s="1" t="s">
        <v>1203</v>
      </c>
      <c r="T45" s="1" t="s">
        <v>1204</v>
      </c>
      <c r="U45" s="1" t="s">
        <v>1205</v>
      </c>
      <c r="V45" s="1" t="s">
        <v>1206</v>
      </c>
    </row>
    <row r="46" s="1" customFormat="1" spans="1:22">
      <c r="A46" s="3">
        <v>999226780421283</v>
      </c>
      <c r="B46" s="1" t="s">
        <v>1398</v>
      </c>
      <c r="C46" s="1" t="s">
        <v>1473</v>
      </c>
      <c r="D46" s="1" t="s">
        <v>1474</v>
      </c>
      <c r="E46" s="1" t="s">
        <v>1475</v>
      </c>
      <c r="F46" s="1" t="s">
        <v>1190</v>
      </c>
      <c r="G46" s="1" t="s">
        <v>1194</v>
      </c>
      <c r="H46" s="1" t="s">
        <v>1195</v>
      </c>
      <c r="I46" s="1" t="s">
        <v>1476</v>
      </c>
      <c r="J46" s="1" t="s">
        <v>30</v>
      </c>
      <c r="K46" s="1" t="s">
        <v>1477</v>
      </c>
      <c r="L46" s="1" t="s">
        <v>1477</v>
      </c>
      <c r="M46" s="1" t="s">
        <v>1198</v>
      </c>
      <c r="N46" s="1" t="s">
        <v>1198</v>
      </c>
      <c r="O46" s="1" t="s">
        <v>1199</v>
      </c>
      <c r="P46" s="1" t="s">
        <v>1200</v>
      </c>
      <c r="Q46" s="1" t="s">
        <v>1201</v>
      </c>
      <c r="R46" s="1" t="s">
        <v>1478</v>
      </c>
      <c r="S46" s="1" t="s">
        <v>1203</v>
      </c>
      <c r="T46" s="1" t="s">
        <v>1204</v>
      </c>
      <c r="U46" s="1" t="s">
        <v>1205</v>
      </c>
      <c r="V46" s="1" t="s">
        <v>1206</v>
      </c>
    </row>
    <row r="47" s="1" customFormat="1" spans="1:22">
      <c r="A47" s="3">
        <v>999226780317472</v>
      </c>
      <c r="B47" s="1" t="s">
        <v>1398</v>
      </c>
      <c r="C47" s="1" t="s">
        <v>1479</v>
      </c>
      <c r="D47" s="1" t="s">
        <v>1480</v>
      </c>
      <c r="E47" s="1" t="s">
        <v>1481</v>
      </c>
      <c r="F47" s="1" t="s">
        <v>1190</v>
      </c>
      <c r="G47" s="1" t="s">
        <v>1194</v>
      </c>
      <c r="H47" s="1" t="s">
        <v>1195</v>
      </c>
      <c r="I47" s="1" t="s">
        <v>1482</v>
      </c>
      <c r="J47" s="1" t="s">
        <v>30</v>
      </c>
      <c r="K47" s="1" t="s">
        <v>1483</v>
      </c>
      <c r="L47" s="1" t="s">
        <v>1483</v>
      </c>
      <c r="M47" s="1" t="s">
        <v>1198</v>
      </c>
      <c r="N47" s="1" t="s">
        <v>1198</v>
      </c>
      <c r="O47" s="1" t="s">
        <v>1199</v>
      </c>
      <c r="P47" s="1" t="s">
        <v>1200</v>
      </c>
      <c r="Q47" s="1" t="s">
        <v>1201</v>
      </c>
      <c r="R47" s="1" t="s">
        <v>1484</v>
      </c>
      <c r="S47" s="1" t="s">
        <v>1203</v>
      </c>
      <c r="T47" s="1" t="s">
        <v>1204</v>
      </c>
      <c r="U47" s="1" t="s">
        <v>1205</v>
      </c>
      <c r="V47" s="1" t="s">
        <v>1485</v>
      </c>
    </row>
    <row r="48" s="1" customFormat="1" spans="1:22">
      <c r="A48" s="3">
        <v>999226780295168</v>
      </c>
      <c r="B48" s="1" t="s">
        <v>1398</v>
      </c>
      <c r="C48" s="1" t="s">
        <v>1486</v>
      </c>
      <c r="D48" s="1" t="s">
        <v>1258</v>
      </c>
      <c r="E48" s="1" t="s">
        <v>1487</v>
      </c>
      <c r="F48" s="1" t="s">
        <v>1190</v>
      </c>
      <c r="G48" s="1" t="s">
        <v>1194</v>
      </c>
      <c r="H48" s="1" t="s">
        <v>1195</v>
      </c>
      <c r="I48" s="1" t="s">
        <v>1488</v>
      </c>
      <c r="J48" s="1" t="s">
        <v>30</v>
      </c>
      <c r="K48" s="1" t="s">
        <v>1489</v>
      </c>
      <c r="L48" s="1" t="s">
        <v>1489</v>
      </c>
      <c r="M48" s="1" t="s">
        <v>1198</v>
      </c>
      <c r="N48" s="1" t="s">
        <v>1198</v>
      </c>
      <c r="O48" s="1" t="s">
        <v>1199</v>
      </c>
      <c r="P48" s="1" t="s">
        <v>1200</v>
      </c>
      <c r="Q48" s="1" t="s">
        <v>1201</v>
      </c>
      <c r="R48" s="1" t="s">
        <v>1490</v>
      </c>
      <c r="S48" s="1" t="s">
        <v>1203</v>
      </c>
      <c r="T48" s="1" t="s">
        <v>1204</v>
      </c>
      <c r="U48" s="1" t="s">
        <v>1205</v>
      </c>
      <c r="V48" s="1" t="s">
        <v>1263</v>
      </c>
    </row>
    <row r="49" s="1" customFormat="1" spans="1:22">
      <c r="A49" s="3">
        <v>999226779781585</v>
      </c>
      <c r="B49" s="1" t="s">
        <v>1398</v>
      </c>
      <c r="C49" s="1" t="s">
        <v>1491</v>
      </c>
      <c r="D49" s="1" t="s">
        <v>1492</v>
      </c>
      <c r="E49" s="1" t="s">
        <v>1493</v>
      </c>
      <c r="F49" s="1" t="s">
        <v>1190</v>
      </c>
      <c r="G49" s="1" t="s">
        <v>1194</v>
      </c>
      <c r="H49" s="1" t="s">
        <v>1195</v>
      </c>
      <c r="I49" s="1" t="s">
        <v>1494</v>
      </c>
      <c r="J49" s="1" t="s">
        <v>30</v>
      </c>
      <c r="K49" s="1" t="s">
        <v>1495</v>
      </c>
      <c r="L49" s="1" t="s">
        <v>1495</v>
      </c>
      <c r="M49" s="1" t="s">
        <v>1198</v>
      </c>
      <c r="N49" s="1" t="s">
        <v>1198</v>
      </c>
      <c r="O49" s="1" t="s">
        <v>1199</v>
      </c>
      <c r="P49" s="1" t="s">
        <v>1200</v>
      </c>
      <c r="Q49" s="1" t="s">
        <v>1201</v>
      </c>
      <c r="R49" s="1" t="s">
        <v>1496</v>
      </c>
      <c r="S49" s="1" t="s">
        <v>1203</v>
      </c>
      <c r="T49" s="1" t="s">
        <v>1204</v>
      </c>
      <c r="U49" s="1" t="s">
        <v>1205</v>
      </c>
      <c r="V49" s="1" t="s">
        <v>1240</v>
      </c>
    </row>
    <row r="50" s="1" customFormat="1" spans="1:22">
      <c r="A50" s="3">
        <v>26778180093</v>
      </c>
      <c r="B50" s="1" t="s">
        <v>1398</v>
      </c>
      <c r="C50" s="1" t="s">
        <v>1497</v>
      </c>
      <c r="D50" s="1" t="s">
        <v>1413</v>
      </c>
      <c r="E50" s="1" t="s">
        <v>1498</v>
      </c>
      <c r="F50" s="1" t="s">
        <v>1190</v>
      </c>
      <c r="G50" s="1" t="s">
        <v>1194</v>
      </c>
      <c r="H50" s="1" t="s">
        <v>1195</v>
      </c>
      <c r="I50" s="1" t="s">
        <v>1499</v>
      </c>
      <c r="J50" s="1" t="s">
        <v>30</v>
      </c>
      <c r="K50" s="1" t="s">
        <v>1500</v>
      </c>
      <c r="L50" s="1" t="s">
        <v>1500</v>
      </c>
      <c r="M50" s="1" t="s">
        <v>1198</v>
      </c>
      <c r="N50" s="1" t="s">
        <v>1198</v>
      </c>
      <c r="O50" s="1" t="s">
        <v>1199</v>
      </c>
      <c r="P50" s="1" t="s">
        <v>1200</v>
      </c>
      <c r="Q50" s="1" t="s">
        <v>1201</v>
      </c>
      <c r="R50" s="1" t="s">
        <v>1501</v>
      </c>
      <c r="S50" s="1" t="s">
        <v>1203</v>
      </c>
      <c r="T50" s="1" t="s">
        <v>1204</v>
      </c>
      <c r="U50" s="1" t="s">
        <v>1205</v>
      </c>
      <c r="V50" s="1" t="s">
        <v>1206</v>
      </c>
    </row>
    <row r="51" s="1" customFormat="1" spans="1:22">
      <c r="A51" s="3">
        <v>999226791296672</v>
      </c>
      <c r="B51" s="1" t="s">
        <v>1190</v>
      </c>
      <c r="C51" s="1" t="s">
        <v>1502</v>
      </c>
      <c r="D51" s="1" t="s">
        <v>1503</v>
      </c>
      <c r="E51" s="1" t="s">
        <v>1504</v>
      </c>
      <c r="F51" s="1" t="s">
        <v>1190</v>
      </c>
      <c r="G51" s="1" t="s">
        <v>1194</v>
      </c>
      <c r="H51" s="1" t="s">
        <v>1195</v>
      </c>
      <c r="I51" s="1" t="s">
        <v>1505</v>
      </c>
      <c r="J51" s="1" t="s">
        <v>30</v>
      </c>
      <c r="K51" s="1" t="s">
        <v>1506</v>
      </c>
      <c r="L51" s="1" t="s">
        <v>1506</v>
      </c>
      <c r="M51" s="1" t="s">
        <v>1198</v>
      </c>
      <c r="N51" s="1" t="s">
        <v>1198</v>
      </c>
      <c r="O51" s="1" t="s">
        <v>1199</v>
      </c>
      <c r="P51" s="1" t="s">
        <v>1200</v>
      </c>
      <c r="Q51" s="1" t="s">
        <v>1201</v>
      </c>
      <c r="R51" s="1" t="s">
        <v>1507</v>
      </c>
      <c r="S51" s="1" t="s">
        <v>1203</v>
      </c>
      <c r="T51" s="1" t="s">
        <v>1204</v>
      </c>
      <c r="U51" s="1" t="s">
        <v>1205</v>
      </c>
      <c r="V51" s="1" t="s">
        <v>1240</v>
      </c>
    </row>
    <row r="52" s="1" customFormat="1" spans="1:22">
      <c r="A52" s="3">
        <v>999226778022372</v>
      </c>
      <c r="B52" s="1" t="s">
        <v>1398</v>
      </c>
      <c r="C52" s="1" t="s">
        <v>1508</v>
      </c>
      <c r="D52" s="1" t="s">
        <v>1509</v>
      </c>
      <c r="E52" s="1" t="s">
        <v>1510</v>
      </c>
      <c r="F52" s="1" t="s">
        <v>1398</v>
      </c>
      <c r="G52" s="1" t="s">
        <v>1194</v>
      </c>
      <c r="H52" s="1" t="s">
        <v>1195</v>
      </c>
      <c r="I52" s="1" t="s">
        <v>1511</v>
      </c>
      <c r="J52" s="1" t="s">
        <v>30</v>
      </c>
      <c r="K52" s="1" t="s">
        <v>1512</v>
      </c>
      <c r="L52" s="1" t="s">
        <v>1512</v>
      </c>
      <c r="M52" s="1" t="s">
        <v>1198</v>
      </c>
      <c r="N52" s="1" t="s">
        <v>1198</v>
      </c>
      <c r="O52" s="1" t="s">
        <v>1199</v>
      </c>
      <c r="P52" s="1" t="s">
        <v>1200</v>
      </c>
      <c r="Q52" s="1" t="s">
        <v>1201</v>
      </c>
      <c r="R52" s="1" t="s">
        <v>1513</v>
      </c>
      <c r="S52" s="1" t="s">
        <v>1203</v>
      </c>
      <c r="T52" s="1" t="s">
        <v>1204</v>
      </c>
      <c r="U52" s="1" t="s">
        <v>1205</v>
      </c>
      <c r="V52" s="1" t="s">
        <v>1263</v>
      </c>
    </row>
    <row r="53" s="1" customFormat="1" spans="1:22">
      <c r="A53" s="3">
        <v>999226777898878</v>
      </c>
      <c r="B53" s="1" t="s">
        <v>1398</v>
      </c>
      <c r="C53" s="1" t="s">
        <v>1514</v>
      </c>
      <c r="D53" s="1" t="s">
        <v>1515</v>
      </c>
      <c r="E53" s="1" t="s">
        <v>1516</v>
      </c>
      <c r="F53" s="1" t="s">
        <v>1398</v>
      </c>
      <c r="G53" s="1" t="s">
        <v>1194</v>
      </c>
      <c r="H53" s="1" t="s">
        <v>1195</v>
      </c>
      <c r="I53" s="1" t="s">
        <v>1517</v>
      </c>
      <c r="J53" s="1" t="s">
        <v>30</v>
      </c>
      <c r="K53" s="1" t="s">
        <v>1518</v>
      </c>
      <c r="L53" s="1" t="s">
        <v>1518</v>
      </c>
      <c r="M53" s="1" t="s">
        <v>1198</v>
      </c>
      <c r="N53" s="1" t="s">
        <v>1198</v>
      </c>
      <c r="O53" s="1" t="s">
        <v>1199</v>
      </c>
      <c r="P53" s="1" t="s">
        <v>1200</v>
      </c>
      <c r="Q53" s="1" t="s">
        <v>1201</v>
      </c>
      <c r="R53" s="1" t="s">
        <v>1519</v>
      </c>
      <c r="S53" s="1" t="s">
        <v>1203</v>
      </c>
      <c r="T53" s="1" t="s">
        <v>1204</v>
      </c>
      <c r="U53" s="1" t="s">
        <v>1205</v>
      </c>
      <c r="V53" s="1" t="s">
        <v>1520</v>
      </c>
    </row>
    <row r="54" s="1" customFormat="1" spans="1:22">
      <c r="A54" s="3">
        <v>999226777600938</v>
      </c>
      <c r="B54" s="1" t="s">
        <v>1398</v>
      </c>
      <c r="C54" s="1" t="s">
        <v>1521</v>
      </c>
      <c r="D54" s="1" t="s">
        <v>1522</v>
      </c>
      <c r="E54" s="1" t="s">
        <v>1523</v>
      </c>
      <c r="F54" s="1" t="s">
        <v>1190</v>
      </c>
      <c r="G54" s="1" t="s">
        <v>1194</v>
      </c>
      <c r="H54" s="1" t="s">
        <v>1195</v>
      </c>
      <c r="I54" s="1" t="s">
        <v>1524</v>
      </c>
      <c r="J54" s="1" t="s">
        <v>30</v>
      </c>
      <c r="K54" s="1" t="s">
        <v>1525</v>
      </c>
      <c r="L54" s="1" t="s">
        <v>1525</v>
      </c>
      <c r="M54" s="1" t="s">
        <v>1198</v>
      </c>
      <c r="N54" s="1" t="s">
        <v>1198</v>
      </c>
      <c r="O54" s="1" t="s">
        <v>1199</v>
      </c>
      <c r="P54" s="1" t="s">
        <v>1200</v>
      </c>
      <c r="Q54" s="1" t="s">
        <v>1201</v>
      </c>
      <c r="R54" s="1" t="s">
        <v>1526</v>
      </c>
      <c r="S54" s="1" t="s">
        <v>1203</v>
      </c>
      <c r="T54" s="1" t="s">
        <v>1204</v>
      </c>
      <c r="U54" s="1" t="s">
        <v>1205</v>
      </c>
      <c r="V54" s="1" t="s">
        <v>1294</v>
      </c>
    </row>
    <row r="55" s="1" customFormat="1" spans="1:22">
      <c r="A55" s="3">
        <v>999226776760060</v>
      </c>
      <c r="B55" s="1" t="s">
        <v>1398</v>
      </c>
      <c r="C55" s="1" t="s">
        <v>1527</v>
      </c>
      <c r="D55" s="1" t="s">
        <v>1522</v>
      </c>
      <c r="E55" s="1" t="s">
        <v>1528</v>
      </c>
      <c r="F55" s="1" t="s">
        <v>1190</v>
      </c>
      <c r="G55" s="1" t="s">
        <v>1194</v>
      </c>
      <c r="H55" s="1" t="s">
        <v>1195</v>
      </c>
      <c r="I55" s="1" t="s">
        <v>1524</v>
      </c>
      <c r="J55" s="1" t="s">
        <v>30</v>
      </c>
      <c r="K55" s="1" t="s">
        <v>1525</v>
      </c>
      <c r="L55" s="1" t="s">
        <v>1525</v>
      </c>
      <c r="M55" s="1" t="s">
        <v>1198</v>
      </c>
      <c r="N55" s="1" t="s">
        <v>1198</v>
      </c>
      <c r="O55" s="1" t="s">
        <v>1199</v>
      </c>
      <c r="P55" s="1" t="s">
        <v>1200</v>
      </c>
      <c r="Q55" s="1" t="s">
        <v>1201</v>
      </c>
      <c r="R55" s="1" t="s">
        <v>1529</v>
      </c>
      <c r="S55" s="1" t="s">
        <v>1203</v>
      </c>
      <c r="T55" s="1" t="s">
        <v>1204</v>
      </c>
      <c r="U55" s="1" t="s">
        <v>1205</v>
      </c>
      <c r="V55" s="1" t="s">
        <v>1294</v>
      </c>
    </row>
    <row r="56" s="1" customFormat="1" spans="1:22">
      <c r="A56" s="3">
        <v>999226776137989</v>
      </c>
      <c r="B56" s="1" t="s">
        <v>1398</v>
      </c>
      <c r="C56" s="1" t="s">
        <v>1530</v>
      </c>
      <c r="D56" s="1" t="s">
        <v>1531</v>
      </c>
      <c r="E56" s="1" t="s">
        <v>1532</v>
      </c>
      <c r="F56" s="1" t="s">
        <v>1190</v>
      </c>
      <c r="G56" s="1" t="s">
        <v>1194</v>
      </c>
      <c r="H56" s="1" t="s">
        <v>1195</v>
      </c>
      <c r="I56" s="1" t="s">
        <v>1533</v>
      </c>
      <c r="J56" s="1" t="s">
        <v>30</v>
      </c>
      <c r="K56" s="1" t="s">
        <v>1534</v>
      </c>
      <c r="L56" s="1" t="s">
        <v>1534</v>
      </c>
      <c r="M56" s="1" t="s">
        <v>1198</v>
      </c>
      <c r="N56" s="1" t="s">
        <v>1198</v>
      </c>
      <c r="O56" s="1" t="s">
        <v>1199</v>
      </c>
      <c r="P56" s="1" t="s">
        <v>1200</v>
      </c>
      <c r="Q56" s="1" t="s">
        <v>1201</v>
      </c>
      <c r="R56" s="1" t="s">
        <v>1535</v>
      </c>
      <c r="S56" s="1" t="s">
        <v>1203</v>
      </c>
      <c r="T56" s="1" t="s">
        <v>1204</v>
      </c>
      <c r="U56" s="1" t="s">
        <v>1205</v>
      </c>
      <c r="V56" s="1" t="s">
        <v>1247</v>
      </c>
    </row>
    <row r="57" s="1" customFormat="1" spans="1:22">
      <c r="A57" s="3">
        <v>999226774917445</v>
      </c>
      <c r="B57" s="1" t="s">
        <v>1398</v>
      </c>
      <c r="C57" s="1" t="s">
        <v>1536</v>
      </c>
      <c r="D57" s="1" t="s">
        <v>1537</v>
      </c>
      <c r="E57" s="1" t="s">
        <v>1538</v>
      </c>
      <c r="F57" s="1" t="s">
        <v>1190</v>
      </c>
      <c r="G57" s="1" t="s">
        <v>1194</v>
      </c>
      <c r="H57" s="1" t="s">
        <v>1195</v>
      </c>
      <c r="I57" s="1" t="s">
        <v>1539</v>
      </c>
      <c r="J57" s="1" t="s">
        <v>30</v>
      </c>
      <c r="K57" s="1" t="s">
        <v>1540</v>
      </c>
      <c r="L57" s="1" t="s">
        <v>1540</v>
      </c>
      <c r="M57" s="1" t="s">
        <v>1198</v>
      </c>
      <c r="N57" s="1" t="s">
        <v>1198</v>
      </c>
      <c r="O57" s="1" t="s">
        <v>1199</v>
      </c>
      <c r="P57" s="1" t="s">
        <v>1200</v>
      </c>
      <c r="Q57" s="1" t="s">
        <v>1201</v>
      </c>
      <c r="R57" s="1" t="s">
        <v>1541</v>
      </c>
      <c r="S57" s="1" t="s">
        <v>1203</v>
      </c>
      <c r="T57" s="1" t="s">
        <v>1204</v>
      </c>
      <c r="U57" s="1" t="s">
        <v>1205</v>
      </c>
      <c r="V57" s="1" t="s">
        <v>1520</v>
      </c>
    </row>
    <row r="58" s="1" customFormat="1" spans="1:22">
      <c r="A58" s="3">
        <v>999226774603981</v>
      </c>
      <c r="B58" s="1" t="s">
        <v>1398</v>
      </c>
      <c r="C58" s="1" t="s">
        <v>1542</v>
      </c>
      <c r="D58" s="1" t="s">
        <v>1543</v>
      </c>
      <c r="E58" s="1" t="s">
        <v>1544</v>
      </c>
      <c r="F58" s="1" t="s">
        <v>1190</v>
      </c>
      <c r="G58" s="1" t="s">
        <v>1194</v>
      </c>
      <c r="H58" s="1" t="s">
        <v>1195</v>
      </c>
      <c r="I58" s="1" t="s">
        <v>1545</v>
      </c>
      <c r="J58" s="1" t="s">
        <v>30</v>
      </c>
      <c r="K58" s="1" t="s">
        <v>1546</v>
      </c>
      <c r="L58" s="1" t="s">
        <v>1546</v>
      </c>
      <c r="M58" s="1" t="s">
        <v>1198</v>
      </c>
      <c r="N58" s="1" t="s">
        <v>1198</v>
      </c>
      <c r="O58" s="1" t="s">
        <v>1199</v>
      </c>
      <c r="P58" s="1" t="s">
        <v>1200</v>
      </c>
      <c r="Q58" s="1" t="s">
        <v>1201</v>
      </c>
      <c r="R58" s="1" t="s">
        <v>1547</v>
      </c>
      <c r="S58" s="1" t="s">
        <v>1203</v>
      </c>
      <c r="T58" s="1" t="s">
        <v>1204</v>
      </c>
      <c r="U58" s="1" t="s">
        <v>1205</v>
      </c>
      <c r="V58" s="1" t="s">
        <v>1206</v>
      </c>
    </row>
    <row r="59" s="1" customFormat="1" spans="1:22">
      <c r="A59" s="3">
        <v>999226773331920</v>
      </c>
      <c r="B59" s="1" t="s">
        <v>1548</v>
      </c>
      <c r="C59" s="1" t="s">
        <v>1549</v>
      </c>
      <c r="D59" s="1" t="s">
        <v>1550</v>
      </c>
      <c r="E59" s="1" t="s">
        <v>1551</v>
      </c>
      <c r="F59" s="1" t="s">
        <v>1398</v>
      </c>
      <c r="G59" s="1" t="s">
        <v>1194</v>
      </c>
      <c r="H59" s="1" t="s">
        <v>1195</v>
      </c>
      <c r="I59" s="1" t="s">
        <v>1552</v>
      </c>
      <c r="J59" s="1" t="s">
        <v>30</v>
      </c>
      <c r="K59" s="1" t="s">
        <v>1553</v>
      </c>
      <c r="L59" s="1" t="s">
        <v>1553</v>
      </c>
      <c r="M59" s="1" t="s">
        <v>1198</v>
      </c>
      <c r="N59" s="1" t="s">
        <v>1198</v>
      </c>
      <c r="O59" s="1" t="s">
        <v>1199</v>
      </c>
      <c r="P59" s="1" t="s">
        <v>1200</v>
      </c>
      <c r="Q59" s="1" t="s">
        <v>1201</v>
      </c>
      <c r="R59" s="1" t="s">
        <v>1554</v>
      </c>
      <c r="S59" s="1" t="s">
        <v>1203</v>
      </c>
      <c r="T59" s="1" t="s">
        <v>1204</v>
      </c>
      <c r="U59" s="1" t="s">
        <v>1205</v>
      </c>
      <c r="V59" s="1" t="s">
        <v>1520</v>
      </c>
    </row>
    <row r="60" s="1" customFormat="1" spans="1:22">
      <c r="A60" s="3">
        <v>999226771999450</v>
      </c>
      <c r="B60" s="1" t="s">
        <v>1548</v>
      </c>
      <c r="C60" s="1" t="s">
        <v>1555</v>
      </c>
      <c r="D60" s="1" t="s">
        <v>1556</v>
      </c>
      <c r="E60" s="1" t="s">
        <v>1557</v>
      </c>
      <c r="F60" s="1" t="s">
        <v>1190</v>
      </c>
      <c r="G60" s="1" t="s">
        <v>1194</v>
      </c>
      <c r="H60" s="1" t="s">
        <v>1195</v>
      </c>
      <c r="I60" s="1" t="s">
        <v>1558</v>
      </c>
      <c r="J60" s="1" t="s">
        <v>30</v>
      </c>
      <c r="K60" s="1" t="s">
        <v>1559</v>
      </c>
      <c r="L60" s="1" t="s">
        <v>1559</v>
      </c>
      <c r="M60" s="1" t="s">
        <v>1198</v>
      </c>
      <c r="N60" s="1" t="s">
        <v>1198</v>
      </c>
      <c r="O60" s="1" t="s">
        <v>1199</v>
      </c>
      <c r="P60" s="1" t="s">
        <v>1200</v>
      </c>
      <c r="Q60" s="1" t="s">
        <v>1201</v>
      </c>
      <c r="R60" s="1" t="s">
        <v>1560</v>
      </c>
      <c r="S60" s="1" t="s">
        <v>1203</v>
      </c>
      <c r="T60" s="1" t="s">
        <v>1204</v>
      </c>
      <c r="U60" s="1" t="s">
        <v>1205</v>
      </c>
      <c r="V60" s="1" t="s">
        <v>1240</v>
      </c>
    </row>
    <row r="61" s="1" customFormat="1" spans="1:22">
      <c r="A61" s="3">
        <v>999226770868611</v>
      </c>
      <c r="B61" s="1" t="s">
        <v>1548</v>
      </c>
      <c r="C61" s="1" t="s">
        <v>1561</v>
      </c>
      <c r="D61" s="1" t="s">
        <v>1283</v>
      </c>
      <c r="E61" s="1" t="s">
        <v>1562</v>
      </c>
      <c r="F61" s="1" t="s">
        <v>1548</v>
      </c>
      <c r="G61" s="1" t="s">
        <v>1194</v>
      </c>
      <c r="H61" s="1" t="s">
        <v>1195</v>
      </c>
      <c r="I61" s="1" t="s">
        <v>1563</v>
      </c>
      <c r="J61" s="1" t="s">
        <v>30</v>
      </c>
      <c r="K61" s="1" t="s">
        <v>1564</v>
      </c>
      <c r="L61" s="1" t="s">
        <v>1564</v>
      </c>
      <c r="M61" s="1" t="s">
        <v>1198</v>
      </c>
      <c r="N61" s="1" t="s">
        <v>1198</v>
      </c>
      <c r="O61" s="1" t="s">
        <v>1199</v>
      </c>
      <c r="P61" s="1" t="s">
        <v>1200</v>
      </c>
      <c r="Q61" s="1" t="s">
        <v>1201</v>
      </c>
      <c r="R61" s="1" t="s">
        <v>1565</v>
      </c>
      <c r="S61" s="1" t="s">
        <v>1203</v>
      </c>
      <c r="T61" s="1" t="s">
        <v>1204</v>
      </c>
      <c r="U61" s="1" t="s">
        <v>1205</v>
      </c>
      <c r="V61" s="1" t="s">
        <v>1240</v>
      </c>
    </row>
    <row r="62" s="1" customFormat="1" spans="1:22">
      <c r="A62" s="3">
        <v>999226783729957</v>
      </c>
      <c r="B62" s="1" t="s">
        <v>1190</v>
      </c>
      <c r="C62" s="1" t="s">
        <v>1566</v>
      </c>
      <c r="D62" s="1" t="s">
        <v>1413</v>
      </c>
      <c r="E62" s="1" t="s">
        <v>1567</v>
      </c>
      <c r="F62" s="1" t="s">
        <v>1190</v>
      </c>
      <c r="G62" s="1" t="s">
        <v>1194</v>
      </c>
      <c r="H62" s="1" t="s">
        <v>1195</v>
      </c>
      <c r="I62" s="1" t="s">
        <v>1568</v>
      </c>
      <c r="J62" s="1" t="s">
        <v>30</v>
      </c>
      <c r="K62" s="1" t="s">
        <v>1569</v>
      </c>
      <c r="L62" s="1" t="s">
        <v>1569</v>
      </c>
      <c r="M62" s="1" t="s">
        <v>1198</v>
      </c>
      <c r="N62" s="1" t="s">
        <v>1198</v>
      </c>
      <c r="O62" s="1" t="s">
        <v>1199</v>
      </c>
      <c r="P62" s="1" t="s">
        <v>1200</v>
      </c>
      <c r="Q62" s="1" t="s">
        <v>1201</v>
      </c>
      <c r="R62" s="1" t="s">
        <v>1570</v>
      </c>
      <c r="S62" s="1" t="s">
        <v>1203</v>
      </c>
      <c r="T62" s="1" t="s">
        <v>1204</v>
      </c>
      <c r="U62" s="1" t="s">
        <v>1205</v>
      </c>
      <c r="V62" s="1" t="s">
        <v>1206</v>
      </c>
    </row>
    <row r="63" s="1" customFormat="1" spans="1:22">
      <c r="A63" s="3">
        <v>999226772206045</v>
      </c>
      <c r="B63" s="1" t="s">
        <v>1548</v>
      </c>
      <c r="C63" s="1" t="s">
        <v>1571</v>
      </c>
      <c r="D63" s="1" t="s">
        <v>1572</v>
      </c>
      <c r="E63" s="1" t="s">
        <v>1573</v>
      </c>
      <c r="F63" s="1" t="s">
        <v>1190</v>
      </c>
      <c r="G63" s="1" t="s">
        <v>1194</v>
      </c>
      <c r="H63" s="1" t="s">
        <v>1195</v>
      </c>
      <c r="I63" s="1" t="s">
        <v>1574</v>
      </c>
      <c r="J63" s="1" t="s">
        <v>30</v>
      </c>
      <c r="K63" s="1" t="s">
        <v>1575</v>
      </c>
      <c r="L63" s="1" t="s">
        <v>1575</v>
      </c>
      <c r="M63" s="1" t="s">
        <v>1198</v>
      </c>
      <c r="N63" s="1" t="s">
        <v>1198</v>
      </c>
      <c r="O63" s="1" t="s">
        <v>1199</v>
      </c>
      <c r="P63" s="1" t="s">
        <v>1200</v>
      </c>
      <c r="Q63" s="1" t="s">
        <v>1201</v>
      </c>
      <c r="R63" s="1" t="s">
        <v>1576</v>
      </c>
      <c r="S63" s="1" t="s">
        <v>1203</v>
      </c>
      <c r="T63" s="1" t="s">
        <v>1204</v>
      </c>
      <c r="U63" s="1" t="s">
        <v>1205</v>
      </c>
      <c r="V63" s="1" t="s">
        <v>1247</v>
      </c>
    </row>
    <row r="64" s="1" customFormat="1" spans="1:22">
      <c r="A64" s="3">
        <v>26769585205</v>
      </c>
      <c r="B64" s="1" t="s">
        <v>1548</v>
      </c>
      <c r="C64" s="1" t="s">
        <v>1577</v>
      </c>
      <c r="D64" s="1" t="s">
        <v>1578</v>
      </c>
      <c r="E64" s="1" t="s">
        <v>1579</v>
      </c>
      <c r="F64" s="1" t="s">
        <v>1398</v>
      </c>
      <c r="G64" s="1" t="s">
        <v>1194</v>
      </c>
      <c r="H64" s="1" t="s">
        <v>1195</v>
      </c>
      <c r="I64" s="1" t="s">
        <v>1580</v>
      </c>
      <c r="J64" s="1" t="s">
        <v>30</v>
      </c>
      <c r="K64" s="1" t="s">
        <v>1581</v>
      </c>
      <c r="L64" s="1" t="s">
        <v>1581</v>
      </c>
      <c r="M64" s="1" t="s">
        <v>1198</v>
      </c>
      <c r="N64" s="1" t="s">
        <v>1198</v>
      </c>
      <c r="O64" s="1" t="s">
        <v>1199</v>
      </c>
      <c r="P64" s="1" t="s">
        <v>1200</v>
      </c>
      <c r="Q64" s="1" t="s">
        <v>1201</v>
      </c>
      <c r="R64" s="1" t="s">
        <v>1582</v>
      </c>
      <c r="S64" s="1" t="s">
        <v>1203</v>
      </c>
      <c r="T64" s="1" t="s">
        <v>1204</v>
      </c>
      <c r="U64" s="1" t="s">
        <v>1205</v>
      </c>
      <c r="V64" s="1" t="s">
        <v>1583</v>
      </c>
    </row>
    <row r="65" s="1" customFormat="1" spans="1:22">
      <c r="A65" s="3">
        <v>999226769307153</v>
      </c>
      <c r="B65" s="1" t="s">
        <v>1548</v>
      </c>
      <c r="C65" s="1" t="s">
        <v>1584</v>
      </c>
      <c r="D65" s="1" t="s">
        <v>1585</v>
      </c>
      <c r="E65" s="1" t="s">
        <v>1586</v>
      </c>
      <c r="F65" s="1" t="s">
        <v>1190</v>
      </c>
      <c r="G65" s="1" t="s">
        <v>1194</v>
      </c>
      <c r="H65" s="1" t="s">
        <v>1195</v>
      </c>
      <c r="I65" s="1" t="s">
        <v>1587</v>
      </c>
      <c r="J65" s="1" t="s">
        <v>30</v>
      </c>
      <c r="K65" s="1" t="s">
        <v>1588</v>
      </c>
      <c r="L65" s="1" t="s">
        <v>1588</v>
      </c>
      <c r="M65" s="1" t="s">
        <v>1198</v>
      </c>
      <c r="N65" s="1" t="s">
        <v>1198</v>
      </c>
      <c r="O65" s="1" t="s">
        <v>1199</v>
      </c>
      <c r="P65" s="1" t="s">
        <v>1200</v>
      </c>
      <c r="Q65" s="1" t="s">
        <v>1201</v>
      </c>
      <c r="R65" s="1" t="s">
        <v>1589</v>
      </c>
      <c r="S65" s="1" t="s">
        <v>1203</v>
      </c>
      <c r="T65" s="1" t="s">
        <v>1204</v>
      </c>
      <c r="U65" s="1" t="s">
        <v>1205</v>
      </c>
      <c r="V65" s="1" t="s">
        <v>1240</v>
      </c>
    </row>
    <row r="66" s="1" customFormat="1" spans="1:22">
      <c r="A66" s="3">
        <v>999226769210896</v>
      </c>
      <c r="B66" s="1" t="s">
        <v>1548</v>
      </c>
      <c r="C66" s="1" t="s">
        <v>1590</v>
      </c>
      <c r="D66" s="1" t="s">
        <v>1591</v>
      </c>
      <c r="E66" s="1" t="s">
        <v>1592</v>
      </c>
      <c r="F66" s="1" t="s">
        <v>1398</v>
      </c>
      <c r="G66" s="1" t="s">
        <v>1194</v>
      </c>
      <c r="H66" s="1" t="s">
        <v>1195</v>
      </c>
      <c r="I66" s="1" t="s">
        <v>1593</v>
      </c>
      <c r="J66" s="1" t="s">
        <v>30</v>
      </c>
      <c r="K66" s="1" t="s">
        <v>1594</v>
      </c>
      <c r="L66" s="1" t="s">
        <v>1594</v>
      </c>
      <c r="M66" s="1" t="s">
        <v>1198</v>
      </c>
      <c r="N66" s="1" t="s">
        <v>1198</v>
      </c>
      <c r="O66" s="1" t="s">
        <v>1199</v>
      </c>
      <c r="P66" s="1" t="s">
        <v>1200</v>
      </c>
      <c r="Q66" s="1" t="s">
        <v>1201</v>
      </c>
      <c r="R66" s="1" t="s">
        <v>1595</v>
      </c>
      <c r="S66" s="1" t="s">
        <v>1203</v>
      </c>
      <c r="T66" s="1" t="s">
        <v>1204</v>
      </c>
      <c r="U66" s="1" t="s">
        <v>1205</v>
      </c>
      <c r="V66" s="1" t="s">
        <v>1206</v>
      </c>
    </row>
    <row r="67" s="1" customFormat="1" spans="1:22">
      <c r="A67" s="3">
        <v>999226768356635</v>
      </c>
      <c r="B67" s="1" t="s">
        <v>1548</v>
      </c>
      <c r="C67" s="1" t="s">
        <v>1596</v>
      </c>
      <c r="D67" s="1" t="s">
        <v>1597</v>
      </c>
      <c r="E67" s="1" t="s">
        <v>1598</v>
      </c>
      <c r="F67" s="1" t="s">
        <v>1398</v>
      </c>
      <c r="G67" s="1" t="s">
        <v>1194</v>
      </c>
      <c r="H67" s="1" t="s">
        <v>1195</v>
      </c>
      <c r="I67" s="1" t="s">
        <v>1599</v>
      </c>
      <c r="J67" s="1" t="s">
        <v>30</v>
      </c>
      <c r="K67" s="1" t="s">
        <v>1600</v>
      </c>
      <c r="L67" s="1" t="s">
        <v>1600</v>
      </c>
      <c r="M67" s="1" t="s">
        <v>1198</v>
      </c>
      <c r="N67" s="1" t="s">
        <v>1198</v>
      </c>
      <c r="O67" s="1" t="s">
        <v>1199</v>
      </c>
      <c r="P67" s="1" t="s">
        <v>1200</v>
      </c>
      <c r="Q67" s="1" t="s">
        <v>1201</v>
      </c>
      <c r="R67" s="1" t="s">
        <v>1601</v>
      </c>
      <c r="S67" s="1" t="s">
        <v>1203</v>
      </c>
      <c r="T67" s="1" t="s">
        <v>1204</v>
      </c>
      <c r="U67" s="1" t="s">
        <v>1205</v>
      </c>
      <c r="V67" s="1" t="s">
        <v>1263</v>
      </c>
    </row>
    <row r="68" s="1" customFormat="1" spans="1:22">
      <c r="A68" s="3">
        <v>999226768068611</v>
      </c>
      <c r="B68" s="1" t="s">
        <v>1548</v>
      </c>
      <c r="C68" s="1" t="s">
        <v>1602</v>
      </c>
      <c r="D68" s="1" t="s">
        <v>1425</v>
      </c>
      <c r="E68" s="1" t="s">
        <v>1603</v>
      </c>
      <c r="F68" s="1" t="s">
        <v>1190</v>
      </c>
      <c r="G68" s="1" t="s">
        <v>1194</v>
      </c>
      <c r="H68" s="1" t="s">
        <v>1195</v>
      </c>
      <c r="I68" s="1" t="s">
        <v>1604</v>
      </c>
      <c r="J68" s="1" t="s">
        <v>30</v>
      </c>
      <c r="K68" s="1" t="s">
        <v>1605</v>
      </c>
      <c r="L68" s="1" t="s">
        <v>1605</v>
      </c>
      <c r="M68" s="1" t="s">
        <v>1198</v>
      </c>
      <c r="N68" s="1" t="s">
        <v>1198</v>
      </c>
      <c r="O68" s="1" t="s">
        <v>1199</v>
      </c>
      <c r="P68" s="1" t="s">
        <v>1200</v>
      </c>
      <c r="Q68" s="1" t="s">
        <v>1201</v>
      </c>
      <c r="R68" s="1" t="s">
        <v>1606</v>
      </c>
      <c r="S68" s="1" t="s">
        <v>1203</v>
      </c>
      <c r="T68" s="1" t="s">
        <v>1204</v>
      </c>
      <c r="U68" s="1" t="s">
        <v>1233</v>
      </c>
      <c r="V68" s="1" t="s">
        <v>1240</v>
      </c>
    </row>
    <row r="69" s="1" customFormat="1" spans="1:22">
      <c r="A69" s="3">
        <v>999226767856850</v>
      </c>
      <c r="B69" s="1" t="s">
        <v>1548</v>
      </c>
      <c r="C69" s="1" t="s">
        <v>1607</v>
      </c>
      <c r="D69" s="1" t="s">
        <v>1608</v>
      </c>
      <c r="E69" s="1" t="s">
        <v>1609</v>
      </c>
      <c r="F69" s="1" t="s">
        <v>1190</v>
      </c>
      <c r="G69" s="1" t="s">
        <v>1194</v>
      </c>
      <c r="H69" s="1" t="s">
        <v>1195</v>
      </c>
      <c r="I69" s="1" t="s">
        <v>1610</v>
      </c>
      <c r="J69" s="1" t="s">
        <v>30</v>
      </c>
      <c r="K69" s="1" t="s">
        <v>1611</v>
      </c>
      <c r="L69" s="1" t="s">
        <v>1611</v>
      </c>
      <c r="M69" s="1" t="s">
        <v>1198</v>
      </c>
      <c r="N69" s="1" t="s">
        <v>1198</v>
      </c>
      <c r="O69" s="1" t="s">
        <v>1199</v>
      </c>
      <c r="P69" s="1" t="s">
        <v>1200</v>
      </c>
      <c r="Q69" s="1" t="s">
        <v>1201</v>
      </c>
      <c r="R69" s="1" t="s">
        <v>1612</v>
      </c>
      <c r="S69" s="1" t="s">
        <v>1203</v>
      </c>
      <c r="T69" s="1" t="s">
        <v>1204</v>
      </c>
      <c r="U69" s="1" t="s">
        <v>1205</v>
      </c>
      <c r="V69" s="1" t="s">
        <v>1206</v>
      </c>
    </row>
    <row r="70" s="1" customFormat="1" spans="1:22">
      <c r="A70" s="3">
        <v>999226766784183</v>
      </c>
      <c r="B70" s="1" t="s">
        <v>1548</v>
      </c>
      <c r="C70" s="1" t="s">
        <v>1613</v>
      </c>
      <c r="D70" s="1" t="s">
        <v>1431</v>
      </c>
      <c r="E70" s="1" t="s">
        <v>1614</v>
      </c>
      <c r="F70" s="1" t="s">
        <v>1398</v>
      </c>
      <c r="G70" s="1" t="s">
        <v>1194</v>
      </c>
      <c r="H70" s="1" t="s">
        <v>1195</v>
      </c>
      <c r="I70" s="1" t="s">
        <v>1615</v>
      </c>
      <c r="J70" s="1" t="s">
        <v>30</v>
      </c>
      <c r="K70" s="1" t="s">
        <v>1616</v>
      </c>
      <c r="L70" s="1" t="s">
        <v>1616</v>
      </c>
      <c r="M70" s="1" t="s">
        <v>1198</v>
      </c>
      <c r="N70" s="1" t="s">
        <v>1198</v>
      </c>
      <c r="O70" s="1" t="s">
        <v>1199</v>
      </c>
      <c r="P70" s="1" t="s">
        <v>1200</v>
      </c>
      <c r="Q70" s="1" t="s">
        <v>1201</v>
      </c>
      <c r="R70" s="1" t="s">
        <v>1617</v>
      </c>
      <c r="S70" s="1" t="s">
        <v>1203</v>
      </c>
      <c r="T70" s="1" t="s">
        <v>1204</v>
      </c>
      <c r="U70" s="1" t="s">
        <v>1205</v>
      </c>
      <c r="V70" s="1" t="s">
        <v>1294</v>
      </c>
    </row>
    <row r="71" s="1" customFormat="1" spans="1:22">
      <c r="A71" s="3">
        <v>999226766608261</v>
      </c>
      <c r="B71" s="1" t="s">
        <v>1548</v>
      </c>
      <c r="C71" s="1" t="s">
        <v>1618</v>
      </c>
      <c r="D71" s="1" t="s">
        <v>1619</v>
      </c>
      <c r="E71" s="1" t="s">
        <v>1620</v>
      </c>
      <c r="F71" s="1" t="s">
        <v>1190</v>
      </c>
      <c r="G71" s="1" t="s">
        <v>1194</v>
      </c>
      <c r="H71" s="1" t="s">
        <v>1195</v>
      </c>
      <c r="I71" s="1" t="s">
        <v>1621</v>
      </c>
      <c r="J71" s="1" t="s">
        <v>30</v>
      </c>
      <c r="K71" s="1" t="s">
        <v>1622</v>
      </c>
      <c r="L71" s="1" t="s">
        <v>1622</v>
      </c>
      <c r="M71" s="1" t="s">
        <v>1198</v>
      </c>
      <c r="N71" s="1" t="s">
        <v>1198</v>
      </c>
      <c r="O71" s="1" t="s">
        <v>1199</v>
      </c>
      <c r="P71" s="1" t="s">
        <v>1200</v>
      </c>
      <c r="Q71" s="1" t="s">
        <v>1201</v>
      </c>
      <c r="R71" s="1" t="s">
        <v>1623</v>
      </c>
      <c r="S71" s="1" t="s">
        <v>1203</v>
      </c>
      <c r="T71" s="1" t="s">
        <v>1204</v>
      </c>
      <c r="U71" s="1" t="s">
        <v>1205</v>
      </c>
      <c r="V71" s="1" t="s">
        <v>1583</v>
      </c>
    </row>
    <row r="72" s="1" customFormat="1" spans="1:22">
      <c r="A72" s="3">
        <v>999226766270413</v>
      </c>
      <c r="B72" s="1" t="s">
        <v>1548</v>
      </c>
      <c r="C72" s="1" t="s">
        <v>1624</v>
      </c>
      <c r="D72" s="1" t="s">
        <v>1625</v>
      </c>
      <c r="E72" s="1" t="s">
        <v>1626</v>
      </c>
      <c r="F72" s="1" t="s">
        <v>1398</v>
      </c>
      <c r="G72" s="1" t="s">
        <v>1194</v>
      </c>
      <c r="H72" s="1" t="s">
        <v>1195</v>
      </c>
      <c r="I72" s="1" t="s">
        <v>1627</v>
      </c>
      <c r="J72" s="1" t="s">
        <v>30</v>
      </c>
      <c r="K72" s="1" t="s">
        <v>1628</v>
      </c>
      <c r="L72" s="1" t="s">
        <v>1628</v>
      </c>
      <c r="M72" s="1" t="s">
        <v>1198</v>
      </c>
      <c r="N72" s="1" t="s">
        <v>1198</v>
      </c>
      <c r="O72" s="1" t="s">
        <v>1199</v>
      </c>
      <c r="P72" s="1" t="s">
        <v>1200</v>
      </c>
      <c r="Q72" s="1" t="s">
        <v>1201</v>
      </c>
      <c r="R72" s="1" t="s">
        <v>1629</v>
      </c>
      <c r="S72" s="1" t="s">
        <v>1203</v>
      </c>
      <c r="T72" s="1" t="s">
        <v>1204</v>
      </c>
      <c r="U72" s="1" t="s">
        <v>1205</v>
      </c>
      <c r="V72" s="1" t="s">
        <v>1226</v>
      </c>
    </row>
    <row r="73" s="1" customFormat="1" spans="1:22">
      <c r="A73" s="3">
        <v>999226765918530</v>
      </c>
      <c r="B73" s="1" t="s">
        <v>1548</v>
      </c>
      <c r="C73" s="1" t="s">
        <v>1630</v>
      </c>
      <c r="D73" s="1" t="s">
        <v>1631</v>
      </c>
      <c r="E73" s="1" t="s">
        <v>1632</v>
      </c>
      <c r="F73" s="1" t="s">
        <v>1398</v>
      </c>
      <c r="G73" s="1" t="s">
        <v>1194</v>
      </c>
      <c r="H73" s="1" t="s">
        <v>1195</v>
      </c>
      <c r="I73" s="1" t="s">
        <v>1633</v>
      </c>
      <c r="J73" s="1" t="s">
        <v>30</v>
      </c>
      <c r="K73" s="1" t="s">
        <v>1634</v>
      </c>
      <c r="L73" s="1" t="s">
        <v>1634</v>
      </c>
      <c r="M73" s="1" t="s">
        <v>1198</v>
      </c>
      <c r="N73" s="1" t="s">
        <v>1198</v>
      </c>
      <c r="O73" s="1" t="s">
        <v>1199</v>
      </c>
      <c r="P73" s="1" t="s">
        <v>1200</v>
      </c>
      <c r="Q73" s="1" t="s">
        <v>1201</v>
      </c>
      <c r="R73" s="1" t="s">
        <v>1635</v>
      </c>
      <c r="S73" s="1" t="s">
        <v>1203</v>
      </c>
      <c r="T73" s="1" t="s">
        <v>1204</v>
      </c>
      <c r="U73" s="1" t="s">
        <v>1205</v>
      </c>
      <c r="V73" s="1" t="s">
        <v>1226</v>
      </c>
    </row>
    <row r="74" s="1" customFormat="1" spans="1:22">
      <c r="A74" s="3">
        <v>999226765756050</v>
      </c>
      <c r="B74" s="1" t="s">
        <v>1548</v>
      </c>
      <c r="C74" s="1" t="s">
        <v>1636</v>
      </c>
      <c r="D74" s="1" t="s">
        <v>1637</v>
      </c>
      <c r="E74" s="1" t="s">
        <v>1638</v>
      </c>
      <c r="F74" s="1" t="s">
        <v>1190</v>
      </c>
      <c r="G74" s="1" t="s">
        <v>1194</v>
      </c>
      <c r="H74" s="1" t="s">
        <v>1195</v>
      </c>
      <c r="I74" s="1" t="s">
        <v>1639</v>
      </c>
      <c r="J74" s="1" t="s">
        <v>30</v>
      </c>
      <c r="K74" s="1" t="s">
        <v>1640</v>
      </c>
      <c r="L74" s="1" t="s">
        <v>1640</v>
      </c>
      <c r="M74" s="1" t="s">
        <v>1198</v>
      </c>
      <c r="N74" s="1" t="s">
        <v>1198</v>
      </c>
      <c r="O74" s="1" t="s">
        <v>1199</v>
      </c>
      <c r="P74" s="1" t="s">
        <v>1200</v>
      </c>
      <c r="Q74" s="1" t="s">
        <v>1201</v>
      </c>
      <c r="R74" s="1" t="s">
        <v>1641</v>
      </c>
      <c r="S74" s="1" t="s">
        <v>1203</v>
      </c>
      <c r="T74" s="1" t="s">
        <v>1204</v>
      </c>
      <c r="U74" s="1" t="s">
        <v>1205</v>
      </c>
      <c r="V74" s="1" t="s">
        <v>1583</v>
      </c>
    </row>
    <row r="75" s="1" customFormat="1" spans="1:22">
      <c r="A75" s="3">
        <v>999226765533345</v>
      </c>
      <c r="B75" s="1" t="s">
        <v>1548</v>
      </c>
      <c r="C75" s="1" t="s">
        <v>1642</v>
      </c>
      <c r="D75" s="1" t="s">
        <v>1643</v>
      </c>
      <c r="E75" s="1" t="s">
        <v>1644</v>
      </c>
      <c r="F75" s="1" t="s">
        <v>1548</v>
      </c>
      <c r="G75" s="1" t="s">
        <v>1194</v>
      </c>
      <c r="H75" s="1" t="s">
        <v>1195</v>
      </c>
      <c r="I75" s="1" t="s">
        <v>1645</v>
      </c>
      <c r="J75" s="1" t="s">
        <v>30</v>
      </c>
      <c r="K75" s="1" t="s">
        <v>1646</v>
      </c>
      <c r="L75" s="1" t="s">
        <v>1646</v>
      </c>
      <c r="M75" s="1" t="s">
        <v>1198</v>
      </c>
      <c r="N75" s="1" t="s">
        <v>1198</v>
      </c>
      <c r="O75" s="1" t="s">
        <v>1199</v>
      </c>
      <c r="P75" s="1" t="s">
        <v>1200</v>
      </c>
      <c r="Q75" s="1" t="s">
        <v>1201</v>
      </c>
      <c r="R75" s="1" t="s">
        <v>1647</v>
      </c>
      <c r="S75" s="1" t="s">
        <v>1203</v>
      </c>
      <c r="T75" s="1" t="s">
        <v>1204</v>
      </c>
      <c r="U75" s="1" t="s">
        <v>1205</v>
      </c>
      <c r="V75" s="1" t="s">
        <v>1294</v>
      </c>
    </row>
    <row r="76" s="1" customFormat="1" spans="1:22">
      <c r="A76" s="3">
        <v>999226765377918</v>
      </c>
      <c r="B76" s="1" t="s">
        <v>1548</v>
      </c>
      <c r="C76" s="1" t="s">
        <v>1648</v>
      </c>
      <c r="D76" s="1" t="s">
        <v>1296</v>
      </c>
      <c r="E76" s="1" t="s">
        <v>1649</v>
      </c>
      <c r="F76" s="1" t="s">
        <v>1190</v>
      </c>
      <c r="G76" s="1" t="s">
        <v>1194</v>
      </c>
      <c r="H76" s="1" t="s">
        <v>1195</v>
      </c>
      <c r="I76" s="1" t="s">
        <v>1650</v>
      </c>
      <c r="J76" s="1" t="s">
        <v>30</v>
      </c>
      <c r="K76" s="1" t="s">
        <v>1651</v>
      </c>
      <c r="L76" s="1" t="s">
        <v>1651</v>
      </c>
      <c r="M76" s="1" t="s">
        <v>1198</v>
      </c>
      <c r="N76" s="1" t="s">
        <v>1198</v>
      </c>
      <c r="O76" s="1" t="s">
        <v>1199</v>
      </c>
      <c r="P76" s="1" t="s">
        <v>1200</v>
      </c>
      <c r="Q76" s="1" t="s">
        <v>1201</v>
      </c>
      <c r="R76" s="1" t="s">
        <v>1652</v>
      </c>
      <c r="S76" s="1" t="s">
        <v>1203</v>
      </c>
      <c r="T76" s="1" t="s">
        <v>1204</v>
      </c>
      <c r="U76" s="1" t="s">
        <v>1205</v>
      </c>
      <c r="V76" s="1" t="s">
        <v>1263</v>
      </c>
    </row>
    <row r="77" s="1" customFormat="1" spans="1:22">
      <c r="A77" s="3">
        <v>999226765302149</v>
      </c>
      <c r="B77" s="1" t="s">
        <v>1548</v>
      </c>
      <c r="C77" s="1" t="s">
        <v>1653</v>
      </c>
      <c r="D77" s="1" t="s">
        <v>1654</v>
      </c>
      <c r="E77" s="1" t="s">
        <v>1655</v>
      </c>
      <c r="F77" s="1" t="s">
        <v>1190</v>
      </c>
      <c r="G77" s="1" t="s">
        <v>1194</v>
      </c>
      <c r="H77" s="1" t="s">
        <v>1195</v>
      </c>
      <c r="I77" s="1" t="s">
        <v>1656</v>
      </c>
      <c r="J77" s="1" t="s">
        <v>30</v>
      </c>
      <c r="K77" s="1" t="s">
        <v>1657</v>
      </c>
      <c r="L77" s="1" t="s">
        <v>1657</v>
      </c>
      <c r="M77" s="1" t="s">
        <v>1198</v>
      </c>
      <c r="N77" s="1" t="s">
        <v>1198</v>
      </c>
      <c r="O77" s="1" t="s">
        <v>1199</v>
      </c>
      <c r="P77" s="1" t="s">
        <v>1200</v>
      </c>
      <c r="Q77" s="1" t="s">
        <v>1201</v>
      </c>
      <c r="R77" s="1" t="s">
        <v>1658</v>
      </c>
      <c r="S77" s="1" t="s">
        <v>1203</v>
      </c>
      <c r="T77" s="1" t="s">
        <v>1204</v>
      </c>
      <c r="U77" s="1" t="s">
        <v>1205</v>
      </c>
      <c r="V77" s="1" t="s">
        <v>1240</v>
      </c>
    </row>
    <row r="78" s="1" customFormat="1" spans="1:22">
      <c r="A78" s="3">
        <v>999226765265027</v>
      </c>
      <c r="B78" s="1" t="s">
        <v>1548</v>
      </c>
      <c r="C78" s="1" t="s">
        <v>1659</v>
      </c>
      <c r="D78" s="1" t="s">
        <v>1660</v>
      </c>
      <c r="E78" s="1" t="s">
        <v>1661</v>
      </c>
      <c r="F78" s="1" t="s">
        <v>1190</v>
      </c>
      <c r="G78" s="1" t="s">
        <v>1194</v>
      </c>
      <c r="H78" s="1" t="s">
        <v>1195</v>
      </c>
      <c r="I78" s="1" t="s">
        <v>1662</v>
      </c>
      <c r="J78" s="1" t="s">
        <v>30</v>
      </c>
      <c r="K78" s="1" t="s">
        <v>1663</v>
      </c>
      <c r="L78" s="1" t="s">
        <v>1663</v>
      </c>
      <c r="M78" s="1" t="s">
        <v>1198</v>
      </c>
      <c r="N78" s="1" t="s">
        <v>1198</v>
      </c>
      <c r="O78" s="1" t="s">
        <v>1199</v>
      </c>
      <c r="P78" s="1" t="s">
        <v>1200</v>
      </c>
      <c r="Q78" s="1" t="s">
        <v>1201</v>
      </c>
      <c r="R78" s="1" t="s">
        <v>1664</v>
      </c>
      <c r="S78" s="1" t="s">
        <v>1203</v>
      </c>
      <c r="T78" s="1" t="s">
        <v>1204</v>
      </c>
      <c r="U78" s="1" t="s">
        <v>1205</v>
      </c>
      <c r="V78" s="1" t="s">
        <v>1520</v>
      </c>
    </row>
    <row r="79" s="1" customFormat="1" spans="1:22">
      <c r="A79" s="3">
        <v>999226765119974</v>
      </c>
      <c r="B79" s="1" t="s">
        <v>1548</v>
      </c>
      <c r="C79" s="1" t="s">
        <v>1665</v>
      </c>
      <c r="D79" s="1" t="s">
        <v>1666</v>
      </c>
      <c r="E79" s="1" t="s">
        <v>1667</v>
      </c>
      <c r="F79" s="1" t="s">
        <v>1398</v>
      </c>
      <c r="G79" s="1" t="s">
        <v>1194</v>
      </c>
      <c r="H79" s="1" t="s">
        <v>1195</v>
      </c>
      <c r="I79" s="1" t="s">
        <v>1668</v>
      </c>
      <c r="J79" s="1" t="s">
        <v>30</v>
      </c>
      <c r="K79" s="1" t="s">
        <v>1669</v>
      </c>
      <c r="L79" s="1" t="s">
        <v>1669</v>
      </c>
      <c r="M79" s="1" t="s">
        <v>1198</v>
      </c>
      <c r="N79" s="1" t="s">
        <v>1198</v>
      </c>
      <c r="O79" s="1" t="s">
        <v>1199</v>
      </c>
      <c r="P79" s="1" t="s">
        <v>1200</v>
      </c>
      <c r="Q79" s="1" t="s">
        <v>1201</v>
      </c>
      <c r="R79" s="1" t="s">
        <v>1670</v>
      </c>
      <c r="S79" s="1" t="s">
        <v>1203</v>
      </c>
      <c r="T79" s="1" t="s">
        <v>1204</v>
      </c>
      <c r="U79" s="1" t="s">
        <v>1205</v>
      </c>
      <c r="V79" s="1" t="s">
        <v>1240</v>
      </c>
    </row>
    <row r="80" s="1" customFormat="1" spans="1:22">
      <c r="A80" s="3">
        <v>999226764904171</v>
      </c>
      <c r="B80" s="1" t="s">
        <v>1671</v>
      </c>
      <c r="C80" s="1" t="s">
        <v>1672</v>
      </c>
      <c r="D80" s="1" t="s">
        <v>1673</v>
      </c>
      <c r="E80" s="1" t="s">
        <v>1674</v>
      </c>
      <c r="F80" s="1" t="s">
        <v>1548</v>
      </c>
      <c r="G80" s="1" t="s">
        <v>1194</v>
      </c>
      <c r="H80" s="1" t="s">
        <v>1195</v>
      </c>
      <c r="I80" s="1" t="s">
        <v>1675</v>
      </c>
      <c r="J80" s="1" t="s">
        <v>30</v>
      </c>
      <c r="K80" s="1" t="s">
        <v>1676</v>
      </c>
      <c r="L80" s="1" t="s">
        <v>1676</v>
      </c>
      <c r="M80" s="1" t="s">
        <v>1198</v>
      </c>
      <c r="N80" s="1" t="s">
        <v>1198</v>
      </c>
      <c r="O80" s="1" t="s">
        <v>1199</v>
      </c>
      <c r="P80" s="1" t="s">
        <v>1200</v>
      </c>
      <c r="Q80" s="1" t="s">
        <v>1201</v>
      </c>
      <c r="R80" s="1" t="s">
        <v>1677</v>
      </c>
      <c r="S80" s="1" t="s">
        <v>1203</v>
      </c>
      <c r="T80" s="1" t="s">
        <v>1204</v>
      </c>
      <c r="U80" s="1" t="s">
        <v>1205</v>
      </c>
      <c r="V80" s="1" t="s">
        <v>1206</v>
      </c>
    </row>
    <row r="81" s="1" customFormat="1" spans="1:22">
      <c r="A81" s="3">
        <v>999226764049839</v>
      </c>
      <c r="B81" s="1" t="s">
        <v>1671</v>
      </c>
      <c r="C81" s="1" t="s">
        <v>1678</v>
      </c>
      <c r="D81" s="1" t="s">
        <v>1679</v>
      </c>
      <c r="E81" s="1" t="s">
        <v>1680</v>
      </c>
      <c r="F81" s="1" t="s">
        <v>1190</v>
      </c>
      <c r="G81" s="1" t="s">
        <v>1194</v>
      </c>
      <c r="H81" s="1" t="s">
        <v>1195</v>
      </c>
      <c r="I81" s="1" t="s">
        <v>1681</v>
      </c>
      <c r="J81" s="1" t="s">
        <v>30</v>
      </c>
      <c r="K81" s="1" t="s">
        <v>1682</v>
      </c>
      <c r="L81" s="1" t="s">
        <v>1682</v>
      </c>
      <c r="M81" s="1" t="s">
        <v>1198</v>
      </c>
      <c r="N81" s="1" t="s">
        <v>1198</v>
      </c>
      <c r="O81" s="1" t="s">
        <v>1199</v>
      </c>
      <c r="P81" s="1" t="s">
        <v>1200</v>
      </c>
      <c r="Q81" s="1" t="s">
        <v>1201</v>
      </c>
      <c r="R81" s="1" t="s">
        <v>1683</v>
      </c>
      <c r="S81" s="1" t="s">
        <v>1203</v>
      </c>
      <c r="T81" s="1" t="s">
        <v>1204</v>
      </c>
      <c r="U81" s="1" t="s">
        <v>1205</v>
      </c>
      <c r="V81" s="1" t="s">
        <v>1247</v>
      </c>
    </row>
    <row r="82" s="1" customFormat="1" spans="1:22">
      <c r="A82" s="3">
        <v>999226762851695</v>
      </c>
      <c r="B82" s="1" t="s">
        <v>1671</v>
      </c>
      <c r="C82" s="1" t="s">
        <v>1684</v>
      </c>
      <c r="D82" s="1" t="s">
        <v>1685</v>
      </c>
      <c r="E82" s="1" t="s">
        <v>1686</v>
      </c>
      <c r="F82" s="1" t="s">
        <v>1190</v>
      </c>
      <c r="G82" s="1" t="s">
        <v>1194</v>
      </c>
      <c r="H82" s="1" t="s">
        <v>1195</v>
      </c>
      <c r="I82" s="1" t="s">
        <v>1687</v>
      </c>
      <c r="J82" s="1" t="s">
        <v>30</v>
      </c>
      <c r="K82" s="1" t="s">
        <v>1688</v>
      </c>
      <c r="L82" s="1" t="s">
        <v>1688</v>
      </c>
      <c r="M82" s="1" t="s">
        <v>1198</v>
      </c>
      <c r="N82" s="1" t="s">
        <v>1198</v>
      </c>
      <c r="O82" s="1" t="s">
        <v>1199</v>
      </c>
      <c r="P82" s="1" t="s">
        <v>1200</v>
      </c>
      <c r="Q82" s="1" t="s">
        <v>1201</v>
      </c>
      <c r="R82" s="1" t="s">
        <v>1689</v>
      </c>
      <c r="S82" s="1" t="s">
        <v>1203</v>
      </c>
      <c r="T82" s="1" t="s">
        <v>1204</v>
      </c>
      <c r="U82" s="1" t="s">
        <v>1205</v>
      </c>
      <c r="V82" s="1" t="s">
        <v>1690</v>
      </c>
    </row>
    <row r="83" s="1" customFormat="1" spans="1:22">
      <c r="A83" s="3">
        <v>999226783726426</v>
      </c>
      <c r="B83" s="1" t="s">
        <v>1190</v>
      </c>
      <c r="C83" s="1" t="s">
        <v>1691</v>
      </c>
      <c r="D83" s="1" t="s">
        <v>1413</v>
      </c>
      <c r="E83" s="1" t="s">
        <v>1692</v>
      </c>
      <c r="F83" s="1" t="s">
        <v>1190</v>
      </c>
      <c r="G83" s="1" t="s">
        <v>1194</v>
      </c>
      <c r="H83" s="1" t="s">
        <v>1195</v>
      </c>
      <c r="I83" s="1" t="s">
        <v>1568</v>
      </c>
      <c r="J83" s="1" t="s">
        <v>30</v>
      </c>
      <c r="K83" s="1" t="s">
        <v>1569</v>
      </c>
      <c r="L83" s="1" t="s">
        <v>1569</v>
      </c>
      <c r="M83" s="1" t="s">
        <v>1198</v>
      </c>
      <c r="N83" s="1" t="s">
        <v>1198</v>
      </c>
      <c r="O83" s="1" t="s">
        <v>1199</v>
      </c>
      <c r="P83" s="1" t="s">
        <v>1200</v>
      </c>
      <c r="Q83" s="1" t="s">
        <v>1201</v>
      </c>
      <c r="R83" s="1" t="s">
        <v>1693</v>
      </c>
      <c r="S83" s="1" t="s">
        <v>1203</v>
      </c>
      <c r="T83" s="1" t="s">
        <v>1204</v>
      </c>
      <c r="U83" s="1" t="s">
        <v>1205</v>
      </c>
      <c r="V83" s="1" t="s">
        <v>1206</v>
      </c>
    </row>
    <row r="84" s="1" customFormat="1" spans="1:22">
      <c r="A84" s="3">
        <v>999226760022300</v>
      </c>
      <c r="B84" s="1" t="s">
        <v>1671</v>
      </c>
      <c r="C84" s="1" t="s">
        <v>1694</v>
      </c>
      <c r="D84" s="1" t="s">
        <v>1695</v>
      </c>
      <c r="E84" s="1" t="s">
        <v>1696</v>
      </c>
      <c r="F84" s="1" t="s">
        <v>1548</v>
      </c>
      <c r="G84" s="1" t="s">
        <v>1194</v>
      </c>
      <c r="H84" s="1" t="s">
        <v>1195</v>
      </c>
      <c r="I84" s="1" t="s">
        <v>1697</v>
      </c>
      <c r="J84" s="1" t="s">
        <v>30</v>
      </c>
      <c r="K84" s="1" t="s">
        <v>1698</v>
      </c>
      <c r="L84" s="1" t="s">
        <v>1698</v>
      </c>
      <c r="M84" s="1" t="s">
        <v>1198</v>
      </c>
      <c r="N84" s="1" t="s">
        <v>1198</v>
      </c>
      <c r="O84" s="1" t="s">
        <v>1199</v>
      </c>
      <c r="P84" s="1" t="s">
        <v>1200</v>
      </c>
      <c r="Q84" s="1" t="s">
        <v>1201</v>
      </c>
      <c r="R84" s="1" t="s">
        <v>1699</v>
      </c>
      <c r="S84" s="1" t="s">
        <v>1203</v>
      </c>
      <c r="T84" s="1" t="s">
        <v>1204</v>
      </c>
      <c r="U84" s="1" t="s">
        <v>1205</v>
      </c>
      <c r="V84" s="1" t="s">
        <v>1247</v>
      </c>
    </row>
    <row r="85" s="1" customFormat="1" spans="1:22">
      <c r="A85" s="3">
        <v>999226759145655</v>
      </c>
      <c r="B85" s="1" t="s">
        <v>1671</v>
      </c>
      <c r="C85" s="1" t="s">
        <v>1700</v>
      </c>
      <c r="D85" s="1" t="s">
        <v>1701</v>
      </c>
      <c r="E85" s="1" t="s">
        <v>1702</v>
      </c>
      <c r="F85" s="1" t="s">
        <v>1398</v>
      </c>
      <c r="G85" s="1" t="s">
        <v>1194</v>
      </c>
      <c r="H85" s="1" t="s">
        <v>1195</v>
      </c>
      <c r="I85" s="1" t="s">
        <v>1703</v>
      </c>
      <c r="J85" s="1" t="s">
        <v>30</v>
      </c>
      <c r="K85" s="1" t="s">
        <v>1704</v>
      </c>
      <c r="L85" s="1" t="s">
        <v>1704</v>
      </c>
      <c r="M85" s="1" t="s">
        <v>1198</v>
      </c>
      <c r="N85" s="1" t="s">
        <v>1198</v>
      </c>
      <c r="O85" s="1" t="s">
        <v>1199</v>
      </c>
      <c r="P85" s="1" t="s">
        <v>1200</v>
      </c>
      <c r="Q85" s="1" t="s">
        <v>1201</v>
      </c>
      <c r="R85" s="1" t="s">
        <v>1705</v>
      </c>
      <c r="S85" s="1" t="s">
        <v>1203</v>
      </c>
      <c r="T85" s="1" t="s">
        <v>1204</v>
      </c>
      <c r="U85" s="1" t="s">
        <v>1205</v>
      </c>
      <c r="V85" s="1" t="s">
        <v>1706</v>
      </c>
    </row>
    <row r="86" s="1" customFormat="1" spans="1:22">
      <c r="A86" s="3">
        <v>999226758539597</v>
      </c>
      <c r="B86" s="1" t="s">
        <v>1671</v>
      </c>
      <c r="C86" s="1" t="s">
        <v>1707</v>
      </c>
      <c r="D86" s="1" t="s">
        <v>1708</v>
      </c>
      <c r="E86" s="1" t="s">
        <v>1709</v>
      </c>
      <c r="F86" s="1" t="s">
        <v>1398</v>
      </c>
      <c r="G86" s="1" t="s">
        <v>1194</v>
      </c>
      <c r="H86" s="1" t="s">
        <v>1195</v>
      </c>
      <c r="I86" s="1" t="s">
        <v>1710</v>
      </c>
      <c r="J86" s="1" t="s">
        <v>30</v>
      </c>
      <c r="K86" s="1" t="s">
        <v>1711</v>
      </c>
      <c r="L86" s="1" t="s">
        <v>1711</v>
      </c>
      <c r="M86" s="1" t="s">
        <v>1198</v>
      </c>
      <c r="N86" s="1" t="s">
        <v>1198</v>
      </c>
      <c r="O86" s="1" t="s">
        <v>1199</v>
      </c>
      <c r="P86" s="1" t="s">
        <v>1200</v>
      </c>
      <c r="Q86" s="1" t="s">
        <v>1201</v>
      </c>
      <c r="R86" s="1" t="s">
        <v>1712</v>
      </c>
      <c r="S86" s="1" t="s">
        <v>1203</v>
      </c>
      <c r="T86" s="1" t="s">
        <v>1204</v>
      </c>
      <c r="U86" s="1" t="s">
        <v>1205</v>
      </c>
      <c r="V86" s="1" t="s">
        <v>1307</v>
      </c>
    </row>
    <row r="87" s="1" customFormat="1" spans="1:22">
      <c r="A87" s="3">
        <v>999226756082359</v>
      </c>
      <c r="B87" s="1" t="s">
        <v>1671</v>
      </c>
      <c r="C87" s="1" t="s">
        <v>1713</v>
      </c>
      <c r="D87" s="1" t="s">
        <v>1714</v>
      </c>
      <c r="E87" s="1" t="s">
        <v>1715</v>
      </c>
      <c r="F87" s="1" t="s">
        <v>1190</v>
      </c>
      <c r="G87" s="1" t="s">
        <v>1194</v>
      </c>
      <c r="H87" s="1" t="s">
        <v>1195</v>
      </c>
      <c r="I87" s="1" t="s">
        <v>1716</v>
      </c>
      <c r="J87" s="1" t="s">
        <v>30</v>
      </c>
      <c r="K87" s="1" t="s">
        <v>1717</v>
      </c>
      <c r="L87" s="1" t="s">
        <v>1717</v>
      </c>
      <c r="M87" s="1" t="s">
        <v>1198</v>
      </c>
      <c r="N87" s="1" t="s">
        <v>1198</v>
      </c>
      <c r="O87" s="1" t="s">
        <v>1199</v>
      </c>
      <c r="P87" s="1" t="s">
        <v>1200</v>
      </c>
      <c r="Q87" s="1" t="s">
        <v>1201</v>
      </c>
      <c r="R87" s="1" t="s">
        <v>1718</v>
      </c>
      <c r="S87" s="1" t="s">
        <v>1203</v>
      </c>
      <c r="T87" s="1" t="s">
        <v>1204</v>
      </c>
      <c r="U87" s="1" t="s">
        <v>1205</v>
      </c>
      <c r="V87" s="1" t="s">
        <v>1263</v>
      </c>
    </row>
    <row r="88" s="1" customFormat="1" spans="1:22">
      <c r="A88" s="3">
        <v>999226755202402</v>
      </c>
      <c r="B88" s="1" t="s">
        <v>1671</v>
      </c>
      <c r="C88" s="1" t="s">
        <v>1719</v>
      </c>
      <c r="D88" s="1" t="s">
        <v>1720</v>
      </c>
      <c r="E88" s="1" t="s">
        <v>1721</v>
      </c>
      <c r="F88" s="1" t="s">
        <v>1548</v>
      </c>
      <c r="G88" s="1" t="s">
        <v>1194</v>
      </c>
      <c r="H88" s="1" t="s">
        <v>1195</v>
      </c>
      <c r="I88" s="1" t="s">
        <v>1722</v>
      </c>
      <c r="J88" s="1" t="s">
        <v>30</v>
      </c>
      <c r="K88" s="1" t="s">
        <v>1723</v>
      </c>
      <c r="L88" s="1" t="s">
        <v>1723</v>
      </c>
      <c r="M88" s="1" t="s">
        <v>1198</v>
      </c>
      <c r="N88" s="1" t="s">
        <v>1198</v>
      </c>
      <c r="O88" s="1" t="s">
        <v>1199</v>
      </c>
      <c r="P88" s="1" t="s">
        <v>1200</v>
      </c>
      <c r="Q88" s="1" t="s">
        <v>1201</v>
      </c>
      <c r="R88" s="1" t="s">
        <v>1724</v>
      </c>
      <c r="S88" s="1" t="s">
        <v>1203</v>
      </c>
      <c r="T88" s="1" t="s">
        <v>1204</v>
      </c>
      <c r="U88" s="1" t="s">
        <v>1205</v>
      </c>
      <c r="V88" s="1" t="s">
        <v>1353</v>
      </c>
    </row>
    <row r="89" s="1" customFormat="1" spans="1:22">
      <c r="A89" s="3">
        <v>999226755074186</v>
      </c>
      <c r="B89" s="1" t="s">
        <v>1671</v>
      </c>
      <c r="C89" s="1" t="s">
        <v>1725</v>
      </c>
      <c r="D89" s="1" t="s">
        <v>1726</v>
      </c>
      <c r="E89" s="1" t="s">
        <v>1727</v>
      </c>
      <c r="F89" s="1" t="s">
        <v>1398</v>
      </c>
      <c r="G89" s="1" t="s">
        <v>1194</v>
      </c>
      <c r="H89" s="1" t="s">
        <v>1195</v>
      </c>
      <c r="I89" s="1" t="s">
        <v>1728</v>
      </c>
      <c r="J89" s="1" t="s">
        <v>30</v>
      </c>
      <c r="K89" s="1" t="s">
        <v>1729</v>
      </c>
      <c r="L89" s="1" t="s">
        <v>1729</v>
      </c>
      <c r="M89" s="1" t="s">
        <v>1198</v>
      </c>
      <c r="N89" s="1" t="s">
        <v>1198</v>
      </c>
      <c r="O89" s="1" t="s">
        <v>1199</v>
      </c>
      <c r="P89" s="1" t="s">
        <v>1200</v>
      </c>
      <c r="Q89" s="1" t="s">
        <v>1201</v>
      </c>
      <c r="R89" s="1" t="s">
        <v>1730</v>
      </c>
      <c r="S89" s="1" t="s">
        <v>1203</v>
      </c>
      <c r="T89" s="1" t="s">
        <v>1204</v>
      </c>
      <c r="U89" s="1" t="s">
        <v>1205</v>
      </c>
      <c r="V89" s="1" t="s">
        <v>1485</v>
      </c>
    </row>
    <row r="90" s="1" customFormat="1" spans="1:22">
      <c r="A90" s="3">
        <v>999226754838594</v>
      </c>
      <c r="B90" s="1" t="s">
        <v>1671</v>
      </c>
      <c r="C90" s="1" t="s">
        <v>1731</v>
      </c>
      <c r="D90" s="1" t="s">
        <v>1732</v>
      </c>
      <c r="E90" s="1" t="s">
        <v>1733</v>
      </c>
      <c r="F90" s="1" t="s">
        <v>1548</v>
      </c>
      <c r="G90" s="1" t="s">
        <v>1194</v>
      </c>
      <c r="H90" s="1" t="s">
        <v>1195</v>
      </c>
      <c r="I90" s="1" t="s">
        <v>1734</v>
      </c>
      <c r="J90" s="1" t="s">
        <v>30</v>
      </c>
      <c r="K90" s="1" t="s">
        <v>1735</v>
      </c>
      <c r="L90" s="1" t="s">
        <v>1735</v>
      </c>
      <c r="M90" s="1" t="s">
        <v>1198</v>
      </c>
      <c r="N90" s="1" t="s">
        <v>1198</v>
      </c>
      <c r="O90" s="1" t="s">
        <v>1199</v>
      </c>
      <c r="P90" s="1" t="s">
        <v>1200</v>
      </c>
      <c r="Q90" s="1" t="s">
        <v>1201</v>
      </c>
      <c r="R90" s="1" t="s">
        <v>1736</v>
      </c>
      <c r="S90" s="1" t="s">
        <v>1203</v>
      </c>
      <c r="T90" s="1" t="s">
        <v>1204</v>
      </c>
      <c r="U90" s="1" t="s">
        <v>1205</v>
      </c>
      <c r="V90" s="1" t="s">
        <v>1263</v>
      </c>
    </row>
    <row r="91" s="1" customFormat="1" spans="1:22">
      <c r="A91" s="3">
        <v>999226754334296</v>
      </c>
      <c r="B91" s="1" t="s">
        <v>1671</v>
      </c>
      <c r="C91" s="1" t="s">
        <v>1737</v>
      </c>
      <c r="D91" s="1" t="s">
        <v>1738</v>
      </c>
      <c r="E91" s="1" t="s">
        <v>1739</v>
      </c>
      <c r="F91" s="1" t="s">
        <v>1190</v>
      </c>
      <c r="G91" s="1" t="s">
        <v>1194</v>
      </c>
      <c r="H91" s="1" t="s">
        <v>1195</v>
      </c>
      <c r="I91" s="1" t="s">
        <v>1740</v>
      </c>
      <c r="J91" s="1" t="s">
        <v>30</v>
      </c>
      <c r="K91" s="1" t="s">
        <v>1741</v>
      </c>
      <c r="L91" s="1" t="s">
        <v>1741</v>
      </c>
      <c r="M91" s="1" t="s">
        <v>1198</v>
      </c>
      <c r="N91" s="1" t="s">
        <v>1198</v>
      </c>
      <c r="O91" s="1" t="s">
        <v>1199</v>
      </c>
      <c r="P91" s="1" t="s">
        <v>1200</v>
      </c>
      <c r="Q91" s="1" t="s">
        <v>1201</v>
      </c>
      <c r="R91" s="1" t="s">
        <v>1742</v>
      </c>
      <c r="S91" s="1" t="s">
        <v>1203</v>
      </c>
      <c r="T91" s="1" t="s">
        <v>1204</v>
      </c>
      <c r="U91" s="1" t="s">
        <v>1205</v>
      </c>
      <c r="V91" s="1" t="s">
        <v>1583</v>
      </c>
    </row>
    <row r="92" s="1" customFormat="1" spans="1:22">
      <c r="A92" s="3">
        <v>999226753144309</v>
      </c>
      <c r="B92" s="1" t="s">
        <v>1743</v>
      </c>
      <c r="C92" s="1" t="s">
        <v>1744</v>
      </c>
      <c r="D92" s="1" t="s">
        <v>1556</v>
      </c>
      <c r="E92" s="1" t="s">
        <v>1745</v>
      </c>
      <c r="F92" s="1" t="s">
        <v>1190</v>
      </c>
      <c r="G92" s="1" t="s">
        <v>1194</v>
      </c>
      <c r="H92" s="1" t="s">
        <v>1195</v>
      </c>
      <c r="I92" s="1" t="s">
        <v>1746</v>
      </c>
      <c r="J92" s="1" t="s">
        <v>30</v>
      </c>
      <c r="K92" s="1" t="s">
        <v>1747</v>
      </c>
      <c r="L92" s="1" t="s">
        <v>1747</v>
      </c>
      <c r="M92" s="1" t="s">
        <v>1198</v>
      </c>
      <c r="N92" s="1" t="s">
        <v>1198</v>
      </c>
      <c r="O92" s="1" t="s">
        <v>1199</v>
      </c>
      <c r="P92" s="1" t="s">
        <v>1200</v>
      </c>
      <c r="Q92" s="1" t="s">
        <v>1201</v>
      </c>
      <c r="R92" s="1" t="s">
        <v>1748</v>
      </c>
      <c r="S92" s="1" t="s">
        <v>1203</v>
      </c>
      <c r="T92" s="1" t="s">
        <v>1204</v>
      </c>
      <c r="U92" s="1" t="s">
        <v>1205</v>
      </c>
      <c r="V92" s="1" t="s">
        <v>1240</v>
      </c>
    </row>
    <row r="93" s="1" customFormat="1" spans="1:22">
      <c r="A93" s="3">
        <v>999226751332891</v>
      </c>
      <c r="B93" s="1" t="s">
        <v>1743</v>
      </c>
      <c r="C93" s="1" t="s">
        <v>1749</v>
      </c>
      <c r="D93" s="1" t="s">
        <v>1750</v>
      </c>
      <c r="E93" s="1" t="s">
        <v>1751</v>
      </c>
      <c r="F93" s="1" t="s">
        <v>1548</v>
      </c>
      <c r="G93" s="1" t="s">
        <v>1194</v>
      </c>
      <c r="H93" s="1" t="s">
        <v>1195</v>
      </c>
      <c r="I93" s="1" t="s">
        <v>1752</v>
      </c>
      <c r="J93" s="1" t="s">
        <v>30</v>
      </c>
      <c r="K93" s="1" t="s">
        <v>1753</v>
      </c>
      <c r="L93" s="1" t="s">
        <v>1753</v>
      </c>
      <c r="M93" s="1" t="s">
        <v>1198</v>
      </c>
      <c r="N93" s="1" t="s">
        <v>1198</v>
      </c>
      <c r="O93" s="1" t="s">
        <v>1199</v>
      </c>
      <c r="P93" s="1" t="s">
        <v>1200</v>
      </c>
      <c r="Q93" s="1" t="s">
        <v>1201</v>
      </c>
      <c r="R93" s="1" t="s">
        <v>1754</v>
      </c>
      <c r="S93" s="1" t="s">
        <v>1203</v>
      </c>
      <c r="T93" s="1" t="s">
        <v>1204</v>
      </c>
      <c r="U93" s="1" t="s">
        <v>1205</v>
      </c>
      <c r="V93" s="1" t="s">
        <v>1294</v>
      </c>
    </row>
    <row r="94" s="1" customFormat="1" spans="1:22">
      <c r="A94" s="3">
        <v>999226751006698</v>
      </c>
      <c r="B94" s="1" t="s">
        <v>1743</v>
      </c>
      <c r="C94" s="1" t="s">
        <v>1755</v>
      </c>
      <c r="D94" s="1" t="s">
        <v>1585</v>
      </c>
      <c r="E94" s="1" t="s">
        <v>1756</v>
      </c>
      <c r="F94" s="1" t="s">
        <v>1398</v>
      </c>
      <c r="G94" s="1" t="s">
        <v>1194</v>
      </c>
      <c r="H94" s="1" t="s">
        <v>1195</v>
      </c>
      <c r="I94" s="1" t="s">
        <v>1757</v>
      </c>
      <c r="J94" s="1" t="s">
        <v>30</v>
      </c>
      <c r="K94" s="1" t="s">
        <v>1758</v>
      </c>
      <c r="L94" s="1" t="s">
        <v>1758</v>
      </c>
      <c r="M94" s="1" t="s">
        <v>1198</v>
      </c>
      <c r="N94" s="1" t="s">
        <v>1198</v>
      </c>
      <c r="O94" s="1" t="s">
        <v>1199</v>
      </c>
      <c r="P94" s="1" t="s">
        <v>1200</v>
      </c>
      <c r="Q94" s="1" t="s">
        <v>1201</v>
      </c>
      <c r="R94" s="1" t="s">
        <v>1759</v>
      </c>
      <c r="S94" s="1" t="s">
        <v>1203</v>
      </c>
      <c r="T94" s="1" t="s">
        <v>1204</v>
      </c>
      <c r="U94" s="1" t="s">
        <v>1205</v>
      </c>
      <c r="V94" s="1" t="s">
        <v>1240</v>
      </c>
    </row>
    <row r="95" s="1" customFormat="1" spans="1:22">
      <c r="A95" s="3">
        <v>999226750962420</v>
      </c>
      <c r="B95" s="1" t="s">
        <v>1743</v>
      </c>
      <c r="C95" s="1" t="s">
        <v>1760</v>
      </c>
      <c r="D95" s="1" t="s">
        <v>1761</v>
      </c>
      <c r="E95" s="1" t="s">
        <v>1762</v>
      </c>
      <c r="F95" s="1" t="s">
        <v>1190</v>
      </c>
      <c r="G95" s="1" t="s">
        <v>1194</v>
      </c>
      <c r="H95" s="1" t="s">
        <v>1195</v>
      </c>
      <c r="I95" s="1" t="s">
        <v>1763</v>
      </c>
      <c r="J95" s="1" t="s">
        <v>30</v>
      </c>
      <c r="K95" s="1" t="s">
        <v>1764</v>
      </c>
      <c r="L95" s="1" t="s">
        <v>1764</v>
      </c>
      <c r="M95" s="1" t="s">
        <v>1198</v>
      </c>
      <c r="N95" s="1" t="s">
        <v>1198</v>
      </c>
      <c r="O95" s="1" t="s">
        <v>1199</v>
      </c>
      <c r="P95" s="1" t="s">
        <v>1200</v>
      </c>
      <c r="Q95" s="1" t="s">
        <v>1201</v>
      </c>
      <c r="R95" s="1" t="s">
        <v>1765</v>
      </c>
      <c r="S95" s="1" t="s">
        <v>1203</v>
      </c>
      <c r="T95" s="1" t="s">
        <v>1204</v>
      </c>
      <c r="U95" s="1" t="s">
        <v>1205</v>
      </c>
      <c r="V95" s="1" t="s">
        <v>1206</v>
      </c>
    </row>
    <row r="96" s="1" customFormat="1" spans="1:22">
      <c r="A96" s="3">
        <v>999226750013056</v>
      </c>
      <c r="B96" s="1" t="s">
        <v>1743</v>
      </c>
      <c r="C96" s="1" t="s">
        <v>1766</v>
      </c>
      <c r="D96" s="1" t="s">
        <v>1767</v>
      </c>
      <c r="E96" s="1" t="s">
        <v>1768</v>
      </c>
      <c r="F96" s="1" t="s">
        <v>1398</v>
      </c>
      <c r="G96" s="1" t="s">
        <v>1194</v>
      </c>
      <c r="H96" s="1" t="s">
        <v>1195</v>
      </c>
      <c r="I96" s="1" t="s">
        <v>1769</v>
      </c>
      <c r="J96" s="1" t="s">
        <v>30</v>
      </c>
      <c r="K96" s="1" t="s">
        <v>1770</v>
      </c>
      <c r="L96" s="1" t="s">
        <v>1770</v>
      </c>
      <c r="M96" s="1" t="s">
        <v>1198</v>
      </c>
      <c r="N96" s="1" t="s">
        <v>1198</v>
      </c>
      <c r="O96" s="1" t="s">
        <v>1199</v>
      </c>
      <c r="P96" s="1" t="s">
        <v>1200</v>
      </c>
      <c r="Q96" s="1" t="s">
        <v>1201</v>
      </c>
      <c r="R96" s="1" t="s">
        <v>1771</v>
      </c>
      <c r="S96" s="1" t="s">
        <v>1203</v>
      </c>
      <c r="T96" s="1" t="s">
        <v>1204</v>
      </c>
      <c r="U96" s="1" t="s">
        <v>1205</v>
      </c>
      <c r="V96" s="1" t="s">
        <v>1240</v>
      </c>
    </row>
    <row r="97" s="1" customFormat="1" spans="1:22">
      <c r="A97" s="3">
        <v>999226747911029</v>
      </c>
      <c r="B97" s="1" t="s">
        <v>1743</v>
      </c>
      <c r="C97" s="1" t="s">
        <v>1772</v>
      </c>
      <c r="D97" s="1" t="s">
        <v>1637</v>
      </c>
      <c r="E97" s="1" t="s">
        <v>1773</v>
      </c>
      <c r="F97" s="1" t="s">
        <v>1190</v>
      </c>
      <c r="G97" s="1" t="s">
        <v>1194</v>
      </c>
      <c r="H97" s="1" t="s">
        <v>1195</v>
      </c>
      <c r="I97" s="1" t="s">
        <v>1774</v>
      </c>
      <c r="J97" s="1" t="s">
        <v>30</v>
      </c>
      <c r="K97" s="1" t="s">
        <v>1775</v>
      </c>
      <c r="L97" s="1" t="s">
        <v>1775</v>
      </c>
      <c r="M97" s="1" t="s">
        <v>1198</v>
      </c>
      <c r="N97" s="1" t="s">
        <v>1198</v>
      </c>
      <c r="O97" s="1" t="s">
        <v>1199</v>
      </c>
      <c r="P97" s="1" t="s">
        <v>1200</v>
      </c>
      <c r="Q97" s="1" t="s">
        <v>1201</v>
      </c>
      <c r="R97" s="1" t="s">
        <v>1776</v>
      </c>
      <c r="S97" s="1" t="s">
        <v>1203</v>
      </c>
      <c r="T97" s="1" t="s">
        <v>1204</v>
      </c>
      <c r="U97" s="1" t="s">
        <v>1205</v>
      </c>
      <c r="V97" s="1" t="s">
        <v>1583</v>
      </c>
    </row>
    <row r="98" s="1" customFormat="1" spans="1:22">
      <c r="A98" s="3">
        <v>999226747908661</v>
      </c>
      <c r="B98" s="1" t="s">
        <v>1743</v>
      </c>
      <c r="C98" s="1" t="s">
        <v>1777</v>
      </c>
      <c r="D98" s="1" t="s">
        <v>1778</v>
      </c>
      <c r="E98" s="1" t="s">
        <v>1779</v>
      </c>
      <c r="F98" s="1" t="s">
        <v>1190</v>
      </c>
      <c r="G98" s="1" t="s">
        <v>1194</v>
      </c>
      <c r="H98" s="1" t="s">
        <v>1195</v>
      </c>
      <c r="I98" s="1" t="s">
        <v>1780</v>
      </c>
      <c r="J98" s="1" t="s">
        <v>30</v>
      </c>
      <c r="K98" s="1" t="s">
        <v>1781</v>
      </c>
      <c r="L98" s="1" t="s">
        <v>1781</v>
      </c>
      <c r="M98" s="1" t="s">
        <v>1198</v>
      </c>
      <c r="N98" s="1" t="s">
        <v>1198</v>
      </c>
      <c r="O98" s="1" t="s">
        <v>1199</v>
      </c>
      <c r="P98" s="1" t="s">
        <v>1200</v>
      </c>
      <c r="Q98" s="1" t="s">
        <v>1201</v>
      </c>
      <c r="R98" s="1" t="s">
        <v>1782</v>
      </c>
      <c r="S98" s="1" t="s">
        <v>1203</v>
      </c>
      <c r="T98" s="1" t="s">
        <v>1204</v>
      </c>
      <c r="U98" s="1" t="s">
        <v>1205</v>
      </c>
      <c r="V98" s="1" t="s">
        <v>1206</v>
      </c>
    </row>
    <row r="99" s="1" customFormat="1" spans="1:22">
      <c r="A99" s="3">
        <v>999226744821330</v>
      </c>
      <c r="B99" s="1" t="s">
        <v>1743</v>
      </c>
      <c r="C99" s="1" t="s">
        <v>1783</v>
      </c>
      <c r="D99" s="1" t="s">
        <v>1732</v>
      </c>
      <c r="E99" s="1" t="s">
        <v>1784</v>
      </c>
      <c r="F99" s="1" t="s">
        <v>1398</v>
      </c>
      <c r="G99" s="1" t="s">
        <v>1194</v>
      </c>
      <c r="H99" s="1" t="s">
        <v>1195</v>
      </c>
      <c r="I99" s="1" t="s">
        <v>1785</v>
      </c>
      <c r="J99" s="1" t="s">
        <v>30</v>
      </c>
      <c r="K99" s="1" t="s">
        <v>1786</v>
      </c>
      <c r="L99" s="1" t="s">
        <v>1786</v>
      </c>
      <c r="M99" s="1" t="s">
        <v>1198</v>
      </c>
      <c r="N99" s="1" t="s">
        <v>1198</v>
      </c>
      <c r="O99" s="1" t="s">
        <v>1199</v>
      </c>
      <c r="P99" s="1" t="s">
        <v>1200</v>
      </c>
      <c r="Q99" s="1" t="s">
        <v>1201</v>
      </c>
      <c r="R99" s="1" t="s">
        <v>1787</v>
      </c>
      <c r="S99" s="1" t="s">
        <v>1203</v>
      </c>
      <c r="T99" s="1" t="s">
        <v>1204</v>
      </c>
      <c r="U99" s="1" t="s">
        <v>1205</v>
      </c>
      <c r="V99" s="1" t="s">
        <v>1263</v>
      </c>
    </row>
    <row r="100" s="1" customFormat="1" spans="1:22">
      <c r="A100" s="3">
        <v>999226740494968</v>
      </c>
      <c r="B100" s="1" t="s">
        <v>1743</v>
      </c>
      <c r="C100" s="1" t="s">
        <v>1788</v>
      </c>
      <c r="D100" s="1" t="s">
        <v>1789</v>
      </c>
      <c r="E100" s="1" t="s">
        <v>1790</v>
      </c>
      <c r="F100" s="1" t="s">
        <v>1398</v>
      </c>
      <c r="G100" s="1" t="s">
        <v>1194</v>
      </c>
      <c r="H100" s="1" t="s">
        <v>1195</v>
      </c>
      <c r="I100" s="1" t="s">
        <v>1791</v>
      </c>
      <c r="J100" s="1" t="s">
        <v>30</v>
      </c>
      <c r="K100" s="1" t="s">
        <v>1792</v>
      </c>
      <c r="L100" s="1" t="s">
        <v>1792</v>
      </c>
      <c r="M100" s="1" t="s">
        <v>1198</v>
      </c>
      <c r="N100" s="1" t="s">
        <v>1198</v>
      </c>
      <c r="O100" s="1" t="s">
        <v>1199</v>
      </c>
      <c r="P100" s="1" t="s">
        <v>1200</v>
      </c>
      <c r="Q100" s="1" t="s">
        <v>1201</v>
      </c>
      <c r="R100" s="1" t="s">
        <v>1793</v>
      </c>
      <c r="S100" s="1" t="s">
        <v>1203</v>
      </c>
      <c r="T100" s="1" t="s">
        <v>1204</v>
      </c>
      <c r="U100" s="1" t="s">
        <v>1205</v>
      </c>
      <c r="V100" s="1" t="s">
        <v>1294</v>
      </c>
    </row>
    <row r="101" s="1" customFormat="1" spans="1:22">
      <c r="A101" s="3">
        <v>999226738780104</v>
      </c>
      <c r="B101" s="1" t="s">
        <v>1743</v>
      </c>
      <c r="C101" s="1" t="s">
        <v>1794</v>
      </c>
      <c r="D101" s="1" t="s">
        <v>1795</v>
      </c>
      <c r="E101" s="1" t="s">
        <v>1796</v>
      </c>
      <c r="F101" s="1" t="s">
        <v>1398</v>
      </c>
      <c r="G101" s="1" t="s">
        <v>1194</v>
      </c>
      <c r="H101" s="1" t="s">
        <v>1195</v>
      </c>
      <c r="I101" s="1" t="s">
        <v>1797</v>
      </c>
      <c r="J101" s="1" t="s">
        <v>30</v>
      </c>
      <c r="K101" s="1" t="s">
        <v>1798</v>
      </c>
      <c r="L101" s="1" t="s">
        <v>1798</v>
      </c>
      <c r="M101" s="1" t="s">
        <v>1198</v>
      </c>
      <c r="N101" s="1" t="s">
        <v>1198</v>
      </c>
      <c r="O101" s="1" t="s">
        <v>1199</v>
      </c>
      <c r="P101" s="1" t="s">
        <v>1200</v>
      </c>
      <c r="Q101" s="1" t="s">
        <v>1201</v>
      </c>
      <c r="R101" s="1" t="s">
        <v>1799</v>
      </c>
      <c r="S101" s="1" t="s">
        <v>1203</v>
      </c>
      <c r="T101" s="1" t="s">
        <v>1204</v>
      </c>
      <c r="U101" s="1" t="s">
        <v>1205</v>
      </c>
      <c r="V101" s="1" t="s">
        <v>1485</v>
      </c>
    </row>
    <row r="102" s="1" customFormat="1" spans="1:22">
      <c r="A102" s="3">
        <v>999226734216918</v>
      </c>
      <c r="B102" s="1" t="s">
        <v>1800</v>
      </c>
      <c r="C102" s="1" t="s">
        <v>1801</v>
      </c>
      <c r="D102" s="1" t="s">
        <v>1802</v>
      </c>
      <c r="E102" s="1" t="s">
        <v>1803</v>
      </c>
      <c r="F102" s="1" t="s">
        <v>1190</v>
      </c>
      <c r="G102" s="1" t="s">
        <v>1194</v>
      </c>
      <c r="H102" s="1" t="s">
        <v>1195</v>
      </c>
      <c r="I102" s="1" t="s">
        <v>1804</v>
      </c>
      <c r="J102" s="1" t="s">
        <v>30</v>
      </c>
      <c r="K102" s="1" t="s">
        <v>1805</v>
      </c>
      <c r="L102" s="1" t="s">
        <v>1805</v>
      </c>
      <c r="M102" s="1" t="s">
        <v>1198</v>
      </c>
      <c r="N102" s="1" t="s">
        <v>1198</v>
      </c>
      <c r="O102" s="1" t="s">
        <v>1199</v>
      </c>
      <c r="P102" s="1" t="s">
        <v>1200</v>
      </c>
      <c r="Q102" s="1" t="s">
        <v>1201</v>
      </c>
      <c r="R102" s="1" t="s">
        <v>1806</v>
      </c>
      <c r="S102" s="1" t="s">
        <v>1203</v>
      </c>
      <c r="T102" s="1" t="s">
        <v>1204</v>
      </c>
      <c r="U102" s="1" t="s">
        <v>1205</v>
      </c>
      <c r="V102" s="1" t="s">
        <v>1219</v>
      </c>
    </row>
    <row r="103" s="1" customFormat="1" spans="1:22">
      <c r="A103" s="3">
        <v>999226733855912</v>
      </c>
      <c r="B103" s="1" t="s">
        <v>1800</v>
      </c>
      <c r="C103" s="1" t="s">
        <v>1807</v>
      </c>
      <c r="D103" s="1" t="s">
        <v>1808</v>
      </c>
      <c r="E103" s="1" t="s">
        <v>1809</v>
      </c>
      <c r="F103" s="1" t="s">
        <v>1398</v>
      </c>
      <c r="G103" s="1" t="s">
        <v>1194</v>
      </c>
      <c r="H103" s="1" t="s">
        <v>1195</v>
      </c>
      <c r="I103" s="1" t="s">
        <v>1810</v>
      </c>
      <c r="J103" s="1" t="s">
        <v>30</v>
      </c>
      <c r="K103" s="1" t="s">
        <v>1811</v>
      </c>
      <c r="L103" s="1" t="s">
        <v>1811</v>
      </c>
      <c r="M103" s="1" t="s">
        <v>1198</v>
      </c>
      <c r="N103" s="1" t="s">
        <v>1198</v>
      </c>
      <c r="O103" s="1" t="s">
        <v>1199</v>
      </c>
      <c r="P103" s="1" t="s">
        <v>1200</v>
      </c>
      <c r="Q103" s="1" t="s">
        <v>1201</v>
      </c>
      <c r="R103" s="1" t="s">
        <v>1812</v>
      </c>
      <c r="S103" s="1" t="s">
        <v>1203</v>
      </c>
      <c r="T103" s="1" t="s">
        <v>1204</v>
      </c>
      <c r="U103" s="1" t="s">
        <v>1205</v>
      </c>
      <c r="V103" s="1" t="s">
        <v>1240</v>
      </c>
    </row>
    <row r="104" s="1" customFormat="1" spans="1:22">
      <c r="A104" s="3">
        <v>999226733728765</v>
      </c>
      <c r="B104" s="1" t="s">
        <v>1800</v>
      </c>
      <c r="C104" s="1" t="s">
        <v>1813</v>
      </c>
      <c r="D104" s="1" t="s">
        <v>1814</v>
      </c>
      <c r="E104" s="1" t="s">
        <v>1815</v>
      </c>
      <c r="F104" s="1" t="s">
        <v>1548</v>
      </c>
      <c r="G104" s="1" t="s">
        <v>1194</v>
      </c>
      <c r="H104" s="1" t="s">
        <v>1195</v>
      </c>
      <c r="I104" s="1" t="s">
        <v>1816</v>
      </c>
      <c r="J104" s="1" t="s">
        <v>30</v>
      </c>
      <c r="K104" s="1" t="s">
        <v>1817</v>
      </c>
      <c r="L104" s="1" t="s">
        <v>1817</v>
      </c>
      <c r="M104" s="1" t="s">
        <v>1198</v>
      </c>
      <c r="N104" s="1" t="s">
        <v>1198</v>
      </c>
      <c r="O104" s="1" t="s">
        <v>1199</v>
      </c>
      <c r="P104" s="1" t="s">
        <v>1200</v>
      </c>
      <c r="Q104" s="1" t="s">
        <v>1201</v>
      </c>
      <c r="R104" s="1" t="s">
        <v>1818</v>
      </c>
      <c r="S104" s="1" t="s">
        <v>1203</v>
      </c>
      <c r="T104" s="1" t="s">
        <v>1204</v>
      </c>
      <c r="U104" s="1" t="s">
        <v>1205</v>
      </c>
      <c r="V104" s="1" t="s">
        <v>1206</v>
      </c>
    </row>
    <row r="105" s="1" customFormat="1" spans="1:22">
      <c r="A105" s="3">
        <v>999226731309097</v>
      </c>
      <c r="B105" s="1" t="s">
        <v>1800</v>
      </c>
      <c r="C105" s="1" t="s">
        <v>1819</v>
      </c>
      <c r="D105" s="1" t="s">
        <v>1820</v>
      </c>
      <c r="E105" s="1" t="s">
        <v>1821</v>
      </c>
      <c r="F105" s="1" t="s">
        <v>1398</v>
      </c>
      <c r="G105" s="1" t="s">
        <v>1194</v>
      </c>
      <c r="H105" s="1" t="s">
        <v>1195</v>
      </c>
      <c r="I105" s="1" t="s">
        <v>1822</v>
      </c>
      <c r="J105" s="1" t="s">
        <v>30</v>
      </c>
      <c r="K105" s="1" t="s">
        <v>1823</v>
      </c>
      <c r="L105" s="1" t="s">
        <v>1823</v>
      </c>
      <c r="M105" s="1" t="s">
        <v>1198</v>
      </c>
      <c r="N105" s="1" t="s">
        <v>1198</v>
      </c>
      <c r="O105" s="1" t="s">
        <v>1199</v>
      </c>
      <c r="P105" s="1" t="s">
        <v>1200</v>
      </c>
      <c r="Q105" s="1" t="s">
        <v>1201</v>
      </c>
      <c r="R105" s="1" t="s">
        <v>1824</v>
      </c>
      <c r="S105" s="1" t="s">
        <v>1203</v>
      </c>
      <c r="T105" s="1" t="s">
        <v>1204</v>
      </c>
      <c r="U105" s="1" t="s">
        <v>1205</v>
      </c>
      <c r="V105" s="1" t="s">
        <v>1240</v>
      </c>
    </row>
    <row r="106" s="1" customFormat="1" spans="1:22">
      <c r="A106" s="3">
        <v>999226729900978</v>
      </c>
      <c r="B106" s="1" t="s">
        <v>1800</v>
      </c>
      <c r="C106" s="1" t="s">
        <v>1825</v>
      </c>
      <c r="D106" s="1" t="s">
        <v>1761</v>
      </c>
      <c r="E106" s="1" t="s">
        <v>1826</v>
      </c>
      <c r="F106" s="1" t="s">
        <v>1671</v>
      </c>
      <c r="G106" s="1" t="s">
        <v>1194</v>
      </c>
      <c r="H106" s="1" t="s">
        <v>1195</v>
      </c>
      <c r="I106" s="1" t="s">
        <v>1827</v>
      </c>
      <c r="J106" s="1" t="s">
        <v>30</v>
      </c>
      <c r="K106" s="1" t="s">
        <v>1828</v>
      </c>
      <c r="L106" s="1" t="s">
        <v>1828</v>
      </c>
      <c r="M106" s="1" t="s">
        <v>1198</v>
      </c>
      <c r="N106" s="1" t="s">
        <v>1198</v>
      </c>
      <c r="O106" s="1" t="s">
        <v>1199</v>
      </c>
      <c r="P106" s="1" t="s">
        <v>1200</v>
      </c>
      <c r="Q106" s="1" t="s">
        <v>1201</v>
      </c>
      <c r="R106" s="1" t="s">
        <v>1829</v>
      </c>
      <c r="S106" s="1" t="s">
        <v>1203</v>
      </c>
      <c r="T106" s="1" t="s">
        <v>1204</v>
      </c>
      <c r="U106" s="1" t="s">
        <v>1205</v>
      </c>
      <c r="V106" s="1" t="s">
        <v>1206</v>
      </c>
    </row>
    <row r="107" s="1" customFormat="1" spans="1:22">
      <c r="A107" s="3">
        <v>999226729833754</v>
      </c>
      <c r="B107" s="1" t="s">
        <v>1800</v>
      </c>
      <c r="C107" s="1" t="s">
        <v>1830</v>
      </c>
      <c r="D107" s="1" t="s">
        <v>1831</v>
      </c>
      <c r="E107" s="1" t="s">
        <v>1832</v>
      </c>
      <c r="F107" s="1" t="s">
        <v>1190</v>
      </c>
      <c r="G107" s="1" t="s">
        <v>1194</v>
      </c>
      <c r="H107" s="1" t="s">
        <v>1195</v>
      </c>
      <c r="I107" s="1" t="s">
        <v>1833</v>
      </c>
      <c r="J107" s="1" t="s">
        <v>30</v>
      </c>
      <c r="K107" s="1" t="s">
        <v>1834</v>
      </c>
      <c r="L107" s="1" t="s">
        <v>1834</v>
      </c>
      <c r="M107" s="1" t="s">
        <v>1198</v>
      </c>
      <c r="N107" s="1" t="s">
        <v>1198</v>
      </c>
      <c r="O107" s="1" t="s">
        <v>1199</v>
      </c>
      <c r="P107" s="1" t="s">
        <v>1200</v>
      </c>
      <c r="Q107" s="1" t="s">
        <v>1201</v>
      </c>
      <c r="R107" s="1" t="s">
        <v>1835</v>
      </c>
      <c r="S107" s="1" t="s">
        <v>1203</v>
      </c>
      <c r="T107" s="1" t="s">
        <v>1204</v>
      </c>
      <c r="U107" s="1" t="s">
        <v>1205</v>
      </c>
      <c r="V107" s="1" t="s">
        <v>1442</v>
      </c>
    </row>
    <row r="108" s="1" customFormat="1" spans="1:22">
      <c r="A108" s="3">
        <v>999226727910074</v>
      </c>
      <c r="B108" s="1" t="s">
        <v>1836</v>
      </c>
      <c r="C108" s="1" t="s">
        <v>1837</v>
      </c>
      <c r="D108" s="1" t="s">
        <v>1838</v>
      </c>
      <c r="E108" s="1" t="s">
        <v>1839</v>
      </c>
      <c r="F108" s="1" t="s">
        <v>1398</v>
      </c>
      <c r="G108" s="1" t="s">
        <v>1194</v>
      </c>
      <c r="H108" s="1" t="s">
        <v>1195</v>
      </c>
      <c r="I108" s="1" t="s">
        <v>1840</v>
      </c>
      <c r="J108" s="1" t="s">
        <v>30</v>
      </c>
      <c r="K108" s="1" t="s">
        <v>1841</v>
      </c>
      <c r="L108" s="1" t="s">
        <v>1841</v>
      </c>
      <c r="M108" s="1" t="s">
        <v>1198</v>
      </c>
      <c r="N108" s="1" t="s">
        <v>1198</v>
      </c>
      <c r="O108" s="1" t="s">
        <v>1199</v>
      </c>
      <c r="P108" s="1" t="s">
        <v>1200</v>
      </c>
      <c r="Q108" s="1" t="s">
        <v>1201</v>
      </c>
      <c r="R108" s="1" t="s">
        <v>1842</v>
      </c>
      <c r="S108" s="1" t="s">
        <v>1203</v>
      </c>
      <c r="T108" s="1" t="s">
        <v>1204</v>
      </c>
      <c r="U108" s="1" t="s">
        <v>1205</v>
      </c>
      <c r="V108" s="1" t="s">
        <v>1206</v>
      </c>
    </row>
    <row r="109" s="1" customFormat="1" spans="1:22">
      <c r="A109" s="3">
        <v>999226727759776</v>
      </c>
      <c r="B109" s="1" t="s">
        <v>1836</v>
      </c>
      <c r="C109" s="1" t="s">
        <v>1843</v>
      </c>
      <c r="D109" s="1" t="s">
        <v>1425</v>
      </c>
      <c r="E109" s="1" t="s">
        <v>1844</v>
      </c>
      <c r="F109" s="1" t="s">
        <v>1190</v>
      </c>
      <c r="G109" s="1" t="s">
        <v>1194</v>
      </c>
      <c r="H109" s="1" t="s">
        <v>1195</v>
      </c>
      <c r="I109" s="1" t="s">
        <v>1845</v>
      </c>
      <c r="J109" s="1" t="s">
        <v>30</v>
      </c>
      <c r="K109" s="1" t="s">
        <v>1846</v>
      </c>
      <c r="L109" s="1" t="s">
        <v>1846</v>
      </c>
      <c r="M109" s="1" t="s">
        <v>1198</v>
      </c>
      <c r="N109" s="1" t="s">
        <v>1198</v>
      </c>
      <c r="O109" s="1" t="s">
        <v>1199</v>
      </c>
      <c r="P109" s="1" t="s">
        <v>1200</v>
      </c>
      <c r="Q109" s="1" t="s">
        <v>1201</v>
      </c>
      <c r="R109" s="1" t="s">
        <v>1847</v>
      </c>
      <c r="S109" s="1" t="s">
        <v>1203</v>
      </c>
      <c r="T109" s="1" t="s">
        <v>1204</v>
      </c>
      <c r="U109" s="1" t="s">
        <v>1233</v>
      </c>
      <c r="V109" s="1" t="s">
        <v>1240</v>
      </c>
    </row>
    <row r="110" s="1" customFormat="1" spans="1:22">
      <c r="A110" s="3">
        <v>999226726329423</v>
      </c>
      <c r="B110" s="1" t="s">
        <v>1836</v>
      </c>
      <c r="C110" s="1" t="s">
        <v>1848</v>
      </c>
      <c r="D110" s="1" t="s">
        <v>1849</v>
      </c>
      <c r="E110" s="1" t="s">
        <v>1850</v>
      </c>
      <c r="F110" s="1" t="s">
        <v>1190</v>
      </c>
      <c r="G110" s="1" t="s">
        <v>1194</v>
      </c>
      <c r="H110" s="1" t="s">
        <v>1195</v>
      </c>
      <c r="I110" s="1" t="s">
        <v>1851</v>
      </c>
      <c r="J110" s="1" t="s">
        <v>30</v>
      </c>
      <c r="K110" s="1" t="s">
        <v>1852</v>
      </c>
      <c r="L110" s="1" t="s">
        <v>1852</v>
      </c>
      <c r="M110" s="1" t="s">
        <v>1198</v>
      </c>
      <c r="N110" s="1" t="s">
        <v>1198</v>
      </c>
      <c r="O110" s="1" t="s">
        <v>1199</v>
      </c>
      <c r="P110" s="1" t="s">
        <v>1200</v>
      </c>
      <c r="Q110" s="1" t="s">
        <v>1201</v>
      </c>
      <c r="R110" s="1" t="s">
        <v>1853</v>
      </c>
      <c r="S110" s="1" t="s">
        <v>1203</v>
      </c>
      <c r="T110" s="1" t="s">
        <v>1204</v>
      </c>
      <c r="U110" s="1" t="s">
        <v>1205</v>
      </c>
      <c r="V110" s="1" t="s">
        <v>1240</v>
      </c>
    </row>
    <row r="111" s="1" customFormat="1" spans="1:22">
      <c r="A111" s="3">
        <v>999226726054245</v>
      </c>
      <c r="B111" s="1" t="s">
        <v>1836</v>
      </c>
      <c r="C111" s="1" t="s">
        <v>1854</v>
      </c>
      <c r="D111" s="1" t="s">
        <v>1619</v>
      </c>
      <c r="E111" s="1" t="s">
        <v>1855</v>
      </c>
      <c r="F111" s="1" t="s">
        <v>1190</v>
      </c>
      <c r="G111" s="1" t="s">
        <v>1194</v>
      </c>
      <c r="H111" s="1" t="s">
        <v>1195</v>
      </c>
      <c r="I111" s="1" t="s">
        <v>1856</v>
      </c>
      <c r="J111" s="1" t="s">
        <v>30</v>
      </c>
      <c r="K111" s="1" t="s">
        <v>1857</v>
      </c>
      <c r="L111" s="1" t="s">
        <v>1857</v>
      </c>
      <c r="M111" s="1" t="s">
        <v>1198</v>
      </c>
      <c r="N111" s="1" t="s">
        <v>1198</v>
      </c>
      <c r="O111" s="1" t="s">
        <v>1199</v>
      </c>
      <c r="P111" s="1" t="s">
        <v>1200</v>
      </c>
      <c r="Q111" s="1" t="s">
        <v>1201</v>
      </c>
      <c r="R111" s="1" t="s">
        <v>1858</v>
      </c>
      <c r="S111" s="1" t="s">
        <v>1203</v>
      </c>
      <c r="T111" s="1" t="s">
        <v>1204</v>
      </c>
      <c r="U111" s="1" t="s">
        <v>1205</v>
      </c>
      <c r="V111" s="1" t="s">
        <v>1583</v>
      </c>
    </row>
    <row r="112" s="1" customFormat="1" spans="1:22">
      <c r="A112" s="3">
        <v>999226715886674</v>
      </c>
      <c r="B112" s="1" t="s">
        <v>1836</v>
      </c>
      <c r="C112" s="1" t="s">
        <v>1859</v>
      </c>
      <c r="D112" s="1" t="s">
        <v>1860</v>
      </c>
      <c r="E112" s="1" t="s">
        <v>1861</v>
      </c>
      <c r="F112" s="1" t="s">
        <v>1548</v>
      </c>
      <c r="G112" s="1" t="s">
        <v>1194</v>
      </c>
      <c r="H112" s="1" t="s">
        <v>1195</v>
      </c>
      <c r="I112" s="1" t="s">
        <v>1862</v>
      </c>
      <c r="J112" s="1" t="s">
        <v>30</v>
      </c>
      <c r="K112" s="1" t="s">
        <v>1863</v>
      </c>
      <c r="L112" s="1" t="s">
        <v>1863</v>
      </c>
      <c r="M112" s="1" t="s">
        <v>1198</v>
      </c>
      <c r="N112" s="1" t="s">
        <v>1198</v>
      </c>
      <c r="O112" s="1" t="s">
        <v>1199</v>
      </c>
      <c r="P112" s="1" t="s">
        <v>1200</v>
      </c>
      <c r="Q112" s="1" t="s">
        <v>1201</v>
      </c>
      <c r="R112" s="1" t="s">
        <v>1864</v>
      </c>
      <c r="S112" s="1" t="s">
        <v>1203</v>
      </c>
      <c r="T112" s="1" t="s">
        <v>1204</v>
      </c>
      <c r="U112" s="1" t="s">
        <v>1205</v>
      </c>
      <c r="V112" s="1" t="s">
        <v>1294</v>
      </c>
    </row>
    <row r="113" s="1" customFormat="1" spans="1:22">
      <c r="A113" s="3">
        <v>999226715045804</v>
      </c>
      <c r="B113" s="1" t="s">
        <v>1836</v>
      </c>
      <c r="C113" s="1" t="s">
        <v>1865</v>
      </c>
      <c r="D113" s="1" t="s">
        <v>1866</v>
      </c>
      <c r="E113" s="1" t="s">
        <v>1867</v>
      </c>
      <c r="F113" s="1" t="s">
        <v>1190</v>
      </c>
      <c r="G113" s="1" t="s">
        <v>1194</v>
      </c>
      <c r="H113" s="1" t="s">
        <v>1195</v>
      </c>
      <c r="I113" s="1" t="s">
        <v>1868</v>
      </c>
      <c r="J113" s="1" t="s">
        <v>30</v>
      </c>
      <c r="K113" s="1" t="s">
        <v>1869</v>
      </c>
      <c r="L113" s="1" t="s">
        <v>1869</v>
      </c>
      <c r="M113" s="1" t="s">
        <v>1198</v>
      </c>
      <c r="N113" s="1" t="s">
        <v>1198</v>
      </c>
      <c r="O113" s="1" t="s">
        <v>1199</v>
      </c>
      <c r="P113" s="1" t="s">
        <v>1200</v>
      </c>
      <c r="Q113" s="1" t="s">
        <v>1201</v>
      </c>
      <c r="R113" s="1" t="s">
        <v>1870</v>
      </c>
      <c r="S113" s="1" t="s">
        <v>1203</v>
      </c>
      <c r="T113" s="1" t="s">
        <v>1204</v>
      </c>
      <c r="U113" s="1" t="s">
        <v>1205</v>
      </c>
      <c r="V113" s="1" t="s">
        <v>1871</v>
      </c>
    </row>
    <row r="114" s="1" customFormat="1" spans="1:22">
      <c r="A114" s="3">
        <v>999226714499780</v>
      </c>
      <c r="B114" s="1" t="s">
        <v>1836</v>
      </c>
      <c r="C114" s="1" t="s">
        <v>1872</v>
      </c>
      <c r="D114" s="1" t="s">
        <v>1873</v>
      </c>
      <c r="E114" s="1" t="s">
        <v>1874</v>
      </c>
      <c r="F114" s="1" t="s">
        <v>1190</v>
      </c>
      <c r="G114" s="1" t="s">
        <v>1194</v>
      </c>
      <c r="H114" s="1" t="s">
        <v>1195</v>
      </c>
      <c r="I114" s="1" t="s">
        <v>1875</v>
      </c>
      <c r="J114" s="1" t="s">
        <v>30</v>
      </c>
      <c r="K114" s="1" t="s">
        <v>1876</v>
      </c>
      <c r="L114" s="1" t="s">
        <v>1876</v>
      </c>
      <c r="M114" s="1" t="s">
        <v>1198</v>
      </c>
      <c r="N114" s="1" t="s">
        <v>1198</v>
      </c>
      <c r="O114" s="1" t="s">
        <v>1199</v>
      </c>
      <c r="P114" s="1" t="s">
        <v>1200</v>
      </c>
      <c r="Q114" s="1" t="s">
        <v>1201</v>
      </c>
      <c r="R114" s="1" t="s">
        <v>1877</v>
      </c>
      <c r="S114" s="1" t="s">
        <v>1203</v>
      </c>
      <c r="T114" s="1" t="s">
        <v>1204</v>
      </c>
      <c r="U114" s="1" t="s">
        <v>1205</v>
      </c>
      <c r="V114" s="1" t="s">
        <v>1240</v>
      </c>
    </row>
    <row r="115" s="1" customFormat="1" spans="1:22">
      <c r="A115" s="3">
        <v>999226713381215</v>
      </c>
      <c r="B115" s="1" t="s">
        <v>1878</v>
      </c>
      <c r="C115" s="1" t="s">
        <v>1879</v>
      </c>
      <c r="D115" s="1" t="s">
        <v>1880</v>
      </c>
      <c r="E115" s="1" t="s">
        <v>1881</v>
      </c>
      <c r="F115" s="1" t="s">
        <v>1548</v>
      </c>
      <c r="G115" s="1" t="s">
        <v>1194</v>
      </c>
      <c r="H115" s="1" t="s">
        <v>1195</v>
      </c>
      <c r="I115" s="1" t="s">
        <v>1882</v>
      </c>
      <c r="J115" s="1" t="s">
        <v>30</v>
      </c>
      <c r="K115" s="1" t="s">
        <v>1883</v>
      </c>
      <c r="L115" s="1" t="s">
        <v>1883</v>
      </c>
      <c r="M115" s="1" t="s">
        <v>1198</v>
      </c>
      <c r="N115" s="1" t="s">
        <v>1198</v>
      </c>
      <c r="O115" s="1" t="s">
        <v>1199</v>
      </c>
      <c r="P115" s="1" t="s">
        <v>1200</v>
      </c>
      <c r="Q115" s="1" t="s">
        <v>1201</v>
      </c>
      <c r="R115" s="1" t="s">
        <v>1884</v>
      </c>
      <c r="S115" s="1" t="s">
        <v>1203</v>
      </c>
      <c r="T115" s="1" t="s">
        <v>1204</v>
      </c>
      <c r="U115" s="1" t="s">
        <v>1205</v>
      </c>
      <c r="V115" s="1" t="s">
        <v>1583</v>
      </c>
    </row>
    <row r="116" s="1" customFormat="1" spans="1:22">
      <c r="A116" s="3">
        <v>999226778061770</v>
      </c>
      <c r="B116" s="1" t="s">
        <v>1398</v>
      </c>
      <c r="C116" s="1" t="s">
        <v>1885</v>
      </c>
      <c r="D116" s="1" t="s">
        <v>1886</v>
      </c>
      <c r="E116" s="1" t="s">
        <v>1887</v>
      </c>
      <c r="F116" s="1" t="s">
        <v>1190</v>
      </c>
      <c r="G116" s="1" t="s">
        <v>1194</v>
      </c>
      <c r="H116" s="1" t="s">
        <v>1195</v>
      </c>
      <c r="I116" s="1" t="s">
        <v>1888</v>
      </c>
      <c r="J116" s="1" t="s">
        <v>30</v>
      </c>
      <c r="K116" s="1" t="s">
        <v>1889</v>
      </c>
      <c r="L116" s="1" t="s">
        <v>1889</v>
      </c>
      <c r="M116" s="1" t="s">
        <v>1198</v>
      </c>
      <c r="N116" s="1" t="s">
        <v>1198</v>
      </c>
      <c r="O116" s="1" t="s">
        <v>1199</v>
      </c>
      <c r="P116" s="1" t="s">
        <v>1200</v>
      </c>
      <c r="Q116" s="1" t="s">
        <v>1201</v>
      </c>
      <c r="R116" s="1" t="s">
        <v>1890</v>
      </c>
      <c r="S116" s="1" t="s">
        <v>1203</v>
      </c>
      <c r="T116" s="1" t="s">
        <v>1204</v>
      </c>
      <c r="U116" s="1" t="s">
        <v>1205</v>
      </c>
      <c r="V116" s="1" t="s">
        <v>1294</v>
      </c>
    </row>
    <row r="117" s="1" customFormat="1" spans="1:22">
      <c r="A117" s="3">
        <v>999226762020067</v>
      </c>
      <c r="B117" s="1" t="s">
        <v>1671</v>
      </c>
      <c r="C117" s="1" t="s">
        <v>1891</v>
      </c>
      <c r="D117" s="1" t="s">
        <v>1892</v>
      </c>
      <c r="E117" s="1" t="s">
        <v>1893</v>
      </c>
      <c r="F117" s="1" t="s">
        <v>1190</v>
      </c>
      <c r="G117" s="1" t="s">
        <v>1194</v>
      </c>
      <c r="H117" s="1" t="s">
        <v>1195</v>
      </c>
      <c r="I117" s="1" t="s">
        <v>1894</v>
      </c>
      <c r="J117" s="1" t="s">
        <v>30</v>
      </c>
      <c r="K117" s="1" t="s">
        <v>1895</v>
      </c>
      <c r="L117" s="1" t="s">
        <v>1895</v>
      </c>
      <c r="M117" s="1" t="s">
        <v>1198</v>
      </c>
      <c r="N117" s="1" t="s">
        <v>1198</v>
      </c>
      <c r="O117" s="1" t="s">
        <v>1199</v>
      </c>
      <c r="P117" s="1" t="s">
        <v>1200</v>
      </c>
      <c r="Q117" s="1" t="s">
        <v>1201</v>
      </c>
      <c r="R117" s="1" t="s">
        <v>1896</v>
      </c>
      <c r="S117" s="1" t="s">
        <v>1203</v>
      </c>
      <c r="T117" s="1" t="s">
        <v>1204</v>
      </c>
      <c r="U117" s="1" t="s">
        <v>1205</v>
      </c>
      <c r="V117" s="1" t="s">
        <v>1226</v>
      </c>
    </row>
    <row r="118" s="1" customFormat="1" spans="1:22">
      <c r="A118" s="3">
        <v>999226772079601</v>
      </c>
      <c r="B118" s="1" t="s">
        <v>1548</v>
      </c>
      <c r="C118" s="1" t="s">
        <v>1897</v>
      </c>
      <c r="D118" s="1" t="s">
        <v>1898</v>
      </c>
      <c r="E118" s="1" t="s">
        <v>1899</v>
      </c>
      <c r="F118" s="1" t="s">
        <v>1190</v>
      </c>
      <c r="G118" s="1" t="s">
        <v>1194</v>
      </c>
      <c r="H118" s="1" t="s">
        <v>1195</v>
      </c>
      <c r="I118" s="1" t="s">
        <v>1900</v>
      </c>
      <c r="J118" s="1" t="s">
        <v>30</v>
      </c>
      <c r="K118" s="1" t="s">
        <v>1901</v>
      </c>
      <c r="L118" s="1" t="s">
        <v>1901</v>
      </c>
      <c r="M118" s="1" t="s">
        <v>1198</v>
      </c>
      <c r="N118" s="1" t="s">
        <v>1198</v>
      </c>
      <c r="O118" s="1" t="s">
        <v>1199</v>
      </c>
      <c r="P118" s="1" t="s">
        <v>1200</v>
      </c>
      <c r="Q118" s="1" t="s">
        <v>1201</v>
      </c>
      <c r="R118" s="1" t="s">
        <v>1902</v>
      </c>
      <c r="S118" s="1" t="s">
        <v>1203</v>
      </c>
      <c r="T118" s="1" t="s">
        <v>1204</v>
      </c>
      <c r="U118" s="1" t="s">
        <v>1205</v>
      </c>
      <c r="V118" s="1" t="s">
        <v>1206</v>
      </c>
    </row>
    <row r="119" s="1" customFormat="1" spans="1:22">
      <c r="A119" s="3">
        <v>999226713361570</v>
      </c>
      <c r="B119" s="1" t="s">
        <v>1878</v>
      </c>
      <c r="C119" s="1" t="s">
        <v>1903</v>
      </c>
      <c r="D119" s="1" t="s">
        <v>1904</v>
      </c>
      <c r="E119" s="1" t="s">
        <v>1905</v>
      </c>
      <c r="F119" s="1" t="s">
        <v>1743</v>
      </c>
      <c r="G119" s="1" t="s">
        <v>1194</v>
      </c>
      <c r="H119" s="1" t="s">
        <v>1195</v>
      </c>
      <c r="I119" s="1" t="s">
        <v>1906</v>
      </c>
      <c r="J119" s="1" t="s">
        <v>30</v>
      </c>
      <c r="K119" s="1" t="s">
        <v>1907</v>
      </c>
      <c r="L119" s="1" t="s">
        <v>1907</v>
      </c>
      <c r="M119" s="1" t="s">
        <v>1198</v>
      </c>
      <c r="N119" s="1" t="s">
        <v>1198</v>
      </c>
      <c r="O119" s="1" t="s">
        <v>1199</v>
      </c>
      <c r="P119" s="1" t="s">
        <v>1200</v>
      </c>
      <c r="Q119" s="1" t="s">
        <v>1201</v>
      </c>
      <c r="R119" s="1" t="s">
        <v>1908</v>
      </c>
      <c r="S119" s="1" t="s">
        <v>1203</v>
      </c>
      <c r="T119" s="1" t="s">
        <v>1204</v>
      </c>
      <c r="U119" s="1" t="s">
        <v>1205</v>
      </c>
      <c r="V119" s="1" t="s">
        <v>1909</v>
      </c>
    </row>
    <row r="120" s="1" customFormat="1" spans="1:22">
      <c r="A120" s="3">
        <v>999226710862854</v>
      </c>
      <c r="B120" s="1" t="s">
        <v>1878</v>
      </c>
      <c r="C120" s="1" t="s">
        <v>1910</v>
      </c>
      <c r="D120" s="1" t="s">
        <v>1911</v>
      </c>
      <c r="E120" s="1" t="s">
        <v>1912</v>
      </c>
      <c r="F120" s="1" t="s">
        <v>1548</v>
      </c>
      <c r="G120" s="1" t="s">
        <v>1194</v>
      </c>
      <c r="H120" s="1" t="s">
        <v>1195</v>
      </c>
      <c r="I120" s="1" t="s">
        <v>1913</v>
      </c>
      <c r="J120" s="1" t="s">
        <v>30</v>
      </c>
      <c r="K120" s="1" t="s">
        <v>1914</v>
      </c>
      <c r="L120" s="1" t="s">
        <v>1914</v>
      </c>
      <c r="M120" s="1" t="s">
        <v>1198</v>
      </c>
      <c r="N120" s="1" t="s">
        <v>1198</v>
      </c>
      <c r="O120" s="1" t="s">
        <v>1199</v>
      </c>
      <c r="P120" s="1" t="s">
        <v>1200</v>
      </c>
      <c r="Q120" s="1" t="s">
        <v>1201</v>
      </c>
      <c r="R120" s="1" t="s">
        <v>1915</v>
      </c>
      <c r="S120" s="1" t="s">
        <v>1203</v>
      </c>
      <c r="T120" s="1" t="s">
        <v>1204</v>
      </c>
      <c r="U120" s="1" t="s">
        <v>1205</v>
      </c>
      <c r="V120" s="1" t="s">
        <v>1520</v>
      </c>
    </row>
    <row r="121" s="1" customFormat="1" spans="1:22">
      <c r="A121" s="3">
        <v>999226710475594</v>
      </c>
      <c r="B121" s="1" t="s">
        <v>1878</v>
      </c>
      <c r="C121" s="1" t="s">
        <v>1916</v>
      </c>
      <c r="D121" s="1" t="s">
        <v>1917</v>
      </c>
      <c r="E121" s="1" t="s">
        <v>1918</v>
      </c>
      <c r="F121" s="1" t="s">
        <v>1190</v>
      </c>
      <c r="G121" s="1" t="s">
        <v>1194</v>
      </c>
      <c r="H121" s="1" t="s">
        <v>1195</v>
      </c>
      <c r="I121" s="1" t="s">
        <v>1919</v>
      </c>
      <c r="J121" s="1" t="s">
        <v>30</v>
      </c>
      <c r="K121" s="1" t="s">
        <v>1920</v>
      </c>
      <c r="L121" s="1" t="s">
        <v>1920</v>
      </c>
      <c r="M121" s="1" t="s">
        <v>1198</v>
      </c>
      <c r="N121" s="1" t="s">
        <v>1198</v>
      </c>
      <c r="O121" s="1" t="s">
        <v>1199</v>
      </c>
      <c r="P121" s="1" t="s">
        <v>1200</v>
      </c>
      <c r="Q121" s="1" t="s">
        <v>1201</v>
      </c>
      <c r="R121" s="1" t="s">
        <v>1921</v>
      </c>
      <c r="S121" s="1" t="s">
        <v>1203</v>
      </c>
      <c r="T121" s="1" t="s">
        <v>1204</v>
      </c>
      <c r="U121" s="1" t="s">
        <v>1205</v>
      </c>
      <c r="V121" s="1" t="s">
        <v>1240</v>
      </c>
    </row>
    <row r="122" s="1" customFormat="1" spans="1:22">
      <c r="A122" s="3">
        <v>999226708642289</v>
      </c>
      <c r="B122" s="1" t="s">
        <v>1878</v>
      </c>
      <c r="C122" s="1" t="s">
        <v>1922</v>
      </c>
      <c r="D122" s="1" t="s">
        <v>1923</v>
      </c>
      <c r="E122" s="1" t="s">
        <v>1924</v>
      </c>
      <c r="F122" s="1" t="s">
        <v>1190</v>
      </c>
      <c r="G122" s="1" t="s">
        <v>1194</v>
      </c>
      <c r="H122" s="1" t="s">
        <v>1195</v>
      </c>
      <c r="I122" s="1" t="s">
        <v>1925</v>
      </c>
      <c r="J122" s="1" t="s">
        <v>30</v>
      </c>
      <c r="K122" s="1" t="s">
        <v>1926</v>
      </c>
      <c r="L122" s="1" t="s">
        <v>1926</v>
      </c>
      <c r="M122" s="1" t="s">
        <v>1198</v>
      </c>
      <c r="N122" s="1" t="s">
        <v>1198</v>
      </c>
      <c r="O122" s="1" t="s">
        <v>1199</v>
      </c>
      <c r="P122" s="1" t="s">
        <v>1200</v>
      </c>
      <c r="Q122" s="1" t="s">
        <v>1201</v>
      </c>
      <c r="R122" s="1" t="s">
        <v>1927</v>
      </c>
      <c r="S122" s="1" t="s">
        <v>1203</v>
      </c>
      <c r="T122" s="1" t="s">
        <v>1204</v>
      </c>
      <c r="U122" s="1" t="s">
        <v>1205</v>
      </c>
      <c r="V122" s="1" t="s">
        <v>1294</v>
      </c>
    </row>
    <row r="123" s="1" customFormat="1" spans="1:22">
      <c r="A123" s="3">
        <v>999226707685958</v>
      </c>
      <c r="B123" s="1" t="s">
        <v>1878</v>
      </c>
      <c r="C123" s="1" t="s">
        <v>1928</v>
      </c>
      <c r="D123" s="1" t="s">
        <v>1929</v>
      </c>
      <c r="E123" s="1" t="s">
        <v>1930</v>
      </c>
      <c r="F123" s="1" t="s">
        <v>1190</v>
      </c>
      <c r="G123" s="1" t="s">
        <v>1194</v>
      </c>
      <c r="H123" s="1" t="s">
        <v>1195</v>
      </c>
      <c r="I123" s="1" t="s">
        <v>1931</v>
      </c>
      <c r="J123" s="1" t="s">
        <v>30</v>
      </c>
      <c r="K123" s="1" t="s">
        <v>1932</v>
      </c>
      <c r="L123" s="1" t="s">
        <v>1932</v>
      </c>
      <c r="M123" s="1" t="s">
        <v>1198</v>
      </c>
      <c r="N123" s="1" t="s">
        <v>1198</v>
      </c>
      <c r="O123" s="1" t="s">
        <v>1199</v>
      </c>
      <c r="P123" s="1" t="s">
        <v>1200</v>
      </c>
      <c r="Q123" s="1" t="s">
        <v>1201</v>
      </c>
      <c r="R123" s="1" t="s">
        <v>1933</v>
      </c>
      <c r="S123" s="1" t="s">
        <v>1203</v>
      </c>
      <c r="T123" s="1" t="s">
        <v>1204</v>
      </c>
      <c r="U123" s="1" t="s">
        <v>1205</v>
      </c>
      <c r="V123" s="1" t="s">
        <v>1240</v>
      </c>
    </row>
    <row r="124" s="1" customFormat="1" spans="1:22">
      <c r="A124" s="3">
        <v>999226705394848</v>
      </c>
      <c r="B124" s="1" t="s">
        <v>1878</v>
      </c>
      <c r="C124" s="1" t="s">
        <v>1934</v>
      </c>
      <c r="D124" s="1" t="s">
        <v>1935</v>
      </c>
      <c r="E124" s="1" t="s">
        <v>1936</v>
      </c>
      <c r="F124" s="1" t="s">
        <v>1548</v>
      </c>
      <c r="G124" s="1" t="s">
        <v>1194</v>
      </c>
      <c r="H124" s="1" t="s">
        <v>1195</v>
      </c>
      <c r="I124" s="1" t="s">
        <v>1511</v>
      </c>
      <c r="J124" s="1" t="s">
        <v>30</v>
      </c>
      <c r="K124" s="1" t="s">
        <v>1937</v>
      </c>
      <c r="L124" s="1" t="s">
        <v>1937</v>
      </c>
      <c r="M124" s="1" t="s">
        <v>1198</v>
      </c>
      <c r="N124" s="1" t="s">
        <v>1198</v>
      </c>
      <c r="O124" s="1" t="s">
        <v>1199</v>
      </c>
      <c r="P124" s="1" t="s">
        <v>1200</v>
      </c>
      <c r="Q124" s="1" t="s">
        <v>1201</v>
      </c>
      <c r="R124" s="1" t="s">
        <v>1938</v>
      </c>
      <c r="S124" s="1" t="s">
        <v>1203</v>
      </c>
      <c r="T124" s="1" t="s">
        <v>1204</v>
      </c>
      <c r="U124" s="1" t="s">
        <v>1205</v>
      </c>
      <c r="V124" s="1" t="s">
        <v>1263</v>
      </c>
    </row>
    <row r="125" s="1" customFormat="1" spans="1:22">
      <c r="A125" s="3">
        <v>999226671986535</v>
      </c>
      <c r="B125" s="1" t="s">
        <v>1939</v>
      </c>
      <c r="C125" s="1" t="s">
        <v>1940</v>
      </c>
      <c r="D125" s="1" t="s">
        <v>1941</v>
      </c>
      <c r="E125" s="1" t="s">
        <v>1942</v>
      </c>
      <c r="F125" s="1" t="s">
        <v>1190</v>
      </c>
      <c r="G125" s="1" t="s">
        <v>1194</v>
      </c>
      <c r="H125" s="1" t="s">
        <v>1195</v>
      </c>
      <c r="I125" s="1" t="s">
        <v>1943</v>
      </c>
      <c r="J125" s="1" t="s">
        <v>30</v>
      </c>
      <c r="K125" s="1" t="s">
        <v>1944</v>
      </c>
      <c r="L125" s="1" t="s">
        <v>1944</v>
      </c>
      <c r="M125" s="1" t="s">
        <v>1198</v>
      </c>
      <c r="N125" s="1" t="s">
        <v>1198</v>
      </c>
      <c r="O125" s="1" t="s">
        <v>1199</v>
      </c>
      <c r="P125" s="1" t="s">
        <v>1200</v>
      </c>
      <c r="Q125" s="1" t="s">
        <v>1201</v>
      </c>
      <c r="R125" s="1" t="s">
        <v>1945</v>
      </c>
      <c r="S125" s="1" t="s">
        <v>1203</v>
      </c>
      <c r="T125" s="1" t="s">
        <v>1204</v>
      </c>
      <c r="U125" s="1" t="s">
        <v>1205</v>
      </c>
      <c r="V125" s="1" t="s">
        <v>1219</v>
      </c>
    </row>
    <row r="126" s="1" customFormat="1" spans="1:22">
      <c r="A126" s="3">
        <v>999226668704058</v>
      </c>
      <c r="B126" s="1" t="s">
        <v>1939</v>
      </c>
      <c r="C126" s="1" t="s">
        <v>1946</v>
      </c>
      <c r="D126" s="1" t="s">
        <v>1947</v>
      </c>
      <c r="E126" s="1" t="s">
        <v>1948</v>
      </c>
      <c r="F126" s="1" t="s">
        <v>1743</v>
      </c>
      <c r="G126" s="1" t="s">
        <v>1194</v>
      </c>
      <c r="H126" s="1" t="s">
        <v>1195</v>
      </c>
      <c r="I126" s="1" t="s">
        <v>1949</v>
      </c>
      <c r="J126" s="1" t="s">
        <v>30</v>
      </c>
      <c r="K126" s="1" t="s">
        <v>1950</v>
      </c>
      <c r="L126" s="1" t="s">
        <v>1950</v>
      </c>
      <c r="M126" s="1" t="s">
        <v>1198</v>
      </c>
      <c r="N126" s="1" t="s">
        <v>1198</v>
      </c>
      <c r="O126" s="1" t="s">
        <v>1199</v>
      </c>
      <c r="P126" s="1" t="s">
        <v>1200</v>
      </c>
      <c r="Q126" s="1" t="s">
        <v>1201</v>
      </c>
      <c r="R126" s="1" t="s">
        <v>1951</v>
      </c>
      <c r="S126" s="1" t="s">
        <v>1203</v>
      </c>
      <c r="T126" s="1" t="s">
        <v>1204</v>
      </c>
      <c r="U126" s="1" t="s">
        <v>1205</v>
      </c>
      <c r="V126" s="1" t="s">
        <v>1294</v>
      </c>
    </row>
    <row r="127" s="1" customFormat="1" spans="1:22">
      <c r="A127" s="3">
        <v>999226666977162</v>
      </c>
      <c r="B127" s="1" t="s">
        <v>1939</v>
      </c>
      <c r="C127" s="1" t="s">
        <v>1952</v>
      </c>
      <c r="D127" s="1" t="s">
        <v>1732</v>
      </c>
      <c r="E127" s="1" t="s">
        <v>1953</v>
      </c>
      <c r="F127" s="1" t="s">
        <v>1548</v>
      </c>
      <c r="G127" s="1" t="s">
        <v>1194</v>
      </c>
      <c r="H127" s="1" t="s">
        <v>1195</v>
      </c>
      <c r="I127" s="1" t="s">
        <v>1954</v>
      </c>
      <c r="J127" s="1" t="s">
        <v>30</v>
      </c>
      <c r="K127" s="1" t="s">
        <v>1955</v>
      </c>
      <c r="L127" s="1" t="s">
        <v>1955</v>
      </c>
      <c r="M127" s="1" t="s">
        <v>1198</v>
      </c>
      <c r="N127" s="1" t="s">
        <v>1198</v>
      </c>
      <c r="O127" s="1" t="s">
        <v>1199</v>
      </c>
      <c r="P127" s="1" t="s">
        <v>1200</v>
      </c>
      <c r="Q127" s="1" t="s">
        <v>1201</v>
      </c>
      <c r="R127" s="1" t="s">
        <v>1956</v>
      </c>
      <c r="S127" s="1" t="s">
        <v>1203</v>
      </c>
      <c r="T127" s="1" t="s">
        <v>1204</v>
      </c>
      <c r="U127" s="1" t="s">
        <v>1205</v>
      </c>
      <c r="V127" s="1" t="s">
        <v>1263</v>
      </c>
    </row>
    <row r="128" s="1" customFormat="1" spans="1:22">
      <c r="A128" s="3">
        <v>999226665092461</v>
      </c>
      <c r="B128" s="1" t="s">
        <v>1939</v>
      </c>
      <c r="C128" s="1" t="s">
        <v>1957</v>
      </c>
      <c r="D128" s="1" t="s">
        <v>1831</v>
      </c>
      <c r="E128" s="1" t="s">
        <v>1958</v>
      </c>
      <c r="F128" s="1" t="s">
        <v>1190</v>
      </c>
      <c r="G128" s="1" t="s">
        <v>1194</v>
      </c>
      <c r="H128" s="1" t="s">
        <v>1195</v>
      </c>
      <c r="I128" s="1" t="s">
        <v>1959</v>
      </c>
      <c r="J128" s="1" t="s">
        <v>30</v>
      </c>
      <c r="K128" s="1" t="s">
        <v>1960</v>
      </c>
      <c r="L128" s="1" t="s">
        <v>1960</v>
      </c>
      <c r="M128" s="1" t="s">
        <v>1198</v>
      </c>
      <c r="N128" s="1" t="s">
        <v>1198</v>
      </c>
      <c r="O128" s="1" t="s">
        <v>1199</v>
      </c>
      <c r="P128" s="1" t="s">
        <v>1200</v>
      </c>
      <c r="Q128" s="1" t="s">
        <v>1201</v>
      </c>
      <c r="R128" s="1" t="s">
        <v>1961</v>
      </c>
      <c r="S128" s="1" t="s">
        <v>1203</v>
      </c>
      <c r="T128" s="1" t="s">
        <v>1204</v>
      </c>
      <c r="U128" s="1" t="s">
        <v>1205</v>
      </c>
      <c r="V128" s="1" t="s">
        <v>1442</v>
      </c>
    </row>
    <row r="129" s="1" customFormat="1" spans="1:22">
      <c r="A129" s="3">
        <v>999226660685658</v>
      </c>
      <c r="B129" s="1" t="s">
        <v>1939</v>
      </c>
      <c r="C129" s="1" t="s">
        <v>1962</v>
      </c>
      <c r="D129" s="1" t="s">
        <v>1963</v>
      </c>
      <c r="E129" s="1" t="s">
        <v>1964</v>
      </c>
      <c r="F129" s="1" t="s">
        <v>1190</v>
      </c>
      <c r="G129" s="1" t="s">
        <v>1194</v>
      </c>
      <c r="H129" s="1" t="s">
        <v>1195</v>
      </c>
      <c r="I129" s="1" t="s">
        <v>1965</v>
      </c>
      <c r="J129" s="1" t="s">
        <v>30</v>
      </c>
      <c r="K129" s="1" t="s">
        <v>1966</v>
      </c>
      <c r="L129" s="1" t="s">
        <v>1966</v>
      </c>
      <c r="M129" s="1" t="s">
        <v>1198</v>
      </c>
      <c r="N129" s="1" t="s">
        <v>1198</v>
      </c>
      <c r="O129" s="1" t="s">
        <v>1199</v>
      </c>
      <c r="P129" s="1" t="s">
        <v>1200</v>
      </c>
      <c r="Q129" s="1" t="s">
        <v>1201</v>
      </c>
      <c r="R129" s="1" t="s">
        <v>1967</v>
      </c>
      <c r="S129" s="1" t="s">
        <v>1203</v>
      </c>
      <c r="T129" s="1" t="s">
        <v>1204</v>
      </c>
      <c r="U129" s="1" t="s">
        <v>1205</v>
      </c>
      <c r="V129" s="1" t="s">
        <v>1353</v>
      </c>
    </row>
    <row r="130" s="1" customFormat="1" spans="1:22">
      <c r="A130" s="3">
        <v>999226660537974</v>
      </c>
      <c r="B130" s="1" t="s">
        <v>1939</v>
      </c>
      <c r="C130" s="1" t="s">
        <v>1968</v>
      </c>
      <c r="D130" s="1" t="s">
        <v>1969</v>
      </c>
      <c r="E130" s="1" t="s">
        <v>1970</v>
      </c>
      <c r="F130" s="1" t="s">
        <v>1190</v>
      </c>
      <c r="G130" s="1" t="s">
        <v>1194</v>
      </c>
      <c r="H130" s="1" t="s">
        <v>1195</v>
      </c>
      <c r="I130" s="1" t="s">
        <v>1971</v>
      </c>
      <c r="J130" s="1" t="s">
        <v>30</v>
      </c>
      <c r="K130" s="1" t="s">
        <v>1972</v>
      </c>
      <c r="L130" s="1" t="s">
        <v>1972</v>
      </c>
      <c r="M130" s="1" t="s">
        <v>1198</v>
      </c>
      <c r="N130" s="1" t="s">
        <v>1198</v>
      </c>
      <c r="O130" s="1" t="s">
        <v>1199</v>
      </c>
      <c r="P130" s="1" t="s">
        <v>1200</v>
      </c>
      <c r="Q130" s="1" t="s">
        <v>1201</v>
      </c>
      <c r="R130" s="1" t="s">
        <v>1973</v>
      </c>
      <c r="S130" s="1" t="s">
        <v>1203</v>
      </c>
      <c r="T130" s="1" t="s">
        <v>1204</v>
      </c>
      <c r="U130" s="1" t="s">
        <v>1205</v>
      </c>
      <c r="V130" s="1" t="s">
        <v>1353</v>
      </c>
    </row>
    <row r="131" s="1" customFormat="1" spans="1:22">
      <c r="A131" s="3">
        <v>999226660532616</v>
      </c>
      <c r="B131" s="1" t="s">
        <v>1939</v>
      </c>
      <c r="C131" s="1" t="s">
        <v>1974</v>
      </c>
      <c r="D131" s="1" t="s">
        <v>1975</v>
      </c>
      <c r="E131" s="1" t="s">
        <v>1976</v>
      </c>
      <c r="F131" s="1" t="s">
        <v>1671</v>
      </c>
      <c r="G131" s="1" t="s">
        <v>1194</v>
      </c>
      <c r="H131" s="1" t="s">
        <v>1195</v>
      </c>
      <c r="I131" s="1" t="s">
        <v>1977</v>
      </c>
      <c r="J131" s="1" t="s">
        <v>30</v>
      </c>
      <c r="K131" s="1" t="s">
        <v>1978</v>
      </c>
      <c r="L131" s="1" t="s">
        <v>1978</v>
      </c>
      <c r="M131" s="1" t="s">
        <v>1198</v>
      </c>
      <c r="N131" s="1" t="s">
        <v>1198</v>
      </c>
      <c r="O131" s="1" t="s">
        <v>1199</v>
      </c>
      <c r="P131" s="1" t="s">
        <v>1200</v>
      </c>
      <c r="Q131" s="1" t="s">
        <v>1201</v>
      </c>
      <c r="R131" s="1" t="s">
        <v>1979</v>
      </c>
      <c r="S131" s="1" t="s">
        <v>1203</v>
      </c>
      <c r="T131" s="1" t="s">
        <v>1204</v>
      </c>
      <c r="U131" s="1" t="s">
        <v>1205</v>
      </c>
      <c r="V131" s="1" t="s">
        <v>1307</v>
      </c>
    </row>
    <row r="132" s="1" customFormat="1" spans="1:22">
      <c r="A132" s="3">
        <v>999226657450751</v>
      </c>
      <c r="B132" s="1" t="s">
        <v>1980</v>
      </c>
      <c r="C132" s="1" t="s">
        <v>1981</v>
      </c>
      <c r="D132" s="1" t="s">
        <v>1982</v>
      </c>
      <c r="E132" s="1" t="s">
        <v>1983</v>
      </c>
      <c r="F132" s="1" t="s">
        <v>1671</v>
      </c>
      <c r="G132" s="1" t="s">
        <v>1194</v>
      </c>
      <c r="H132" s="1" t="s">
        <v>1195</v>
      </c>
      <c r="I132" s="1" t="s">
        <v>1984</v>
      </c>
      <c r="J132" s="1" t="s">
        <v>30</v>
      </c>
      <c r="K132" s="1" t="s">
        <v>1985</v>
      </c>
      <c r="L132" s="1" t="s">
        <v>1985</v>
      </c>
      <c r="M132" s="1" t="s">
        <v>1198</v>
      </c>
      <c r="N132" s="1" t="s">
        <v>1198</v>
      </c>
      <c r="O132" s="1" t="s">
        <v>1199</v>
      </c>
      <c r="P132" s="1" t="s">
        <v>1200</v>
      </c>
      <c r="Q132" s="1" t="s">
        <v>1201</v>
      </c>
      <c r="R132" s="1" t="s">
        <v>1986</v>
      </c>
      <c r="S132" s="1" t="s">
        <v>1203</v>
      </c>
      <c r="T132" s="1" t="s">
        <v>1204</v>
      </c>
      <c r="U132" s="1" t="s">
        <v>1205</v>
      </c>
      <c r="V132" s="1" t="s">
        <v>1206</v>
      </c>
    </row>
    <row r="133" s="1" customFormat="1" spans="1:22">
      <c r="A133" s="3">
        <v>999226655306110</v>
      </c>
      <c r="B133" s="1" t="s">
        <v>1980</v>
      </c>
      <c r="C133" s="1" t="s">
        <v>1987</v>
      </c>
      <c r="D133" s="1" t="s">
        <v>1988</v>
      </c>
      <c r="E133" s="1" t="s">
        <v>1989</v>
      </c>
      <c r="F133" s="1" t="s">
        <v>1190</v>
      </c>
      <c r="G133" s="1" t="s">
        <v>1194</v>
      </c>
      <c r="H133" s="1" t="s">
        <v>1195</v>
      </c>
      <c r="I133" s="1" t="s">
        <v>1990</v>
      </c>
      <c r="J133" s="1" t="s">
        <v>30</v>
      </c>
      <c r="K133" s="1" t="s">
        <v>1991</v>
      </c>
      <c r="L133" s="1" t="s">
        <v>1991</v>
      </c>
      <c r="M133" s="1" t="s">
        <v>1198</v>
      </c>
      <c r="N133" s="1" t="s">
        <v>1198</v>
      </c>
      <c r="O133" s="1" t="s">
        <v>1199</v>
      </c>
      <c r="P133" s="1" t="s">
        <v>1200</v>
      </c>
      <c r="Q133" s="1" t="s">
        <v>1201</v>
      </c>
      <c r="R133" s="1" t="s">
        <v>1992</v>
      </c>
      <c r="S133" s="1" t="s">
        <v>1203</v>
      </c>
      <c r="T133" s="1" t="s">
        <v>1204</v>
      </c>
      <c r="U133" s="1" t="s">
        <v>1233</v>
      </c>
      <c r="V133" s="1" t="s">
        <v>1240</v>
      </c>
    </row>
    <row r="134" s="1" customFormat="1" spans="1:22">
      <c r="A134" s="3">
        <v>999226640971687</v>
      </c>
      <c r="B134" s="1" t="s">
        <v>1980</v>
      </c>
      <c r="C134" s="1" t="s">
        <v>1993</v>
      </c>
      <c r="D134" s="1" t="s">
        <v>1994</v>
      </c>
      <c r="E134" s="1" t="s">
        <v>1995</v>
      </c>
      <c r="F134" s="1" t="s">
        <v>1398</v>
      </c>
      <c r="G134" s="1" t="s">
        <v>1194</v>
      </c>
      <c r="H134" s="1" t="s">
        <v>1195</v>
      </c>
      <c r="I134" s="1" t="s">
        <v>1996</v>
      </c>
      <c r="J134" s="1" t="s">
        <v>30</v>
      </c>
      <c r="K134" s="1" t="s">
        <v>1997</v>
      </c>
      <c r="L134" s="1" t="s">
        <v>1997</v>
      </c>
      <c r="M134" s="1" t="s">
        <v>1198</v>
      </c>
      <c r="N134" s="1" t="s">
        <v>1198</v>
      </c>
      <c r="O134" s="1" t="s">
        <v>1199</v>
      </c>
      <c r="P134" s="1" t="s">
        <v>1200</v>
      </c>
      <c r="Q134" s="1" t="s">
        <v>1201</v>
      </c>
      <c r="R134" s="1" t="s">
        <v>1998</v>
      </c>
      <c r="S134" s="1" t="s">
        <v>1203</v>
      </c>
      <c r="T134" s="1" t="s">
        <v>1204</v>
      </c>
      <c r="U134" s="1" t="s">
        <v>1205</v>
      </c>
      <c r="V134" s="1" t="s">
        <v>1999</v>
      </c>
    </row>
    <row r="135" s="1" customFormat="1" spans="1:22">
      <c r="A135" s="3">
        <v>999226636856959</v>
      </c>
      <c r="B135" s="1" t="s">
        <v>2000</v>
      </c>
      <c r="C135" s="1" t="s">
        <v>2001</v>
      </c>
      <c r="D135" s="1" t="s">
        <v>2002</v>
      </c>
      <c r="E135" s="1" t="s">
        <v>2003</v>
      </c>
      <c r="F135" s="1" t="s">
        <v>1671</v>
      </c>
      <c r="G135" s="1" t="s">
        <v>1194</v>
      </c>
      <c r="H135" s="1" t="s">
        <v>1195</v>
      </c>
      <c r="I135" s="1" t="s">
        <v>2004</v>
      </c>
      <c r="J135" s="1" t="s">
        <v>30</v>
      </c>
      <c r="K135" s="1" t="s">
        <v>2005</v>
      </c>
      <c r="L135" s="1" t="s">
        <v>2005</v>
      </c>
      <c r="M135" s="1" t="s">
        <v>1198</v>
      </c>
      <c r="N135" s="1" t="s">
        <v>1198</v>
      </c>
      <c r="O135" s="1" t="s">
        <v>1199</v>
      </c>
      <c r="P135" s="1" t="s">
        <v>1200</v>
      </c>
      <c r="Q135" s="1" t="s">
        <v>1201</v>
      </c>
      <c r="R135" s="1" t="s">
        <v>2006</v>
      </c>
      <c r="S135" s="1" t="s">
        <v>1203</v>
      </c>
      <c r="T135" s="1" t="s">
        <v>1204</v>
      </c>
      <c r="U135" s="1" t="s">
        <v>1205</v>
      </c>
      <c r="V135" s="1" t="s">
        <v>1583</v>
      </c>
    </row>
    <row r="136" s="1" customFormat="1" spans="1:22">
      <c r="A136" s="3">
        <v>999226636783041</v>
      </c>
      <c r="B136" s="1" t="s">
        <v>2000</v>
      </c>
      <c r="C136" s="1" t="s">
        <v>2007</v>
      </c>
      <c r="D136" s="1" t="s">
        <v>2008</v>
      </c>
      <c r="E136" s="1" t="s">
        <v>2009</v>
      </c>
      <c r="F136" s="1" t="s">
        <v>1548</v>
      </c>
      <c r="G136" s="1" t="s">
        <v>1194</v>
      </c>
      <c r="H136" s="1" t="s">
        <v>1195</v>
      </c>
      <c r="I136" s="1" t="s">
        <v>2010</v>
      </c>
      <c r="J136" s="1" t="s">
        <v>30</v>
      </c>
      <c r="K136" s="1" t="s">
        <v>2011</v>
      </c>
      <c r="L136" s="1" t="s">
        <v>2011</v>
      </c>
      <c r="M136" s="1" t="s">
        <v>1198</v>
      </c>
      <c r="N136" s="1" t="s">
        <v>1198</v>
      </c>
      <c r="O136" s="1" t="s">
        <v>1199</v>
      </c>
      <c r="P136" s="1" t="s">
        <v>1200</v>
      </c>
      <c r="Q136" s="1" t="s">
        <v>1201</v>
      </c>
      <c r="R136" s="1" t="s">
        <v>2012</v>
      </c>
      <c r="S136" s="1" t="s">
        <v>1203</v>
      </c>
      <c r="T136" s="1" t="s">
        <v>1204</v>
      </c>
      <c r="U136" s="1" t="s">
        <v>1205</v>
      </c>
      <c r="V136" s="1" t="s">
        <v>1294</v>
      </c>
    </row>
    <row r="137" s="1" customFormat="1" spans="1:22">
      <c r="A137" s="3">
        <v>999226634202838</v>
      </c>
      <c r="B137" s="1" t="s">
        <v>2000</v>
      </c>
      <c r="C137" s="1" t="s">
        <v>2013</v>
      </c>
      <c r="D137" s="1" t="s">
        <v>2014</v>
      </c>
      <c r="E137" s="1" t="s">
        <v>2015</v>
      </c>
      <c r="F137" s="1" t="s">
        <v>1190</v>
      </c>
      <c r="G137" s="1" t="s">
        <v>1194</v>
      </c>
      <c r="H137" s="1" t="s">
        <v>1195</v>
      </c>
      <c r="I137" s="1" t="s">
        <v>2016</v>
      </c>
      <c r="J137" s="1" t="s">
        <v>30</v>
      </c>
      <c r="K137" s="1" t="s">
        <v>2017</v>
      </c>
      <c r="L137" s="1" t="s">
        <v>2017</v>
      </c>
      <c r="M137" s="1" t="s">
        <v>1198</v>
      </c>
      <c r="N137" s="1" t="s">
        <v>1198</v>
      </c>
      <c r="O137" s="1" t="s">
        <v>1199</v>
      </c>
      <c r="P137" s="1" t="s">
        <v>1200</v>
      </c>
      <c r="Q137" s="1" t="s">
        <v>1201</v>
      </c>
      <c r="R137" s="1" t="s">
        <v>2018</v>
      </c>
      <c r="S137" s="1" t="s">
        <v>1203</v>
      </c>
      <c r="T137" s="1" t="s">
        <v>1204</v>
      </c>
      <c r="U137" s="1" t="s">
        <v>1205</v>
      </c>
      <c r="V137" s="1" t="s">
        <v>1999</v>
      </c>
    </row>
    <row r="138" s="1" customFormat="1" spans="1:22">
      <c r="A138" s="3">
        <v>999226630588500</v>
      </c>
      <c r="B138" s="1" t="s">
        <v>2000</v>
      </c>
      <c r="C138" s="1" t="s">
        <v>2019</v>
      </c>
      <c r="D138" s="1" t="s">
        <v>2020</v>
      </c>
      <c r="E138" s="1" t="s">
        <v>2021</v>
      </c>
      <c r="F138" s="1" t="s">
        <v>1398</v>
      </c>
      <c r="G138" s="1" t="s">
        <v>1194</v>
      </c>
      <c r="H138" s="1" t="s">
        <v>1195</v>
      </c>
      <c r="I138" s="1" t="s">
        <v>2022</v>
      </c>
      <c r="J138" s="1" t="s">
        <v>30</v>
      </c>
      <c r="K138" s="1" t="s">
        <v>2023</v>
      </c>
      <c r="L138" s="1" t="s">
        <v>2023</v>
      </c>
      <c r="M138" s="1" t="s">
        <v>1198</v>
      </c>
      <c r="N138" s="1" t="s">
        <v>1198</v>
      </c>
      <c r="O138" s="1" t="s">
        <v>1199</v>
      </c>
      <c r="P138" s="1" t="s">
        <v>1200</v>
      </c>
      <c r="Q138" s="1" t="s">
        <v>1201</v>
      </c>
      <c r="R138" s="1" t="s">
        <v>2024</v>
      </c>
      <c r="S138" s="1" t="s">
        <v>1203</v>
      </c>
      <c r="T138" s="1" t="s">
        <v>1204</v>
      </c>
      <c r="U138" s="1" t="s">
        <v>1205</v>
      </c>
      <c r="V138" s="1" t="s">
        <v>2025</v>
      </c>
    </row>
    <row r="139" s="1" customFormat="1" spans="1:22">
      <c r="A139" s="3">
        <v>999226625308190</v>
      </c>
      <c r="B139" s="1" t="s">
        <v>2000</v>
      </c>
      <c r="C139" s="1" t="s">
        <v>2026</v>
      </c>
      <c r="D139" s="1" t="s">
        <v>2027</v>
      </c>
      <c r="E139" s="1" t="s">
        <v>2028</v>
      </c>
      <c r="F139" s="1" t="s">
        <v>1743</v>
      </c>
      <c r="G139" s="1" t="s">
        <v>1194</v>
      </c>
      <c r="H139" s="1" t="s">
        <v>1195</v>
      </c>
      <c r="I139" s="1" t="s">
        <v>2029</v>
      </c>
      <c r="J139" s="1" t="s">
        <v>30</v>
      </c>
      <c r="K139" s="1" t="s">
        <v>2030</v>
      </c>
      <c r="L139" s="1" t="s">
        <v>2030</v>
      </c>
      <c r="M139" s="1" t="s">
        <v>1198</v>
      </c>
      <c r="N139" s="1" t="s">
        <v>1198</v>
      </c>
      <c r="O139" s="1" t="s">
        <v>1199</v>
      </c>
      <c r="P139" s="1" t="s">
        <v>1200</v>
      </c>
      <c r="Q139" s="1" t="s">
        <v>1201</v>
      </c>
      <c r="R139" s="1" t="s">
        <v>2031</v>
      </c>
      <c r="S139" s="1" t="s">
        <v>1203</v>
      </c>
      <c r="T139" s="1" t="s">
        <v>1204</v>
      </c>
      <c r="U139" s="1" t="s">
        <v>1205</v>
      </c>
      <c r="V139" s="1" t="s">
        <v>2032</v>
      </c>
    </row>
    <row r="140" s="1" customFormat="1" spans="1:22">
      <c r="A140" s="3">
        <v>999226616179656</v>
      </c>
      <c r="B140" s="1" t="s">
        <v>2033</v>
      </c>
      <c r="C140" s="1" t="s">
        <v>2034</v>
      </c>
      <c r="D140" s="1" t="s">
        <v>2035</v>
      </c>
      <c r="E140" s="1" t="s">
        <v>2036</v>
      </c>
      <c r="F140" s="1" t="s">
        <v>1743</v>
      </c>
      <c r="G140" s="1" t="s">
        <v>1194</v>
      </c>
      <c r="H140" s="1" t="s">
        <v>1195</v>
      </c>
      <c r="I140" s="1" t="s">
        <v>2037</v>
      </c>
      <c r="J140" s="1" t="s">
        <v>30</v>
      </c>
      <c r="K140" s="1" t="s">
        <v>2038</v>
      </c>
      <c r="L140" s="1" t="s">
        <v>2038</v>
      </c>
      <c r="M140" s="1" t="s">
        <v>1198</v>
      </c>
      <c r="N140" s="1" t="s">
        <v>1198</v>
      </c>
      <c r="O140" s="1" t="s">
        <v>1199</v>
      </c>
      <c r="P140" s="1" t="s">
        <v>1200</v>
      </c>
      <c r="Q140" s="1" t="s">
        <v>1201</v>
      </c>
      <c r="R140" s="1" t="s">
        <v>2039</v>
      </c>
      <c r="S140" s="1" t="s">
        <v>1203</v>
      </c>
      <c r="T140" s="1" t="s">
        <v>1204</v>
      </c>
      <c r="U140" s="1" t="s">
        <v>1205</v>
      </c>
      <c r="V140" s="1" t="s">
        <v>1583</v>
      </c>
    </row>
    <row r="141" s="1" customFormat="1" spans="1:22">
      <c r="A141" s="3">
        <v>999226612764219</v>
      </c>
      <c r="B141" s="1" t="s">
        <v>2033</v>
      </c>
      <c r="C141" s="1" t="s">
        <v>2040</v>
      </c>
      <c r="D141" s="1" t="s">
        <v>2041</v>
      </c>
      <c r="E141" s="1" t="s">
        <v>2042</v>
      </c>
      <c r="F141" s="1" t="s">
        <v>1190</v>
      </c>
      <c r="G141" s="1" t="s">
        <v>1194</v>
      </c>
      <c r="H141" s="1" t="s">
        <v>1195</v>
      </c>
      <c r="I141" s="1" t="s">
        <v>2043</v>
      </c>
      <c r="J141" s="1" t="s">
        <v>30</v>
      </c>
      <c r="K141" s="1" t="s">
        <v>2044</v>
      </c>
      <c r="L141" s="1" t="s">
        <v>2044</v>
      </c>
      <c r="M141" s="1" t="s">
        <v>1198</v>
      </c>
      <c r="N141" s="1" t="s">
        <v>1198</v>
      </c>
      <c r="O141" s="1" t="s">
        <v>1199</v>
      </c>
      <c r="P141" s="1" t="s">
        <v>1200</v>
      </c>
      <c r="Q141" s="1" t="s">
        <v>1201</v>
      </c>
      <c r="R141" s="1" t="s">
        <v>2045</v>
      </c>
      <c r="S141" s="1" t="s">
        <v>1203</v>
      </c>
      <c r="T141" s="1" t="s">
        <v>1204</v>
      </c>
      <c r="U141" s="1" t="s">
        <v>1205</v>
      </c>
      <c r="V141" s="1" t="s">
        <v>2025</v>
      </c>
    </row>
    <row r="142" s="1" customFormat="1" spans="1:22">
      <c r="A142" s="3">
        <v>999226609341581</v>
      </c>
      <c r="B142" s="1" t="s">
        <v>2046</v>
      </c>
      <c r="C142" s="1" t="s">
        <v>2047</v>
      </c>
      <c r="D142" s="1" t="s">
        <v>2048</v>
      </c>
      <c r="E142" s="1" t="s">
        <v>2049</v>
      </c>
      <c r="F142" s="1" t="s">
        <v>1398</v>
      </c>
      <c r="G142" s="1" t="s">
        <v>1194</v>
      </c>
      <c r="H142" s="1" t="s">
        <v>1195</v>
      </c>
      <c r="I142" s="1" t="s">
        <v>2050</v>
      </c>
      <c r="J142" s="1" t="s">
        <v>30</v>
      </c>
      <c r="K142" s="1" t="s">
        <v>2051</v>
      </c>
      <c r="L142" s="1" t="s">
        <v>2051</v>
      </c>
      <c r="M142" s="1" t="s">
        <v>1198</v>
      </c>
      <c r="N142" s="1" t="s">
        <v>1198</v>
      </c>
      <c r="O142" s="1" t="s">
        <v>1199</v>
      </c>
      <c r="P142" s="1" t="s">
        <v>1200</v>
      </c>
      <c r="Q142" s="1" t="s">
        <v>1201</v>
      </c>
      <c r="R142" s="1" t="s">
        <v>2052</v>
      </c>
      <c r="S142" s="1" t="s">
        <v>1203</v>
      </c>
      <c r="T142" s="1" t="s">
        <v>1204</v>
      </c>
      <c r="U142" s="1" t="s">
        <v>1233</v>
      </c>
      <c r="V142" s="1" t="s">
        <v>1206</v>
      </c>
    </row>
    <row r="143" s="1" customFormat="1" spans="1:22">
      <c r="A143" s="3">
        <v>999226608810311</v>
      </c>
      <c r="B143" s="1" t="s">
        <v>2046</v>
      </c>
      <c r="C143" s="1" t="s">
        <v>2053</v>
      </c>
      <c r="D143" s="1" t="s">
        <v>2054</v>
      </c>
      <c r="E143" s="1" t="s">
        <v>2055</v>
      </c>
      <c r="F143" s="1" t="s">
        <v>1190</v>
      </c>
      <c r="G143" s="1" t="s">
        <v>1194</v>
      </c>
      <c r="H143" s="1" t="s">
        <v>1195</v>
      </c>
      <c r="I143" s="1" t="s">
        <v>2056</v>
      </c>
      <c r="J143" s="1" t="s">
        <v>30</v>
      </c>
      <c r="K143" s="1" t="s">
        <v>2057</v>
      </c>
      <c r="L143" s="1" t="s">
        <v>2057</v>
      </c>
      <c r="M143" s="1" t="s">
        <v>1198</v>
      </c>
      <c r="N143" s="1" t="s">
        <v>1198</v>
      </c>
      <c r="O143" s="1" t="s">
        <v>1199</v>
      </c>
      <c r="P143" s="1" t="s">
        <v>1200</v>
      </c>
      <c r="Q143" s="1" t="s">
        <v>1201</v>
      </c>
      <c r="R143" s="1" t="s">
        <v>2058</v>
      </c>
      <c r="S143" s="1" t="s">
        <v>1203</v>
      </c>
      <c r="T143" s="1" t="s">
        <v>1204</v>
      </c>
      <c r="U143" s="1" t="s">
        <v>1205</v>
      </c>
      <c r="V143" s="1" t="s">
        <v>1206</v>
      </c>
    </row>
    <row r="144" s="1" customFormat="1" spans="1:22">
      <c r="A144" s="3">
        <v>999226607316567</v>
      </c>
      <c r="B144" s="1" t="s">
        <v>2046</v>
      </c>
      <c r="C144" s="1" t="s">
        <v>2059</v>
      </c>
      <c r="D144" s="1" t="s">
        <v>2060</v>
      </c>
      <c r="E144" s="1" t="s">
        <v>2061</v>
      </c>
      <c r="F144" s="1" t="s">
        <v>1190</v>
      </c>
      <c r="G144" s="1" t="s">
        <v>1194</v>
      </c>
      <c r="H144" s="1" t="s">
        <v>1195</v>
      </c>
      <c r="I144" s="1" t="s">
        <v>2062</v>
      </c>
      <c r="J144" s="1" t="s">
        <v>30</v>
      </c>
      <c r="K144" s="1" t="s">
        <v>2063</v>
      </c>
      <c r="L144" s="1" t="s">
        <v>2063</v>
      </c>
      <c r="M144" s="1" t="s">
        <v>1198</v>
      </c>
      <c r="N144" s="1" t="s">
        <v>1198</v>
      </c>
      <c r="O144" s="1" t="s">
        <v>1199</v>
      </c>
      <c r="P144" s="1" t="s">
        <v>1200</v>
      </c>
      <c r="Q144" s="1" t="s">
        <v>1201</v>
      </c>
      <c r="R144" s="1" t="s">
        <v>2064</v>
      </c>
      <c r="S144" s="1" t="s">
        <v>1203</v>
      </c>
      <c r="T144" s="1" t="s">
        <v>1204</v>
      </c>
      <c r="U144" s="1" t="s">
        <v>1233</v>
      </c>
      <c r="V144" s="1" t="s">
        <v>1240</v>
      </c>
    </row>
    <row r="145" s="1" customFormat="1" spans="1:22">
      <c r="A145" s="3">
        <v>999226605288399</v>
      </c>
      <c r="B145" s="1" t="s">
        <v>2046</v>
      </c>
      <c r="C145" s="1" t="s">
        <v>2065</v>
      </c>
      <c r="D145" s="1" t="s">
        <v>2066</v>
      </c>
      <c r="E145" s="1" t="s">
        <v>2067</v>
      </c>
      <c r="F145" s="1" t="s">
        <v>1190</v>
      </c>
      <c r="G145" s="1" t="s">
        <v>1194</v>
      </c>
      <c r="H145" s="1" t="s">
        <v>1195</v>
      </c>
      <c r="I145" s="1" t="s">
        <v>2068</v>
      </c>
      <c r="J145" s="1" t="s">
        <v>30</v>
      </c>
      <c r="K145" s="1" t="s">
        <v>2069</v>
      </c>
      <c r="L145" s="1" t="s">
        <v>2069</v>
      </c>
      <c r="M145" s="1" t="s">
        <v>1198</v>
      </c>
      <c r="N145" s="1" t="s">
        <v>1198</v>
      </c>
      <c r="O145" s="1" t="s">
        <v>1199</v>
      </c>
      <c r="P145" s="1" t="s">
        <v>1200</v>
      </c>
      <c r="Q145" s="1" t="s">
        <v>1201</v>
      </c>
      <c r="R145" s="1" t="s">
        <v>2070</v>
      </c>
      <c r="S145" s="1" t="s">
        <v>1203</v>
      </c>
      <c r="T145" s="1" t="s">
        <v>1204</v>
      </c>
      <c r="U145" s="1" t="s">
        <v>1205</v>
      </c>
      <c r="V145" s="1" t="s">
        <v>1240</v>
      </c>
    </row>
    <row r="146" s="1" customFormat="1" spans="1:22">
      <c r="A146" s="3">
        <v>999226602584845</v>
      </c>
      <c r="B146" s="1" t="s">
        <v>2046</v>
      </c>
      <c r="C146" s="1" t="s">
        <v>2071</v>
      </c>
      <c r="D146" s="1" t="s">
        <v>2072</v>
      </c>
      <c r="E146" s="1" t="s">
        <v>2073</v>
      </c>
      <c r="F146" s="1" t="s">
        <v>1190</v>
      </c>
      <c r="G146" s="1" t="s">
        <v>1194</v>
      </c>
      <c r="H146" s="1" t="s">
        <v>1195</v>
      </c>
      <c r="I146" s="1" t="s">
        <v>2074</v>
      </c>
      <c r="J146" s="1" t="s">
        <v>30</v>
      </c>
      <c r="K146" s="1" t="s">
        <v>2075</v>
      </c>
      <c r="L146" s="1" t="s">
        <v>2075</v>
      </c>
      <c r="M146" s="1" t="s">
        <v>1198</v>
      </c>
      <c r="N146" s="1" t="s">
        <v>1198</v>
      </c>
      <c r="O146" s="1" t="s">
        <v>1199</v>
      </c>
      <c r="P146" s="1" t="s">
        <v>1200</v>
      </c>
      <c r="Q146" s="1" t="s">
        <v>1201</v>
      </c>
      <c r="R146" s="1" t="s">
        <v>2076</v>
      </c>
      <c r="S146" s="1" t="s">
        <v>1203</v>
      </c>
      <c r="T146" s="1" t="s">
        <v>1204</v>
      </c>
      <c r="U146" s="1" t="s">
        <v>1233</v>
      </c>
      <c r="V146" s="1" t="s">
        <v>1206</v>
      </c>
    </row>
    <row r="147" s="1" customFormat="1" spans="1:22">
      <c r="A147" s="3">
        <v>999226600304553</v>
      </c>
      <c r="B147" s="1" t="s">
        <v>2077</v>
      </c>
      <c r="C147" s="1" t="s">
        <v>2078</v>
      </c>
      <c r="D147" s="1" t="s">
        <v>2079</v>
      </c>
      <c r="E147" s="1" t="s">
        <v>2080</v>
      </c>
      <c r="F147" s="1" t="s">
        <v>1190</v>
      </c>
      <c r="G147" s="1" t="s">
        <v>1194</v>
      </c>
      <c r="H147" s="1" t="s">
        <v>1195</v>
      </c>
      <c r="I147" s="1" t="s">
        <v>2081</v>
      </c>
      <c r="J147" s="1" t="s">
        <v>30</v>
      </c>
      <c r="K147" s="1" t="s">
        <v>2082</v>
      </c>
      <c r="L147" s="1" t="s">
        <v>2082</v>
      </c>
      <c r="M147" s="1" t="s">
        <v>1198</v>
      </c>
      <c r="N147" s="1" t="s">
        <v>1198</v>
      </c>
      <c r="O147" s="1" t="s">
        <v>1199</v>
      </c>
      <c r="P147" s="1" t="s">
        <v>1200</v>
      </c>
      <c r="Q147" s="1" t="s">
        <v>1201</v>
      </c>
      <c r="R147" s="1" t="s">
        <v>2083</v>
      </c>
      <c r="S147" s="1" t="s">
        <v>1203</v>
      </c>
      <c r="T147" s="1" t="s">
        <v>1204</v>
      </c>
      <c r="U147" s="1" t="s">
        <v>1205</v>
      </c>
      <c r="V147" s="1" t="s">
        <v>1219</v>
      </c>
    </row>
    <row r="148" s="1" customFormat="1" spans="1:22">
      <c r="A148" s="3">
        <v>999226572688754</v>
      </c>
      <c r="B148" s="1" t="s">
        <v>2077</v>
      </c>
      <c r="C148" s="1" t="s">
        <v>2084</v>
      </c>
      <c r="D148" s="1" t="s">
        <v>2085</v>
      </c>
      <c r="E148" s="1" t="s">
        <v>2086</v>
      </c>
      <c r="F148" s="1" t="s">
        <v>1398</v>
      </c>
      <c r="G148" s="1" t="s">
        <v>1194</v>
      </c>
      <c r="H148" s="1" t="s">
        <v>1195</v>
      </c>
      <c r="I148" s="1" t="s">
        <v>2087</v>
      </c>
      <c r="J148" s="1" t="s">
        <v>30</v>
      </c>
      <c r="K148" s="1" t="s">
        <v>2088</v>
      </c>
      <c r="L148" s="1" t="s">
        <v>2088</v>
      </c>
      <c r="M148" s="1" t="s">
        <v>1198</v>
      </c>
      <c r="N148" s="1" t="s">
        <v>1198</v>
      </c>
      <c r="O148" s="1" t="s">
        <v>1199</v>
      </c>
      <c r="P148" s="1" t="s">
        <v>1200</v>
      </c>
      <c r="Q148" s="1" t="s">
        <v>1201</v>
      </c>
      <c r="R148" s="1" t="s">
        <v>2089</v>
      </c>
      <c r="S148" s="1" t="s">
        <v>1203</v>
      </c>
      <c r="T148" s="1" t="s">
        <v>1204</v>
      </c>
      <c r="U148" s="1" t="s">
        <v>1233</v>
      </c>
      <c r="V148" s="1" t="s">
        <v>1240</v>
      </c>
    </row>
    <row r="149" s="1" customFormat="1" spans="1:22">
      <c r="A149" s="3">
        <v>999226572231371</v>
      </c>
      <c r="B149" s="1" t="s">
        <v>2077</v>
      </c>
      <c r="C149" s="1" t="s">
        <v>2090</v>
      </c>
      <c r="D149" s="1" t="s">
        <v>2091</v>
      </c>
      <c r="E149" s="1" t="s">
        <v>2092</v>
      </c>
      <c r="F149" s="1" t="s">
        <v>1190</v>
      </c>
      <c r="G149" s="1" t="s">
        <v>1194</v>
      </c>
      <c r="H149" s="1" t="s">
        <v>1195</v>
      </c>
      <c r="I149" s="1" t="s">
        <v>2093</v>
      </c>
      <c r="J149" s="1" t="s">
        <v>30</v>
      </c>
      <c r="K149" s="1" t="s">
        <v>2094</v>
      </c>
      <c r="L149" s="1" t="s">
        <v>2094</v>
      </c>
      <c r="M149" s="1" t="s">
        <v>1198</v>
      </c>
      <c r="N149" s="1" t="s">
        <v>1198</v>
      </c>
      <c r="O149" s="1" t="s">
        <v>1199</v>
      </c>
      <c r="P149" s="1" t="s">
        <v>1200</v>
      </c>
      <c r="Q149" s="1" t="s">
        <v>1201</v>
      </c>
      <c r="R149" s="1" t="s">
        <v>2095</v>
      </c>
      <c r="S149" s="1" t="s">
        <v>1203</v>
      </c>
      <c r="T149" s="1" t="s">
        <v>1204</v>
      </c>
      <c r="U149" s="1" t="s">
        <v>1205</v>
      </c>
      <c r="V149" s="1" t="s">
        <v>1240</v>
      </c>
    </row>
    <row r="150" s="1" customFormat="1" spans="1:22">
      <c r="A150" s="3">
        <v>999226567616797</v>
      </c>
      <c r="B150" s="1" t="s">
        <v>2096</v>
      </c>
      <c r="C150" s="1" t="s">
        <v>2097</v>
      </c>
      <c r="D150" s="1" t="s">
        <v>2098</v>
      </c>
      <c r="E150" s="1" t="s">
        <v>2099</v>
      </c>
      <c r="F150" s="1" t="s">
        <v>1190</v>
      </c>
      <c r="G150" s="1" t="s">
        <v>1194</v>
      </c>
      <c r="H150" s="1" t="s">
        <v>1195</v>
      </c>
      <c r="I150" s="1" t="s">
        <v>2100</v>
      </c>
      <c r="J150" s="1" t="s">
        <v>30</v>
      </c>
      <c r="K150" s="1" t="s">
        <v>2101</v>
      </c>
      <c r="L150" s="1" t="s">
        <v>2101</v>
      </c>
      <c r="M150" s="1" t="s">
        <v>1198</v>
      </c>
      <c r="N150" s="1" t="s">
        <v>1198</v>
      </c>
      <c r="O150" s="1" t="s">
        <v>1199</v>
      </c>
      <c r="P150" s="1" t="s">
        <v>1200</v>
      </c>
      <c r="Q150" s="1" t="s">
        <v>1201</v>
      </c>
      <c r="R150" s="1" t="s">
        <v>2102</v>
      </c>
      <c r="S150" s="1" t="s">
        <v>1203</v>
      </c>
      <c r="T150" s="1" t="s">
        <v>1204</v>
      </c>
      <c r="U150" s="1" t="s">
        <v>1205</v>
      </c>
      <c r="V150" s="1" t="s">
        <v>1263</v>
      </c>
    </row>
    <row r="151" s="1" customFormat="1" spans="1:22">
      <c r="A151" s="3">
        <v>999226502545401</v>
      </c>
      <c r="B151" s="1" t="s">
        <v>2096</v>
      </c>
      <c r="C151" s="1" t="s">
        <v>2103</v>
      </c>
      <c r="D151" s="1" t="s">
        <v>2104</v>
      </c>
      <c r="E151" s="1" t="s">
        <v>2105</v>
      </c>
      <c r="F151" s="1" t="s">
        <v>1671</v>
      </c>
      <c r="G151" s="1" t="s">
        <v>1194</v>
      </c>
      <c r="H151" s="1" t="s">
        <v>1195</v>
      </c>
      <c r="I151" s="1" t="s">
        <v>2106</v>
      </c>
      <c r="J151" s="1" t="s">
        <v>30</v>
      </c>
      <c r="K151" s="1" t="s">
        <v>2107</v>
      </c>
      <c r="L151" s="1" t="s">
        <v>2107</v>
      </c>
      <c r="M151" s="1" t="s">
        <v>1198</v>
      </c>
      <c r="N151" s="1" t="s">
        <v>1198</v>
      </c>
      <c r="O151" s="1" t="s">
        <v>1199</v>
      </c>
      <c r="P151" s="1" t="s">
        <v>1200</v>
      </c>
      <c r="Q151" s="1" t="s">
        <v>1201</v>
      </c>
      <c r="R151" s="1" t="s">
        <v>2108</v>
      </c>
      <c r="S151" s="1" t="s">
        <v>1203</v>
      </c>
      <c r="T151" s="1" t="s">
        <v>1204</v>
      </c>
      <c r="U151" s="1" t="s">
        <v>1233</v>
      </c>
      <c r="V151" s="1" t="s">
        <v>1206</v>
      </c>
    </row>
    <row r="152" s="1" customFormat="1" spans="1:22">
      <c r="A152" s="3">
        <v>999226498471128</v>
      </c>
      <c r="B152" s="1" t="s">
        <v>2109</v>
      </c>
      <c r="C152" s="1" t="s">
        <v>2110</v>
      </c>
      <c r="D152" s="1" t="s">
        <v>2111</v>
      </c>
      <c r="E152" s="1" t="s">
        <v>2112</v>
      </c>
      <c r="F152" s="1" t="s">
        <v>1190</v>
      </c>
      <c r="G152" s="1" t="s">
        <v>1194</v>
      </c>
      <c r="H152" s="1" t="s">
        <v>1195</v>
      </c>
      <c r="I152" s="1" t="s">
        <v>2113</v>
      </c>
      <c r="J152" s="1" t="s">
        <v>30</v>
      </c>
      <c r="K152" s="1" t="s">
        <v>2114</v>
      </c>
      <c r="L152" s="1" t="s">
        <v>2114</v>
      </c>
      <c r="M152" s="1" t="s">
        <v>1198</v>
      </c>
      <c r="N152" s="1" t="s">
        <v>1198</v>
      </c>
      <c r="O152" s="1" t="s">
        <v>1199</v>
      </c>
      <c r="P152" s="1" t="s">
        <v>1200</v>
      </c>
      <c r="Q152" s="1" t="s">
        <v>1201</v>
      </c>
      <c r="R152" s="1" t="s">
        <v>2115</v>
      </c>
      <c r="S152" s="1" t="s">
        <v>1203</v>
      </c>
      <c r="T152" s="1" t="s">
        <v>1204</v>
      </c>
      <c r="U152" s="1" t="s">
        <v>1205</v>
      </c>
      <c r="V152" s="1" t="s">
        <v>1240</v>
      </c>
    </row>
    <row r="153" s="1" customFormat="1" spans="1:22">
      <c r="A153" s="3">
        <v>999226498276130</v>
      </c>
      <c r="B153" s="1" t="s">
        <v>2109</v>
      </c>
      <c r="C153" s="1" t="s">
        <v>2116</v>
      </c>
      <c r="D153" s="1" t="s">
        <v>2117</v>
      </c>
      <c r="E153" s="1" t="s">
        <v>2118</v>
      </c>
      <c r="F153" s="1" t="s">
        <v>1190</v>
      </c>
      <c r="G153" s="1" t="s">
        <v>1194</v>
      </c>
      <c r="H153" s="1" t="s">
        <v>1195</v>
      </c>
      <c r="I153" s="1" t="s">
        <v>2119</v>
      </c>
      <c r="J153" s="1" t="s">
        <v>30</v>
      </c>
      <c r="K153" s="1" t="s">
        <v>2120</v>
      </c>
      <c r="L153" s="1" t="s">
        <v>2120</v>
      </c>
      <c r="M153" s="1" t="s">
        <v>1198</v>
      </c>
      <c r="N153" s="1" t="s">
        <v>1198</v>
      </c>
      <c r="O153" s="1" t="s">
        <v>1199</v>
      </c>
      <c r="P153" s="1" t="s">
        <v>1200</v>
      </c>
      <c r="Q153" s="1" t="s">
        <v>1201</v>
      </c>
      <c r="R153" s="1" t="s">
        <v>2121</v>
      </c>
      <c r="S153" s="1" t="s">
        <v>1203</v>
      </c>
      <c r="T153" s="1" t="s">
        <v>1204</v>
      </c>
      <c r="U153" s="1" t="s">
        <v>1205</v>
      </c>
      <c r="V153" s="1" t="s">
        <v>2122</v>
      </c>
    </row>
    <row r="154" s="1" customFormat="1" spans="1:22">
      <c r="A154" s="3">
        <v>999226496059068</v>
      </c>
      <c r="B154" s="1" t="s">
        <v>2123</v>
      </c>
      <c r="C154" s="1" t="s">
        <v>2124</v>
      </c>
      <c r="D154" s="1" t="s">
        <v>2125</v>
      </c>
      <c r="E154" s="1" t="s">
        <v>2126</v>
      </c>
      <c r="F154" s="1" t="s">
        <v>1398</v>
      </c>
      <c r="G154" s="1" t="s">
        <v>1194</v>
      </c>
      <c r="H154" s="1" t="s">
        <v>1195</v>
      </c>
      <c r="I154" s="1" t="s">
        <v>2127</v>
      </c>
      <c r="J154" s="1" t="s">
        <v>30</v>
      </c>
      <c r="K154" s="1" t="s">
        <v>2128</v>
      </c>
      <c r="L154" s="1" t="s">
        <v>2128</v>
      </c>
      <c r="M154" s="1" t="s">
        <v>1198</v>
      </c>
      <c r="N154" s="1" t="s">
        <v>1198</v>
      </c>
      <c r="O154" s="1" t="s">
        <v>1199</v>
      </c>
      <c r="P154" s="1" t="s">
        <v>1200</v>
      </c>
      <c r="Q154" s="1" t="s">
        <v>1201</v>
      </c>
      <c r="R154" s="1" t="s">
        <v>2129</v>
      </c>
      <c r="S154" s="1" t="s">
        <v>1203</v>
      </c>
      <c r="T154" s="1" t="s">
        <v>1204</v>
      </c>
      <c r="U154" s="1" t="s">
        <v>1205</v>
      </c>
      <c r="V154" s="1" t="s">
        <v>1366</v>
      </c>
    </row>
    <row r="155" s="1" customFormat="1" spans="1:22">
      <c r="A155" s="3">
        <v>999226490437099</v>
      </c>
      <c r="B155" s="1" t="s">
        <v>2130</v>
      </c>
      <c r="C155" s="1" t="s">
        <v>2131</v>
      </c>
      <c r="D155" s="1" t="s">
        <v>2132</v>
      </c>
      <c r="E155" s="1" t="s">
        <v>2133</v>
      </c>
      <c r="F155" s="1" t="s">
        <v>1548</v>
      </c>
      <c r="G155" s="1" t="s">
        <v>1194</v>
      </c>
      <c r="H155" s="1" t="s">
        <v>1195</v>
      </c>
      <c r="I155" s="1" t="s">
        <v>2134</v>
      </c>
      <c r="J155" s="1" t="s">
        <v>30</v>
      </c>
      <c r="K155" s="1" t="s">
        <v>2135</v>
      </c>
      <c r="L155" s="1" t="s">
        <v>2135</v>
      </c>
      <c r="M155" s="1" t="s">
        <v>1198</v>
      </c>
      <c r="N155" s="1" t="s">
        <v>1198</v>
      </c>
      <c r="O155" s="1" t="s">
        <v>1199</v>
      </c>
      <c r="P155" s="1" t="s">
        <v>1200</v>
      </c>
      <c r="Q155" s="1" t="s">
        <v>1201</v>
      </c>
      <c r="R155" s="1" t="s">
        <v>2136</v>
      </c>
      <c r="S155" s="1" t="s">
        <v>1203</v>
      </c>
      <c r="T155" s="1" t="s">
        <v>1204</v>
      </c>
      <c r="U155" s="1" t="s">
        <v>1205</v>
      </c>
      <c r="V155" s="1" t="s">
        <v>1706</v>
      </c>
    </row>
    <row r="156" s="1" customFormat="1" spans="1:22">
      <c r="A156" s="3">
        <v>999226480211587</v>
      </c>
      <c r="B156" s="1" t="s">
        <v>2137</v>
      </c>
      <c r="C156" s="1" t="s">
        <v>2138</v>
      </c>
      <c r="D156" s="1" t="s">
        <v>2139</v>
      </c>
      <c r="E156" s="1" t="s">
        <v>2140</v>
      </c>
      <c r="F156" s="1" t="s">
        <v>1548</v>
      </c>
      <c r="G156" s="1" t="s">
        <v>1194</v>
      </c>
      <c r="H156" s="1" t="s">
        <v>1195</v>
      </c>
      <c r="I156" s="1" t="s">
        <v>2141</v>
      </c>
      <c r="J156" s="1" t="s">
        <v>30</v>
      </c>
      <c r="K156" s="1" t="s">
        <v>2142</v>
      </c>
      <c r="L156" s="1" t="s">
        <v>2142</v>
      </c>
      <c r="M156" s="1" t="s">
        <v>1198</v>
      </c>
      <c r="N156" s="1" t="s">
        <v>1198</v>
      </c>
      <c r="O156" s="1" t="s">
        <v>1199</v>
      </c>
      <c r="P156" s="1" t="s">
        <v>1200</v>
      </c>
      <c r="Q156" s="1" t="s">
        <v>1201</v>
      </c>
      <c r="R156" s="1" t="s">
        <v>2143</v>
      </c>
      <c r="S156" s="1" t="s">
        <v>1203</v>
      </c>
      <c r="T156" s="1" t="s">
        <v>1204</v>
      </c>
      <c r="U156" s="1" t="s">
        <v>1205</v>
      </c>
      <c r="V156" s="1" t="s">
        <v>1240</v>
      </c>
    </row>
    <row r="157" s="1" customFormat="1" spans="1:22">
      <c r="A157" s="3">
        <v>999226362552867</v>
      </c>
      <c r="B157" s="1" t="s">
        <v>2144</v>
      </c>
      <c r="C157" s="1" t="s">
        <v>2145</v>
      </c>
      <c r="D157" s="1" t="s">
        <v>2146</v>
      </c>
      <c r="E157" s="1" t="s">
        <v>2147</v>
      </c>
      <c r="F157" s="1" t="s">
        <v>1190</v>
      </c>
      <c r="G157" s="1" t="s">
        <v>1194</v>
      </c>
      <c r="H157" s="1" t="s">
        <v>1195</v>
      </c>
      <c r="I157" s="1" t="s">
        <v>2148</v>
      </c>
      <c r="J157" s="1" t="s">
        <v>30</v>
      </c>
      <c r="K157" s="1" t="s">
        <v>2149</v>
      </c>
      <c r="L157" s="1" t="s">
        <v>2149</v>
      </c>
      <c r="M157" s="1" t="s">
        <v>1198</v>
      </c>
      <c r="N157" s="1" t="s">
        <v>1198</v>
      </c>
      <c r="O157" s="1" t="s">
        <v>1199</v>
      </c>
      <c r="P157" s="1" t="s">
        <v>1200</v>
      </c>
      <c r="Q157" s="1" t="s">
        <v>1201</v>
      </c>
      <c r="R157" s="1" t="s">
        <v>2150</v>
      </c>
      <c r="S157" s="1" t="s">
        <v>1203</v>
      </c>
      <c r="T157" s="1" t="s">
        <v>1204</v>
      </c>
      <c r="U157" s="1" t="s">
        <v>1205</v>
      </c>
      <c r="V157" s="1" t="s">
        <v>2151</v>
      </c>
    </row>
    <row r="158" s="1" customFormat="1" spans="1:22">
      <c r="A158" s="3">
        <v>999226358191316</v>
      </c>
      <c r="B158" s="1" t="s">
        <v>2152</v>
      </c>
      <c r="C158" s="1" t="s">
        <v>2153</v>
      </c>
      <c r="D158" s="1" t="s">
        <v>2154</v>
      </c>
      <c r="E158" s="1" t="s">
        <v>2155</v>
      </c>
      <c r="F158" s="1" t="s">
        <v>1190</v>
      </c>
      <c r="G158" s="1" t="s">
        <v>1194</v>
      </c>
      <c r="H158" s="1" t="s">
        <v>1195</v>
      </c>
      <c r="I158" s="1" t="s">
        <v>2156</v>
      </c>
      <c r="J158" s="1" t="s">
        <v>30</v>
      </c>
      <c r="K158" s="1" t="s">
        <v>2157</v>
      </c>
      <c r="L158" s="1" t="s">
        <v>2157</v>
      </c>
      <c r="M158" s="1" t="s">
        <v>1198</v>
      </c>
      <c r="N158" s="1" t="s">
        <v>1198</v>
      </c>
      <c r="O158" s="1" t="s">
        <v>1199</v>
      </c>
      <c r="P158" s="1" t="s">
        <v>1200</v>
      </c>
      <c r="Q158" s="1" t="s">
        <v>1201</v>
      </c>
      <c r="R158" s="1" t="s">
        <v>2158</v>
      </c>
      <c r="S158" s="1" t="s">
        <v>1203</v>
      </c>
      <c r="T158" s="1" t="s">
        <v>1204</v>
      </c>
      <c r="U158" s="1" t="s">
        <v>1205</v>
      </c>
      <c r="V158" s="1" t="s">
        <v>2025</v>
      </c>
    </row>
    <row r="159" s="1" customFormat="1" spans="1:22">
      <c r="A159" s="3">
        <v>999226347992961</v>
      </c>
      <c r="B159" s="1" t="s">
        <v>2159</v>
      </c>
      <c r="C159" s="1" t="s">
        <v>2160</v>
      </c>
      <c r="D159" s="1" t="s">
        <v>2161</v>
      </c>
      <c r="E159" s="1" t="s">
        <v>2162</v>
      </c>
      <c r="F159" s="1" t="s">
        <v>1800</v>
      </c>
      <c r="G159" s="1" t="s">
        <v>1194</v>
      </c>
      <c r="H159" s="1" t="s">
        <v>1195</v>
      </c>
      <c r="I159" s="1" t="s">
        <v>2163</v>
      </c>
      <c r="J159" s="1" t="s">
        <v>30</v>
      </c>
      <c r="K159" s="1" t="s">
        <v>2164</v>
      </c>
      <c r="L159" s="1" t="s">
        <v>2164</v>
      </c>
      <c r="M159" s="1" t="s">
        <v>1198</v>
      </c>
      <c r="N159" s="1" t="s">
        <v>1198</v>
      </c>
      <c r="O159" s="1" t="s">
        <v>1199</v>
      </c>
      <c r="P159" s="1" t="s">
        <v>1200</v>
      </c>
      <c r="Q159" s="1" t="s">
        <v>1201</v>
      </c>
      <c r="R159" s="1" t="s">
        <v>2165</v>
      </c>
      <c r="S159" s="1" t="s">
        <v>1203</v>
      </c>
      <c r="T159" s="1" t="s">
        <v>1204</v>
      </c>
      <c r="U159" s="1" t="s">
        <v>1205</v>
      </c>
      <c r="V159" s="1" t="s">
        <v>1485</v>
      </c>
    </row>
    <row r="160" s="1" customFormat="1" spans="1:22">
      <c r="A160" s="3">
        <v>999226345960618</v>
      </c>
      <c r="B160" s="1" t="s">
        <v>2159</v>
      </c>
      <c r="C160" s="1" t="s">
        <v>2166</v>
      </c>
      <c r="D160" s="1" t="s">
        <v>2167</v>
      </c>
      <c r="E160" s="1" t="s">
        <v>2168</v>
      </c>
      <c r="F160" s="1" t="s">
        <v>1800</v>
      </c>
      <c r="G160" s="1" t="s">
        <v>1194</v>
      </c>
      <c r="H160" s="1" t="s">
        <v>1195</v>
      </c>
      <c r="I160" s="1" t="s">
        <v>2169</v>
      </c>
      <c r="J160" s="1" t="s">
        <v>30</v>
      </c>
      <c r="K160" s="1" t="s">
        <v>2170</v>
      </c>
      <c r="L160" s="1" t="s">
        <v>2170</v>
      </c>
      <c r="M160" s="1" t="s">
        <v>1198</v>
      </c>
      <c r="N160" s="1" t="s">
        <v>1198</v>
      </c>
      <c r="O160" s="1" t="s">
        <v>1199</v>
      </c>
      <c r="P160" s="1" t="s">
        <v>1200</v>
      </c>
      <c r="Q160" s="1" t="s">
        <v>1201</v>
      </c>
      <c r="R160" s="1" t="s">
        <v>2171</v>
      </c>
      <c r="S160" s="1" t="s">
        <v>1203</v>
      </c>
      <c r="T160" s="1" t="s">
        <v>1204</v>
      </c>
      <c r="U160" s="1" t="s">
        <v>1205</v>
      </c>
      <c r="V160" s="1" t="s">
        <v>2172</v>
      </c>
    </row>
    <row r="161" s="1" customFormat="1" spans="1:22">
      <c r="A161" s="3">
        <v>999226345932499</v>
      </c>
      <c r="B161" s="1" t="s">
        <v>2159</v>
      </c>
      <c r="C161" s="1" t="s">
        <v>2173</v>
      </c>
      <c r="D161" s="1" t="s">
        <v>2167</v>
      </c>
      <c r="E161" s="1" t="s">
        <v>2174</v>
      </c>
      <c r="F161" s="1" t="s">
        <v>1800</v>
      </c>
      <c r="G161" s="1" t="s">
        <v>1194</v>
      </c>
      <c r="H161" s="1" t="s">
        <v>1195</v>
      </c>
      <c r="I161" s="1" t="s">
        <v>2175</v>
      </c>
      <c r="J161" s="1" t="s">
        <v>30</v>
      </c>
      <c r="K161" s="1" t="s">
        <v>2176</v>
      </c>
      <c r="L161" s="1" t="s">
        <v>2176</v>
      </c>
      <c r="M161" s="1" t="s">
        <v>1198</v>
      </c>
      <c r="N161" s="1" t="s">
        <v>1198</v>
      </c>
      <c r="O161" s="1" t="s">
        <v>1199</v>
      </c>
      <c r="P161" s="1" t="s">
        <v>1200</v>
      </c>
      <c r="Q161" s="1" t="s">
        <v>1201</v>
      </c>
      <c r="R161" s="1" t="s">
        <v>2177</v>
      </c>
      <c r="S161" s="1" t="s">
        <v>1203</v>
      </c>
      <c r="T161" s="1" t="s">
        <v>1204</v>
      </c>
      <c r="U161" s="1" t="s">
        <v>1205</v>
      </c>
      <c r="V161" s="1" t="s">
        <v>2172</v>
      </c>
    </row>
    <row r="162" s="1" customFormat="1" spans="1:22">
      <c r="A162" s="3">
        <v>999226338382157</v>
      </c>
      <c r="B162" s="1" t="s">
        <v>2178</v>
      </c>
      <c r="C162" s="1" t="s">
        <v>2179</v>
      </c>
      <c r="D162" s="1" t="s">
        <v>2180</v>
      </c>
      <c r="E162" s="1" t="s">
        <v>2181</v>
      </c>
      <c r="F162" s="1" t="s">
        <v>1190</v>
      </c>
      <c r="G162" s="1" t="s">
        <v>1194</v>
      </c>
      <c r="H162" s="1" t="s">
        <v>1195</v>
      </c>
      <c r="I162" s="1" t="s">
        <v>2182</v>
      </c>
      <c r="J162" s="1" t="s">
        <v>30</v>
      </c>
      <c r="K162" s="1" t="s">
        <v>2183</v>
      </c>
      <c r="L162" s="1" t="s">
        <v>2183</v>
      </c>
      <c r="M162" s="1" t="s">
        <v>1198</v>
      </c>
      <c r="N162" s="1" t="s">
        <v>1198</v>
      </c>
      <c r="O162" s="1" t="s">
        <v>1199</v>
      </c>
      <c r="P162" s="1" t="s">
        <v>1200</v>
      </c>
      <c r="Q162" s="1" t="s">
        <v>1201</v>
      </c>
      <c r="R162" s="1" t="s">
        <v>2184</v>
      </c>
      <c r="S162" s="1" t="s">
        <v>1203</v>
      </c>
      <c r="T162" s="1" t="s">
        <v>1204</v>
      </c>
      <c r="U162" s="1" t="s">
        <v>1205</v>
      </c>
      <c r="V162" s="1" t="s">
        <v>1583</v>
      </c>
    </row>
    <row r="163" s="1" customFormat="1" spans="1:22">
      <c r="A163" s="3">
        <v>999226335062308</v>
      </c>
      <c r="B163" s="1" t="s">
        <v>2178</v>
      </c>
      <c r="C163" s="1" t="s">
        <v>2185</v>
      </c>
      <c r="D163" s="1" t="s">
        <v>2186</v>
      </c>
      <c r="E163" s="1" t="s">
        <v>2187</v>
      </c>
      <c r="F163" s="1" t="s">
        <v>1190</v>
      </c>
      <c r="G163" s="1" t="s">
        <v>1194</v>
      </c>
      <c r="H163" s="1" t="s">
        <v>1195</v>
      </c>
      <c r="I163" s="1" t="s">
        <v>2188</v>
      </c>
      <c r="J163" s="1" t="s">
        <v>30</v>
      </c>
      <c r="K163" s="1" t="s">
        <v>2189</v>
      </c>
      <c r="L163" s="1" t="s">
        <v>2189</v>
      </c>
      <c r="M163" s="1" t="s">
        <v>1198</v>
      </c>
      <c r="N163" s="1" t="s">
        <v>1198</v>
      </c>
      <c r="O163" s="1" t="s">
        <v>1199</v>
      </c>
      <c r="P163" s="1" t="s">
        <v>1200</v>
      </c>
      <c r="Q163" s="1" t="s">
        <v>1201</v>
      </c>
      <c r="R163" s="1" t="s">
        <v>2190</v>
      </c>
      <c r="S163" s="1" t="s">
        <v>1203</v>
      </c>
      <c r="T163" s="1" t="s">
        <v>1204</v>
      </c>
      <c r="U163" s="1" t="s">
        <v>1205</v>
      </c>
      <c r="V163" s="1" t="s">
        <v>1999</v>
      </c>
    </row>
    <row r="164" s="1" customFormat="1" spans="1:22">
      <c r="A164" s="3">
        <v>999226332275734</v>
      </c>
      <c r="B164" s="1" t="s">
        <v>2178</v>
      </c>
      <c r="C164" s="1" t="s">
        <v>2191</v>
      </c>
      <c r="D164" s="1" t="s">
        <v>2192</v>
      </c>
      <c r="E164" s="1" t="s">
        <v>2193</v>
      </c>
      <c r="F164" s="1" t="s">
        <v>1548</v>
      </c>
      <c r="G164" s="1" t="s">
        <v>1194</v>
      </c>
      <c r="H164" s="1" t="s">
        <v>1195</v>
      </c>
      <c r="I164" s="1" t="s">
        <v>2194</v>
      </c>
      <c r="J164" s="1" t="s">
        <v>30</v>
      </c>
      <c r="K164" s="1" t="s">
        <v>2195</v>
      </c>
      <c r="L164" s="1" t="s">
        <v>2195</v>
      </c>
      <c r="M164" s="1" t="s">
        <v>1198</v>
      </c>
      <c r="N164" s="1" t="s">
        <v>1198</v>
      </c>
      <c r="O164" s="1" t="s">
        <v>1199</v>
      </c>
      <c r="P164" s="1" t="s">
        <v>1200</v>
      </c>
      <c r="Q164" s="1" t="s">
        <v>1201</v>
      </c>
      <c r="R164" s="1" t="s">
        <v>2196</v>
      </c>
      <c r="S164" s="1" t="s">
        <v>1203</v>
      </c>
      <c r="T164" s="1" t="s">
        <v>1204</v>
      </c>
      <c r="U164" s="1" t="s">
        <v>1205</v>
      </c>
      <c r="V164" s="1" t="s">
        <v>1206</v>
      </c>
    </row>
    <row r="165" s="1" customFormat="1" spans="1:22">
      <c r="A165" s="3">
        <v>999226331724197</v>
      </c>
      <c r="B165" s="1" t="s">
        <v>2178</v>
      </c>
      <c r="C165" s="1" t="s">
        <v>2197</v>
      </c>
      <c r="D165" s="1" t="s">
        <v>2198</v>
      </c>
      <c r="E165" s="1" t="s">
        <v>2199</v>
      </c>
      <c r="F165" s="1" t="s">
        <v>1190</v>
      </c>
      <c r="G165" s="1" t="s">
        <v>1194</v>
      </c>
      <c r="H165" s="1" t="s">
        <v>1195</v>
      </c>
      <c r="I165" s="1" t="s">
        <v>2200</v>
      </c>
      <c r="J165" s="1" t="s">
        <v>30</v>
      </c>
      <c r="K165" s="1" t="s">
        <v>2201</v>
      </c>
      <c r="L165" s="1" t="s">
        <v>2201</v>
      </c>
      <c r="M165" s="1" t="s">
        <v>1198</v>
      </c>
      <c r="N165" s="1" t="s">
        <v>1198</v>
      </c>
      <c r="O165" s="1" t="s">
        <v>1199</v>
      </c>
      <c r="P165" s="1" t="s">
        <v>1200</v>
      </c>
      <c r="Q165" s="1" t="s">
        <v>1201</v>
      </c>
      <c r="R165" s="1" t="s">
        <v>2202</v>
      </c>
      <c r="S165" s="1" t="s">
        <v>1203</v>
      </c>
      <c r="T165" s="1" t="s">
        <v>1204</v>
      </c>
      <c r="U165" s="1" t="s">
        <v>1205</v>
      </c>
      <c r="V165" s="1" t="s">
        <v>1871</v>
      </c>
    </row>
    <row r="166" s="1" customFormat="1" spans="1:22">
      <c r="A166" s="3">
        <v>999226331571542</v>
      </c>
      <c r="B166" s="1" t="s">
        <v>2178</v>
      </c>
      <c r="C166" s="1" t="s">
        <v>2203</v>
      </c>
      <c r="D166" s="1" t="s">
        <v>2204</v>
      </c>
      <c r="E166" s="1" t="s">
        <v>2205</v>
      </c>
      <c r="F166" s="1" t="s">
        <v>1671</v>
      </c>
      <c r="G166" s="1" t="s">
        <v>1194</v>
      </c>
      <c r="H166" s="1" t="s">
        <v>1195</v>
      </c>
      <c r="I166" s="1" t="s">
        <v>2206</v>
      </c>
      <c r="J166" s="1" t="s">
        <v>30</v>
      </c>
      <c r="K166" s="1" t="s">
        <v>2207</v>
      </c>
      <c r="L166" s="1" t="s">
        <v>2207</v>
      </c>
      <c r="M166" s="1" t="s">
        <v>1198</v>
      </c>
      <c r="N166" s="1" t="s">
        <v>1198</v>
      </c>
      <c r="O166" s="1" t="s">
        <v>1199</v>
      </c>
      <c r="P166" s="1" t="s">
        <v>1200</v>
      </c>
      <c r="Q166" s="1" t="s">
        <v>1201</v>
      </c>
      <c r="R166" s="1" t="s">
        <v>2208</v>
      </c>
      <c r="S166" s="1" t="s">
        <v>1203</v>
      </c>
      <c r="T166" s="1" t="s">
        <v>1204</v>
      </c>
      <c r="U166" s="1" t="s">
        <v>1205</v>
      </c>
      <c r="V166" s="1" t="s">
        <v>1294</v>
      </c>
    </row>
    <row r="167" s="1" customFormat="1" spans="1:22">
      <c r="A167" s="3">
        <v>999226330322357</v>
      </c>
      <c r="B167" s="1" t="s">
        <v>2178</v>
      </c>
      <c r="C167" s="1" t="s">
        <v>2209</v>
      </c>
      <c r="D167" s="1" t="s">
        <v>2210</v>
      </c>
      <c r="E167" s="1" t="s">
        <v>2211</v>
      </c>
      <c r="F167" s="1" t="s">
        <v>1190</v>
      </c>
      <c r="G167" s="1" t="s">
        <v>1194</v>
      </c>
      <c r="H167" s="1" t="s">
        <v>1195</v>
      </c>
      <c r="I167" s="1" t="s">
        <v>2212</v>
      </c>
      <c r="J167" s="1" t="s">
        <v>30</v>
      </c>
      <c r="K167" s="1" t="s">
        <v>2213</v>
      </c>
      <c r="L167" s="1" t="s">
        <v>2213</v>
      </c>
      <c r="M167" s="1" t="s">
        <v>1198</v>
      </c>
      <c r="N167" s="1" t="s">
        <v>1198</v>
      </c>
      <c r="O167" s="1" t="s">
        <v>1199</v>
      </c>
      <c r="P167" s="1" t="s">
        <v>1200</v>
      </c>
      <c r="Q167" s="1" t="s">
        <v>1201</v>
      </c>
      <c r="R167" s="1" t="s">
        <v>2214</v>
      </c>
      <c r="S167" s="1" t="s">
        <v>1203</v>
      </c>
      <c r="T167" s="1" t="s">
        <v>1204</v>
      </c>
      <c r="U167" s="1" t="s">
        <v>1233</v>
      </c>
      <c r="V167" s="1" t="s">
        <v>1240</v>
      </c>
    </row>
    <row r="168" s="1" customFormat="1" spans="1:22">
      <c r="A168" s="3">
        <v>999226330208857</v>
      </c>
      <c r="B168" s="1" t="s">
        <v>2178</v>
      </c>
      <c r="C168" s="1" t="s">
        <v>2215</v>
      </c>
      <c r="D168" s="1" t="s">
        <v>1444</v>
      </c>
      <c r="E168" s="1" t="s">
        <v>2216</v>
      </c>
      <c r="F168" s="1" t="s">
        <v>1398</v>
      </c>
      <c r="G168" s="1" t="s">
        <v>1194</v>
      </c>
      <c r="H168" s="1" t="s">
        <v>1195</v>
      </c>
      <c r="I168" s="1" t="s">
        <v>2217</v>
      </c>
      <c r="J168" s="1" t="s">
        <v>30</v>
      </c>
      <c r="K168" s="1" t="s">
        <v>2218</v>
      </c>
      <c r="L168" s="1" t="s">
        <v>2218</v>
      </c>
      <c r="M168" s="1" t="s">
        <v>1198</v>
      </c>
      <c r="N168" s="1" t="s">
        <v>1198</v>
      </c>
      <c r="O168" s="1" t="s">
        <v>1199</v>
      </c>
      <c r="P168" s="1" t="s">
        <v>1200</v>
      </c>
      <c r="Q168" s="1" t="s">
        <v>1201</v>
      </c>
      <c r="R168" s="1" t="s">
        <v>2219</v>
      </c>
      <c r="S168" s="1" t="s">
        <v>1203</v>
      </c>
      <c r="T168" s="1" t="s">
        <v>1204</v>
      </c>
      <c r="U168" s="1" t="s">
        <v>1205</v>
      </c>
      <c r="V168" s="1" t="s">
        <v>1263</v>
      </c>
    </row>
    <row r="169" s="1" customFormat="1" spans="1:22">
      <c r="A169" s="3">
        <v>999226328391189</v>
      </c>
      <c r="B169" s="1" t="s">
        <v>2220</v>
      </c>
      <c r="C169" s="1" t="s">
        <v>2221</v>
      </c>
      <c r="D169" s="1" t="s">
        <v>2222</v>
      </c>
      <c r="E169" s="1" t="s">
        <v>2223</v>
      </c>
      <c r="F169" s="1" t="s">
        <v>1398</v>
      </c>
      <c r="G169" s="1" t="s">
        <v>1194</v>
      </c>
      <c r="H169" s="1" t="s">
        <v>1195</v>
      </c>
      <c r="I169" s="1" t="s">
        <v>2224</v>
      </c>
      <c r="J169" s="1" t="s">
        <v>30</v>
      </c>
      <c r="K169" s="1" t="s">
        <v>2225</v>
      </c>
      <c r="L169" s="1" t="s">
        <v>2225</v>
      </c>
      <c r="M169" s="1" t="s">
        <v>1198</v>
      </c>
      <c r="N169" s="1" t="s">
        <v>1198</v>
      </c>
      <c r="O169" s="1" t="s">
        <v>1199</v>
      </c>
      <c r="P169" s="1" t="s">
        <v>1200</v>
      </c>
      <c r="Q169" s="1" t="s">
        <v>1201</v>
      </c>
      <c r="R169" s="1" t="s">
        <v>2226</v>
      </c>
      <c r="S169" s="1" t="s">
        <v>1203</v>
      </c>
      <c r="T169" s="1" t="s">
        <v>1204</v>
      </c>
      <c r="U169" s="1" t="s">
        <v>1205</v>
      </c>
      <c r="V169" s="1" t="s">
        <v>2227</v>
      </c>
    </row>
    <row r="170" s="1" customFormat="1" spans="1:22">
      <c r="A170" s="3">
        <v>999226327927612</v>
      </c>
      <c r="B170" s="1" t="s">
        <v>2220</v>
      </c>
      <c r="C170" s="1" t="s">
        <v>2228</v>
      </c>
      <c r="D170" s="1" t="s">
        <v>2229</v>
      </c>
      <c r="E170" s="1" t="s">
        <v>2230</v>
      </c>
      <c r="F170" s="1" t="s">
        <v>1190</v>
      </c>
      <c r="G170" s="1" t="s">
        <v>1194</v>
      </c>
      <c r="H170" s="1" t="s">
        <v>1195</v>
      </c>
      <c r="I170" s="1" t="s">
        <v>2231</v>
      </c>
      <c r="J170" s="1" t="s">
        <v>30</v>
      </c>
      <c r="K170" s="1" t="s">
        <v>2232</v>
      </c>
      <c r="L170" s="1" t="s">
        <v>2232</v>
      </c>
      <c r="M170" s="1" t="s">
        <v>1198</v>
      </c>
      <c r="N170" s="1" t="s">
        <v>1198</v>
      </c>
      <c r="O170" s="1" t="s">
        <v>1199</v>
      </c>
      <c r="P170" s="1" t="s">
        <v>1200</v>
      </c>
      <c r="Q170" s="1" t="s">
        <v>1201</v>
      </c>
      <c r="R170" s="1" t="s">
        <v>2233</v>
      </c>
      <c r="S170" s="1" t="s">
        <v>1203</v>
      </c>
      <c r="T170" s="1" t="s">
        <v>1204</v>
      </c>
      <c r="U170" s="1" t="s">
        <v>1205</v>
      </c>
      <c r="V170" s="1" t="s">
        <v>1485</v>
      </c>
    </row>
    <row r="171" s="1" customFormat="1" spans="1:22">
      <c r="A171" s="3">
        <v>999226319205698</v>
      </c>
      <c r="B171" s="1" t="s">
        <v>2220</v>
      </c>
      <c r="C171" s="1" t="s">
        <v>2234</v>
      </c>
      <c r="D171" s="1" t="s">
        <v>2235</v>
      </c>
      <c r="E171" s="1" t="s">
        <v>2236</v>
      </c>
      <c r="F171" s="1" t="s">
        <v>1190</v>
      </c>
      <c r="G171" s="1" t="s">
        <v>1194</v>
      </c>
      <c r="H171" s="1" t="s">
        <v>1195</v>
      </c>
      <c r="I171" s="1" t="s">
        <v>2237</v>
      </c>
      <c r="J171" s="1" t="s">
        <v>30</v>
      </c>
      <c r="K171" s="1" t="s">
        <v>2238</v>
      </c>
      <c r="L171" s="1" t="s">
        <v>2238</v>
      </c>
      <c r="M171" s="1" t="s">
        <v>1198</v>
      </c>
      <c r="N171" s="1" t="s">
        <v>1198</v>
      </c>
      <c r="O171" s="1" t="s">
        <v>1199</v>
      </c>
      <c r="P171" s="1" t="s">
        <v>1200</v>
      </c>
      <c r="Q171" s="1" t="s">
        <v>1201</v>
      </c>
      <c r="R171" s="1" t="s">
        <v>2239</v>
      </c>
      <c r="S171" s="1" t="s">
        <v>1203</v>
      </c>
      <c r="T171" s="1" t="s">
        <v>1204</v>
      </c>
      <c r="U171" s="1" t="s">
        <v>1205</v>
      </c>
      <c r="V171" s="1" t="s">
        <v>1353</v>
      </c>
    </row>
    <row r="172" s="1" customFormat="1" spans="1:22">
      <c r="A172" s="3">
        <v>999226217491507</v>
      </c>
      <c r="B172" s="1" t="s">
        <v>2240</v>
      </c>
      <c r="C172" s="1" t="s">
        <v>2241</v>
      </c>
      <c r="D172" s="1" t="s">
        <v>2242</v>
      </c>
      <c r="E172" s="1" t="s">
        <v>2243</v>
      </c>
      <c r="F172" s="1" t="s">
        <v>1190</v>
      </c>
      <c r="G172" s="1" t="s">
        <v>1194</v>
      </c>
      <c r="H172" s="1" t="s">
        <v>1195</v>
      </c>
      <c r="I172" s="1" t="s">
        <v>2244</v>
      </c>
      <c r="J172" s="1" t="s">
        <v>30</v>
      </c>
      <c r="K172" s="1" t="s">
        <v>2245</v>
      </c>
      <c r="L172" s="1" t="s">
        <v>2245</v>
      </c>
      <c r="M172" s="1" t="s">
        <v>1198</v>
      </c>
      <c r="N172" s="1" t="s">
        <v>1198</v>
      </c>
      <c r="O172" s="1" t="s">
        <v>1199</v>
      </c>
      <c r="P172" s="1" t="s">
        <v>1200</v>
      </c>
      <c r="Q172" s="1" t="s">
        <v>1201</v>
      </c>
      <c r="R172" s="1" t="s">
        <v>2246</v>
      </c>
      <c r="S172" s="1" t="s">
        <v>1203</v>
      </c>
      <c r="T172" s="1" t="s">
        <v>1204</v>
      </c>
      <c r="U172" s="1" t="s">
        <v>1205</v>
      </c>
      <c r="V172" s="1" t="s">
        <v>1219</v>
      </c>
    </row>
    <row r="173" s="1" customFormat="1" spans="1:22">
      <c r="A173" s="3">
        <v>999226217487617</v>
      </c>
      <c r="B173" s="1" t="s">
        <v>2240</v>
      </c>
      <c r="C173" s="1" t="s">
        <v>2247</v>
      </c>
      <c r="D173" s="1" t="s">
        <v>2242</v>
      </c>
      <c r="E173" s="1" t="s">
        <v>2248</v>
      </c>
      <c r="F173" s="1" t="s">
        <v>1190</v>
      </c>
      <c r="G173" s="1" t="s">
        <v>1194</v>
      </c>
      <c r="H173" s="1" t="s">
        <v>1195</v>
      </c>
      <c r="I173" s="1" t="s">
        <v>2244</v>
      </c>
      <c r="J173" s="1" t="s">
        <v>30</v>
      </c>
      <c r="K173" s="1" t="s">
        <v>2245</v>
      </c>
      <c r="L173" s="1" t="s">
        <v>2245</v>
      </c>
      <c r="M173" s="1" t="s">
        <v>1198</v>
      </c>
      <c r="N173" s="1" t="s">
        <v>1198</v>
      </c>
      <c r="O173" s="1" t="s">
        <v>1199</v>
      </c>
      <c r="P173" s="1" t="s">
        <v>1200</v>
      </c>
      <c r="Q173" s="1" t="s">
        <v>1201</v>
      </c>
      <c r="R173" s="1" t="s">
        <v>2249</v>
      </c>
      <c r="S173" s="1" t="s">
        <v>1203</v>
      </c>
      <c r="T173" s="1" t="s">
        <v>1204</v>
      </c>
      <c r="U173" s="1" t="s">
        <v>1205</v>
      </c>
      <c r="V173" s="1" t="s">
        <v>1219</v>
      </c>
    </row>
    <row r="174" s="1" customFormat="1" spans="1:22">
      <c r="A174" s="3">
        <v>999226213937281</v>
      </c>
      <c r="B174" s="1" t="s">
        <v>2250</v>
      </c>
      <c r="C174" s="1" t="s">
        <v>2251</v>
      </c>
      <c r="D174" s="1" t="s">
        <v>2252</v>
      </c>
      <c r="E174" s="1" t="s">
        <v>2253</v>
      </c>
      <c r="F174" s="1" t="s">
        <v>1398</v>
      </c>
      <c r="G174" s="1" t="s">
        <v>1194</v>
      </c>
      <c r="H174" s="1" t="s">
        <v>1195</v>
      </c>
      <c r="I174" s="1" t="s">
        <v>2254</v>
      </c>
      <c r="J174" s="1" t="s">
        <v>30</v>
      </c>
      <c r="K174" s="1" t="s">
        <v>2255</v>
      </c>
      <c r="L174" s="1" t="s">
        <v>2255</v>
      </c>
      <c r="M174" s="1" t="s">
        <v>1198</v>
      </c>
      <c r="N174" s="1" t="s">
        <v>1198</v>
      </c>
      <c r="O174" s="1" t="s">
        <v>1199</v>
      </c>
      <c r="P174" s="1" t="s">
        <v>1200</v>
      </c>
      <c r="Q174" s="1" t="s">
        <v>1201</v>
      </c>
      <c r="R174" s="1" t="s">
        <v>2256</v>
      </c>
      <c r="S174" s="1" t="s">
        <v>1203</v>
      </c>
      <c r="T174" s="1" t="s">
        <v>1204</v>
      </c>
      <c r="U174" s="1" t="s">
        <v>1205</v>
      </c>
      <c r="V174" s="1" t="s">
        <v>1219</v>
      </c>
    </row>
    <row r="175" s="1" customFormat="1" spans="1:22">
      <c r="A175" s="3">
        <v>999226214598653</v>
      </c>
      <c r="B175" s="1" t="s">
        <v>2250</v>
      </c>
      <c r="C175" s="1" t="s">
        <v>2257</v>
      </c>
      <c r="D175" s="1" t="s">
        <v>2258</v>
      </c>
      <c r="E175" s="1" t="s">
        <v>2259</v>
      </c>
      <c r="F175" s="1" t="s">
        <v>1190</v>
      </c>
      <c r="G175" s="1" t="s">
        <v>1194</v>
      </c>
      <c r="H175" s="1" t="s">
        <v>1195</v>
      </c>
      <c r="I175" s="1" t="s">
        <v>2260</v>
      </c>
      <c r="J175" s="1" t="s">
        <v>30</v>
      </c>
      <c r="K175" s="1" t="s">
        <v>2261</v>
      </c>
      <c r="L175" s="1" t="s">
        <v>2261</v>
      </c>
      <c r="M175" s="1" t="s">
        <v>1198</v>
      </c>
      <c r="N175" s="1" t="s">
        <v>1198</v>
      </c>
      <c r="O175" s="1" t="s">
        <v>1199</v>
      </c>
      <c r="P175" s="1" t="s">
        <v>1200</v>
      </c>
      <c r="Q175" s="1" t="s">
        <v>1201</v>
      </c>
      <c r="R175" s="1" t="s">
        <v>2262</v>
      </c>
      <c r="S175" s="1" t="s">
        <v>1203</v>
      </c>
      <c r="T175" s="1" t="s">
        <v>1204</v>
      </c>
      <c r="U175" s="1" t="s">
        <v>1205</v>
      </c>
      <c r="V175" s="1" t="s">
        <v>1206</v>
      </c>
    </row>
    <row r="176" s="1" customFormat="1" spans="1:22">
      <c r="A176" s="3">
        <v>999226197168272</v>
      </c>
      <c r="B176" s="1" t="s">
        <v>2250</v>
      </c>
      <c r="C176" s="1" t="s">
        <v>2263</v>
      </c>
      <c r="D176" s="1" t="s">
        <v>2264</v>
      </c>
      <c r="E176" s="1" t="s">
        <v>2265</v>
      </c>
      <c r="F176" s="1" t="s">
        <v>1548</v>
      </c>
      <c r="G176" s="1" t="s">
        <v>1194</v>
      </c>
      <c r="H176" s="1" t="s">
        <v>1195</v>
      </c>
      <c r="I176" s="1" t="s">
        <v>2266</v>
      </c>
      <c r="J176" s="1" t="s">
        <v>30</v>
      </c>
      <c r="K176" s="1" t="s">
        <v>2267</v>
      </c>
      <c r="L176" s="1" t="s">
        <v>2267</v>
      </c>
      <c r="M176" s="1" t="s">
        <v>1198</v>
      </c>
      <c r="N176" s="1" t="s">
        <v>1198</v>
      </c>
      <c r="O176" s="1" t="s">
        <v>1199</v>
      </c>
      <c r="P176" s="1" t="s">
        <v>1200</v>
      </c>
      <c r="Q176" s="1" t="s">
        <v>1201</v>
      </c>
      <c r="R176" s="1" t="s">
        <v>2268</v>
      </c>
      <c r="S176" s="1" t="s">
        <v>1203</v>
      </c>
      <c r="T176" s="1" t="s">
        <v>1204</v>
      </c>
      <c r="U176" s="1" t="s">
        <v>1205</v>
      </c>
      <c r="V176" s="1" t="s">
        <v>2025</v>
      </c>
    </row>
    <row r="177" s="1" customFormat="1" spans="1:22">
      <c r="A177" s="3">
        <v>999226196119173</v>
      </c>
      <c r="B177" s="1" t="s">
        <v>2250</v>
      </c>
      <c r="C177" s="1" t="s">
        <v>2269</v>
      </c>
      <c r="D177" s="1" t="s">
        <v>2270</v>
      </c>
      <c r="E177" s="1" t="s">
        <v>2271</v>
      </c>
      <c r="F177" s="1" t="s">
        <v>1398</v>
      </c>
      <c r="G177" s="1" t="s">
        <v>1194</v>
      </c>
      <c r="H177" s="1" t="s">
        <v>1195</v>
      </c>
      <c r="I177" s="1" t="s">
        <v>2272</v>
      </c>
      <c r="J177" s="1" t="s">
        <v>30</v>
      </c>
      <c r="K177" s="1" t="s">
        <v>2273</v>
      </c>
      <c r="L177" s="1" t="s">
        <v>2273</v>
      </c>
      <c r="M177" s="1" t="s">
        <v>1198</v>
      </c>
      <c r="N177" s="1" t="s">
        <v>1198</v>
      </c>
      <c r="O177" s="1" t="s">
        <v>1199</v>
      </c>
      <c r="P177" s="1" t="s">
        <v>1200</v>
      </c>
      <c r="Q177" s="1" t="s">
        <v>1201</v>
      </c>
      <c r="R177" s="1" t="s">
        <v>2274</v>
      </c>
      <c r="S177" s="1" t="s">
        <v>1203</v>
      </c>
      <c r="T177" s="1" t="s">
        <v>1204</v>
      </c>
      <c r="U177" s="1" t="s">
        <v>1205</v>
      </c>
      <c r="V177" s="1" t="s">
        <v>2275</v>
      </c>
    </row>
    <row r="178" s="1" customFormat="1" spans="1:22">
      <c r="A178" s="3">
        <v>999226195867665</v>
      </c>
      <c r="B178" s="1" t="s">
        <v>2250</v>
      </c>
      <c r="C178" s="1" t="s">
        <v>2276</v>
      </c>
      <c r="D178" s="1" t="s">
        <v>2277</v>
      </c>
      <c r="E178" s="1" t="s">
        <v>2278</v>
      </c>
      <c r="F178" s="1" t="s">
        <v>1190</v>
      </c>
      <c r="G178" s="1" t="s">
        <v>1194</v>
      </c>
      <c r="H178" s="1" t="s">
        <v>1195</v>
      </c>
      <c r="I178" s="1" t="s">
        <v>2279</v>
      </c>
      <c r="J178" s="1" t="s">
        <v>30</v>
      </c>
      <c r="K178" s="1" t="s">
        <v>2280</v>
      </c>
      <c r="L178" s="1" t="s">
        <v>2280</v>
      </c>
      <c r="M178" s="1" t="s">
        <v>1198</v>
      </c>
      <c r="N178" s="1" t="s">
        <v>1198</v>
      </c>
      <c r="O178" s="1" t="s">
        <v>1199</v>
      </c>
      <c r="P178" s="1" t="s">
        <v>1200</v>
      </c>
      <c r="Q178" s="1" t="s">
        <v>1201</v>
      </c>
      <c r="R178" s="1" t="s">
        <v>2281</v>
      </c>
      <c r="S178" s="1" t="s">
        <v>1203</v>
      </c>
      <c r="T178" s="1" t="s">
        <v>1204</v>
      </c>
      <c r="U178" s="1" t="s">
        <v>1205</v>
      </c>
      <c r="V178" s="1" t="s">
        <v>1442</v>
      </c>
    </row>
    <row r="179" s="1" customFormat="1" spans="1:22">
      <c r="A179" s="3">
        <v>999226192844182</v>
      </c>
      <c r="B179" s="1" t="s">
        <v>2282</v>
      </c>
      <c r="C179" s="1" t="s">
        <v>2283</v>
      </c>
      <c r="D179" s="1" t="s">
        <v>2284</v>
      </c>
      <c r="E179" s="1" t="s">
        <v>2285</v>
      </c>
      <c r="F179" s="1" t="s">
        <v>1743</v>
      </c>
      <c r="G179" s="1" t="s">
        <v>1194</v>
      </c>
      <c r="H179" s="1" t="s">
        <v>1195</v>
      </c>
      <c r="I179" s="1" t="s">
        <v>2286</v>
      </c>
      <c r="J179" s="1" t="s">
        <v>30</v>
      </c>
      <c r="K179" s="1" t="s">
        <v>2287</v>
      </c>
      <c r="L179" s="1" t="s">
        <v>2287</v>
      </c>
      <c r="M179" s="1" t="s">
        <v>1198</v>
      </c>
      <c r="N179" s="1" t="s">
        <v>1198</v>
      </c>
      <c r="O179" s="1" t="s">
        <v>1199</v>
      </c>
      <c r="P179" s="1" t="s">
        <v>1200</v>
      </c>
      <c r="Q179" s="1" t="s">
        <v>1201</v>
      </c>
      <c r="R179" s="1" t="s">
        <v>2288</v>
      </c>
      <c r="S179" s="1" t="s">
        <v>1203</v>
      </c>
      <c r="T179" s="1" t="s">
        <v>1204</v>
      </c>
      <c r="U179" s="1" t="s">
        <v>1205</v>
      </c>
      <c r="V179" s="1" t="s">
        <v>2289</v>
      </c>
    </row>
    <row r="180" s="1" customFormat="1" spans="1:22">
      <c r="A180" s="3">
        <v>999226191919160</v>
      </c>
      <c r="B180" s="1" t="s">
        <v>2282</v>
      </c>
      <c r="C180" s="1" t="s">
        <v>2290</v>
      </c>
      <c r="D180" s="1" t="s">
        <v>2291</v>
      </c>
      <c r="E180" s="1" t="s">
        <v>2292</v>
      </c>
      <c r="F180" s="1" t="s">
        <v>1398</v>
      </c>
      <c r="G180" s="1" t="s">
        <v>1194</v>
      </c>
      <c r="H180" s="1" t="s">
        <v>1195</v>
      </c>
      <c r="I180" s="1" t="s">
        <v>2293</v>
      </c>
      <c r="J180" s="1" t="s">
        <v>30</v>
      </c>
      <c r="K180" s="1" t="s">
        <v>2294</v>
      </c>
      <c r="L180" s="1" t="s">
        <v>2294</v>
      </c>
      <c r="M180" s="1" t="s">
        <v>1198</v>
      </c>
      <c r="N180" s="1" t="s">
        <v>1198</v>
      </c>
      <c r="O180" s="1" t="s">
        <v>1199</v>
      </c>
      <c r="P180" s="1" t="s">
        <v>1200</v>
      </c>
      <c r="Q180" s="1" t="s">
        <v>1201</v>
      </c>
      <c r="R180" s="1" t="s">
        <v>2295</v>
      </c>
      <c r="S180" s="1" t="s">
        <v>1203</v>
      </c>
      <c r="T180" s="1" t="s">
        <v>1204</v>
      </c>
      <c r="U180" s="1" t="s">
        <v>1205</v>
      </c>
      <c r="V180" s="1" t="s">
        <v>1263</v>
      </c>
    </row>
    <row r="181" s="1" customFormat="1" spans="1:22">
      <c r="A181" s="3">
        <v>999226147887613</v>
      </c>
      <c r="B181" s="1" t="s">
        <v>2282</v>
      </c>
      <c r="C181" s="1" t="s">
        <v>2296</v>
      </c>
      <c r="D181" s="1" t="s">
        <v>2297</v>
      </c>
      <c r="E181" s="1" t="s">
        <v>2298</v>
      </c>
      <c r="F181" s="1" t="s">
        <v>1548</v>
      </c>
      <c r="G181" s="1" t="s">
        <v>1194</v>
      </c>
      <c r="H181" s="1" t="s">
        <v>1195</v>
      </c>
      <c r="I181" s="1" t="s">
        <v>2299</v>
      </c>
      <c r="J181" s="1" t="s">
        <v>30</v>
      </c>
      <c r="K181" s="1" t="s">
        <v>2300</v>
      </c>
      <c r="L181" s="1" t="s">
        <v>2300</v>
      </c>
      <c r="M181" s="1" t="s">
        <v>1198</v>
      </c>
      <c r="N181" s="1" t="s">
        <v>1198</v>
      </c>
      <c r="O181" s="1" t="s">
        <v>1199</v>
      </c>
      <c r="P181" s="1" t="s">
        <v>1200</v>
      </c>
      <c r="Q181" s="1" t="s">
        <v>1201</v>
      </c>
      <c r="R181" s="1" t="s">
        <v>2301</v>
      </c>
      <c r="S181" s="1" t="s">
        <v>1203</v>
      </c>
      <c r="T181" s="1" t="s">
        <v>1204</v>
      </c>
      <c r="U181" s="1" t="s">
        <v>1205</v>
      </c>
      <c r="V181" s="1" t="s">
        <v>1206</v>
      </c>
    </row>
    <row r="182" s="1" customFormat="1" spans="1:22">
      <c r="A182" s="3">
        <v>999226136710474</v>
      </c>
      <c r="B182" s="1" t="s">
        <v>2302</v>
      </c>
      <c r="C182" s="1" t="s">
        <v>2303</v>
      </c>
      <c r="D182" s="1" t="s">
        <v>2304</v>
      </c>
      <c r="E182" s="1" t="s">
        <v>2305</v>
      </c>
      <c r="F182" s="1" t="s">
        <v>1548</v>
      </c>
      <c r="G182" s="1" t="s">
        <v>1194</v>
      </c>
      <c r="H182" s="1" t="s">
        <v>1195</v>
      </c>
      <c r="I182" s="1" t="s">
        <v>2306</v>
      </c>
      <c r="J182" s="1" t="s">
        <v>30</v>
      </c>
      <c r="K182" s="1" t="s">
        <v>2307</v>
      </c>
      <c r="L182" s="1" t="s">
        <v>2307</v>
      </c>
      <c r="M182" s="1" t="s">
        <v>1198</v>
      </c>
      <c r="N182" s="1" t="s">
        <v>1198</v>
      </c>
      <c r="O182" s="1" t="s">
        <v>1199</v>
      </c>
      <c r="P182" s="1" t="s">
        <v>1200</v>
      </c>
      <c r="Q182" s="1" t="s">
        <v>1201</v>
      </c>
      <c r="R182" s="1" t="s">
        <v>2308</v>
      </c>
      <c r="S182" s="1" t="s">
        <v>1203</v>
      </c>
      <c r="T182" s="1" t="s">
        <v>1204</v>
      </c>
      <c r="U182" s="1" t="s">
        <v>1205</v>
      </c>
      <c r="V182" s="1" t="s">
        <v>2309</v>
      </c>
    </row>
    <row r="183" s="1" customFormat="1" spans="1:22">
      <c r="A183" s="3">
        <v>999226134285925</v>
      </c>
      <c r="B183" s="1" t="s">
        <v>2302</v>
      </c>
      <c r="C183" s="1" t="s">
        <v>2310</v>
      </c>
      <c r="D183" s="1" t="s">
        <v>2311</v>
      </c>
      <c r="E183" s="1" t="s">
        <v>2312</v>
      </c>
      <c r="F183" s="1" t="s">
        <v>1800</v>
      </c>
      <c r="G183" s="1" t="s">
        <v>1194</v>
      </c>
      <c r="H183" s="1" t="s">
        <v>1195</v>
      </c>
      <c r="I183" s="1" t="s">
        <v>2313</v>
      </c>
      <c r="J183" s="1" t="s">
        <v>30</v>
      </c>
      <c r="K183" s="1" t="s">
        <v>2314</v>
      </c>
      <c r="L183" s="1" t="s">
        <v>2314</v>
      </c>
      <c r="M183" s="1" t="s">
        <v>1198</v>
      </c>
      <c r="N183" s="1" t="s">
        <v>1198</v>
      </c>
      <c r="O183" s="1" t="s">
        <v>1199</v>
      </c>
      <c r="P183" s="1" t="s">
        <v>1200</v>
      </c>
      <c r="Q183" s="1" t="s">
        <v>1201</v>
      </c>
      <c r="R183" s="1" t="s">
        <v>2315</v>
      </c>
      <c r="S183" s="1" t="s">
        <v>1203</v>
      </c>
      <c r="T183" s="1" t="s">
        <v>1204</v>
      </c>
      <c r="U183" s="1" t="s">
        <v>1205</v>
      </c>
      <c r="V183" s="1" t="s">
        <v>1206</v>
      </c>
    </row>
    <row r="184" s="1" customFormat="1" spans="1:22">
      <c r="A184" s="3">
        <v>999226006271559</v>
      </c>
      <c r="B184" s="1" t="s">
        <v>2316</v>
      </c>
      <c r="C184" s="1" t="s">
        <v>2317</v>
      </c>
      <c r="D184" s="1" t="s">
        <v>2318</v>
      </c>
      <c r="E184" s="1" t="s">
        <v>2319</v>
      </c>
      <c r="F184" s="1" t="s">
        <v>1190</v>
      </c>
      <c r="G184" s="1" t="s">
        <v>1194</v>
      </c>
      <c r="H184" s="1" t="s">
        <v>1195</v>
      </c>
      <c r="I184" s="1" t="s">
        <v>2320</v>
      </c>
      <c r="J184" s="1" t="s">
        <v>30</v>
      </c>
      <c r="K184" s="1" t="s">
        <v>2321</v>
      </c>
      <c r="L184" s="1" t="s">
        <v>2321</v>
      </c>
      <c r="M184" s="1" t="s">
        <v>1198</v>
      </c>
      <c r="N184" s="1" t="s">
        <v>1198</v>
      </c>
      <c r="O184" s="1" t="s">
        <v>1199</v>
      </c>
      <c r="P184" s="1" t="s">
        <v>1200</v>
      </c>
      <c r="Q184" s="1" t="s">
        <v>1201</v>
      </c>
      <c r="R184" s="1" t="s">
        <v>2322</v>
      </c>
      <c r="S184" s="1" t="s">
        <v>1203</v>
      </c>
      <c r="T184" s="1" t="s">
        <v>1204</v>
      </c>
      <c r="U184" s="1" t="s">
        <v>1205</v>
      </c>
      <c r="V184" s="1" t="s">
        <v>1366</v>
      </c>
    </row>
    <row r="185" s="1" customFormat="1" spans="1:22">
      <c r="A185" s="3">
        <v>999225975431426</v>
      </c>
      <c r="B185" s="1" t="s">
        <v>2323</v>
      </c>
      <c r="C185" s="1" t="s">
        <v>2324</v>
      </c>
      <c r="D185" s="1" t="s">
        <v>2325</v>
      </c>
      <c r="E185" s="1" t="s">
        <v>2326</v>
      </c>
      <c r="F185" s="1" t="s">
        <v>1190</v>
      </c>
      <c r="G185" s="1" t="s">
        <v>1194</v>
      </c>
      <c r="H185" s="1" t="s">
        <v>1195</v>
      </c>
      <c r="I185" s="1" t="s">
        <v>2327</v>
      </c>
      <c r="J185" s="1" t="s">
        <v>30</v>
      </c>
      <c r="K185" s="1" t="s">
        <v>2328</v>
      </c>
      <c r="L185" s="1" t="s">
        <v>2328</v>
      </c>
      <c r="M185" s="1" t="s">
        <v>1198</v>
      </c>
      <c r="N185" s="1" t="s">
        <v>1198</v>
      </c>
      <c r="O185" s="1" t="s">
        <v>1199</v>
      </c>
      <c r="P185" s="1" t="s">
        <v>1200</v>
      </c>
      <c r="Q185" s="1" t="s">
        <v>1201</v>
      </c>
      <c r="R185" s="1" t="s">
        <v>2329</v>
      </c>
      <c r="S185" s="1" t="s">
        <v>1203</v>
      </c>
      <c r="T185" s="1" t="s">
        <v>1204</v>
      </c>
      <c r="U185" s="1" t="s">
        <v>1233</v>
      </c>
      <c r="V185" s="1" t="s">
        <v>1226</v>
      </c>
    </row>
    <row r="186" s="1" customFormat="1" spans="1:22">
      <c r="A186" s="3">
        <v>999225939874050</v>
      </c>
      <c r="B186" s="1" t="s">
        <v>2330</v>
      </c>
      <c r="C186" s="1" t="s">
        <v>2331</v>
      </c>
      <c r="D186" s="1" t="s">
        <v>2332</v>
      </c>
      <c r="E186" s="1" t="s">
        <v>2333</v>
      </c>
      <c r="F186" s="1" t="s">
        <v>1398</v>
      </c>
      <c r="G186" s="1" t="s">
        <v>1194</v>
      </c>
      <c r="H186" s="1" t="s">
        <v>1195</v>
      </c>
      <c r="I186" s="1" t="s">
        <v>2334</v>
      </c>
      <c r="J186" s="1" t="s">
        <v>30</v>
      </c>
      <c r="K186" s="1" t="s">
        <v>2335</v>
      </c>
      <c r="L186" s="1" t="s">
        <v>2335</v>
      </c>
      <c r="M186" s="1" t="s">
        <v>1198</v>
      </c>
      <c r="N186" s="1" t="s">
        <v>1198</v>
      </c>
      <c r="O186" s="1" t="s">
        <v>1199</v>
      </c>
      <c r="P186" s="1" t="s">
        <v>1200</v>
      </c>
      <c r="Q186" s="1" t="s">
        <v>1201</v>
      </c>
      <c r="R186" s="1" t="s">
        <v>2336</v>
      </c>
      <c r="S186" s="1" t="s">
        <v>1203</v>
      </c>
      <c r="T186" s="1" t="s">
        <v>1204</v>
      </c>
      <c r="U186" s="1" t="s">
        <v>1205</v>
      </c>
      <c r="V186" s="1" t="s">
        <v>1206</v>
      </c>
    </row>
    <row r="187" s="1" customFormat="1" spans="1:22">
      <c r="A187" s="3">
        <v>999225894391577</v>
      </c>
      <c r="B187" s="1" t="s">
        <v>2337</v>
      </c>
      <c r="C187" s="1" t="s">
        <v>2338</v>
      </c>
      <c r="D187" s="1" t="s">
        <v>2339</v>
      </c>
      <c r="E187" s="1" t="s">
        <v>2340</v>
      </c>
      <c r="F187" s="1" t="s">
        <v>1190</v>
      </c>
      <c r="G187" s="1" t="s">
        <v>1194</v>
      </c>
      <c r="H187" s="1" t="s">
        <v>1195</v>
      </c>
      <c r="I187" s="1" t="s">
        <v>2341</v>
      </c>
      <c r="J187" s="1" t="s">
        <v>30</v>
      </c>
      <c r="K187" s="1" t="s">
        <v>2342</v>
      </c>
      <c r="L187" s="1" t="s">
        <v>2342</v>
      </c>
      <c r="M187" s="1" t="s">
        <v>1198</v>
      </c>
      <c r="N187" s="1" t="s">
        <v>1198</v>
      </c>
      <c r="O187" s="1" t="s">
        <v>1199</v>
      </c>
      <c r="P187" s="1" t="s">
        <v>1200</v>
      </c>
      <c r="Q187" s="1" t="s">
        <v>1201</v>
      </c>
      <c r="R187" s="1" t="s">
        <v>2343</v>
      </c>
      <c r="S187" s="1" t="s">
        <v>1203</v>
      </c>
      <c r="T187" s="1" t="s">
        <v>1204</v>
      </c>
      <c r="U187" s="1" t="s">
        <v>1233</v>
      </c>
      <c r="V187" s="1" t="s">
        <v>1206</v>
      </c>
    </row>
    <row r="188" s="1" customFormat="1" spans="1:22">
      <c r="A188" s="3">
        <v>999225889634912</v>
      </c>
      <c r="B188" s="1" t="s">
        <v>2344</v>
      </c>
      <c r="C188" s="1" t="s">
        <v>2345</v>
      </c>
      <c r="D188" s="1" t="s">
        <v>2346</v>
      </c>
      <c r="E188" s="1" t="s">
        <v>2347</v>
      </c>
      <c r="F188" s="1" t="s">
        <v>1190</v>
      </c>
      <c r="G188" s="1" t="s">
        <v>1194</v>
      </c>
      <c r="H188" s="1" t="s">
        <v>1195</v>
      </c>
      <c r="I188" s="1" t="s">
        <v>2348</v>
      </c>
      <c r="J188" s="1" t="s">
        <v>30</v>
      </c>
      <c r="K188" s="1" t="s">
        <v>2349</v>
      </c>
      <c r="L188" s="1" t="s">
        <v>2349</v>
      </c>
      <c r="M188" s="1" t="s">
        <v>1198</v>
      </c>
      <c r="N188" s="1" t="s">
        <v>1198</v>
      </c>
      <c r="O188" s="1" t="s">
        <v>1199</v>
      </c>
      <c r="P188" s="1" t="s">
        <v>1200</v>
      </c>
      <c r="Q188" s="1" t="s">
        <v>1201</v>
      </c>
      <c r="R188" s="1" t="s">
        <v>2350</v>
      </c>
      <c r="S188" s="1" t="s">
        <v>1203</v>
      </c>
      <c r="T188" s="1" t="s">
        <v>1204</v>
      </c>
      <c r="U188" s="1" t="s">
        <v>1205</v>
      </c>
      <c r="V188" s="1" t="s">
        <v>1219</v>
      </c>
    </row>
    <row r="189" s="1" customFormat="1" spans="1:22">
      <c r="A189" s="3">
        <v>999225857654892</v>
      </c>
      <c r="B189" s="1" t="s">
        <v>2351</v>
      </c>
      <c r="C189" s="1" t="s">
        <v>2352</v>
      </c>
      <c r="D189" s="1" t="s">
        <v>2353</v>
      </c>
      <c r="E189" s="1" t="s">
        <v>2354</v>
      </c>
      <c r="F189" s="1" t="s">
        <v>1190</v>
      </c>
      <c r="G189" s="1" t="s">
        <v>1194</v>
      </c>
      <c r="H189" s="1" t="s">
        <v>1195</v>
      </c>
      <c r="I189" s="1" t="s">
        <v>2355</v>
      </c>
      <c r="J189" s="1" t="s">
        <v>30</v>
      </c>
      <c r="K189" s="1" t="s">
        <v>2356</v>
      </c>
      <c r="L189" s="1" t="s">
        <v>2356</v>
      </c>
      <c r="M189" s="1" t="s">
        <v>1198</v>
      </c>
      <c r="N189" s="1" t="s">
        <v>1198</v>
      </c>
      <c r="O189" s="1" t="s">
        <v>1199</v>
      </c>
      <c r="P189" s="1" t="s">
        <v>1200</v>
      </c>
      <c r="Q189" s="1" t="s">
        <v>1201</v>
      </c>
      <c r="R189" s="1" t="s">
        <v>2357</v>
      </c>
      <c r="S189" s="1" t="s">
        <v>1203</v>
      </c>
      <c r="T189" s="1" t="s">
        <v>1204</v>
      </c>
      <c r="U189" s="1" t="s">
        <v>1205</v>
      </c>
      <c r="V189" s="1" t="s">
        <v>1294</v>
      </c>
    </row>
    <row r="190" s="1" customFormat="1" spans="1:22">
      <c r="A190" s="3">
        <v>999225851114805</v>
      </c>
      <c r="B190" s="1" t="s">
        <v>2351</v>
      </c>
      <c r="C190" s="1" t="s">
        <v>2358</v>
      </c>
      <c r="D190" s="1" t="s">
        <v>2359</v>
      </c>
      <c r="E190" s="1" t="s">
        <v>2360</v>
      </c>
      <c r="F190" s="1" t="s">
        <v>1398</v>
      </c>
      <c r="G190" s="1" t="s">
        <v>1194</v>
      </c>
      <c r="H190" s="1" t="s">
        <v>1195</v>
      </c>
      <c r="I190" s="1" t="s">
        <v>2361</v>
      </c>
      <c r="J190" s="1" t="s">
        <v>30</v>
      </c>
      <c r="K190" s="1" t="s">
        <v>2362</v>
      </c>
      <c r="L190" s="1" t="s">
        <v>2362</v>
      </c>
      <c r="M190" s="1" t="s">
        <v>1198</v>
      </c>
      <c r="N190" s="1" t="s">
        <v>1198</v>
      </c>
      <c r="O190" s="1" t="s">
        <v>1199</v>
      </c>
      <c r="P190" s="1" t="s">
        <v>1200</v>
      </c>
      <c r="Q190" s="1" t="s">
        <v>1201</v>
      </c>
      <c r="R190" s="1" t="s">
        <v>2363</v>
      </c>
      <c r="S190" s="1" t="s">
        <v>1203</v>
      </c>
      <c r="T190" s="1" t="s">
        <v>1204</v>
      </c>
      <c r="U190" s="1" t="s">
        <v>1205</v>
      </c>
      <c r="V190" s="1" t="s">
        <v>2025</v>
      </c>
    </row>
    <row r="191" s="1" customFormat="1" spans="1:22">
      <c r="A191" s="3">
        <v>999225798884258</v>
      </c>
      <c r="B191" s="1" t="s">
        <v>2364</v>
      </c>
      <c r="C191" s="1" t="s">
        <v>2365</v>
      </c>
      <c r="D191" s="1" t="s">
        <v>2366</v>
      </c>
      <c r="E191" s="1" t="s">
        <v>2367</v>
      </c>
      <c r="F191" s="1" t="s">
        <v>1743</v>
      </c>
      <c r="G191" s="1" t="s">
        <v>1194</v>
      </c>
      <c r="H191" s="1" t="s">
        <v>1195</v>
      </c>
      <c r="I191" s="1" t="s">
        <v>2368</v>
      </c>
      <c r="J191" s="1" t="s">
        <v>30</v>
      </c>
      <c r="K191" s="1" t="s">
        <v>2369</v>
      </c>
      <c r="L191" s="1" t="s">
        <v>2369</v>
      </c>
      <c r="M191" s="1" t="s">
        <v>1198</v>
      </c>
      <c r="N191" s="1" t="s">
        <v>1198</v>
      </c>
      <c r="O191" s="1" t="s">
        <v>1199</v>
      </c>
      <c r="P191" s="1" t="s">
        <v>1200</v>
      </c>
      <c r="Q191" s="1" t="s">
        <v>1201</v>
      </c>
      <c r="R191" s="1" t="s">
        <v>2370</v>
      </c>
      <c r="S191" s="1" t="s">
        <v>1203</v>
      </c>
      <c r="T191" s="1" t="s">
        <v>1204</v>
      </c>
      <c r="U191" s="1" t="s">
        <v>1205</v>
      </c>
      <c r="V191" s="1" t="s">
        <v>1206</v>
      </c>
    </row>
    <row r="192" s="1" customFormat="1" spans="1:22">
      <c r="A192" s="3">
        <v>999225798029565</v>
      </c>
      <c r="B192" s="1" t="s">
        <v>2364</v>
      </c>
      <c r="C192" s="1" t="s">
        <v>2371</v>
      </c>
      <c r="D192" s="1" t="s">
        <v>2372</v>
      </c>
      <c r="E192" s="1" t="s">
        <v>2373</v>
      </c>
      <c r="F192" s="1" t="s">
        <v>1190</v>
      </c>
      <c r="G192" s="1" t="s">
        <v>1194</v>
      </c>
      <c r="H192" s="1" t="s">
        <v>1195</v>
      </c>
      <c r="I192" s="1" t="s">
        <v>2374</v>
      </c>
      <c r="J192" s="1" t="s">
        <v>30</v>
      </c>
      <c r="K192" s="1" t="s">
        <v>2375</v>
      </c>
      <c r="L192" s="1" t="s">
        <v>2375</v>
      </c>
      <c r="M192" s="1" t="s">
        <v>1198</v>
      </c>
      <c r="N192" s="1" t="s">
        <v>1198</v>
      </c>
      <c r="O192" s="1" t="s">
        <v>1199</v>
      </c>
      <c r="P192" s="1" t="s">
        <v>1200</v>
      </c>
      <c r="Q192" s="1" t="s">
        <v>1201</v>
      </c>
      <c r="R192" s="1" t="s">
        <v>2376</v>
      </c>
      <c r="S192" s="1" t="s">
        <v>1203</v>
      </c>
      <c r="T192" s="1" t="s">
        <v>1204</v>
      </c>
      <c r="U192" s="1" t="s">
        <v>1205</v>
      </c>
      <c r="V192" s="1" t="s">
        <v>1294</v>
      </c>
    </row>
    <row r="193" s="1" customFormat="1" spans="1:22">
      <c r="A193" s="3">
        <v>999225700774987</v>
      </c>
      <c r="B193" s="1" t="s">
        <v>2377</v>
      </c>
      <c r="C193" s="1" t="s">
        <v>2378</v>
      </c>
      <c r="D193" s="1" t="s">
        <v>2379</v>
      </c>
      <c r="E193" s="1" t="s">
        <v>2380</v>
      </c>
      <c r="F193" s="1" t="s">
        <v>1190</v>
      </c>
      <c r="G193" s="1" t="s">
        <v>1194</v>
      </c>
      <c r="H193" s="1" t="s">
        <v>1195</v>
      </c>
      <c r="I193" s="1" t="s">
        <v>2381</v>
      </c>
      <c r="J193" s="1" t="s">
        <v>30</v>
      </c>
      <c r="K193" s="1" t="s">
        <v>2382</v>
      </c>
      <c r="L193" s="1" t="s">
        <v>2382</v>
      </c>
      <c r="M193" s="1" t="s">
        <v>1198</v>
      </c>
      <c r="N193" s="1" t="s">
        <v>1198</v>
      </c>
      <c r="O193" s="1" t="s">
        <v>1199</v>
      </c>
      <c r="P193" s="1" t="s">
        <v>1200</v>
      </c>
      <c r="Q193" s="1" t="s">
        <v>1201</v>
      </c>
      <c r="R193" s="1" t="s">
        <v>2383</v>
      </c>
      <c r="S193" s="1" t="s">
        <v>1203</v>
      </c>
      <c r="T193" s="1" t="s">
        <v>1204</v>
      </c>
      <c r="U193" s="1" t="s">
        <v>1205</v>
      </c>
      <c r="V193" s="1" t="s">
        <v>1871</v>
      </c>
    </row>
    <row r="194" s="1" customFormat="1" spans="1:22">
      <c r="A194" s="3">
        <v>999225681475802</v>
      </c>
      <c r="B194" s="1" t="s">
        <v>2377</v>
      </c>
      <c r="C194" s="1" t="s">
        <v>2384</v>
      </c>
      <c r="D194" s="1" t="s">
        <v>2385</v>
      </c>
      <c r="E194" s="1" t="s">
        <v>2386</v>
      </c>
      <c r="F194" s="1" t="s">
        <v>1398</v>
      </c>
      <c r="G194" s="1" t="s">
        <v>1194</v>
      </c>
      <c r="H194" s="1" t="s">
        <v>1195</v>
      </c>
      <c r="I194" s="1" t="s">
        <v>2387</v>
      </c>
      <c r="J194" s="1" t="s">
        <v>30</v>
      </c>
      <c r="K194" s="1" t="s">
        <v>2388</v>
      </c>
      <c r="L194" s="1" t="s">
        <v>2388</v>
      </c>
      <c r="M194" s="1" t="s">
        <v>1198</v>
      </c>
      <c r="N194" s="1" t="s">
        <v>1198</v>
      </c>
      <c r="O194" s="1" t="s">
        <v>1199</v>
      </c>
      <c r="P194" s="1" t="s">
        <v>1200</v>
      </c>
      <c r="Q194" s="1" t="s">
        <v>1201</v>
      </c>
      <c r="R194" s="1" t="s">
        <v>2389</v>
      </c>
      <c r="S194" s="1" t="s">
        <v>1203</v>
      </c>
      <c r="T194" s="1" t="s">
        <v>1204</v>
      </c>
      <c r="U194" s="1" t="s">
        <v>1205</v>
      </c>
      <c r="V194" s="1" t="s">
        <v>1690</v>
      </c>
    </row>
    <row r="195" s="1" customFormat="1" spans="1:22">
      <c r="A195" s="3">
        <v>999225403261820</v>
      </c>
      <c r="B195" s="1" t="s">
        <v>2390</v>
      </c>
      <c r="C195" s="1" t="s">
        <v>2391</v>
      </c>
      <c r="D195" s="1" t="s">
        <v>2392</v>
      </c>
      <c r="E195" s="1" t="s">
        <v>2393</v>
      </c>
      <c r="F195" s="1" t="s">
        <v>1743</v>
      </c>
      <c r="G195" s="1" t="s">
        <v>1194</v>
      </c>
      <c r="H195" s="1" t="s">
        <v>1195</v>
      </c>
      <c r="I195" s="1" t="s">
        <v>2394</v>
      </c>
      <c r="J195" s="1" t="s">
        <v>30</v>
      </c>
      <c r="K195" s="1" t="s">
        <v>2395</v>
      </c>
      <c r="L195" s="1" t="s">
        <v>2395</v>
      </c>
      <c r="M195" s="1" t="s">
        <v>1198</v>
      </c>
      <c r="N195" s="1" t="s">
        <v>1198</v>
      </c>
      <c r="O195" s="1" t="s">
        <v>1199</v>
      </c>
      <c r="P195" s="1" t="s">
        <v>1200</v>
      </c>
      <c r="Q195" s="1" t="s">
        <v>1201</v>
      </c>
      <c r="R195" s="1" t="s">
        <v>2396</v>
      </c>
      <c r="S195" s="1" t="s">
        <v>1203</v>
      </c>
      <c r="T195" s="1" t="s">
        <v>1204</v>
      </c>
      <c r="U195" s="1" t="s">
        <v>1205</v>
      </c>
      <c r="V195" s="1" t="s">
        <v>1240</v>
      </c>
    </row>
    <row r="196" s="1" customFormat="1" spans="1:22">
      <c r="A196" s="3">
        <v>999225290798004</v>
      </c>
      <c r="B196" s="1" t="s">
        <v>2397</v>
      </c>
      <c r="C196" s="1" t="s">
        <v>2398</v>
      </c>
      <c r="D196" s="1" t="s">
        <v>2399</v>
      </c>
      <c r="E196" s="1" t="s">
        <v>2400</v>
      </c>
      <c r="F196" s="1" t="s">
        <v>1190</v>
      </c>
      <c r="G196" s="1" t="s">
        <v>1194</v>
      </c>
      <c r="H196" s="1" t="s">
        <v>1195</v>
      </c>
      <c r="I196" s="1" t="s">
        <v>2401</v>
      </c>
      <c r="J196" s="1" t="s">
        <v>30</v>
      </c>
      <c r="K196" s="1" t="s">
        <v>2402</v>
      </c>
      <c r="L196" s="1" t="s">
        <v>2402</v>
      </c>
      <c r="M196" s="1" t="s">
        <v>1198</v>
      </c>
      <c r="N196" s="1" t="s">
        <v>1198</v>
      </c>
      <c r="O196" s="1" t="s">
        <v>1199</v>
      </c>
      <c r="P196" s="1" t="s">
        <v>1200</v>
      </c>
      <c r="Q196" s="1" t="s">
        <v>1201</v>
      </c>
      <c r="R196" s="1" t="s">
        <v>2403</v>
      </c>
      <c r="S196" s="1" t="s">
        <v>1203</v>
      </c>
      <c r="T196" s="1" t="s">
        <v>1204</v>
      </c>
      <c r="U196" s="1" t="s">
        <v>1205</v>
      </c>
      <c r="V196" s="1" t="s">
        <v>1219</v>
      </c>
    </row>
    <row r="197" s="1" customFormat="1" spans="1:22">
      <c r="A197" s="3">
        <v>999225280617823</v>
      </c>
      <c r="B197" s="1" t="s">
        <v>2404</v>
      </c>
      <c r="C197" s="1" t="s">
        <v>2405</v>
      </c>
      <c r="D197" s="1" t="s">
        <v>2406</v>
      </c>
      <c r="E197" s="1" t="s">
        <v>2407</v>
      </c>
      <c r="F197" s="1" t="s">
        <v>1190</v>
      </c>
      <c r="G197" s="1" t="s">
        <v>1194</v>
      </c>
      <c r="H197" s="1" t="s">
        <v>1195</v>
      </c>
      <c r="I197" s="1" t="s">
        <v>2408</v>
      </c>
      <c r="J197" s="1" t="s">
        <v>30</v>
      </c>
      <c r="K197" s="1" t="s">
        <v>2409</v>
      </c>
      <c r="L197" s="1" t="s">
        <v>2409</v>
      </c>
      <c r="M197" s="1" t="s">
        <v>1198</v>
      </c>
      <c r="N197" s="1" t="s">
        <v>1198</v>
      </c>
      <c r="O197" s="1" t="s">
        <v>1199</v>
      </c>
      <c r="P197" s="1" t="s">
        <v>1200</v>
      </c>
      <c r="Q197" s="1" t="s">
        <v>1201</v>
      </c>
      <c r="R197" s="1" t="s">
        <v>2410</v>
      </c>
      <c r="S197" s="1" t="s">
        <v>1203</v>
      </c>
      <c r="T197" s="1" t="s">
        <v>1204</v>
      </c>
      <c r="U197" s="1" t="s">
        <v>1205</v>
      </c>
      <c r="V197" s="1" t="s">
        <v>1247</v>
      </c>
    </row>
    <row r="198" s="1" customFormat="1" spans="1:22">
      <c r="A198" s="3">
        <v>999224806330969</v>
      </c>
      <c r="B198" s="1" t="s">
        <v>2411</v>
      </c>
      <c r="C198" s="1" t="s">
        <v>2412</v>
      </c>
      <c r="D198" s="1" t="s">
        <v>2413</v>
      </c>
      <c r="E198" s="1" t="s">
        <v>2414</v>
      </c>
      <c r="F198" s="1" t="s">
        <v>1398</v>
      </c>
      <c r="G198" s="1" t="s">
        <v>1194</v>
      </c>
      <c r="H198" s="1" t="s">
        <v>1195</v>
      </c>
      <c r="I198" s="1" t="s">
        <v>2415</v>
      </c>
      <c r="J198" s="1" t="s">
        <v>30</v>
      </c>
      <c r="K198" s="1" t="s">
        <v>2416</v>
      </c>
      <c r="L198" s="1" t="s">
        <v>2416</v>
      </c>
      <c r="M198" s="1" t="s">
        <v>1198</v>
      </c>
      <c r="N198" s="1" t="s">
        <v>1198</v>
      </c>
      <c r="O198" s="1" t="s">
        <v>1199</v>
      </c>
      <c r="P198" s="1" t="s">
        <v>1200</v>
      </c>
      <c r="Q198" s="1" t="s">
        <v>1201</v>
      </c>
      <c r="R198" s="1" t="s">
        <v>2417</v>
      </c>
      <c r="S198" s="1" t="s">
        <v>1203</v>
      </c>
      <c r="T198" s="1" t="s">
        <v>1204</v>
      </c>
      <c r="U198" s="1" t="s">
        <v>1205</v>
      </c>
      <c r="V198" s="1" t="s">
        <v>1206</v>
      </c>
    </row>
    <row r="199" s="1" customFormat="1" spans="1:22">
      <c r="A199" s="3">
        <v>999223783338294</v>
      </c>
      <c r="B199" s="1" t="s">
        <v>2418</v>
      </c>
      <c r="C199" s="1" t="s">
        <v>2419</v>
      </c>
      <c r="D199" s="1" t="s">
        <v>2420</v>
      </c>
      <c r="E199" s="1" t="s">
        <v>2421</v>
      </c>
      <c r="F199" s="1" t="s">
        <v>1190</v>
      </c>
      <c r="G199" s="1" t="s">
        <v>1194</v>
      </c>
      <c r="H199" s="1" t="s">
        <v>1195</v>
      </c>
      <c r="I199" s="1" t="s">
        <v>2422</v>
      </c>
      <c r="J199" s="1" t="s">
        <v>30</v>
      </c>
      <c r="K199" s="1" t="s">
        <v>2423</v>
      </c>
      <c r="L199" s="1" t="s">
        <v>2424</v>
      </c>
      <c r="M199" s="1" t="s">
        <v>2425</v>
      </c>
      <c r="N199" s="1" t="s">
        <v>2426</v>
      </c>
      <c r="O199" s="1" t="s">
        <v>1199</v>
      </c>
      <c r="P199" s="1" t="s">
        <v>1200</v>
      </c>
      <c r="Q199" s="1" t="s">
        <v>1201</v>
      </c>
      <c r="R199" s="1" t="s">
        <v>2427</v>
      </c>
      <c r="S199" s="1" t="s">
        <v>1203</v>
      </c>
      <c r="T199" s="1" t="s">
        <v>1204</v>
      </c>
      <c r="U199" s="1" t="s">
        <v>1205</v>
      </c>
      <c r="V199" s="1" t="s">
        <v>1263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2023-09-19T01:46:35Z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