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Sheet1" sheetId="1" r:id="rId1"/>
    <sheet name="对账CNY" sheetId="2" r:id="rId2"/>
    <sheet name="CNY" sheetId="4" r:id="rId3"/>
    <sheet name="USD对账" sheetId="5" r:id="rId4"/>
    <sheet name="USD" sheetId="6" r:id="rId5"/>
    <sheet name="HOP" sheetId="3" r:id="rId6"/>
  </sheets>
  <definedNames>
    <definedName name="_xlnm._FilterDatabase" localSheetId="2" hidden="1">CNY!$1:$167</definedName>
  </definedNames>
  <calcPr calcId="144525"/>
</workbook>
</file>

<file path=xl/sharedStrings.xml><?xml version="1.0" encoding="utf-8"?>
<sst xmlns="http://schemas.openxmlformats.org/spreadsheetml/2006/main" count="6094" uniqueCount="1849">
  <si>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</si>
  <si>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</si>
  <si>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</si>
  <si>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</si>
  <si>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</si>
  <si>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</si>
  <si>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</si>
  <si>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</si>
  <si>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</si>
  <si>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</si>
  <si>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</si>
  <si>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</si>
  <si>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</si>
  <si>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</si>
  <si>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</si>
  <si>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</si>
  <si>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</si>
  <si>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</si>
  <si>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</si>
  <si>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</si>
  <si>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</si>
  <si>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</si>
  <si>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</si>
  <si>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</si>
  <si>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</si>
  <si>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999222514863983	</t>
  </si>
  <si>
    <t>Ctrip</t>
  </si>
  <si>
    <t>正常</t>
  </si>
  <si>
    <t>[拉普拉普]皇宫水上乐园度假村(JPark Island Resort &amp; Waterpark)(5435570)</t>
  </si>
  <si>
    <t>豪华房&lt;特价大促销&gt;&lt;三人入住&gt;&lt;早餐&gt;</t>
  </si>
  <si>
    <t>CNY</t>
  </si>
  <si>
    <t>Calamba/Kath,Calamba/Kath,Calamba/Kath,Calamba/Kath,Calamba/Kath</t>
  </si>
  <si>
    <t>CA2019230920CNY</t>
  </si>
  <si>
    <t>未提现</t>
  </si>
  <si>
    <t>携程开票</t>
  </si>
  <si>
    <t xml:space="preserve">3002744	</t>
  </si>
  <si>
    <t xml:space="preserve">6870478	</t>
  </si>
  <si>
    <t xml:space="preserve">999223226729684	</t>
  </si>
  <si>
    <t>[新加坡]新加坡米阁大酒店(Hotel Mi Singapore)(28561624)</t>
  </si>
  <si>
    <t>高级房&lt;特惠&gt;&lt;双人入住&gt;&lt;不适用于印度&amp;次大陆&amp;中东客人&gt;&lt;无早&gt;</t>
  </si>
  <si>
    <t>YANG/NIYAN,LI/BIN</t>
  </si>
  <si>
    <t xml:space="preserve">3146366	</t>
  </si>
  <si>
    <t xml:space="preserve">225787514	</t>
  </si>
  <si>
    <t xml:space="preserve">999224447554832	</t>
  </si>
  <si>
    <t>[曼谷]曼谷麦卡桑美居酒店(Mercure Bangkok Makkasan)(28680497)</t>
  </si>
  <si>
    <t>高级双床房&lt;今日特价 &gt;&lt;双人入住&gt;&lt;双早&gt;</t>
  </si>
  <si>
    <t>YU/CAOYU,XU/SHAOJIANG,LIN/RONG,WENG/YANYING</t>
  </si>
  <si>
    <t xml:space="preserve">3429880	</t>
  </si>
  <si>
    <t xml:space="preserve">290134	</t>
  </si>
  <si>
    <t xml:space="preserve">999224772779918	</t>
  </si>
  <si>
    <t>[阿布扎比]阿布扎比阿提哈德塔港丽酒店(Conrad Abu Dhabi Etihad Towers)(108608099)</t>
  </si>
  <si>
    <t>海景无障碍高级大床房 禁烟&lt;双人入住&gt;&lt;中宾&gt;&lt;双早&gt;</t>
  </si>
  <si>
    <t>LI/XIAOMENG,HAN/LIN</t>
  </si>
  <si>
    <t xml:space="preserve">3504884	</t>
  </si>
  <si>
    <t xml:space="preserve">	</t>
  </si>
  <si>
    <t xml:space="preserve">999224861482415	</t>
  </si>
  <si>
    <t>[邦劳]阿罗纳海滩赫纳度假村(Henann Resort Alona Beach)(5243777)</t>
  </si>
  <si>
    <t>豪华房(至少连住2晚及以上)&lt;特惠房&gt;&lt;三人入住&gt;&lt;早餐&gt;</t>
  </si>
  <si>
    <t>CHOI/MIMI</t>
  </si>
  <si>
    <t xml:space="preserve">3527455	</t>
  </si>
  <si>
    <t xml:space="preserve">HBM251-576	</t>
  </si>
  <si>
    <t xml:space="preserve">999224913412942	</t>
  </si>
  <si>
    <t>[曼谷]曼谷萨通JC凯文酒店(JC Kevin Sathorn Bangkok Hotel)(4401628)</t>
  </si>
  <si>
    <t>天际线景两卧室套房&lt;今日特价 &gt;&lt;五人入住&gt;&lt;早餐&gt;</t>
  </si>
  <si>
    <t>HUNG/HSIAO CHU,HUNG/HSIAO CHU,HUNG/HSIAO CHU,HUNG/HSIAO CHU,HUNG/HSIAO CHU</t>
  </si>
  <si>
    <t xml:space="preserve">3539644	</t>
  </si>
  <si>
    <t xml:space="preserve">283538495	</t>
  </si>
  <si>
    <t xml:space="preserve">999225164163976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</si>
  <si>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</si>
  <si>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</si>
  <si>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DENG/JUAN,HUANG/KEDI</t>
  </si>
  <si>
    <t xml:space="preserve">3601537	</t>
  </si>
  <si>
    <t xml:space="preserve">999225270601696	</t>
  </si>
  <si>
    <t>[曼谷]曼谷美蒂雅酒店素坤逸18巷(Maitria Hotel Sukhumvit 18 - A Chatrium Collection Bangkok)(5280489)</t>
  </si>
  <si>
    <t>高级双床一室房&lt;双人入住&gt;&lt;仅适用亚洲客人&gt;&lt;双早&gt;</t>
  </si>
  <si>
    <t>KIM/JUHEON,PARK/HYENJOO,JEON/BYEONGHOON,JO/MYEONGAE</t>
  </si>
  <si>
    <t xml:space="preserve">3623830	</t>
  </si>
  <si>
    <t>取消</t>
  </si>
  <si>
    <t xml:space="preserve">25400758188	</t>
  </si>
  <si>
    <t>[苏梅岛]苏梅岛圣塔布里度假村(Santiburi Koh Samui)(3456106)</t>
  </si>
  <si>
    <t>豪华园景别墅（带小型泳池）(至少连住2晚及以上)&lt;双人入住&gt;&lt;中宾&gt;&lt;双早&gt;</t>
  </si>
  <si>
    <t>CUI/XIKUI,WANG/RONGRONG</t>
  </si>
  <si>
    <t xml:space="preserve">3650235	</t>
  </si>
  <si>
    <t xml:space="preserve">384280	</t>
  </si>
  <si>
    <t xml:space="preserve">999225472539893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</si>
  <si>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</si>
  <si>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</si>
  <si>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DING/ANQI</t>
  </si>
  <si>
    <t xml:space="preserve">3662961	</t>
  </si>
  <si>
    <t xml:space="preserve">1562867	</t>
  </si>
  <si>
    <t xml:space="preserve">999225481606006	</t>
  </si>
  <si>
    <t>[丹戎士拔]吉隆坡黄金棕榈树度假村(Avani Sepang Goldcoast Resort)(5409783)</t>
  </si>
  <si>
    <t>两卧室别墅(至少提前30天预订)&lt;五人入住&gt;&lt;早餐&gt;</t>
  </si>
  <si>
    <t>ASU/VERONICA</t>
  </si>
  <si>
    <t xml:space="preserve">3664674	</t>
  </si>
  <si>
    <t xml:space="preserve">726150	</t>
  </si>
  <si>
    <t xml:space="preserve">999225487611594	</t>
  </si>
  <si>
    <t>豪华双床房&lt;今日特价 &gt;&lt;双人入住&gt;&lt;不适用泰国客人&gt;&lt;双早&gt;</t>
  </si>
  <si>
    <t>XIA/XIA,NIU/YAO,JIANG/XIANDAN,WEN/XINYI,FU/YANAN,WANG/YIWEN,ZHANG/YUEYI,LIU/JIAXIN,WU/JUN,WANG/JIANXIANG,XUE/BING,CHEN/LIYING,TIAN/HUA,SHI/LIU</t>
  </si>
  <si>
    <t xml:space="preserve">3666056	</t>
  </si>
  <si>
    <t xml:space="preserve">286008367	</t>
  </si>
  <si>
    <t xml:space="preserve">999225487670749	</t>
  </si>
  <si>
    <t>家庭甄选房&lt;今日特价 &gt;&lt;四人入住&gt;&lt;不适用泰国客人&gt;&lt;早餐&gt;</t>
  </si>
  <si>
    <t>QIN/WEN,LI/QIN,ZHANG/GUIHUA</t>
  </si>
  <si>
    <t xml:space="preserve">3666069	</t>
  </si>
  <si>
    <t xml:space="preserve">298763651	</t>
  </si>
  <si>
    <t xml:space="preserve">999225487801986	</t>
  </si>
  <si>
    <t>豪华特大床房&lt;今日特价 &gt;&lt;双人入住&gt;&lt;不适用泰国客人&gt;&lt;无早&gt;</t>
  </si>
  <si>
    <t>CHEN/WEI</t>
  </si>
  <si>
    <t xml:space="preserve">3666100	</t>
  </si>
  <si>
    <t xml:space="preserve">999225521969516	</t>
  </si>
  <si>
    <t>[新加坡]樟宜机场皇冠假日酒店  - IHG 旗下酒店(Crowne Plaza Changi Airport, an IHG Hotel)(3104999)</t>
  </si>
  <si>
    <t>宝石翼楼标准特大床房&lt;双人入住&gt;&lt;双早&gt;</t>
  </si>
  <si>
    <t>Lim/Pei Yun Jeslyn,Goh/Bing Xuan Bryan</t>
  </si>
  <si>
    <t xml:space="preserve">3672168	</t>
  </si>
  <si>
    <t xml:space="preserve">66179501	</t>
  </si>
  <si>
    <t xml:space="preserve">999225539401897	</t>
  </si>
  <si>
    <t>[曼谷]贝斯特韦斯特精选惜客福得拉玛四世酒店(Seekers Finders Rama IV Hotel SureStay Collection by BW)(95676449)</t>
  </si>
  <si>
    <t>豪华双床房(至少提前1天预订)&lt;双人入住&gt;&lt;不适用泰国客人&gt;&lt;双早&gt;</t>
  </si>
  <si>
    <t>LIU/MEIFANG,ZHENG/XIAOLING</t>
  </si>
  <si>
    <t xml:space="preserve">999225619633751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</si>
  <si>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</si>
  <si>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</si>
  <si>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LEE/KIT YEE TERESA</t>
  </si>
  <si>
    <t xml:space="preserve">3692057	</t>
  </si>
  <si>
    <t xml:space="preserve">1240613	</t>
  </si>
  <si>
    <t xml:space="preserve">999225634759978	</t>
  </si>
  <si>
    <t>SHI/XINYU,XI/BIJUN</t>
  </si>
  <si>
    <t xml:space="preserve">3694507	</t>
  </si>
  <si>
    <t xml:space="preserve">1240726	</t>
  </si>
  <si>
    <t xml:space="preserve">25640252781	</t>
  </si>
  <si>
    <t>[哥打京那巴鲁]哥打京那巴鲁皇宫酒店(The Palace Hotel Kota Kinabalu)(9597023)</t>
  </si>
  <si>
    <t>豪华特大床房&lt;今日特价 &gt;&lt;双人入住&gt;&lt;双早&gt;</t>
  </si>
  <si>
    <t>CHEN/JIAN</t>
  </si>
  <si>
    <t xml:space="preserve">3695948	</t>
  </si>
  <si>
    <t xml:space="preserve">302397318	</t>
  </si>
  <si>
    <t xml:space="preserve">999225665981609	</t>
  </si>
  <si>
    <t>[哥打京那巴鲁]莫诺科洛精品酒店(Monocolo Boutique Hotel)(110109406)</t>
  </si>
  <si>
    <t>高级房-无窗&lt;双人入住&gt;&lt;无早&gt;</t>
  </si>
  <si>
    <t>Fan Tan/Yi</t>
  </si>
  <si>
    <t xml:space="preserve">3702328	</t>
  </si>
  <si>
    <t xml:space="preserve">P2307290655T-005863-F01	</t>
  </si>
  <si>
    <t xml:space="preserve">999225695495120	</t>
  </si>
  <si>
    <t>[曼谷]曼谷素坤逸航站 21 中心酒店(Grande Centre Point Hotel Terminal 21)(5908161)</t>
  </si>
  <si>
    <t>高级房&lt;特惠&gt;&lt;双人入住&gt;&lt;无早&gt;</t>
  </si>
  <si>
    <t>ko/jongil</t>
  </si>
  <si>
    <t xml:space="preserve">3708207	</t>
  </si>
  <si>
    <t xml:space="preserve">441488	</t>
  </si>
  <si>
    <t xml:space="preserve">999225756474935	</t>
  </si>
  <si>
    <t>[东京]OMO5 东京大塚 by 星野集团(OMO5 Tokyo Otsuka by Hoshino Resorts)(28557176)</t>
  </si>
  <si>
    <t>YAGURA房(至少提前2天预订)&lt;双人入住&gt;&lt;双早&gt;</t>
  </si>
  <si>
    <t>Wu/Riheng,MIAO/NAN</t>
  </si>
  <si>
    <t xml:space="preserve">3721218	</t>
  </si>
  <si>
    <t xml:space="preserve">1hv0dxrcvz	</t>
  </si>
  <si>
    <t xml:space="preserve">999225756603484	</t>
  </si>
  <si>
    <t>[本那瓦镇]安纳塔拉迪沙鲁海岸度假村及别墅(Anantara Desaru Coast Resort &amp; Villas)(58221042)</t>
  </si>
  <si>
    <t>转角至尊房(至少提前14天预订)(至少连住2晚及以上)&lt;双人入住&gt;&lt;双早&gt;</t>
  </si>
  <si>
    <t>TAN/Shin yee</t>
  </si>
  <si>
    <t xml:space="preserve">3721227	</t>
  </si>
  <si>
    <t xml:space="preserve">3110153	</t>
  </si>
  <si>
    <t xml:space="preserve">999225758917885	</t>
  </si>
  <si>
    <t>[曼谷]曼谷瑞吉酒店(The St Regis Bangkok)(2866454)</t>
  </si>
  <si>
    <t>豪华特大床房&lt;今日特价 &gt;&lt;双人入住&gt;&lt;中宾&gt;&lt;双早&gt;</t>
  </si>
  <si>
    <t>Chang/Tien Kae Jeffrey</t>
  </si>
  <si>
    <t xml:space="preserve">3721678	</t>
  </si>
  <si>
    <t xml:space="preserve">83342895	</t>
  </si>
  <si>
    <t xml:space="preserve">999225801636011	</t>
  </si>
  <si>
    <t>[曼谷]宜必思尚品曼谷是隆酒店(Ibis Styles Bangkok Silom)(110362621)</t>
  </si>
  <si>
    <t>标准房&lt;双人入住&gt;&lt;双早&gt;</t>
  </si>
  <si>
    <t>Freer/David</t>
  </si>
  <si>
    <t xml:space="preserve">3730620	</t>
  </si>
  <si>
    <t xml:space="preserve">94282404	</t>
  </si>
  <si>
    <t xml:space="preserve">999225814531972	</t>
  </si>
  <si>
    <t>[巴厘岛]土豆头套房和一室公寓(Potato Head Suites &amp; Studios)(100316745)</t>
  </si>
  <si>
    <t>日出工作室&lt;特价大促销&gt;&lt;双人入住&gt;&lt;中宾&gt;&lt;双早&gt;</t>
  </si>
  <si>
    <t>WEI/LUDAN,PENG/JING</t>
  </si>
  <si>
    <t xml:space="preserve">3733280	</t>
  </si>
  <si>
    <t xml:space="preserve">141445	</t>
  </si>
  <si>
    <t xml:space="preserve">999225850790567	</t>
  </si>
  <si>
    <t>[普吉岛]普吉岛西奈奢华酒店(Sinae Phuket Luxury Hotel)(86107074)</t>
  </si>
  <si>
    <t>泳池一室双床别墅(至少连住2晚及以上)&lt;超值特惠&gt;&lt;双人入住&gt;&lt;双早&gt;</t>
  </si>
  <si>
    <t>CHAN/TO LUN,MAN/FUNG KING</t>
  </si>
  <si>
    <t xml:space="preserve">3740381	</t>
  </si>
  <si>
    <t xml:space="preserve">297289258	</t>
  </si>
  <si>
    <t xml:space="preserve">999225858534549	</t>
  </si>
  <si>
    <t>[新加坡]波仕酒店(Hotel Boss)(4373844)</t>
  </si>
  <si>
    <t>高级大床房&lt;双人入住&gt;&lt;适用于除印度及次大陆国家客人&gt;&lt;无早&gt;</t>
  </si>
  <si>
    <t>SHIBUTANI/MISAKI,NAKAJIMA/TOSHIYA</t>
  </si>
  <si>
    <t xml:space="preserve">3741500	</t>
  </si>
  <si>
    <t xml:space="preserve">306193686	</t>
  </si>
  <si>
    <t xml:space="preserve">999225894974959	</t>
  </si>
  <si>
    <t>[民丹岛]安梦民丹岛度假村(The Anmon Resort Bintan)(106204147)</t>
  </si>
  <si>
    <t>豪华帐篷房  (带天窗）&lt;超值特惠&gt;&lt;双人入住&gt;&lt;双早&gt;</t>
  </si>
  <si>
    <t>CHAN/LINETTE WEI LIN</t>
  </si>
  <si>
    <t xml:space="preserve">3749654	</t>
  </si>
  <si>
    <t xml:space="preserve">17715	</t>
  </si>
  <si>
    <t xml:space="preserve">999225913111856	</t>
  </si>
  <si>
    <t>家庭甄选房&lt;今日特价 &gt;&lt;四人入住&gt;&lt;不适用泰国客人&gt;&lt;无早&gt;</t>
  </si>
  <si>
    <t>YANG/XIONGJIE</t>
  </si>
  <si>
    <t xml:space="preserve">3753141	</t>
  </si>
  <si>
    <t xml:space="preserve">295565837	</t>
  </si>
  <si>
    <t xml:space="preserve">999226002944078	</t>
  </si>
  <si>
    <t>LEUNG/KITYIN</t>
  </si>
  <si>
    <t xml:space="preserve">3771786	</t>
  </si>
  <si>
    <t xml:space="preserve">308022208	</t>
  </si>
  <si>
    <t xml:space="preserve">999226062872335	</t>
  </si>
  <si>
    <t>DHANDAYUTHAPANI/THEJESWAR,BINDUVALAM AMARNARAYANA GUPTHA/MANASA</t>
  </si>
  <si>
    <t xml:space="preserve">3785779	</t>
  </si>
  <si>
    <t xml:space="preserve">310222651	</t>
  </si>
  <si>
    <t xml:space="preserve">999226077071560	</t>
  </si>
  <si>
    <t>FU/QIANG,LI/PENGFEI</t>
  </si>
  <si>
    <t xml:space="preserve">3790473	</t>
  </si>
  <si>
    <t xml:space="preserve">999226116759061	</t>
  </si>
  <si>
    <t>[吉隆坡]吉隆坡市中心智选假日酒店(Holiday Inn Express Kuala Lumpur City Centre, an IHG Hotel)(5469987)</t>
  </si>
  <si>
    <t>标准两张单人床房(带沙发床)&lt;三人入住&gt;&lt;早餐&gt;</t>
  </si>
  <si>
    <t>GUAN/YONG,HUANG/FANG,guan/yuchen</t>
  </si>
  <si>
    <t xml:space="preserve">3795087	</t>
  </si>
  <si>
    <t xml:space="preserve">999226135706432	</t>
  </si>
  <si>
    <t>KALININ/MIKHAIL</t>
  </si>
  <si>
    <t xml:space="preserve">3800666	</t>
  </si>
  <si>
    <t xml:space="preserve">312307275	</t>
  </si>
  <si>
    <t xml:space="preserve">999226202053624	</t>
  </si>
  <si>
    <t>[普吉岛]普吉岛迈考美利亚酒店(MELIÁ Phuket Mai Khao)(92000607)</t>
  </si>
  <si>
    <t>一卧室套房（带室外浴缸）(连住3晚及以上)&lt;特价大促销&gt;&lt;双人入住&gt;&lt;双早&gt;</t>
  </si>
  <si>
    <t>WONG/INGRID KY</t>
  </si>
  <si>
    <t xml:space="preserve">3814313	</t>
  </si>
  <si>
    <t xml:space="preserve">61283	</t>
  </si>
  <si>
    <t xml:space="preserve">999226202206461	</t>
  </si>
  <si>
    <t>[芭堤雅]芭堤雅硬石酒店(Hard Rock Hotel Pattaya)(4399295)</t>
  </si>
  <si>
    <t>豪华房&lt;限时 特惠&gt;&lt;双人入住&gt;&lt;不适用泰国客人&gt;&lt;双早&gt;</t>
  </si>
  <si>
    <t>XUE/BINGXIN,SUN/FAN</t>
  </si>
  <si>
    <t xml:space="preserve">3814361	</t>
  </si>
  <si>
    <t xml:space="preserve">2615473	</t>
  </si>
  <si>
    <t xml:space="preserve">999226220319866	</t>
  </si>
  <si>
    <t>[芽庄]芽庄洲际酒店(InterContinental Nha Trang, an IHG Hotel)(4398930)</t>
  </si>
  <si>
    <t>海景经典特大床房&lt;双人入住&gt;&lt;仅适用于中国和韩国客人&gt;&lt;双早&gt;</t>
  </si>
  <si>
    <t>LEE/Dahye</t>
  </si>
  <si>
    <t xml:space="preserve">3818040	</t>
  </si>
  <si>
    <t xml:space="preserve">804429	</t>
  </si>
  <si>
    <t xml:space="preserve">999226223232859	</t>
  </si>
  <si>
    <t>城景豪华房&lt;特惠&gt;&lt;双人入住&gt;&lt;不适用泰国客人&gt;&lt;双早&gt;</t>
  </si>
  <si>
    <t>LAW/WAIMING</t>
  </si>
  <si>
    <t xml:space="preserve">3818984	</t>
  </si>
  <si>
    <t xml:space="preserve">2615794-800	</t>
  </si>
  <si>
    <t xml:space="preserve">999226277294397	</t>
  </si>
  <si>
    <t>[济州市]济州格洛斯特酒店(Gloucester Hotel Jeju)(28524837)</t>
  </si>
  <si>
    <t>豪华双人床房&lt;今日特价 &gt;&lt;双人入住&gt;&lt;无早&gt;</t>
  </si>
  <si>
    <t>CHEN/WENJUN,SUN/LIANGCHENG</t>
  </si>
  <si>
    <t xml:space="preserve">3823199	</t>
  </si>
  <si>
    <t xml:space="preserve">23568116	</t>
  </si>
  <si>
    <t xml:space="preserve">999226323548332	</t>
  </si>
  <si>
    <t>[吉隆坡]吉隆坡宾乐雅精选酒店(PARKROYAL COLLECTION KUALA LUMPUR)(100961857)</t>
  </si>
  <si>
    <t>乐居尊贵双人客房(至少提前14天预订)&lt;双人入住&gt;&lt;双早&gt;</t>
  </si>
  <si>
    <t>LIU/AIYAN</t>
  </si>
  <si>
    <t xml:space="preserve">3825457	</t>
  </si>
  <si>
    <t xml:space="preserve">311030523	</t>
  </si>
  <si>
    <t xml:space="preserve">999226340613839	</t>
  </si>
  <si>
    <t>[吉隆坡]吉隆坡皇家朱兰酒店(Royale Chulan Kuala Lumpur)(5280527)</t>
  </si>
  <si>
    <t>高级房&lt;双人入住&gt;&lt;双早&gt;</t>
  </si>
  <si>
    <t>SHEN/QIN</t>
  </si>
  <si>
    <t xml:space="preserve">3831852	</t>
  </si>
  <si>
    <t xml:space="preserve">10010685170	</t>
  </si>
  <si>
    <t xml:space="preserve">999226346516213	</t>
  </si>
  <si>
    <t>[曼谷]曼谷野餐酒店 - 兰南(Picnic Hotel Bangkok - Rang Nam)(28597427)</t>
  </si>
  <si>
    <t>标准双床房&lt;双人入住&gt;&lt;双早&gt;</t>
  </si>
  <si>
    <t>SHEN/XIAOLING,CHEN/TINLIN</t>
  </si>
  <si>
    <t xml:space="preserve">3834982	</t>
  </si>
  <si>
    <t xml:space="preserve">240304	</t>
  </si>
  <si>
    <t xml:space="preserve">999226359011873	</t>
  </si>
  <si>
    <t>[新加坡]欧文之家酒店公寓(Owen House by Hmlet)(105712501)</t>
  </si>
  <si>
    <t>豪华大床房&lt;今日特价 &gt;&lt;双人入住&gt;&lt;无早&gt;</t>
  </si>
  <si>
    <t>Wong/Tat Cheung</t>
  </si>
  <si>
    <t xml:space="preserve">3841557	</t>
  </si>
  <si>
    <t xml:space="preserve">ROWEN10998	</t>
  </si>
  <si>
    <t xml:space="preserve">999226364524610	</t>
  </si>
  <si>
    <t>豪华双床房&lt;今日特价 &gt;&lt;双人入住&gt;&lt;无早&gt;</t>
  </si>
  <si>
    <t>ZHANG/QIUSHI,SONG/SHIYU</t>
  </si>
  <si>
    <t xml:space="preserve">3845024	</t>
  </si>
  <si>
    <t xml:space="preserve">23569196	</t>
  </si>
  <si>
    <t xml:space="preserve">999226365590164	</t>
  </si>
  <si>
    <t>[吉隆坡]吉隆坡武吉免登世民酒店(Citizenm Kuala Lumpur Bukit Bintang)(102642483)</t>
  </si>
  <si>
    <t>居民特大床房&lt;双人入住&gt;&lt;双早&gt;</t>
  </si>
  <si>
    <t>MOCATTA/JACQUELINE</t>
  </si>
  <si>
    <t xml:space="preserve">3845660	</t>
  </si>
  <si>
    <t xml:space="preserve">9MLVWW	</t>
  </si>
  <si>
    <t xml:space="preserve">999226485670555	</t>
  </si>
  <si>
    <t>[曼谷]曼谷柏悦酒店(Park Hyatt Bangkok)(8982056)</t>
  </si>
  <si>
    <t>特大床房(至少连住2晚及以上)&lt;特惠专享&gt;&lt;双人入住&gt;&lt;双早&gt;</t>
  </si>
  <si>
    <t>SHANG/YU</t>
  </si>
  <si>
    <t xml:space="preserve">3849580	</t>
  </si>
  <si>
    <t xml:space="preserve">37597430	</t>
  </si>
  <si>
    <t xml:space="preserve">999226486718590	</t>
  </si>
  <si>
    <t>[普吉岛]拉查酒店(The Racha)(4814670)</t>
  </si>
  <si>
    <t>超豪华别墅&lt;三人入住&gt;&lt;早餐&gt;&lt;日历房套餐高价值&gt;&lt;新酒店礼盒&gt;</t>
  </si>
  <si>
    <t>GUO/RANRAN,YANG/MENG,ZHANG/YAO</t>
  </si>
  <si>
    <t xml:space="preserve">3849905	</t>
  </si>
  <si>
    <t xml:space="preserve">118198	</t>
  </si>
  <si>
    <t xml:space="preserve">999226494127890	</t>
  </si>
  <si>
    <t>San Miguel/Timothy John</t>
  </si>
  <si>
    <t xml:space="preserve">3856453	</t>
  </si>
  <si>
    <t xml:space="preserve">ROWEN10997	</t>
  </si>
  <si>
    <t xml:space="preserve">999226494764359	</t>
  </si>
  <si>
    <t>GUO/JIANGYI,SHEN/DANQING</t>
  </si>
  <si>
    <t xml:space="preserve">3857290	</t>
  </si>
  <si>
    <t xml:space="preserve">23569846	</t>
  </si>
  <si>
    <t xml:space="preserve">999226497327707	</t>
  </si>
  <si>
    <t>[巴厘岛]亚马里亚乌布度假村(Amarea Resort Ubud by Ini VIE Hospitality)(110052937)</t>
  </si>
  <si>
    <t>Ubud Room(至少连住2晚及以上)&lt;双人入住&gt;&lt;双早&gt;</t>
  </si>
  <si>
    <t>Malpartida/Maria</t>
  </si>
  <si>
    <t xml:space="preserve">3860325	</t>
  </si>
  <si>
    <t xml:space="preserve">ARU2943	</t>
  </si>
  <si>
    <t xml:space="preserve">26497578505	</t>
  </si>
  <si>
    <t>DOU/LEI,WANG/XIAN</t>
  </si>
  <si>
    <t xml:space="preserve">3860460	</t>
  </si>
  <si>
    <t xml:space="preserve">LRZ8KP	</t>
  </si>
  <si>
    <t xml:space="preserve">999226497936445	</t>
  </si>
  <si>
    <t>[普吉岛]甜蜜滨海度假酒店 - 冲浪-卡塔海滩(Sugar Marina Hotel-SURF-Kata Beach)(3707356)</t>
  </si>
  <si>
    <t>豪华房(至少连住2晚及以上)&lt;双人入住&gt;&lt;双早&gt;</t>
  </si>
  <si>
    <t>LI/JIAQI,YAN/XIAOSHUANG,HE/YANLI,LI/ZHEN</t>
  </si>
  <si>
    <t xml:space="preserve">3860803	</t>
  </si>
  <si>
    <t xml:space="preserve">2303793	</t>
  </si>
  <si>
    <t xml:space="preserve">999226562522199	</t>
  </si>
  <si>
    <t>[首尔]首尔汝矣岛肯辛顿酒店(Kensington Hotel Yeouido)(28525692)</t>
  </si>
  <si>
    <t>标准家庭双床房&lt;今日特价 &gt;&lt;三人入住&gt;&lt;不适用韩国客人&gt;&lt;无早&gt;</t>
  </si>
  <si>
    <t>DENG/HUIMIN</t>
  </si>
  <si>
    <t xml:space="preserve">3868880	</t>
  </si>
  <si>
    <t xml:space="preserve">999226570599264	</t>
  </si>
  <si>
    <t>[首尔]首尔龙山大使宜必思尚品酒店(Ibis Styles Ambassador Seoul Yongsan)(28681095)</t>
  </si>
  <si>
    <t>高级双床房(至少连住2晚及以上)&lt;特惠专享&gt;&lt;双人入住&gt;&lt;中宾&gt;&lt;无早&gt;</t>
  </si>
  <si>
    <t>HUANG/QI</t>
  </si>
  <si>
    <t xml:space="preserve">3870839	</t>
  </si>
  <si>
    <t xml:space="preserve">1463082	</t>
  </si>
  <si>
    <t xml:space="preserve">999226602512422	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</si>
  <si>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</si>
  <si>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</si>
  <si>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LIM/SHARON</t>
  </si>
  <si>
    <t xml:space="preserve">3875186	</t>
  </si>
  <si>
    <t xml:space="preserve">259819	</t>
  </si>
  <si>
    <t xml:space="preserve">999226602643236	</t>
  </si>
  <si>
    <t>[普吉岛]普吉假日酒店(Holiday Inn Resort Phuket, an IHG Hotel)(3031621)</t>
  </si>
  <si>
    <t>标准房（1张特大床）&lt;特惠&gt;&lt;双人入住&gt;&lt;无早&gt;</t>
  </si>
  <si>
    <t>WU/DI</t>
  </si>
  <si>
    <t xml:space="preserve">3875224	</t>
  </si>
  <si>
    <t xml:space="preserve">20536297	</t>
  </si>
  <si>
    <t xml:space="preserve">999226610930669	</t>
  </si>
  <si>
    <t>日出工作室&lt;双人入住&gt;&lt;中宾&gt;&lt;双早&gt;</t>
  </si>
  <si>
    <t>SHI/CHENGWEI</t>
  </si>
  <si>
    <t xml:space="preserve">3879169	</t>
  </si>
  <si>
    <t xml:space="preserve">146862	</t>
  </si>
  <si>
    <t xml:space="preserve">999226614997079	</t>
  </si>
  <si>
    <t>[乔治市]槟城长荣桂冠酒店(Evergreen Laurel Hotel Penang)(28528115)</t>
  </si>
  <si>
    <t>海景豪华特大床房&lt;双人入住&gt;&lt;无早&gt;</t>
  </si>
  <si>
    <t>KOH/BOOM JAU</t>
  </si>
  <si>
    <t xml:space="preserve">3880019	</t>
  </si>
  <si>
    <t xml:space="preserve">23090450617	</t>
  </si>
  <si>
    <t xml:space="preserve">999226615910228	</t>
  </si>
  <si>
    <t>天际线景两卧室套房(至少连住2晚及以上)&lt;特惠专享&gt;&lt;四人入住&gt;&lt;早餐&gt;</t>
  </si>
  <si>
    <t>SEO/DAECHAN,SEO/DAECHAN,SEO/DAECHAN</t>
  </si>
  <si>
    <t xml:space="preserve">3880258	</t>
  </si>
  <si>
    <t xml:space="preserve">999226619762367	</t>
  </si>
  <si>
    <t>[首尔]首尔大使 - 铂尔曼酒店(The Ambassador Seoul - A Pullman Hotel)(2332004)</t>
  </si>
  <si>
    <t>豪华特大床房&lt;今日特价 &gt;&lt;双人入住&gt;&lt;不适用韩国客人&gt;&lt;无早&gt;</t>
  </si>
  <si>
    <t>TSUDA/CHINA,KAJIMA/YOSHIKATSU</t>
  </si>
  <si>
    <t xml:space="preserve">3881303	</t>
  </si>
  <si>
    <t xml:space="preserve">106104283	</t>
  </si>
  <si>
    <t xml:space="preserve">999226632307365	</t>
  </si>
  <si>
    <t>[曼谷]曼谷飞越大酒店(The Grand Fourwings Convention Hotel Bangkok)(28681182)</t>
  </si>
  <si>
    <t>豪华房&lt;单人入住&gt;&lt;单早&gt;</t>
  </si>
  <si>
    <t>YANG/TIEHCHUN</t>
  </si>
  <si>
    <t xml:space="preserve">3886265	</t>
  </si>
  <si>
    <t xml:space="preserve">43490212	</t>
  </si>
  <si>
    <t xml:space="preserve">999226632317477	</t>
  </si>
  <si>
    <t>至尊豪华房&lt;单人入住&gt;&lt;单早&gt;</t>
  </si>
  <si>
    <t>YEH/CHURONG</t>
  </si>
  <si>
    <t xml:space="preserve">3886267	</t>
  </si>
  <si>
    <t xml:space="preserve">74329286	</t>
  </si>
  <si>
    <t xml:space="preserve">999226632415937	</t>
  </si>
  <si>
    <t>豪华房&lt;今日特价 &gt;&lt;双人入住&gt;&lt;双早&gt;</t>
  </si>
  <si>
    <t>DENG/MOLIN,GAN/CHONGYANG</t>
  </si>
  <si>
    <t xml:space="preserve">3886282	</t>
  </si>
  <si>
    <t xml:space="preserve">314849145	</t>
  </si>
  <si>
    <t xml:space="preserve">999226635727221	</t>
  </si>
  <si>
    <t>[宿务]宿务莱克斯酒店(Lex Hotel Cebu)(5320426)</t>
  </si>
  <si>
    <t>高级特大床房&lt;三人入住&gt;&lt;无早&gt;</t>
  </si>
  <si>
    <t>MAEDA/MIO</t>
  </si>
  <si>
    <t xml:space="preserve">3887206	</t>
  </si>
  <si>
    <t xml:space="preserve">8216710-3	</t>
  </si>
  <si>
    <t xml:space="preserve">999226636222423	</t>
  </si>
  <si>
    <t>ZHANG/JING,lu/yiwen,zhang/wenli,yu/yaohua,lu/huaping,feng/jieyu,lu/huaxing,geng/shuqiong</t>
  </si>
  <si>
    <t xml:space="preserve">3887375	</t>
  </si>
  <si>
    <t xml:space="preserve">23571725	</t>
  </si>
  <si>
    <t xml:space="preserve">999226637978464	</t>
  </si>
  <si>
    <t>[曼谷]素坤逸富丽华酒店(FuramaXclusive Sukhumvit)(100547657)</t>
  </si>
  <si>
    <t>豪华双床间&lt;双人入住&gt;&lt;无早&gt;</t>
  </si>
  <si>
    <t>YANG/WENLIN,HUI/YINGHUA</t>
  </si>
  <si>
    <t xml:space="preserve">3887964	</t>
  </si>
  <si>
    <t xml:space="preserve">160582	</t>
  </si>
  <si>
    <t xml:space="preserve">999226497604502	</t>
  </si>
  <si>
    <t>[曼谷]沙吞伊斯汀大酒店(Eastin Grand Hotel Sathorn)(5014959)</t>
  </si>
  <si>
    <t>Gao/Sijie</t>
  </si>
  <si>
    <t xml:space="preserve">3860491	</t>
  </si>
  <si>
    <t xml:space="preserve">481828	</t>
  </si>
  <si>
    <t xml:space="preserve">999226657506340	</t>
  </si>
  <si>
    <t>高级双床房(至少连住2晚及以上)&lt;今日特价 &gt;&lt;双人入住&gt;&lt;中宾&gt;&lt;双早&gt;</t>
  </si>
  <si>
    <t>LEI/SAO IENG</t>
  </si>
  <si>
    <t xml:space="preserve">3892857	</t>
  </si>
  <si>
    <t xml:space="preserve">999226662805127	</t>
  </si>
  <si>
    <t>CHEN/JIAHUI</t>
  </si>
  <si>
    <t xml:space="preserve">3894524	</t>
  </si>
  <si>
    <t xml:space="preserve">999226662893282	</t>
  </si>
  <si>
    <t>[曼谷]曼谷玛杜兹酒店(Maduzi Hotel, Bangkok)(16900156)</t>
  </si>
  <si>
    <t>玛杜兹转角套房(连住3晚及以上)&lt;双人入住&gt;&lt;双早&gt;</t>
  </si>
  <si>
    <t>ZHANG/HUI,LIU/SIYANG</t>
  </si>
  <si>
    <t xml:space="preserve">3894542	</t>
  </si>
  <si>
    <t xml:space="preserve">09076106	</t>
  </si>
  <si>
    <t xml:space="preserve">999226670463207	</t>
  </si>
  <si>
    <t>[吉隆坡]吉隆坡 EQ 酒店(EQ Kuala Lumpur)(67313921)</t>
  </si>
  <si>
    <t>双塔景豪华特大号床间(连住3晚及以上)&lt;双人入住&gt;&lt;双早&gt;</t>
  </si>
  <si>
    <t>XU/WEIYI,ZOU/HAILUN</t>
  </si>
  <si>
    <t xml:space="preserve">3896944	</t>
  </si>
  <si>
    <t xml:space="preserve">62763953-1	</t>
  </si>
  <si>
    <t xml:space="preserve">999226671162120	</t>
  </si>
  <si>
    <t>[曼谷]曼谷茉莉花度假酒店(Jasmine Resort Bangkok)(5159047)</t>
  </si>
  <si>
    <t>豪华房&lt;三人入住&gt;</t>
  </si>
  <si>
    <t>PAI/YITING</t>
  </si>
  <si>
    <t xml:space="preserve">3897280	</t>
  </si>
  <si>
    <t xml:space="preserve">141222	</t>
  </si>
  <si>
    <t xml:space="preserve">999226673522541	</t>
  </si>
  <si>
    <t>[巴厘岛]乌布肯兰度假村 - 索科玛酒店(Kenran Resort Ubud by Soscomma)(110349588)</t>
  </si>
  <si>
    <t>肯兰大床套房&lt;双人入住&gt;&lt;双早&gt;</t>
  </si>
  <si>
    <t>YOUNGJU/IM,YOUNGJU/IM</t>
  </si>
  <si>
    <t xml:space="preserve">3898261	</t>
  </si>
  <si>
    <t xml:space="preserve">RSAN700125	</t>
  </si>
  <si>
    <t xml:space="preserve">999226714020922	</t>
  </si>
  <si>
    <t>宝石翼楼标准特大床房(至少提前3天预订)&lt;双人入住&gt;&lt;双早&gt;</t>
  </si>
  <si>
    <t>THAM/JUSTIN</t>
  </si>
  <si>
    <t xml:space="preserve">3902848	</t>
  </si>
  <si>
    <t xml:space="preserve">40786389	</t>
  </si>
  <si>
    <t xml:space="preserve">999226721873498	</t>
  </si>
  <si>
    <t>[新加坡]薰衣草 V 酒店(V Hotel Lavender)(3455999)</t>
  </si>
  <si>
    <t>高级双床房&lt;特惠&gt;&lt;双人入住&gt;&lt;适用于除印度及次大陆国家客人&gt;&lt;无早&gt;</t>
  </si>
  <si>
    <t>AU/HOW YEE</t>
  </si>
  <si>
    <t xml:space="preserve">3904951	</t>
  </si>
  <si>
    <t xml:space="preserve">316591298	</t>
  </si>
  <si>
    <t xml:space="preserve">999226727540561	</t>
  </si>
  <si>
    <t>[吉隆坡]莱恩酒店(Sleeping Lion Suites)(108711778)</t>
  </si>
  <si>
    <t>精致豪华房&lt;双人入住&gt;&lt;不适用马来西亚客人&gt;&lt;无早&gt;</t>
  </si>
  <si>
    <t>DAI/LIPING,HUANG/HAO</t>
  </si>
  <si>
    <t xml:space="preserve">3906914	</t>
  </si>
  <si>
    <t xml:space="preserve">125602	</t>
  </si>
  <si>
    <t xml:space="preserve">999226728450663	</t>
  </si>
  <si>
    <t>hashizume/yuji,hashizume/yuji</t>
  </si>
  <si>
    <t xml:space="preserve">3907246	</t>
  </si>
  <si>
    <t xml:space="preserve">2303914	</t>
  </si>
  <si>
    <t xml:space="preserve">999226728530025	</t>
  </si>
  <si>
    <t>[普吉岛]普吉岛佛基拉诺富特城市酒店(Novotel Phuket City Phokeethra)(6103435)</t>
  </si>
  <si>
    <t>高级特大床房(至少连住2晚及以上)&lt;双人入住&gt;&lt;双早&gt;</t>
  </si>
  <si>
    <t>Loo RuiXiang/Darren</t>
  </si>
  <si>
    <t xml:space="preserve">3907261	</t>
  </si>
  <si>
    <t xml:space="preserve">999226729670276	</t>
  </si>
  <si>
    <t>[甲米]假日度假甲米奥南酒店(Holiday Inn Resort Krabi Ao Nang Beach)(27689492)</t>
  </si>
  <si>
    <t>城景尊贵房（2张单人床，带阳台）(至少连住2晚及以上)&lt;双人入住&gt;&lt;中宾&gt;&lt;双早&gt;</t>
  </si>
  <si>
    <t>GUO/JIACHENG,CHEN/MINGWEI</t>
  </si>
  <si>
    <t xml:space="preserve">3907761	</t>
  </si>
  <si>
    <t xml:space="preserve">897841	</t>
  </si>
  <si>
    <t xml:space="preserve">999226735253333	</t>
  </si>
  <si>
    <t>TSAI/MINGTSO,CHENG/KUOCHING</t>
  </si>
  <si>
    <t xml:space="preserve">3911309	</t>
  </si>
  <si>
    <t xml:space="preserve">316568878	</t>
  </si>
  <si>
    <t xml:space="preserve">999226735425193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</si>
  <si>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</si>
  <si>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</si>
  <si>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XIE/YUFEI,ZHANG/YUNRU</t>
  </si>
  <si>
    <t xml:space="preserve">3911581	</t>
  </si>
  <si>
    <t xml:space="preserve">107526899	</t>
  </si>
  <si>
    <t xml:space="preserve">999226735788101	</t>
  </si>
  <si>
    <t>[吉隆坡]吉隆坡唐人街彩鸿酒店(Travelodge Chinatown Kuala Lumpur)(4635158)</t>
  </si>
  <si>
    <t>高级双床房&lt;双人入住&gt;&lt;无早&gt;</t>
  </si>
  <si>
    <t>Shu Jing/Natalie Lim</t>
  </si>
  <si>
    <t xml:space="preserve">3912150	</t>
  </si>
  <si>
    <t xml:space="preserve">96487	</t>
  </si>
  <si>
    <t xml:space="preserve">999226737894202	</t>
  </si>
  <si>
    <t>[芭堤雅]格拉斯服务式套房酒店(The Grass Serviced Suites)(26533821)</t>
  </si>
  <si>
    <t>一卧室格拉斯套房(至少连住2晚及以上)&lt;双人入住&gt;&lt;无早&gt;</t>
  </si>
  <si>
    <t>PANGESTU/DWIYENTO ARYO</t>
  </si>
  <si>
    <t xml:space="preserve">3912485	</t>
  </si>
  <si>
    <t xml:space="preserve">158426	</t>
  </si>
  <si>
    <t xml:space="preserve">999226738807902	</t>
  </si>
  <si>
    <t>[曼谷]曼谷京华大酒店(Hotel Royal Bangkok@Chinatown)(17263358)</t>
  </si>
  <si>
    <t>高级房(无窗)(至少连住2晚及以上)&lt;双人入住&gt;&lt;不适用泰国客人&gt;&lt;无早&gt;</t>
  </si>
  <si>
    <t>LAO/CHUNG HUOR</t>
  </si>
  <si>
    <t xml:space="preserve">3912652	</t>
  </si>
  <si>
    <t xml:space="preserve">376894	</t>
  </si>
  <si>
    <t xml:space="preserve">999226746481347	</t>
  </si>
  <si>
    <t>豪华房&lt;今日特价 &gt;&lt;双人入住&gt;&lt;无早&gt;</t>
  </si>
  <si>
    <t>ZALAYA/MUHAMMAD ALIF</t>
  </si>
  <si>
    <t xml:space="preserve">3915058	</t>
  </si>
  <si>
    <t xml:space="preserve">10010687773	</t>
  </si>
  <si>
    <t xml:space="preserve">999226751772959	</t>
  </si>
  <si>
    <t>豪华大床房&lt;双人入住&gt;&lt;限量特惠&gt;&lt;无早&gt;</t>
  </si>
  <si>
    <t>MEI/TINGTING</t>
  </si>
  <si>
    <t xml:space="preserve">3916559	</t>
  </si>
  <si>
    <t xml:space="preserve">ROWEN12839	</t>
  </si>
  <si>
    <t xml:space="preserve">999226754403452	</t>
  </si>
  <si>
    <t>[阿布扎比]阿布扎比阿提哈德塔康莱德酒店(Conrad Abu Dhabi Etihad Towers)(108608099)</t>
  </si>
  <si>
    <t>ZHOU/FANG</t>
  </si>
  <si>
    <t xml:space="preserve">3917642	</t>
  </si>
  <si>
    <t xml:space="preserve">3423262892	</t>
  </si>
  <si>
    <t xml:space="preserve">999226756343016	</t>
  </si>
  <si>
    <t>[古晋]玛格丽特大酒店(Grand Margherita Hotel)(28527726)</t>
  </si>
  <si>
    <t>豪华特大床房（河景）(至少连住2晚及以上)&lt;今日特价 &gt;&lt;双人入住&gt;&lt;双早&gt;</t>
  </si>
  <si>
    <t>IDRIS/DR. MOHD AZMAN</t>
  </si>
  <si>
    <t xml:space="preserve">3918432	</t>
  </si>
  <si>
    <t xml:space="preserve">999226756378411	</t>
  </si>
  <si>
    <t>NIK HUSSIN/NIK SAZALI</t>
  </si>
  <si>
    <t xml:space="preserve">3918436	</t>
  </si>
  <si>
    <t xml:space="preserve">26756876572	</t>
  </si>
  <si>
    <t>[曼谷]曼谷素坤逸 24 号美居酒店(Mercure Bangkok Sukhumvit 24)(112313160)</t>
  </si>
  <si>
    <t>城景高级特大床房(至少连住2晚及以上)&lt;特惠专享&gt;&lt;双人入住&gt;&lt;中宾&gt;&lt;双早&gt;</t>
  </si>
  <si>
    <t>Zhao/Hong</t>
  </si>
  <si>
    <t xml:space="preserve">3918639	</t>
  </si>
  <si>
    <t xml:space="preserve">8907428	</t>
  </si>
  <si>
    <t xml:space="preserve">999226759084779	</t>
  </si>
  <si>
    <t>[哥打巴鲁]丽芙维拉大酒店乡(Grand Riverview Hotel)(5072888)</t>
  </si>
  <si>
    <t>尊贵房&lt;特价大促销&gt;&lt;双人入住&gt;&lt;双早&gt;</t>
  </si>
  <si>
    <t>Khalid/Ahmad Ruslan Bin Md</t>
  </si>
  <si>
    <t xml:space="preserve">3919775	</t>
  </si>
  <si>
    <t xml:space="preserve">251844	</t>
  </si>
  <si>
    <t xml:space="preserve">999226761795133	</t>
  </si>
  <si>
    <t>[哥打京那巴鲁]宜必思尚品哥打京那巴鲁伊纳南酒店(Ibis Styles Kota Kinabalu Inanam)(37490470)</t>
  </si>
  <si>
    <t>高级大床房(至少连住2晚及以上)&lt;双人入住&gt;&lt;中宾&gt;&lt;无早&gt;</t>
  </si>
  <si>
    <t>YIP/CHUN FAI</t>
  </si>
  <si>
    <t xml:space="preserve">3920944	</t>
  </si>
  <si>
    <t xml:space="preserve">MQTSGDGT	</t>
  </si>
  <si>
    <t xml:space="preserve">999226763539419	</t>
  </si>
  <si>
    <t>[济州市]济州岛梅生格拉德酒店(Maison Glad Jeju)(4498957)</t>
  </si>
  <si>
    <t>豪华双人床房&lt;今日特价 &gt;&lt;单人入住&gt;&lt;不适用韩国客人&gt;&lt;单早&gt;</t>
  </si>
  <si>
    <t>TONG/JIANFENG</t>
  </si>
  <si>
    <t xml:space="preserve">3922003	</t>
  </si>
  <si>
    <t xml:space="preserve">90867063	</t>
  </si>
  <si>
    <t xml:space="preserve">999226764413220	</t>
  </si>
  <si>
    <t>[曼谷]拉差达 CMYK 我的酒店(Myhotel Cmyk@Ratchada)(28558049)</t>
  </si>
  <si>
    <t>标准房(连住3晚及以上)&lt;限量特价&gt;&lt;双人入住&gt;&lt;无早&gt;</t>
  </si>
  <si>
    <t>deng/binhui</t>
  </si>
  <si>
    <t xml:space="preserve">3922403	</t>
  </si>
  <si>
    <t xml:space="preserve">999226765498393	</t>
  </si>
  <si>
    <t>[普吉岛]普吉岛麦考安纳塔拉别墅度假酒店(Anantara Mai Khao Phuket Villas)(4038225)</t>
  </si>
  <si>
    <t>莎拉泳池别墅(至少连住2晚及以上)&lt;双人入住&gt;&lt;双早&gt;</t>
  </si>
  <si>
    <t>Nagaraj/Chiraj</t>
  </si>
  <si>
    <t xml:space="preserve">3923024	</t>
  </si>
  <si>
    <t xml:space="preserve">62146851	</t>
  </si>
  <si>
    <t xml:space="preserve">999226765702397	</t>
  </si>
  <si>
    <t>[宿务]宿务滨海前线酒店 - 北开垦(Bayfront Hotel Cebu North Reclamation)(8235106)</t>
  </si>
  <si>
    <t>高级房&lt;今日特价 &gt;&lt;双人入住&gt;&lt;双早&gt;</t>
  </si>
  <si>
    <t>Song/Caizhen,Zeng/Wei,Ma/Jun</t>
  </si>
  <si>
    <t xml:space="preserve">3923159	</t>
  </si>
  <si>
    <t xml:space="preserve">131683	</t>
  </si>
  <si>
    <t xml:space="preserve">999226768637763	</t>
  </si>
  <si>
    <t>[帕拉尼亚克]梦之城 - 马尼拉诺布酒店(City of Dreams - Nobu Hotel Manila)(8234763)</t>
  </si>
  <si>
    <t>诺布豪华特大床房 禁烟&lt;双人入住&gt;&lt;双早&gt;</t>
  </si>
  <si>
    <t>Markunasova/Anna</t>
  </si>
  <si>
    <t xml:space="preserve">3924774	</t>
  </si>
  <si>
    <t xml:space="preserve">1390641	</t>
  </si>
  <si>
    <t xml:space="preserve">999226769406091	</t>
  </si>
  <si>
    <t>[曼谷]曼谷美人鱼酒店(Hotel Mermaid Bangkok)(85397474)</t>
  </si>
  <si>
    <t>特大号床角落套房 - 带阳台(连住5晚及以上)&lt;今日特价 &gt;&lt;双人入住&gt;&lt;无早&gt;</t>
  </si>
  <si>
    <t>jeon/hobeom</t>
  </si>
  <si>
    <t xml:space="preserve">3925209	</t>
  </si>
  <si>
    <t xml:space="preserve">64957	</t>
  </si>
  <si>
    <t xml:space="preserve">999226769594561	</t>
  </si>
  <si>
    <t>[首尔]江南贝斯特韦斯特精品酒店(Best Western Premier Gangnam Hotel)(5918567)</t>
  </si>
  <si>
    <t>豪华双人床房&lt;特惠专享&gt;&lt;双人入住&gt;&lt;不适用韩国客人&gt;&lt;无早&gt;</t>
  </si>
  <si>
    <t>WANG/ZHENYU</t>
  </si>
  <si>
    <t xml:space="preserve">3925291	</t>
  </si>
  <si>
    <t xml:space="preserve">23174302	</t>
  </si>
  <si>
    <t xml:space="preserve">999226770077185	</t>
  </si>
  <si>
    <t>高级大床房&lt;特惠&gt;&lt;单人入住&gt;&lt;适用于除印度及次大陆国家客人&gt;&lt;单早&gt;</t>
  </si>
  <si>
    <t>YE/KANG</t>
  </si>
  <si>
    <t xml:space="preserve">3925575	</t>
  </si>
  <si>
    <t xml:space="preserve">317469162	</t>
  </si>
  <si>
    <t xml:space="preserve">999226770265459	</t>
  </si>
  <si>
    <t>[曼谷]曼谷素坤逸丽亭酒店(Park Plaza Sukhumvit Bangkok)(50429265)</t>
  </si>
  <si>
    <t>&lt;双人入住&gt;&lt;不适用泰国客人&gt;&lt;双早&gt;</t>
  </si>
  <si>
    <t>brown/stanley</t>
  </si>
  <si>
    <t xml:space="preserve">3925625	</t>
  </si>
  <si>
    <t xml:space="preserve">45056579	</t>
  </si>
  <si>
    <t xml:space="preserve">999226772981563	</t>
  </si>
  <si>
    <t>Duong Gia/Linh</t>
  </si>
  <si>
    <t xml:space="preserve">3927247	</t>
  </si>
  <si>
    <t xml:space="preserve">158803	</t>
  </si>
  <si>
    <t xml:space="preserve">999226773444998	</t>
  </si>
  <si>
    <t>[普吉岛]攀瓦布里海滨度假村(Panwaburi Beachfront Resort)(96362785)</t>
  </si>
  <si>
    <t>豪华双人床房&lt;双人入住&gt;&lt;无早&gt;</t>
  </si>
  <si>
    <t>CHIA/JOSEPH,NG/JEN</t>
  </si>
  <si>
    <t xml:space="preserve">3927544	</t>
  </si>
  <si>
    <t xml:space="preserve">24667	</t>
  </si>
  <si>
    <t xml:space="preserve">999226773697041	</t>
  </si>
  <si>
    <t>[曼谷]曼谷素坤逸奥克伍德华庭工作室酒店(Oakwood Studios Sukhumvit Bangkok)(101528701)</t>
  </si>
  <si>
    <t>高级房&lt;特惠专享&gt;&lt;双人入住&gt;&lt;无早&gt;</t>
  </si>
  <si>
    <t>FOX/TIANA</t>
  </si>
  <si>
    <t xml:space="preserve">3927644	</t>
  </si>
  <si>
    <t xml:space="preserve">10231448	</t>
  </si>
  <si>
    <t xml:space="preserve">999226775131858	</t>
  </si>
  <si>
    <t>[曼谷]曼谷拉玛9号美蒂雅酒店(Maitria Hotel Rama 9 Bangkok)(108716129)</t>
  </si>
  <si>
    <t>园景两卧公寓式房&lt;四人入住&gt;&lt;中宾&gt;&lt;早餐&gt;</t>
  </si>
  <si>
    <t>CHU/HIN KA</t>
  </si>
  <si>
    <t xml:space="preserve">3928509	</t>
  </si>
  <si>
    <t xml:space="preserve">20098	</t>
  </si>
  <si>
    <t xml:space="preserve">26775642016	</t>
  </si>
  <si>
    <t>高级房&lt;今日特价 &gt;&lt;三人入住&gt;&lt;早餐&gt;</t>
  </si>
  <si>
    <t>Li/He,Shen/Meiqi,Qi/Liying</t>
  </si>
  <si>
    <t xml:space="preserve">3928741	</t>
  </si>
  <si>
    <t xml:space="preserve">26775642018	</t>
  </si>
  <si>
    <t>Yang/Jinzao,Li/Xin,Yu/Pengcheng,Liu/Meiling</t>
  </si>
  <si>
    <t xml:space="preserve">3928742	</t>
  </si>
  <si>
    <t xml:space="preserve">999226776890032	</t>
  </si>
  <si>
    <t>[曼谷]曼谷是隆假日酒店 - IHG 旗下酒店(Holiday Inn Bangkok Silom, an IHG Hotel)(2671448)</t>
  </si>
  <si>
    <t>尊贵房(连住3晚及以上)&lt;双人入住&gt;&lt;中宾&gt;&lt;双早&gt;</t>
  </si>
  <si>
    <t>ZHANG/DI,LI/TONGTONG</t>
  </si>
  <si>
    <t xml:space="preserve">3929323	</t>
  </si>
  <si>
    <t xml:space="preserve">14/09/23	</t>
  </si>
  <si>
    <t xml:space="preserve">999226777942091	</t>
  </si>
  <si>
    <t>[曼谷]曼谷素坤逸11号智选假日酒店(Holiday Inn Express Bangkok Sukhumvit 11)(5553237)</t>
  </si>
  <si>
    <t>标准大床间&lt;双人入住&gt;&lt;不适用泰国客人&gt;&lt;双早&gt;</t>
  </si>
  <si>
    <t>SHAH/HELAL AHMAD</t>
  </si>
  <si>
    <t xml:space="preserve">3929807	</t>
  </si>
  <si>
    <t xml:space="preserve">65482249	</t>
  </si>
  <si>
    <t xml:space="preserve">999226779853177	</t>
  </si>
  <si>
    <t>[新加坡]旅定酒店(Hotel Traveltine)(110631472)</t>
  </si>
  <si>
    <t>TAN/JUAN SIM</t>
  </si>
  <si>
    <t xml:space="preserve">3930821	</t>
  </si>
  <si>
    <t xml:space="preserve">406529	</t>
  </si>
  <si>
    <t xml:space="preserve">999226781194262	</t>
  </si>
  <si>
    <t>豪华双人床房&lt;今日特价 &gt;&lt;双人入住&gt;&lt;不适用韩国客人&gt;&lt;无早&gt;</t>
  </si>
  <si>
    <t>LV/HAOLIANG</t>
  </si>
  <si>
    <t xml:space="preserve">3931345	</t>
  </si>
  <si>
    <t xml:space="preserve">999226781429659	</t>
  </si>
  <si>
    <t>高级天空房&lt;今日特价 &gt;&lt;双人入住&gt;&lt;双早&gt;</t>
  </si>
  <si>
    <t>Du/Mihong,Ye/Shaoming</t>
  </si>
  <si>
    <t xml:space="preserve">3931562	</t>
  </si>
  <si>
    <t xml:space="preserve">484220	</t>
  </si>
  <si>
    <t xml:space="preserve">999226781812505	</t>
  </si>
  <si>
    <t>LYU/HAOLIANG</t>
  </si>
  <si>
    <t xml:space="preserve">3931692	</t>
  </si>
  <si>
    <t xml:space="preserve">90867227	</t>
  </si>
  <si>
    <t xml:space="preserve">999226782500245	</t>
  </si>
  <si>
    <t>WANG/JUNYI</t>
  </si>
  <si>
    <t xml:space="preserve">3931972	</t>
  </si>
  <si>
    <t xml:space="preserve">23174432	</t>
  </si>
  <si>
    <t xml:space="preserve">999226786192422	</t>
  </si>
  <si>
    <t>豪华双人床房&lt;特惠专享&gt;&lt;双人入住&gt;&lt;不适用韩国客人&gt;&lt;双早&gt;</t>
  </si>
  <si>
    <t>WU/XINXIN</t>
  </si>
  <si>
    <t xml:space="preserve">3933908	</t>
  </si>
  <si>
    <t xml:space="preserve">23174475	</t>
  </si>
  <si>
    <t xml:space="preserve">999226786265088	</t>
  </si>
  <si>
    <t>FENG/JIONGLIANG</t>
  </si>
  <si>
    <t xml:space="preserve">3933929	</t>
  </si>
  <si>
    <t xml:space="preserve">23174477	</t>
  </si>
  <si>
    <t xml:space="preserve">999226788205603	</t>
  </si>
  <si>
    <t>标准房&lt;促销&gt;&lt;双人入住&gt;&lt;无早&gt;</t>
  </si>
  <si>
    <t>PAN/ZHENKUN</t>
  </si>
  <si>
    <t xml:space="preserve">3935113	</t>
  </si>
  <si>
    <t xml:space="preserve">26788455057	</t>
  </si>
  <si>
    <t>[吉隆坡]菲斯时尚酒店(The Face Style)(112268920)</t>
  </si>
  <si>
    <t>行政豪华间&lt;双人入住&gt;&lt;无早&gt;</t>
  </si>
  <si>
    <t>GAO/JIAN</t>
  </si>
  <si>
    <t xml:space="preserve">3935198	</t>
  </si>
  <si>
    <t xml:space="preserve">124464	</t>
  </si>
  <si>
    <t xml:space="preserve">999226788936536	</t>
  </si>
  <si>
    <t>Tang/Yilong</t>
  </si>
  <si>
    <t xml:space="preserve">3935524	</t>
  </si>
  <si>
    <t xml:space="preserve">124466	</t>
  </si>
  <si>
    <t xml:space="preserve">999226791676375	</t>
  </si>
  <si>
    <t>[Bo Win]罗宾逊生活博温GO酒店(Go! Hotel Bowin at Robinson Lifestyle Bowin)(112530685)</t>
  </si>
  <si>
    <t>THAIKORN/SUPHAKIAT</t>
  </si>
  <si>
    <t xml:space="preserve">3936959	</t>
  </si>
  <si>
    <t xml:space="preserve">RR23002595	</t>
  </si>
  <si>
    <t xml:space="preserve">999226792204867	</t>
  </si>
  <si>
    <t>Ma/Haomin</t>
  </si>
  <si>
    <t xml:space="preserve">3937216	</t>
  </si>
  <si>
    <t xml:space="preserve">318116951	</t>
  </si>
  <si>
    <t xml:space="preserve">999226792326249	</t>
  </si>
  <si>
    <t>[普吉岛]帮拉中心一号酒店(Centro One Bangla)(108792397)</t>
  </si>
  <si>
    <t>Salim/Abdullah</t>
  </si>
  <si>
    <t xml:space="preserve">3937257	</t>
  </si>
  <si>
    <t xml:space="preserve">999226792664691	</t>
  </si>
  <si>
    <t>高级特大床房&lt;促销&gt;&lt;双人入住&gt;&lt;无早&gt;</t>
  </si>
  <si>
    <t>CHUNG/SEUNGJIN</t>
  </si>
  <si>
    <t xml:space="preserve">3937361	</t>
  </si>
  <si>
    <t xml:space="preserve">109957982	</t>
  </si>
  <si>
    <t xml:space="preserve">999226792890673	</t>
  </si>
  <si>
    <t>城景甄选特大床房&lt;双人入住&gt;&lt;仅适用于中国和韩国客人&gt;&lt;双早&gt;</t>
  </si>
  <si>
    <t>HSIA/WEILUNG</t>
  </si>
  <si>
    <t xml:space="preserve">3937428	</t>
  </si>
  <si>
    <t xml:space="preserve">829929	</t>
  </si>
  <si>
    <t xml:space="preserve">999226792919800	</t>
  </si>
  <si>
    <t>YU/YANXI</t>
  </si>
  <si>
    <t xml:space="preserve">3937436	</t>
  </si>
  <si>
    <t xml:space="preserve">124539	</t>
  </si>
  <si>
    <t xml:space="preserve">999226793613019	</t>
  </si>
  <si>
    <t>标准大床房&lt;双人入住&gt;&lt;双早&gt;</t>
  </si>
  <si>
    <t>CHANGSILA/SUJINUN</t>
  </si>
  <si>
    <t xml:space="preserve">3937808	</t>
  </si>
  <si>
    <t xml:space="preserve">999226793918359	</t>
  </si>
  <si>
    <t>高级双人间&lt;双人入住&gt;&lt;无早&gt;</t>
  </si>
  <si>
    <t>SUN/WEI</t>
  </si>
  <si>
    <t xml:space="preserve">3937973	</t>
  </si>
  <si>
    <t xml:space="preserve">RR23002596	</t>
  </si>
  <si>
    <t xml:space="preserve">999226794833020	</t>
  </si>
  <si>
    <t>[普吉岛]卢巴普吉岛芭东旅舍(Lub d Phuket Patong)(7019202)</t>
  </si>
  <si>
    <t>精致大床房(至少连住2晚及以上)&lt;双人入住&gt;&lt;双早&gt;</t>
  </si>
  <si>
    <t>Davilez/Gigi</t>
  </si>
  <si>
    <t xml:space="preserve">3938420	</t>
  </si>
  <si>
    <t xml:space="preserve">47994	</t>
  </si>
  <si>
    <t xml:space="preserve">999226795260844	</t>
  </si>
  <si>
    <t>豪华双床房(至少连住2晚及以上)&lt;双人入住&gt;&lt;双早&gt;</t>
  </si>
  <si>
    <t>WAN/ZHIEN</t>
  </si>
  <si>
    <t xml:space="preserve">3938616	</t>
  </si>
  <si>
    <t xml:space="preserve">50746461-1	</t>
  </si>
  <si>
    <t xml:space="preserve">999226792096624	</t>
  </si>
  <si>
    <t>[曼谷]德瓦别墅度假酒店(Villa Deva Resort and Hotel)(106796335)</t>
  </si>
  <si>
    <t>豪华特大床房-可直达泳池&lt;双人入住&gt;&lt;不适用泰国客人&gt;&lt;双早&gt;</t>
  </si>
  <si>
    <t>CHAN/SHIU SHAN</t>
  </si>
  <si>
    <t xml:space="preserve">3937176	</t>
  </si>
  <si>
    <t xml:space="preserve">3839	</t>
  </si>
  <si>
    <t xml:space="preserve">999226797146639	</t>
  </si>
  <si>
    <t>[普吉岛]卡塔棕榈水疗度假酒店(Kata Palm Resort &amp; Spa)(4120277)</t>
  </si>
  <si>
    <t>高级房&lt;限时抢购&gt;&lt;超值特惠&gt;&lt;双人入住&gt;&lt;不适用泰国客人&gt;&lt;双早&gt;</t>
  </si>
  <si>
    <t>SIABITOV/ANDREI</t>
  </si>
  <si>
    <t xml:space="preserve">3939707	</t>
  </si>
  <si>
    <t xml:space="preserve">confirm	</t>
  </si>
  <si>
    <t xml:space="preserve">999226797559207	</t>
  </si>
  <si>
    <t>[马卡蒂]新世界马卡蒂酒店(New World Makati Hotel)(17488739)</t>
  </si>
  <si>
    <t>豪华特大床房&lt;双人入住&gt;&lt;不适用菲律宾客人&gt;&lt;双早&gt;</t>
  </si>
  <si>
    <t>Sasaki /Ryo,Aquiler/Analene</t>
  </si>
  <si>
    <t xml:space="preserve">3940123	</t>
  </si>
  <si>
    <t xml:space="preserve">7425248	</t>
  </si>
  <si>
    <t xml:space="preserve">999226798818187	</t>
  </si>
  <si>
    <t>YAGURA房(至少提前2天预订)&lt;双人入住&gt;&lt;不适用日本客人&gt;&lt;无早&gt;</t>
  </si>
  <si>
    <t>ZHAO/XINYA</t>
  </si>
  <si>
    <t xml:space="preserve">3941606	</t>
  </si>
  <si>
    <t xml:space="preserve">93xek7cgqq	</t>
  </si>
  <si>
    <t xml:space="preserve">999226798910853	</t>
  </si>
  <si>
    <t>高级大床房&lt;双人入住&gt;&lt;双早&gt;</t>
  </si>
  <si>
    <t>Bae/Jisu</t>
  </si>
  <si>
    <t xml:space="preserve">3941665	</t>
  </si>
  <si>
    <t xml:space="preserve">MRBSBRTZ	</t>
  </si>
  <si>
    <t xml:space="preserve">999226801079559	</t>
  </si>
  <si>
    <t>俱乐部套房&lt;今日特价 &gt;&lt;双人入住&gt;&lt;不适用泰国客人&gt;&lt;双早&gt;</t>
  </si>
  <si>
    <t>ye/jinyi</t>
  </si>
  <si>
    <t xml:space="preserve">3944024	</t>
  </si>
  <si>
    <t xml:space="preserve">311534062	</t>
  </si>
  <si>
    <t xml:space="preserve">999226827523682	</t>
  </si>
  <si>
    <t>[吉隆坡]吉隆坡辉煌酒店(Vivatel Kuala Lumpur)(24873881)</t>
  </si>
  <si>
    <t>Cheah/Simon</t>
  </si>
  <si>
    <t xml:space="preserve">3944353	</t>
  </si>
  <si>
    <t xml:space="preserve">116430	</t>
  </si>
  <si>
    <t xml:space="preserve">999226829708014	</t>
  </si>
  <si>
    <t>[乔治市]格尼G酒店(G Hotel Gurney)(4649587)</t>
  </si>
  <si>
    <t>豪华房&lt;今日特价 &gt;&lt;三人入住&gt;&lt;早餐&gt;</t>
  </si>
  <si>
    <t>LOY/ANTHONY,TAY/CATHERINE,TAY/PENG LIM,TAN/KUI HIANG,TANG/HERYANTO,MUTIARA/MUTIARA,THE/TJHUNG KWANG,ERNI/ERNI</t>
  </si>
  <si>
    <t xml:space="preserve">3944664	</t>
  </si>
  <si>
    <t xml:space="preserve">23438834	</t>
  </si>
  <si>
    <t xml:space="preserve">999226833983646	</t>
  </si>
  <si>
    <t>[奎松市]马尼拉奎松市B酒店（多用途酒店）(The B Hotel Quezon City Manila (Multiple-Use Hotel))(28525533)</t>
  </si>
  <si>
    <t>高级特大床房&lt;特价大促销&gt;&lt;双人入住&gt;&lt;双早&gt;</t>
  </si>
  <si>
    <t>Dumandal/Dianne</t>
  </si>
  <si>
    <t xml:space="preserve">3945634	</t>
  </si>
  <si>
    <t xml:space="preserve">2248372	</t>
  </si>
  <si>
    <t xml:space="preserve">999226836115076	</t>
  </si>
  <si>
    <t>WANG/CHENG YAO</t>
  </si>
  <si>
    <t xml:space="preserve">3946392	</t>
  </si>
  <si>
    <t xml:space="preserve">999226836473792	</t>
  </si>
  <si>
    <t>[曼谷]曼谷素坤逸 11 巷温德姆华美达酒店(Ramada by Wyndham Bangkok Sukhumvit 11)(28534391)</t>
  </si>
  <si>
    <t>华丽双人房（1 张双人床）, 1 张特大床&lt;双人入住&gt;&lt;双早&gt;</t>
  </si>
  <si>
    <t>WEN/XUE</t>
  </si>
  <si>
    <t xml:space="preserve">3946506	</t>
  </si>
  <si>
    <t xml:space="preserve">266753636	</t>
  </si>
  <si>
    <t xml:space="preserve">999226836626840	</t>
  </si>
  <si>
    <t>[曼谷]曼谷阿尔梅洛兹酒店 - 主要清真饭店(Al Meroz Hotel Bangkok - the Leading Halal Hotel)(112312374)</t>
  </si>
  <si>
    <t>高级房&lt;双人入住&gt;&lt;无早&gt;</t>
  </si>
  <si>
    <t>CHESANI /SOYFAN</t>
  </si>
  <si>
    <t xml:space="preserve">3946541	</t>
  </si>
  <si>
    <t xml:space="preserve">325608	</t>
  </si>
  <si>
    <t xml:space="preserve">999226836821730	</t>
  </si>
  <si>
    <t>[芭堤雅]文华伊斯特维尔酒店(Mandarin Eastville, Pattaya)(101052800)</t>
  </si>
  <si>
    <t>禅至尊豪华特大床房&lt;双人入住&gt;&lt;升级特惠&gt;&lt;无早&gt;</t>
  </si>
  <si>
    <t>seokmin/ko</t>
  </si>
  <si>
    <t xml:space="preserve">3946578	</t>
  </si>
  <si>
    <t xml:space="preserve">999226837373064	</t>
  </si>
  <si>
    <t>Zhang/qing chang,Guo/jing Jing</t>
  </si>
  <si>
    <t xml:space="preserve">3946703	</t>
  </si>
  <si>
    <t xml:space="preserve">484561	</t>
  </si>
  <si>
    <t xml:space="preserve">26837885713	</t>
  </si>
  <si>
    <t>[普吉岛]辉光米拉卡伦海滩(Glow Mira Karon Beach)(97388525)</t>
  </si>
  <si>
    <t>豪华特大床房&lt;双人入住&gt;&lt;双早&gt;</t>
  </si>
  <si>
    <t>feng/kang</t>
  </si>
  <si>
    <t xml:space="preserve">3946812	</t>
  </si>
  <si>
    <t xml:space="preserve">2137	</t>
  </si>
  <si>
    <t xml:space="preserve">999226837907209	</t>
  </si>
  <si>
    <t>LIU/YITONG</t>
  </si>
  <si>
    <t xml:space="preserve">3946816	</t>
  </si>
  <si>
    <t xml:space="preserve">2302138	</t>
  </si>
  <si>
    <t xml:space="preserve">999226837906908	</t>
  </si>
  <si>
    <t>高级特大床房&lt;双人入住&gt;&lt;双早&gt;</t>
  </si>
  <si>
    <t>he/ting</t>
  </si>
  <si>
    <t xml:space="preserve">3946815	</t>
  </si>
  <si>
    <t xml:space="preserve">2302136	</t>
  </si>
  <si>
    <t xml:space="preserve">999226838446134	</t>
  </si>
  <si>
    <t>[邦帕利]曼谷素旺那普机场诺富特酒店(Novotel Bangkok Suvarnabhumi Airport)(28554892)</t>
  </si>
  <si>
    <t>高级特大床房&lt;今日特价 &gt;&lt;单人入住&gt;&lt;单早&gt;</t>
  </si>
  <si>
    <t>WU/HUIFEN</t>
  </si>
  <si>
    <t xml:space="preserve">3947227	</t>
  </si>
  <si>
    <t xml:space="preserve">3382537	</t>
  </si>
  <si>
    <t xml:space="preserve">999226838637497	</t>
  </si>
  <si>
    <t>高级房&lt;今日特价 &gt;&lt;双人入住&gt;&lt;无早&gt;</t>
  </si>
  <si>
    <t>OOI/JYH SIANG</t>
  </si>
  <si>
    <t xml:space="preserve">3947305	</t>
  </si>
  <si>
    <t xml:space="preserve">10010688506	</t>
  </si>
  <si>
    <t xml:space="preserve">999226839442220	</t>
  </si>
  <si>
    <t>ENGKU/NUR UMAIRAH</t>
  </si>
  <si>
    <t xml:space="preserve">3947812	</t>
  </si>
  <si>
    <t xml:space="preserve">10010688511	</t>
  </si>
  <si>
    <t xml:space="preserve">999226839639919	</t>
  </si>
  <si>
    <t>YU/ZHENLIANG</t>
  </si>
  <si>
    <t xml:space="preserve">3947870	</t>
  </si>
  <si>
    <t xml:space="preserve">311840702	</t>
  </si>
  <si>
    <t xml:space="preserve">999226839995273	</t>
  </si>
  <si>
    <t>[金边]金边娱乐综合大楼酒店(NagaWorld Hotel &amp; Entertainment Complex)(28762786)</t>
  </si>
  <si>
    <t>高级房&lt;单人入住&gt;&lt;中宾&gt;&lt;单早&gt;</t>
  </si>
  <si>
    <t>WANG/HUAN</t>
  </si>
  <si>
    <t xml:space="preserve">3948074	</t>
  </si>
  <si>
    <t xml:space="preserve">935054	</t>
  </si>
  <si>
    <t xml:space="preserve">26840190338	</t>
  </si>
  <si>
    <t>高级特大床房&lt;特惠专享&gt;&lt;双人入住&gt;&lt;无早&gt;</t>
  </si>
  <si>
    <t>QIU/JIAHAO</t>
  </si>
  <si>
    <t xml:space="preserve">3948143	</t>
  </si>
  <si>
    <t xml:space="preserve">10267206	</t>
  </si>
  <si>
    <t xml:space="preserve">999226840349503	</t>
  </si>
  <si>
    <t>高级双床房&lt;促销&gt;&lt;双人入住&gt;&lt;无早&gt;</t>
  </si>
  <si>
    <t>Park/Yong oh</t>
  </si>
  <si>
    <t xml:space="preserve">3948274	</t>
  </si>
  <si>
    <t xml:space="preserve">109956654	</t>
  </si>
  <si>
    <t xml:space="preserve">26840649422	</t>
  </si>
  <si>
    <t>[普吉岛]美地概念酒店(Metadee Concept Hotel)(3736816)</t>
  </si>
  <si>
    <t>&lt;双人入住&gt;&lt;无早&gt;</t>
  </si>
  <si>
    <t>WANG/HONGFEI</t>
  </si>
  <si>
    <t xml:space="preserve">3948385	</t>
  </si>
  <si>
    <t xml:space="preserve">19207	</t>
  </si>
  <si>
    <t xml:space="preserve">999226841526023	</t>
  </si>
  <si>
    <t>豪华双床房&lt;今日特价 &gt;&lt;双人入住&gt;&lt;不适用泰国客人&gt;&lt;无早&gt;</t>
  </si>
  <si>
    <t>wang/yu</t>
  </si>
  <si>
    <t xml:space="preserve">3948894	</t>
  </si>
  <si>
    <t xml:space="preserve">311930163	</t>
  </si>
  <si>
    <t xml:space="preserve">999226841617002	</t>
  </si>
  <si>
    <t>[曼谷]曼谷格蓝总统饭店(Grand President Bangkok)(5988676)</t>
  </si>
  <si>
    <t>尊贵高级特大床房&lt;特惠&gt;&lt;双人入住&gt;&lt;中宾&gt;&lt;无早&gt;</t>
  </si>
  <si>
    <t>CHEN/XINWEI</t>
  </si>
  <si>
    <t xml:space="preserve">3948907	</t>
  </si>
  <si>
    <t xml:space="preserve">387663	</t>
  </si>
  <si>
    <t xml:space="preserve">999226842100480	</t>
  </si>
  <si>
    <t>YONGYUEANGKONG/SIRAPAT</t>
  </si>
  <si>
    <t xml:space="preserve">3949175	</t>
  </si>
  <si>
    <t xml:space="preserve">999226842454425	</t>
  </si>
  <si>
    <t>豪华好莱坞房&lt;今日特价 &gt;&lt;双人入住&gt;&lt;不适用泰国客人&gt;&lt;无早&gt;</t>
  </si>
  <si>
    <t>MI/TANGWEI</t>
  </si>
  <si>
    <t xml:space="preserve">3949291	</t>
  </si>
  <si>
    <t xml:space="preserve">312013297	</t>
  </si>
  <si>
    <t xml:space="preserve">999226843017177	</t>
  </si>
  <si>
    <t>CHEN/YULAN</t>
  </si>
  <si>
    <t xml:space="preserve">3950155	</t>
  </si>
  <si>
    <t xml:space="preserve">999226843760152	</t>
  </si>
  <si>
    <t>高级双床房&lt;特惠专享&gt;&lt;双人入住&gt;&lt;无早&gt;</t>
  </si>
  <si>
    <t>zhou/bing</t>
  </si>
  <si>
    <t xml:space="preserve">3950645	</t>
  </si>
  <si>
    <t xml:space="preserve">10271035	</t>
  </si>
  <si>
    <t xml:space="preserve">999226843780607	</t>
  </si>
  <si>
    <t>[Racha Thewa]阿玛拉素万那普酒店(Amaranth Suvarnabhumi Hotel  Certified)(4984706)</t>
  </si>
  <si>
    <t>豪华房&lt;特惠专享&gt;&lt;单人入住&gt;&lt;单早&gt;</t>
  </si>
  <si>
    <t>zhang/xiaomei,yan/qiang</t>
  </si>
  <si>
    <t xml:space="preserve">3950658	</t>
  </si>
  <si>
    <t xml:space="preserve">75591	</t>
  </si>
  <si>
    <t xml:space="preserve">999226503797787	</t>
  </si>
  <si>
    <t>调整</t>
  </si>
  <si>
    <t>[马卡蒂]我是酒店(I'm Hotel)(28523042)</t>
  </si>
  <si>
    <t>尊贵两大床房&lt;双人入住&gt;&lt;不适用菲律宾客人&gt;&lt;双早&gt;</t>
  </si>
  <si>
    <t>KE/QINGHUA,CHEN/JUAN</t>
  </si>
  <si>
    <t xml:space="preserve">3868125	</t>
  </si>
  <si>
    <t xml:space="preserve">TBA289	</t>
  </si>
  <si>
    <t xml:space="preserve">25401190800	</t>
  </si>
  <si>
    <t>[吉隆坡]吉隆坡美利亚酒店(Meliá Kuala Lumpur)(8872508)</t>
  </si>
  <si>
    <t>美利亚客房(至少连住2晚及以上)&lt;双人入住&gt;&lt;双早&gt;</t>
  </si>
  <si>
    <t>OUYANG/XUEXIAN,XU/XINGQUAN</t>
  </si>
  <si>
    <t xml:space="preserve">3650354	</t>
  </si>
  <si>
    <t xml:space="preserve">724704	</t>
  </si>
  <si>
    <t>，</t>
  </si>
  <si>
    <t>直采</t>
  </si>
  <si>
    <t>本期收回451元</t>
  </si>
  <si>
    <t>A230920145055481</t>
  </si>
  <si>
    <t>CNY / HKD 当前参考汇率: 1.069784906</t>
  </si>
  <si>
    <t>总计：309799 CNY/
331418.29 HKD</t>
  </si>
  <si>
    <t xml:space="preserve">999226764266313	</t>
  </si>
  <si>
    <t>[库纳瓦希岛]马尔代夫乐宜度假村库纳瓦西岛(Nooe Maldives Kunaavashi)(107854170)</t>
  </si>
  <si>
    <t>Sea-Renade 水上别墅带私人泳池(至少连住2晚及以上)&lt;双人入住&gt;&lt;早+午+晚餐&gt;</t>
  </si>
  <si>
    <t>USD</t>
  </si>
  <si>
    <t>WU/PING,LI/JIANHUA</t>
  </si>
  <si>
    <t>CA2019230920USD</t>
  </si>
  <si>
    <t>A230920143927481</t>
  </si>
  <si>
    <t>USD / HKD 当前参考汇率: 7.82093</t>
  </si>
  <si>
    <t>总计： 840 USD/
6569.58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</si>
  <si>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</si>
  <si>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</si>
  <si>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</si>
  <si>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</si>
  <si>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</si>
  <si>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</si>
  <si>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</si>
  <si>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</si>
  <si>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</si>
  <si>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</si>
  <si>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</si>
  <si>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</si>
  <si>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</si>
  <si>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</si>
  <si>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</si>
  <si>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</si>
  <si>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</si>
  <si>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</si>
  <si>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</si>
  <si>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2023-09-18</t>
  </si>
  <si>
    <t>3950658</t>
  </si>
  <si>
    <t>阿玛拉素万那普酒店</t>
  </si>
  <si>
    <t>zhang xiaomei,yan qiang</t>
  </si>
  <si>
    <t>2023-09-19</t>
  </si>
  <si>
    <t>退房日周结</t>
  </si>
  <si>
    <t>792.00</t>
  </si>
  <si>
    <t>RMB</t>
  </si>
  <si>
    <t>0</t>
  </si>
  <si>
    <t>0.00</t>
  </si>
  <si>
    <t>携程国际直连(DD)</t>
  </si>
  <si>
    <t>01.011174</t>
  </si>
  <si>
    <t>2023-09-18 17:51:02</t>
  </si>
  <si>
    <t>否</t>
  </si>
  <si>
    <t>汇智国际旅游发展有限公司</t>
  </si>
  <si>
    <t>泰国</t>
  </si>
  <si>
    <t>3950155</t>
  </si>
  <si>
    <t>CMYK我的酒店@拉查达店</t>
  </si>
  <si>
    <t>CHEN YULAN</t>
  </si>
  <si>
    <t>175.00</t>
  </si>
  <si>
    <t>2023-09-18 16:04:32</t>
  </si>
  <si>
    <t>3949291</t>
  </si>
  <si>
    <t>曼谷盛泰澜中央世界商业中心酒店</t>
  </si>
  <si>
    <t>MI TANGWEI</t>
  </si>
  <si>
    <t>1172.00</t>
  </si>
  <si>
    <t>2023-09-18 16:19:22</t>
  </si>
  <si>
    <t>3949175</t>
  </si>
  <si>
    <t>YONGYUEANGKONG SIRAPAT</t>
  </si>
  <si>
    <t>2023-09-18 14:21:32</t>
  </si>
  <si>
    <t>3948894</t>
  </si>
  <si>
    <t>wang yu</t>
  </si>
  <si>
    <t>2023-09-18 13:55:14</t>
  </si>
  <si>
    <t>3948385</t>
  </si>
  <si>
    <t>美地概念酒店 (政府卫生认证)</t>
  </si>
  <si>
    <t>WANG HONGFEI</t>
  </si>
  <si>
    <t>435.00</t>
  </si>
  <si>
    <t>2023-09-18 12:08:42</t>
  </si>
  <si>
    <t>3948274</t>
  </si>
  <si>
    <t>首尔大使铂尔曼酒店</t>
  </si>
  <si>
    <t>Park Yong oh</t>
  </si>
  <si>
    <t>1199.00</t>
  </si>
  <si>
    <t>2023-09-18 11:16:58</t>
  </si>
  <si>
    <t>韩国</t>
  </si>
  <si>
    <t>3948074</t>
  </si>
  <si>
    <t>金边娱乐综合大楼酒店</t>
  </si>
  <si>
    <t>WANG HUAN</t>
  </si>
  <si>
    <t>530.00</t>
  </si>
  <si>
    <t>2023-09-18 10:48:02</t>
  </si>
  <si>
    <t>柬埔寨</t>
  </si>
  <si>
    <t>3947870</t>
  </si>
  <si>
    <t>YU ZHENLIANG</t>
  </si>
  <si>
    <t>1262.00</t>
  </si>
  <si>
    <t>2023-09-18 10:26:18</t>
  </si>
  <si>
    <t>3947812</t>
  </si>
  <si>
    <t>吉隆坡皇家朱兰酒店</t>
  </si>
  <si>
    <t>ENGKU NUR UMAIRAH</t>
  </si>
  <si>
    <t>347.00</t>
  </si>
  <si>
    <t>2023-09-18 10:27:17</t>
  </si>
  <si>
    <t>马来西亚</t>
  </si>
  <si>
    <t>3947305</t>
  </si>
  <si>
    <t>OOI JYH SIANG</t>
  </si>
  <si>
    <t>2023-09-18 09:26:04</t>
  </si>
  <si>
    <t>3947227</t>
  </si>
  <si>
    <t>曼谷素旺那普机场诺富特酒店</t>
  </si>
  <si>
    <t>WU HUIFEN</t>
  </si>
  <si>
    <t>1376.00</t>
  </si>
  <si>
    <t>2023-09-18 11:19:16</t>
  </si>
  <si>
    <t>2023-09-17</t>
  </si>
  <si>
    <t>3946816</t>
  </si>
  <si>
    <t>GLOW Mira Karon Beach</t>
  </si>
  <si>
    <t>LIU YITONG</t>
  </si>
  <si>
    <t>223.00</t>
  </si>
  <si>
    <t>2023-09-18 09:28:22</t>
  </si>
  <si>
    <t>3946815</t>
  </si>
  <si>
    <t>he ting</t>
  </si>
  <si>
    <t>2023-09-18 09:28:44</t>
  </si>
  <si>
    <t>3946812</t>
  </si>
  <si>
    <t>feng kang</t>
  </si>
  <si>
    <t>240.00</t>
  </si>
  <si>
    <t>2023-09-18 09:27:52</t>
  </si>
  <si>
    <t>3946703</t>
  </si>
  <si>
    <t>沙通易思婷大酒店</t>
  </si>
  <si>
    <t>Zhang qing chang,Guo jing Jing</t>
  </si>
  <si>
    <t>1468.00</t>
  </si>
  <si>
    <t>2023-09-18 09:56:51</t>
  </si>
  <si>
    <t>3948143</t>
  </si>
  <si>
    <t>曼谷素坤逸奥克伍德华庭工作室酒店</t>
  </si>
  <si>
    <t>QIU JIAHAO</t>
  </si>
  <si>
    <t>375.00</t>
  </si>
  <si>
    <t>2023-09-18 11:45:24</t>
  </si>
  <si>
    <t>3946506</t>
  </si>
  <si>
    <t>曼谷素坤逸 11 奥克伍德酒店</t>
  </si>
  <si>
    <t>WEN XUE</t>
  </si>
  <si>
    <t>381.00</t>
  </si>
  <si>
    <t>2023-09-18 11:01:40</t>
  </si>
  <si>
    <t>3946392</t>
  </si>
  <si>
    <t>WANG CHENG YAO</t>
  </si>
  <si>
    <t>875.00</t>
  </si>
  <si>
    <t>2023-09-17 22:12:13</t>
  </si>
  <si>
    <t>3945634</t>
  </si>
  <si>
    <t>马尼拉奎松市B酒店(多用途酒店)</t>
  </si>
  <si>
    <t>Dumandal Dianne</t>
  </si>
  <si>
    <t>439.00</t>
  </si>
  <si>
    <t>2023-09-18 10:37:18</t>
  </si>
  <si>
    <t>菲律宾</t>
  </si>
  <si>
    <t>3944664</t>
  </si>
  <si>
    <t>格尼G酒店</t>
  </si>
  <si>
    <t>LOY ANTHONY,TAY CATHERINE,TAY PENG LIM,TAN KUI HIANG,TANG HERYANTO,MUTIARA MUTIARA,THE TJHUNG KWANG,ERNI ERNI</t>
  </si>
  <si>
    <t>4424.00</t>
  </si>
  <si>
    <t>2023-09-17 16:12:13</t>
  </si>
  <si>
    <t>3944353</t>
  </si>
  <si>
    <t>吉隆坡辉煌酒店</t>
  </si>
  <si>
    <t>Cheah Simon</t>
  </si>
  <si>
    <t>275.00</t>
  </si>
  <si>
    <t>2023-09-17 17:13:07</t>
  </si>
  <si>
    <t>3944024</t>
  </si>
  <si>
    <t>ye jinyi</t>
  </si>
  <si>
    <t>5096.00</t>
  </si>
  <si>
    <t>2023-09-17 13:49:05</t>
  </si>
  <si>
    <t>3948907</t>
  </si>
  <si>
    <t>曼谷格蓝总统饭店</t>
  </si>
  <si>
    <t>CHEN XINWEI</t>
  </si>
  <si>
    <t>285.00</t>
  </si>
  <si>
    <t>2023-09-18 13:40:43</t>
  </si>
  <si>
    <t>2023-09-16</t>
  </si>
  <si>
    <t>3941606</t>
  </si>
  <si>
    <t>OMO5 东京大塚 by 星野集团</t>
  </si>
  <si>
    <t>ZHAO XINYA</t>
  </si>
  <si>
    <t>831.00</t>
  </si>
  <si>
    <t>2023-09-16 21:23:34</t>
  </si>
  <si>
    <t>日本</t>
  </si>
  <si>
    <t>3950645</t>
  </si>
  <si>
    <t>zhou bing</t>
  </si>
  <si>
    <t>2023-09-18 17:59:06</t>
  </si>
  <si>
    <t>3939707</t>
  </si>
  <si>
    <t>普吉岛卡塔棕榈温泉度假酒店</t>
  </si>
  <si>
    <t>SIABITOV ANDREI</t>
  </si>
  <si>
    <t>891.00</t>
  </si>
  <si>
    <t>2023-09-16 15:20:30</t>
  </si>
  <si>
    <t>3938616</t>
  </si>
  <si>
    <t>吉隆坡EQ酒店</t>
  </si>
  <si>
    <t>WAN ZHIEN</t>
  </si>
  <si>
    <t>2522.00</t>
  </si>
  <si>
    <t>2023-09-16 15:51:22</t>
  </si>
  <si>
    <t>3946541</t>
  </si>
  <si>
    <t>曼谷阿尔梅洛兹酒店 - 主要清真饭店</t>
  </si>
  <si>
    <t>CHESANI SOYFAN</t>
  </si>
  <si>
    <t>933.00</t>
  </si>
  <si>
    <t>2023-09-18 09:26:35</t>
  </si>
  <si>
    <t>3941665</t>
  </si>
  <si>
    <t>阿皮亚伊纳南因宜必思尚品酒店</t>
  </si>
  <si>
    <t>Bae Jisu</t>
  </si>
  <si>
    <t>308.00</t>
  </si>
  <si>
    <t>2023-09-17 09:24:51</t>
  </si>
  <si>
    <t>3940123</t>
  </si>
  <si>
    <t>马尼拉新世界酒店</t>
  </si>
  <si>
    <t>Sasaki Ryo,Aquiler Analene</t>
  </si>
  <si>
    <t>2445.00</t>
  </si>
  <si>
    <t>2023-09-16 17:37:41</t>
  </si>
  <si>
    <t>3937973</t>
  </si>
  <si>
    <t>罗宾逊生活博温GO酒店</t>
  </si>
  <si>
    <t>SUN WEI</t>
  </si>
  <si>
    <t>699.00</t>
  </si>
  <si>
    <t>2023-09-16 09:37:18</t>
  </si>
  <si>
    <t>3937436</t>
  </si>
  <si>
    <t>菲斯时尚酒店</t>
  </si>
  <si>
    <t>YU YANXI</t>
  </si>
  <si>
    <t>460.00</t>
  </si>
  <si>
    <t>2023-09-18 09:35:42</t>
  </si>
  <si>
    <t>3938420</t>
  </si>
  <si>
    <t>卢巴普吉岛芭东旅舍</t>
  </si>
  <si>
    <t>Davilez Gigi</t>
  </si>
  <si>
    <t>524.00</t>
  </si>
  <si>
    <t>2023-09-17 03:54:43</t>
  </si>
  <si>
    <t>2023-09-15</t>
  </si>
  <si>
    <t>3937257</t>
  </si>
  <si>
    <t>帮拉中心一号酒店</t>
  </si>
  <si>
    <t>Salim Abdullah</t>
  </si>
  <si>
    <t>280.00</t>
  </si>
  <si>
    <t>2023-09-15 23:11:15</t>
  </si>
  <si>
    <t>3937216</t>
  </si>
  <si>
    <t>哥打京那巴鲁皇宫酒店</t>
  </si>
  <si>
    <t>Ma Haomin</t>
  </si>
  <si>
    <t>955.00</t>
  </si>
  <si>
    <t>2023-09-16 09:41:54</t>
  </si>
  <si>
    <t>3937428</t>
  </si>
  <si>
    <t>芽庄洲际酒店</t>
  </si>
  <si>
    <t>HSIA WEILUNG</t>
  </si>
  <si>
    <t>1038.00</t>
  </si>
  <si>
    <t>2023-09-16 12:22:38</t>
  </si>
  <si>
    <t>越南</t>
  </si>
  <si>
    <t>3936959</t>
  </si>
  <si>
    <t>THAIKORN SUPHAKIAT</t>
  </si>
  <si>
    <t>235.00</t>
  </si>
  <si>
    <t>2023-09-17 11:09:49</t>
  </si>
  <si>
    <t>3935524</t>
  </si>
  <si>
    <t>Tang Yilong</t>
  </si>
  <si>
    <t>920.00</t>
  </si>
  <si>
    <t>2023-09-15 17:56:50</t>
  </si>
  <si>
    <t>3935198</t>
  </si>
  <si>
    <t>GAO JIAN</t>
  </si>
  <si>
    <t>2023-09-15 17:20:17</t>
  </si>
  <si>
    <t>3935113</t>
  </si>
  <si>
    <t>PAN ZHENKUN</t>
  </si>
  <si>
    <t>350.00</t>
  </si>
  <si>
    <t>2023-09-15 16:27:54</t>
  </si>
  <si>
    <t>3937834</t>
  </si>
  <si>
    <t>安维河滨凯恩曼谷酒店</t>
  </si>
  <si>
    <t>YANG LULU,Peng Xin,Wang Jintao</t>
  </si>
  <si>
    <t>563.00</t>
  </si>
  <si>
    <t>2023-09-16 12:16:01</t>
  </si>
  <si>
    <t>3937808</t>
  </si>
  <si>
    <t>CHANGSILA SUJINUN</t>
  </si>
  <si>
    <t>2023-09-16 12:41:57</t>
  </si>
  <si>
    <t>3933929</t>
  </si>
  <si>
    <t>江南贝斯特韦斯特精品酒店</t>
  </si>
  <si>
    <t>FENG JIONGLIANG</t>
  </si>
  <si>
    <t>642.00</t>
  </si>
  <si>
    <t>2023-09-15 13:13:38</t>
  </si>
  <si>
    <t>2023-09-14</t>
  </si>
  <si>
    <t>3931692</t>
  </si>
  <si>
    <t>济州岛梅生格拉德酒店</t>
  </si>
  <si>
    <t>LYU HAOLIANG</t>
  </si>
  <si>
    <t>1537.00</t>
  </si>
  <si>
    <t>2023-09-15 09:38:07</t>
  </si>
  <si>
    <t>3931562</t>
  </si>
  <si>
    <t>Du Mihong,Ye Shaoming</t>
  </si>
  <si>
    <t>3184.00</t>
  </si>
  <si>
    <t>2023-09-15 11:11:16</t>
  </si>
  <si>
    <t>3933908</t>
  </si>
  <si>
    <t>WU XINXIN</t>
  </si>
  <si>
    <t>902.00</t>
  </si>
  <si>
    <t>2023-09-15 12:50:59</t>
  </si>
  <si>
    <t>3931972</t>
  </si>
  <si>
    <t>WANG JUNYI</t>
  </si>
  <si>
    <t>1287.00</t>
  </si>
  <si>
    <t>2023-09-14 23:17:18</t>
  </si>
  <si>
    <t>3937176</t>
  </si>
  <si>
    <t>德瓦别墅度假酒店</t>
  </si>
  <si>
    <t>CHAN SHIU SHAN</t>
  </si>
  <si>
    <t>3448.00</t>
  </si>
  <si>
    <t>2023-09-17 11:13:41</t>
  </si>
  <si>
    <t>3930821</t>
  </si>
  <si>
    <t>旅定酒店</t>
  </si>
  <si>
    <t>TAN JUAN SIM</t>
  </si>
  <si>
    <t>1010.00</t>
  </si>
  <si>
    <t>2023-09-14 18:46:40</t>
  </si>
  <si>
    <t>新加坡</t>
  </si>
  <si>
    <t>2023-09-13</t>
  </si>
  <si>
    <t>3927644</t>
  </si>
  <si>
    <t>FOX TIANA</t>
  </si>
  <si>
    <t>1158.00</t>
  </si>
  <si>
    <t>2023-09-14 12:29:18</t>
  </si>
  <si>
    <t>3929807</t>
  </si>
  <si>
    <t>曼谷素坤逸11号智选假日酒店</t>
  </si>
  <si>
    <t>SHAH HELAL AHMAD</t>
  </si>
  <si>
    <t>385.00</t>
  </si>
  <si>
    <t>2023-09-14 15:29:44</t>
  </si>
  <si>
    <t>3927247</t>
  </si>
  <si>
    <t>格拉斯服务式套房酒店</t>
  </si>
  <si>
    <t>Duong Gia Linh</t>
  </si>
  <si>
    <t>2023-09-14 12:02:59</t>
  </si>
  <si>
    <t>3929323</t>
  </si>
  <si>
    <t>曼谷是隆假日酒店 - IHG 旗下酒店</t>
  </si>
  <si>
    <t>ZHANG DI,LI TONGTONG</t>
  </si>
  <si>
    <t>1590.00</t>
  </si>
  <si>
    <t>2023-09-14 13:51:17</t>
  </si>
  <si>
    <t>3927544</t>
  </si>
  <si>
    <t>攀瓦布里海滨度假村(SHA Extra Plus)</t>
  </si>
  <si>
    <t>CHIA JOSEPH,NG JEN</t>
  </si>
  <si>
    <t>940.00</t>
  </si>
  <si>
    <t>2023-09-14 14:58:52</t>
  </si>
  <si>
    <t>3925291</t>
  </si>
  <si>
    <t>WANG ZHENYU</t>
  </si>
  <si>
    <t>655.00</t>
  </si>
  <si>
    <t>2023-09-13 16:33:44</t>
  </si>
  <si>
    <t>3925209</t>
  </si>
  <si>
    <t>曼谷美人鱼酒店</t>
  </si>
  <si>
    <t>jeon hobeom</t>
  </si>
  <si>
    <t>1787.00</t>
  </si>
  <si>
    <t>2023-09-13 16:21:50</t>
  </si>
  <si>
    <t>3928509</t>
  </si>
  <si>
    <t>曼谷拉玛9号美蒂雅酒店</t>
  </si>
  <si>
    <t>CHU HIN KA</t>
  </si>
  <si>
    <t>2880.00</t>
  </si>
  <si>
    <t>2023-09-14 09:49:39</t>
  </si>
  <si>
    <t>3924774</t>
  </si>
  <si>
    <t>梦之城 - 马尼拉诺布酒店</t>
  </si>
  <si>
    <t>Markunasova Anna</t>
  </si>
  <si>
    <t>1219.00</t>
  </si>
  <si>
    <t>2023-09-14 09:03:34</t>
  </si>
  <si>
    <t>3923159</t>
  </si>
  <si>
    <t>宿务滨海前线酒店 - 北开垦</t>
  </si>
  <si>
    <t>Song Caizhen,Zeng Wei,Ma Jun</t>
  </si>
  <si>
    <t>1320.00</t>
  </si>
  <si>
    <t>2023-09-13 09:56:24</t>
  </si>
  <si>
    <t>3923024</t>
  </si>
  <si>
    <t>普吉岛麦考安纳塔拉别墅度假酒店</t>
  </si>
  <si>
    <t>Nagaraj Chiraj</t>
  </si>
  <si>
    <t>5246.00</t>
  </si>
  <si>
    <t>2023-09-13 12:15:53</t>
  </si>
  <si>
    <t>2023-09-12</t>
  </si>
  <si>
    <t>3922403</t>
  </si>
  <si>
    <t>deng binhui</t>
  </si>
  <si>
    <t>865.00</t>
  </si>
  <si>
    <t>2023-09-12 22:54:32</t>
  </si>
  <si>
    <t>3922003</t>
  </si>
  <si>
    <t>TONG JIANFENG</t>
  </si>
  <si>
    <t>2023-09-13 08:40:29</t>
  </si>
  <si>
    <t>3920944</t>
  </si>
  <si>
    <t>YIP CHUN FAI</t>
  </si>
  <si>
    <t>496.00</t>
  </si>
  <si>
    <t>2023-09-12 18:36:29</t>
  </si>
  <si>
    <t>3919775</t>
  </si>
  <si>
    <t>大宏酒店</t>
  </si>
  <si>
    <t>Khalid Ahmad Ruslan Bin Md</t>
  </si>
  <si>
    <t>291.00</t>
  </si>
  <si>
    <t>2023-09-12 14:52:02</t>
  </si>
  <si>
    <t>3924964</t>
  </si>
  <si>
    <t>马尔代夫乐宜度假村库纳瓦西岛</t>
  </si>
  <si>
    <t>WU PING,LI JIANHUA（3918324补款单）</t>
  </si>
  <si>
    <t>6144.85</t>
  </si>
  <si>
    <t>840.00</t>
  </si>
  <si>
    <t>2023-09-13 15:19:03</t>
  </si>
  <si>
    <t>马尔代夫</t>
  </si>
  <si>
    <t>3918436</t>
  </si>
  <si>
    <t>玛格丽特大酒店</t>
  </si>
  <si>
    <t>NIK HUSSIN NIK SAZALI</t>
  </si>
  <si>
    <t>1020.00</t>
  </si>
  <si>
    <t>2023-09-12 10:00:25</t>
  </si>
  <si>
    <t>3918432</t>
  </si>
  <si>
    <t>IDRIS DR. MOHD AZMAN</t>
  </si>
  <si>
    <t>2023-09-12 09:56:12</t>
  </si>
  <si>
    <t>3917642</t>
  </si>
  <si>
    <t>阿布扎比康莱德阿提哈德塔楼酒店</t>
  </si>
  <si>
    <t>ZHOU FANG</t>
  </si>
  <si>
    <t>2572.00</t>
  </si>
  <si>
    <t>2023-09-13 16:09:38</t>
  </si>
  <si>
    <t>阿拉伯联合酋长国</t>
  </si>
  <si>
    <t>3925625</t>
  </si>
  <si>
    <t>曼谷素坤逸丽亭酒店</t>
  </si>
  <si>
    <t>brown stanley</t>
  </si>
  <si>
    <t>400.00</t>
  </si>
  <si>
    <t>2023-09-13 17:46:38</t>
  </si>
  <si>
    <t>2023-09-11</t>
  </si>
  <si>
    <t>3915058</t>
  </si>
  <si>
    <t>ZALAYA MUHAMMAD ALIF</t>
  </si>
  <si>
    <t>766.00</t>
  </si>
  <si>
    <t>2023-09-13 17:48:01</t>
  </si>
  <si>
    <t>3912652</t>
  </si>
  <si>
    <t>曼谷京华大酒店</t>
  </si>
  <si>
    <t>LAO CHUNG HUOR</t>
  </si>
  <si>
    <t>765.00</t>
  </si>
  <si>
    <t>2023-09-11 10:18:41</t>
  </si>
  <si>
    <t>3912485</t>
  </si>
  <si>
    <t>PANGESTU DWIYENTO ARYO</t>
  </si>
  <si>
    <t>2023-09-11 10:12:31</t>
  </si>
  <si>
    <t>3925575</t>
  </si>
  <si>
    <t>新加坡威大酒店－劳明达</t>
  </si>
  <si>
    <t>YE KANG</t>
  </si>
  <si>
    <t>828.00</t>
  </si>
  <si>
    <t>2023-09-14 20:46:30</t>
  </si>
  <si>
    <t>3916559</t>
  </si>
  <si>
    <t>欧文之家酒店公寓</t>
  </si>
  <si>
    <t>MEI TINGTING</t>
  </si>
  <si>
    <t>790.00</t>
  </si>
  <si>
    <t>2023-09-12 11:45:48</t>
  </si>
  <si>
    <t>2023-09-10</t>
  </si>
  <si>
    <t>3911309</t>
  </si>
  <si>
    <t>TSAI MINGTSO,CHENG KUOCHING</t>
  </si>
  <si>
    <t>1526.00</t>
  </si>
  <si>
    <t>2023-09-11 18:02:32</t>
  </si>
  <si>
    <t>999226495830637，</t>
  </si>
  <si>
    <t>3910042</t>
  </si>
  <si>
    <t>刁曼岛成功度假村</t>
  </si>
  <si>
    <t>HARUYUKI AKAZAWA</t>
  </si>
  <si>
    <t>2424.00</t>
  </si>
  <si>
    <t>2023-09-10 16:47:05</t>
  </si>
  <si>
    <t>3907761</t>
  </si>
  <si>
    <t>甲米奥南海滩假日度假村酒店</t>
  </si>
  <si>
    <t>GUO JIACHENG,CHEN MINGWEI</t>
  </si>
  <si>
    <t>3836.00</t>
  </si>
  <si>
    <t>2023-09-11 09:38:00</t>
  </si>
  <si>
    <t>2023-09-09</t>
  </si>
  <si>
    <t>3907261</t>
  </si>
  <si>
    <t>普吉岛佛基拉诺富特城市酒店(SHA Extra Plus)</t>
  </si>
  <si>
    <t>Loo RuiXiang Darren</t>
  </si>
  <si>
    <t>852.00</t>
  </si>
  <si>
    <t>2023-09-10 09:57:55</t>
  </si>
  <si>
    <t>3907246</t>
  </si>
  <si>
    <t>甜蜜滨海度假酒店 - 冲浪-卡塔海滩</t>
  </si>
  <si>
    <t>hashizume yuji,hashizume yuji</t>
  </si>
  <si>
    <t>506.00</t>
  </si>
  <si>
    <t>2023-09-09 22:47:02</t>
  </si>
  <si>
    <t>3918639</t>
  </si>
  <si>
    <t>曼谷素坤逸 24 号美居酒店 - SHA Plus 认证</t>
  </si>
  <si>
    <t>Zhao Hong</t>
  </si>
  <si>
    <t>2771.00</t>
  </si>
  <si>
    <t>2023-09-12 11:33:27</t>
  </si>
  <si>
    <t>3904951</t>
  </si>
  <si>
    <t>AU HOW YEE</t>
  </si>
  <si>
    <t>763.00</t>
  </si>
  <si>
    <t>2023-09-11 18:03:44</t>
  </si>
  <si>
    <t>2023-09-08</t>
  </si>
  <si>
    <t>3902848</t>
  </si>
  <si>
    <t>新加坡樟宜机场皇冠假日酒店</t>
  </si>
  <si>
    <t>THAM JUSTIN</t>
  </si>
  <si>
    <t>1670.00</t>
  </si>
  <si>
    <t>2023-09-11 11:44:45</t>
  </si>
  <si>
    <t>3906914</t>
  </si>
  <si>
    <t>莱恩酒店</t>
  </si>
  <si>
    <t>DAI LIPING,HUANG HAO</t>
  </si>
  <si>
    <t>300.00</t>
  </si>
  <si>
    <t>2023-09-10 09:19:24</t>
  </si>
  <si>
    <t>2023-09-07</t>
  </si>
  <si>
    <t>3897280</t>
  </si>
  <si>
    <t>茉莉度假村 - SHA Extra Plus 认证</t>
  </si>
  <si>
    <t>PAI YITING</t>
  </si>
  <si>
    <t>1450.00</t>
  </si>
  <si>
    <t>2023-09-08 16:41:32</t>
  </si>
  <si>
    <t>3896944</t>
  </si>
  <si>
    <t>XU WEIYI,ZOU HAILUN</t>
  </si>
  <si>
    <t>7297.00</t>
  </si>
  <si>
    <t>2023-09-08 16:22:32</t>
  </si>
  <si>
    <t>3912150</t>
  </si>
  <si>
    <t>吉隆坡唐人街旅客酒店</t>
  </si>
  <si>
    <t>Shu Jing Natalie Lim</t>
  </si>
  <si>
    <t>356.00</t>
  </si>
  <si>
    <t>2023-09-11 10:29:05</t>
  </si>
  <si>
    <t>2023-09-05</t>
  </si>
  <si>
    <t>3887964</t>
  </si>
  <si>
    <t>素坤逸富丽华酒店</t>
  </si>
  <si>
    <t>YANG WENLIN,HUI YINGHUA</t>
  </si>
  <si>
    <t>2023-09-06 10:51:48</t>
  </si>
  <si>
    <t>3887375</t>
  </si>
  <si>
    <t>济州君临海域酒店</t>
  </si>
  <si>
    <t>ZHANG JING,lu yiwen,zhang wenli,yu yaohua,lu huaping,feng jieyu,lu huaxing,geng shuqiong</t>
  </si>
  <si>
    <t>2816.00</t>
  </si>
  <si>
    <t>2023-09-06 08:54:23</t>
  </si>
  <si>
    <t>3887206</t>
  </si>
  <si>
    <t>宿务雷克斯贝斯特韦斯特优质酒店</t>
  </si>
  <si>
    <t>MAEDA MIO</t>
  </si>
  <si>
    <t>555.00</t>
  </si>
  <si>
    <t>2023-09-06 09:03:31</t>
  </si>
  <si>
    <t>3886282</t>
  </si>
  <si>
    <t>DENG MOLIN,GAN CHONGYANG</t>
  </si>
  <si>
    <t>1404.00</t>
  </si>
  <si>
    <t>2023-09-05 16:52:11</t>
  </si>
  <si>
    <t>3886267</t>
  </si>
  <si>
    <t>曼谷飞越大酒店</t>
  </si>
  <si>
    <t>YEH CHURONG</t>
  </si>
  <si>
    <t>695.00</t>
  </si>
  <si>
    <t>2023-09-05 15:58:56</t>
  </si>
  <si>
    <t>3886265</t>
  </si>
  <si>
    <t>YANG TIEHCHUN</t>
  </si>
  <si>
    <t>590.00</t>
  </si>
  <si>
    <t>2023-09-05 15:57:33</t>
  </si>
  <si>
    <t>2023-09-04</t>
  </si>
  <si>
    <t>3881303</t>
  </si>
  <si>
    <t>TSUDA CHINA,KAJIMA YOSHIKATSU</t>
  </si>
  <si>
    <t>2716.00</t>
  </si>
  <si>
    <t>2023-09-04 16:56:48</t>
  </si>
  <si>
    <t>3880258</t>
  </si>
  <si>
    <t>曼谷萨通JC凯文酒店</t>
  </si>
  <si>
    <t>SEO DAECHAN,SEO DAECHAN,SEO DAECHAN</t>
  </si>
  <si>
    <t>3048.00</t>
  </si>
  <si>
    <t>2023-09-04 12:11:28</t>
  </si>
  <si>
    <t>3880019</t>
  </si>
  <si>
    <t>槟城长荣桂冠酒店</t>
  </si>
  <si>
    <t>KOH BOOM JAU</t>
  </si>
  <si>
    <t>814.00</t>
  </si>
  <si>
    <t>2023-09-04 11:38:25</t>
  </si>
  <si>
    <t>3911581</t>
  </si>
  <si>
    <t>普吉岛铂尔曼阿卡迪亚卡隆海滩酒店</t>
  </si>
  <si>
    <t>XIE YUFEI,ZHANG YUNRU</t>
  </si>
  <si>
    <t>2238.00</t>
  </si>
  <si>
    <t>2023-09-11 12:35:50</t>
  </si>
  <si>
    <t>3894542</t>
  </si>
  <si>
    <t>曼谷玛杜兹酒店</t>
  </si>
  <si>
    <t>ZHANG HUI,LIU SIYANG</t>
  </si>
  <si>
    <t>3204.00</t>
  </si>
  <si>
    <t>2023-09-07 11:17:04</t>
  </si>
  <si>
    <t>2023-09-03</t>
  </si>
  <si>
    <t>3875186</t>
  </si>
  <si>
    <t>曼谷盛泰乐水门酒店</t>
  </si>
  <si>
    <t>LIM SHARON</t>
  </si>
  <si>
    <t>1605.00</t>
  </si>
  <si>
    <t>2023-09-03 11:51:58</t>
  </si>
  <si>
    <t>2023-09-02</t>
  </si>
  <si>
    <t>3870839</t>
  </si>
  <si>
    <t>首尔龙山大使宜必思尚品酒店</t>
  </si>
  <si>
    <t>HUANG QI</t>
  </si>
  <si>
    <t>2472.00</t>
  </si>
  <si>
    <t>2023-09-05 09:46:04</t>
  </si>
  <si>
    <t>999226664246759，</t>
  </si>
  <si>
    <t>2023-08-31</t>
  </si>
  <si>
    <t>3863093</t>
  </si>
  <si>
    <t>普吉岛苏林酒店</t>
  </si>
  <si>
    <t>WANG BOFAN</t>
  </si>
  <si>
    <t>2023-09-07 15:41:34</t>
  </si>
  <si>
    <t>3860803</t>
  </si>
  <si>
    <t>LI JIAQI,YAN XIAOSHUANG,HE YANLI,LI ZHEN</t>
  </si>
  <si>
    <t>1012.00</t>
  </si>
  <si>
    <t>2023-08-31 23:51:03</t>
  </si>
  <si>
    <t>2023-08-30</t>
  </si>
  <si>
    <t>3860491</t>
  </si>
  <si>
    <t>Gao Sijie</t>
  </si>
  <si>
    <t>2091.00</t>
  </si>
  <si>
    <t>2023-08-31 14:51:41</t>
  </si>
  <si>
    <t>3879169</t>
  </si>
  <si>
    <t>土豆头套房和一室公寓</t>
  </si>
  <si>
    <t>SHI CHENGWEI</t>
  </si>
  <si>
    <t>2860.00</t>
  </si>
  <si>
    <t>2023-09-04 11:57:05</t>
  </si>
  <si>
    <t>印度尼西亚</t>
  </si>
  <si>
    <t>3898261</t>
  </si>
  <si>
    <t>乌布肯兰度假村 - 索科玛酒店</t>
  </si>
  <si>
    <t>YOUNGJU IM,YOUNGJU IM</t>
  </si>
  <si>
    <t>923.00</t>
  </si>
  <si>
    <t>2023-09-08 12:18:45</t>
  </si>
  <si>
    <t>3858633</t>
  </si>
  <si>
    <t>2023-08-31 16:52:00</t>
  </si>
  <si>
    <t>3857290</t>
  </si>
  <si>
    <t>GUO JIANGYI,SHEN DANQING</t>
  </si>
  <si>
    <t>2023-09-01 10:01:59</t>
  </si>
  <si>
    <t>3856453</t>
  </si>
  <si>
    <t>San Miguel Timothy John</t>
  </si>
  <si>
    <t>823.00</t>
  </si>
  <si>
    <t>2023-08-30 12:39:23</t>
  </si>
  <si>
    <t>2023-08-28</t>
  </si>
  <si>
    <t>3849905</t>
  </si>
  <si>
    <t>拉查酒店</t>
  </si>
  <si>
    <t>GUO RANRAN,YANG MENG,ZHANG YAO</t>
  </si>
  <si>
    <t>3860.00</t>
  </si>
  <si>
    <t>2023-08-29 21:37:41</t>
  </si>
  <si>
    <t>3860460</t>
  </si>
  <si>
    <t>吉隆坡武吉免登世民酒店</t>
  </si>
  <si>
    <t>DOU LEI,WANG XIAN</t>
  </si>
  <si>
    <t>1305.00</t>
  </si>
  <si>
    <t>2023-08-31 14:21:48</t>
  </si>
  <si>
    <t>2023-08-27</t>
  </si>
  <si>
    <t>3845660</t>
  </si>
  <si>
    <t>MOCATTA JACQUELINE</t>
  </si>
  <si>
    <t>870.00</t>
  </si>
  <si>
    <t>2023-08-28 13:58:50</t>
  </si>
  <si>
    <t>3845024</t>
  </si>
  <si>
    <t>ZHANG QIUSHI,SONG SHIYU</t>
  </si>
  <si>
    <t>688.00</t>
  </si>
  <si>
    <t>2023-08-28 08:29:08</t>
  </si>
  <si>
    <t>3841557</t>
  </si>
  <si>
    <t>Wong Tat Cheung</t>
  </si>
  <si>
    <t>803.00</t>
  </si>
  <si>
    <t>2023-08-28 09:54:30</t>
  </si>
  <si>
    <t>2023-08-25</t>
  </si>
  <si>
    <t>3834982</t>
  </si>
  <si>
    <t>曼谷野餐酒店曼谷</t>
  </si>
  <si>
    <t>SHEN XIAOLING,CHEN TINLIN</t>
  </si>
  <si>
    <t>778.00</t>
  </si>
  <si>
    <t>2023-08-25 18:24:17</t>
  </si>
  <si>
    <t>3831852</t>
  </si>
  <si>
    <t>SHEN QIN</t>
  </si>
  <si>
    <t>391.00</t>
  </si>
  <si>
    <t>2023-08-26 16:42:19</t>
  </si>
  <si>
    <t>3860325</t>
  </si>
  <si>
    <t>Amarea Resort Ubud</t>
  </si>
  <si>
    <t>Malpartida Maria</t>
  </si>
  <si>
    <t>874.00</t>
  </si>
  <si>
    <t>2023-08-30 21:35:38</t>
  </si>
  <si>
    <t>2023-08-23</t>
  </si>
  <si>
    <t>3823199</t>
  </si>
  <si>
    <t>CHEN WENJUN,SUN LIANGCHENG</t>
  </si>
  <si>
    <t>344.00</t>
  </si>
  <si>
    <t>2023-08-23 12:01:53</t>
  </si>
  <si>
    <t>2023-08-22</t>
  </si>
  <si>
    <t>3818984</t>
  </si>
  <si>
    <t>芭堤雅硬石酒店</t>
  </si>
  <si>
    <t>LAW WAIMING</t>
  </si>
  <si>
    <t>3600.00</t>
  </si>
  <si>
    <t>2023-08-22 15:17:02</t>
  </si>
  <si>
    <t>3818040</t>
  </si>
  <si>
    <t>LEE Dahye</t>
  </si>
  <si>
    <t>3537.00</t>
  </si>
  <si>
    <t>2023-08-22 13:19:18</t>
  </si>
  <si>
    <t>2023-08-21</t>
  </si>
  <si>
    <t>3814361</t>
  </si>
  <si>
    <t>XUE BINGXIN,SUN FAN</t>
  </si>
  <si>
    <t>1746.00</t>
  </si>
  <si>
    <t>2023-08-21 16:16:14</t>
  </si>
  <si>
    <t>3875224</t>
  </si>
  <si>
    <t>普吉假日酒店 (政府卫生认证)</t>
  </si>
  <si>
    <t>WU DI</t>
  </si>
  <si>
    <t>3500.00</t>
  </si>
  <si>
    <t>2023-09-03 11:25:03</t>
  </si>
  <si>
    <t>2023-08-18</t>
  </si>
  <si>
    <t>3800666</t>
  </si>
  <si>
    <t>新加坡庄家大酒店</t>
  </si>
  <si>
    <t>KALININ MIKHAIL</t>
  </si>
  <si>
    <t>3568.00</t>
  </si>
  <si>
    <t>2023-08-28 11:00:10</t>
  </si>
  <si>
    <t>2023-08-17</t>
  </si>
  <si>
    <t>3795087</t>
  </si>
  <si>
    <t>吉隆坡市中心智选假日酒店</t>
  </si>
  <si>
    <t>GUAN YONG,HUANG FANG,guan yuchen</t>
  </si>
  <si>
    <t>408.00</t>
  </si>
  <si>
    <t>2023-08-17 15:41:50</t>
  </si>
  <si>
    <t>HAN778259,999226320395063</t>
  </si>
  <si>
    <t>2023-08-16</t>
  </si>
  <si>
    <t>3791581</t>
  </si>
  <si>
    <t>SETTASUPORN KORAPIN,KASEMPIPUTKUL SUNGKARD</t>
  </si>
  <si>
    <t>2023-08-24 17:26:58</t>
  </si>
  <si>
    <t>3790473</t>
  </si>
  <si>
    <t>FU QIANG,LI PENGFEI</t>
  </si>
  <si>
    <t>1381.00</t>
  </si>
  <si>
    <t>2023-08-18 13:52:15</t>
  </si>
  <si>
    <t>999226704070209;,</t>
  </si>
  <si>
    <t>2023-08-15</t>
  </si>
  <si>
    <t>3786566</t>
  </si>
  <si>
    <t>HE FANGZHOU,SHEN JUNHUA</t>
  </si>
  <si>
    <t>2023-09-09 15:38:48</t>
  </si>
  <si>
    <t>3785779</t>
  </si>
  <si>
    <t>DHANDAYUTHAPANI THEJESWAR,BINDUVALAM AMARNARAYANA GUPTHA MANASA</t>
  </si>
  <si>
    <t>7891.00</t>
  </si>
  <si>
    <t>2023-08-21 17:03:45</t>
  </si>
  <si>
    <t>3784593</t>
  </si>
  <si>
    <t>JUNG ARAM,HAN MIRI</t>
  </si>
  <si>
    <t>1396.00</t>
  </si>
  <si>
    <t>-1396</t>
  </si>
  <si>
    <t>2023-08-16 11:13:12</t>
  </si>
  <si>
    <t>2023-08-12</t>
  </si>
  <si>
    <t>3771786</t>
  </si>
  <si>
    <t>LEUNG KITYIN</t>
  </si>
  <si>
    <t>2162.00</t>
  </si>
  <si>
    <t>2023-08-15 08:27:56</t>
  </si>
  <si>
    <t>2023-08-10</t>
  </si>
  <si>
    <t>3760517</t>
  </si>
  <si>
    <t>TING KAI CHING,LAI CHUN KWOK</t>
  </si>
  <si>
    <t>1626.00</t>
  </si>
  <si>
    <t>2023-08-21 16:49:45</t>
  </si>
  <si>
    <t>2023-08-08</t>
  </si>
  <si>
    <t>3753141</t>
  </si>
  <si>
    <t>YANG XIONGJIE</t>
  </si>
  <si>
    <t>5768.00</t>
  </si>
  <si>
    <t>2023-08-09 11:16:37</t>
  </si>
  <si>
    <t>3849580</t>
  </si>
  <si>
    <t>曼谷柏悦酒店</t>
  </si>
  <si>
    <t>SHANG YU</t>
  </si>
  <si>
    <t>9288.00</t>
  </si>
  <si>
    <t>2023-08-29 11:38:05</t>
  </si>
  <si>
    <t>3825457</t>
  </si>
  <si>
    <t>吉隆坡宾乐雅精选酒店</t>
  </si>
  <si>
    <t>LIU AIYAN</t>
  </si>
  <si>
    <t>1998.00</t>
  </si>
  <si>
    <t>2023-08-24 10:05:12</t>
  </si>
  <si>
    <t>999225881529779、999225904563340</t>
  </si>
  <si>
    <t>2023-08-07</t>
  </si>
  <si>
    <t>3746281</t>
  </si>
  <si>
    <t>新加坡卡尔顿城市酒店</t>
  </si>
  <si>
    <t>Gupta Aditya,Gupta Aditya</t>
  </si>
  <si>
    <t>2023-08-07 19:20:12</t>
  </si>
  <si>
    <t>3814313</t>
  </si>
  <si>
    <t>普吉岛迈考美丽亚酒店(SHA Extra Plus)</t>
  </si>
  <si>
    <t>WONG INGRID KY</t>
  </si>
  <si>
    <t>2823.00</t>
  </si>
  <si>
    <t>2023-08-22 16:00:24</t>
  </si>
  <si>
    <t>999226602091164，</t>
  </si>
  <si>
    <t>3745297</t>
  </si>
  <si>
    <t>WAN YIN YEE PANNY</t>
  </si>
  <si>
    <t>2023-09-03 10:12:58</t>
  </si>
  <si>
    <t>2023-08-06</t>
  </si>
  <si>
    <t>3741500</t>
  </si>
  <si>
    <t>SHIBUTANI MISAKI,NAKAJIMA TOSHIYA</t>
  </si>
  <si>
    <t>2810.00</t>
  </si>
  <si>
    <t>2023-08-09 17:39:33</t>
  </si>
  <si>
    <t>3749654</t>
  </si>
  <si>
    <t>安梦民丹岛度假村</t>
  </si>
  <si>
    <t>CHAN LINETTE WEI LIN</t>
  </si>
  <si>
    <t>1066.00</t>
  </si>
  <si>
    <t>2023-08-08 13:40:02</t>
  </si>
  <si>
    <t>2023-08-05</t>
  </si>
  <si>
    <t>3736954</t>
  </si>
  <si>
    <t>CHEN YUAN</t>
  </si>
  <si>
    <t>5524.00</t>
  </si>
  <si>
    <t>2023-08-07 15:00:56</t>
  </si>
  <si>
    <t>2023-08-04</t>
  </si>
  <si>
    <t>3733280</t>
  </si>
  <si>
    <t>WEI LUDAN,PENG JING</t>
  </si>
  <si>
    <t>2023-08-06 17:45:25</t>
  </si>
  <si>
    <t>3746287</t>
  </si>
  <si>
    <t>Gupta Aakriti</t>
  </si>
  <si>
    <t>2023-08-07 17:41:10</t>
  </si>
  <si>
    <t>3730620</t>
  </si>
  <si>
    <t>宜必思尚品曼谷是隆酒店</t>
  </si>
  <si>
    <t>Freer David</t>
  </si>
  <si>
    <t>1588.00</t>
  </si>
  <si>
    <t>2023-08-06 11:04:05</t>
  </si>
  <si>
    <t>2023-08-02</t>
  </si>
  <si>
    <t>3724798</t>
  </si>
  <si>
    <t>YIP MEI YI,IP SING FUNG</t>
  </si>
  <si>
    <t>4215.00</t>
  </si>
  <si>
    <t>2023-08-05 10:17:45</t>
  </si>
  <si>
    <t>3721678</t>
  </si>
  <si>
    <t>曼谷瑞吉酒店</t>
  </si>
  <si>
    <t>Chang Tien Kae Jeffrey</t>
  </si>
  <si>
    <t>4851.00</t>
  </si>
  <si>
    <t>2023-08-02 18:27:37</t>
  </si>
  <si>
    <t>3746082</t>
  </si>
  <si>
    <t>标准酒店 - 曼谷大都会大厦</t>
  </si>
  <si>
    <t>Tsutsumi Yuta</t>
  </si>
  <si>
    <t>8064.00</t>
  </si>
  <si>
    <t>2023-08-07 18:26:21</t>
  </si>
  <si>
    <t>3740381</t>
  </si>
  <si>
    <t>普吉岛西奈奢华酒店(SHA Extra Plus)</t>
  </si>
  <si>
    <t>CHAN TO LUN,MAN FUNG KING</t>
  </si>
  <si>
    <t>3108.00</t>
  </si>
  <si>
    <t>2023-08-06 11:18:17</t>
  </si>
  <si>
    <t>3721218</t>
  </si>
  <si>
    <t>Wu Riheng,MIAO NAN</t>
  </si>
  <si>
    <t>8966.00</t>
  </si>
  <si>
    <t>2023-08-02 14:38:56</t>
  </si>
  <si>
    <t>2023-08-01</t>
  </si>
  <si>
    <t>3719440</t>
  </si>
  <si>
    <t>莫瓦匹克金巴兰巴厘岛度假Spa酒店</t>
  </si>
  <si>
    <t>LIN MINGKUN</t>
  </si>
  <si>
    <t>2023-08-02 18:59:36</t>
  </si>
  <si>
    <t>3715704</t>
  </si>
  <si>
    <t>OW CHOY YIN,WANG TEW JOHN LARRY</t>
  </si>
  <si>
    <t>5945.00</t>
  </si>
  <si>
    <t>2023-08-01 13:06:13</t>
  </si>
  <si>
    <t>3715702</t>
  </si>
  <si>
    <t>WANG ELIZABETH VANESSA</t>
  </si>
  <si>
    <t>5525.00</t>
  </si>
  <si>
    <t>2023-08-01 13:01:20</t>
  </si>
  <si>
    <t>2023-07-30</t>
  </si>
  <si>
    <t>3708207</t>
  </si>
  <si>
    <t>曼谷素坤逸航站 21 中心酒店</t>
  </si>
  <si>
    <t>ko jongil</t>
  </si>
  <si>
    <t>2754.00</t>
  </si>
  <si>
    <t>2023-07-30 19:15:27</t>
  </si>
  <si>
    <t>3705252</t>
  </si>
  <si>
    <t>素坤逸爱瑞酒店</t>
  </si>
  <si>
    <t>Tam Alex,Tam Alex</t>
  </si>
  <si>
    <t>1312.00</t>
  </si>
  <si>
    <t>2023-07-30 17:41:46</t>
  </si>
  <si>
    <t>3732065</t>
  </si>
  <si>
    <t>乌龟岛海滩度假酒店</t>
  </si>
  <si>
    <t>Nongrang Sarocha,Nongrang Sarocha</t>
  </si>
  <si>
    <t>1460.00</t>
  </si>
  <si>
    <t>2023-08-04 14:11:14</t>
  </si>
  <si>
    <t>2023-07-28</t>
  </si>
  <si>
    <t>3695948</t>
  </si>
  <si>
    <t>CHEN JIAN</t>
  </si>
  <si>
    <t>646.00</t>
  </si>
  <si>
    <t>2023-07-28 11:14:51</t>
  </si>
  <si>
    <t>2023-07-27</t>
  </si>
  <si>
    <t>3694596</t>
  </si>
  <si>
    <t>普吉岛芭东美爵大酒店(政府卫生认证)</t>
  </si>
  <si>
    <t>MATSUSHIMA RYOTA</t>
  </si>
  <si>
    <t>4944.00</t>
  </si>
  <si>
    <t>2023-07-28 12:40:43</t>
  </si>
  <si>
    <t>3694507</t>
  </si>
  <si>
    <t>明洞大使宜必思酒店</t>
  </si>
  <si>
    <t>SHI XINYU,XI BIJUN</t>
  </si>
  <si>
    <t>3160.00</t>
  </si>
  <si>
    <t>2023-07-28 09:03:43</t>
  </si>
  <si>
    <t>3694256</t>
  </si>
  <si>
    <t>亚洲购物商场温德姆麦克罗特尔酒店</t>
  </si>
  <si>
    <t>Acasio Elaine</t>
  </si>
  <si>
    <t>690.00</t>
  </si>
  <si>
    <t>2023-07-27 22:45:09</t>
  </si>
  <si>
    <t>3692057</t>
  </si>
  <si>
    <t>LEE KIT YEE TERESA</t>
  </si>
  <si>
    <t>2335.00</t>
  </si>
  <si>
    <t>2023-07-27 14:16:50</t>
  </si>
  <si>
    <t>3690644</t>
  </si>
  <si>
    <t>Brimsoe Aanen</t>
  </si>
  <si>
    <t>1418.00</t>
  </si>
  <si>
    <t>2023-07-27 11:15:03</t>
  </si>
  <si>
    <t>2023-07-23</t>
  </si>
  <si>
    <t>3672168</t>
  </si>
  <si>
    <t>Lim Pei Yun Jeslyn,Goh Bing Xuan Bryan</t>
  </si>
  <si>
    <t>2750.00</t>
  </si>
  <si>
    <t>2023-07-27 10:27:45</t>
  </si>
  <si>
    <t>2023-07-21</t>
  </si>
  <si>
    <t>3666100</t>
  </si>
  <si>
    <t>CHEN WEI</t>
  </si>
  <si>
    <t>4420.00</t>
  </si>
  <si>
    <t>2023-08-17 17:09:42</t>
  </si>
  <si>
    <t>3666069</t>
  </si>
  <si>
    <t>QIN WEN,LI QIN,ZHANG GUIHUA</t>
  </si>
  <si>
    <t>5864.00</t>
  </si>
  <si>
    <t>2023-08-17 17:14:07</t>
  </si>
  <si>
    <t>3666056</t>
  </si>
  <si>
    <t>XIA XIA,NIU YAO,JIANG XIANDAN,WEN XINYI,FU YANAN,WANG YIWEN,ZHANG YUEYI,LIU JIAXIN,WU JUN,WANG JIANXIANG,XUE BING,CHEN LIYING,TIAN HUA,SHI LIU</t>
  </si>
  <si>
    <t>31584.00</t>
  </si>
  <si>
    <t>2023-07-22 12:16:06</t>
  </si>
  <si>
    <t>2023-07-20</t>
  </si>
  <si>
    <t>3662961</t>
  </si>
  <si>
    <t>智选假日酒店首尔弘大</t>
  </si>
  <si>
    <t>DING ANQI</t>
  </si>
  <si>
    <t>2340.00</t>
  </si>
  <si>
    <t>2023-07-21 12:24:20</t>
  </si>
  <si>
    <t>2023-07-19</t>
  </si>
  <si>
    <t>3656722</t>
  </si>
  <si>
    <t>曼谷阿玛瑞水门酒店  (SHA Plus+)</t>
  </si>
  <si>
    <t>LIM YEN SHAN JACQUELINE</t>
  </si>
  <si>
    <t>1570.00</t>
  </si>
  <si>
    <t>2023-07-19 17:01:19</t>
  </si>
  <si>
    <t>2023-07-18</t>
  </si>
  <si>
    <t>3653143</t>
  </si>
  <si>
    <t>LIN TZEKAN</t>
  </si>
  <si>
    <t>2023-07-19 10:42:15</t>
  </si>
  <si>
    <t>3650235</t>
  </si>
  <si>
    <t>苏梅岛圣塔布里度假村</t>
  </si>
  <si>
    <t>CUI XIKUI,WANG RONGRONG</t>
  </si>
  <si>
    <t>6225.00</t>
  </si>
  <si>
    <t>2023-07-18 21:48:57</t>
  </si>
  <si>
    <t>2023-07-14</t>
  </si>
  <si>
    <t>3632750</t>
  </si>
  <si>
    <t>TAKAI KIZUKI</t>
  </si>
  <si>
    <t>4710.00</t>
  </si>
  <si>
    <t>2023-07-14 11:13:36</t>
  </si>
  <si>
    <t>999226673522541,</t>
  </si>
  <si>
    <t>2023-07-11</t>
  </si>
  <si>
    <t>3619455</t>
  </si>
  <si>
    <t>2023-09-08 12:18:18</t>
  </si>
  <si>
    <t>2023-07-07</t>
  </si>
  <si>
    <t>3605436</t>
  </si>
  <si>
    <t>曼谷大仓新颐饭店</t>
  </si>
  <si>
    <t>WONG NGA CHI,WONG SHIU MING</t>
  </si>
  <si>
    <t>11128.00</t>
  </si>
  <si>
    <t>2023-07-08 10:30:55</t>
  </si>
  <si>
    <t>2023-07-06</t>
  </si>
  <si>
    <t>3601537</t>
  </si>
  <si>
    <t>DENG JUAN,HUANG KEDI</t>
  </si>
  <si>
    <t>2256.00</t>
  </si>
  <si>
    <t>2023-07-07 10:58:15</t>
  </si>
  <si>
    <t>2023-07-05</t>
  </si>
  <si>
    <t>3595334</t>
  </si>
  <si>
    <t>WEI SAINING,ZHANG BAOCHEN</t>
  </si>
  <si>
    <t>637.00</t>
  </si>
  <si>
    <t>-637</t>
  </si>
  <si>
    <t>2023-09-11 17:34:12</t>
  </si>
  <si>
    <t>2023-06-30</t>
  </si>
  <si>
    <t>3574681</t>
  </si>
  <si>
    <t>曼谷大使酒店</t>
  </si>
  <si>
    <t>SUGIYAMA TADASHI,SUGIYAMA TADASHI</t>
  </si>
  <si>
    <t>2023-07-01 13:02:20</t>
  </si>
  <si>
    <t>2023-06-25</t>
  </si>
  <si>
    <t>3548591</t>
  </si>
  <si>
    <t>客莱福雅秀酒店 (政府卫生认证)</t>
  </si>
  <si>
    <t>INOUE MAMI,INOUE MAMI</t>
  </si>
  <si>
    <t>944.00</t>
  </si>
  <si>
    <t>2023-06-25 18:20:46</t>
  </si>
  <si>
    <t>2023-06-22</t>
  </si>
  <si>
    <t>3539644</t>
  </si>
  <si>
    <t>HUNG HSIAO CHU,HUNG HSIAO CHU,HUNG HSIAO CHU,HUNG HSIAO CHU,HUNG HSIAO CHU</t>
  </si>
  <si>
    <t>4220.00</t>
  </si>
  <si>
    <t>2023-06-24 15:57:52</t>
  </si>
  <si>
    <t>3721227</t>
  </si>
  <si>
    <t>安纳塔拉迪沙鲁海岸度假别墅</t>
  </si>
  <si>
    <t>TAN Shin yee</t>
  </si>
  <si>
    <t>3608.00</t>
  </si>
  <si>
    <t>2023-08-02 15:41:51</t>
  </si>
  <si>
    <t>2023-06-14</t>
  </si>
  <si>
    <t>3504884</t>
  </si>
  <si>
    <t>LI XIAOMENG,HAN LIN</t>
  </si>
  <si>
    <t>2140.00</t>
  </si>
  <si>
    <t>2023-06-15 01:45:29</t>
  </si>
  <si>
    <t>2023-07-29</t>
  </si>
  <si>
    <t>3702328</t>
  </si>
  <si>
    <t>莫诺科洛精品酒店</t>
  </si>
  <si>
    <t>Fan Tan Yi</t>
  </si>
  <si>
    <t>220.00</t>
  </si>
  <si>
    <t>2023-07-29 14:58:34</t>
  </si>
  <si>
    <t>2023-05-28</t>
  </si>
  <si>
    <t>3429880</t>
  </si>
  <si>
    <t>曼谷麦卡桑美居酒店</t>
  </si>
  <si>
    <t>YU CAOYU,XU SHAOJIANG,LIN RONG,WENG YANYING</t>
  </si>
  <si>
    <t>4860.00</t>
  </si>
  <si>
    <t>2023-05-29 15:14:04</t>
  </si>
  <si>
    <t>2023-05-23</t>
  </si>
  <si>
    <t>3411366</t>
  </si>
  <si>
    <t>CHIU YAOCHI</t>
  </si>
  <si>
    <t>1986.00</t>
  </si>
  <si>
    <t>2023-05-23 18:54:56</t>
  </si>
  <si>
    <t>3721621</t>
  </si>
  <si>
    <t>Santa Grand Signature Kuala Lumpur</t>
  </si>
  <si>
    <t>YEN PEI-RU,YEN PEI-RU</t>
  </si>
  <si>
    <t>368.00</t>
  </si>
  <si>
    <t>2023-08-02 18:00:49</t>
  </si>
  <si>
    <t>2023-03-17</t>
  </si>
  <si>
    <t>3146366</t>
  </si>
  <si>
    <t>新加坡米阁大酒店</t>
  </si>
  <si>
    <t>YANG NIYAN,LI BIN</t>
  </si>
  <si>
    <t>1572.00</t>
  </si>
  <si>
    <t>2023-03-17 14:37:10</t>
  </si>
  <si>
    <t>2023-02-04</t>
  </si>
  <si>
    <t>3002744</t>
  </si>
  <si>
    <t>皇宫水上乐园度假村</t>
  </si>
  <si>
    <t>Calamba Kath,Calamba Kath,Calamba Kath,Calamba Kath,Calamba Kath</t>
  </si>
  <si>
    <t>8600.00</t>
  </si>
  <si>
    <t>2023-05-06 11:21:04</t>
  </si>
  <si>
    <t>2023-06-05</t>
  </si>
  <si>
    <t>3465822</t>
  </si>
  <si>
    <t>Dears Myeongdong</t>
  </si>
  <si>
    <t>GOTO MANAKA,NAKAGAKI KOKORO</t>
  </si>
  <si>
    <t>1593.00</t>
  </si>
  <si>
    <t>2023-06-05 21:16:34</t>
  </si>
  <si>
    <t>2023-05-06</t>
  </si>
  <si>
    <t>3332374</t>
  </si>
  <si>
    <t>曼谷奔齐中心大酒店</t>
  </si>
  <si>
    <t>CHENG Man King,CHENG Man King</t>
  </si>
  <si>
    <t>1408.00</t>
  </si>
  <si>
    <t>2023-05-06 11:42:32</t>
  </si>
  <si>
    <t>2023-06-20</t>
  </si>
  <si>
    <t>3527455</t>
  </si>
  <si>
    <t>阿罗纳海滩赫纳度假村</t>
  </si>
  <si>
    <t>CHOI MIMI</t>
  </si>
  <si>
    <t>3176.00</t>
  </si>
  <si>
    <t>2023-06-20 10:01:33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</si>
</sst>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179</xdr:row>
      <xdr:rowOff>0</xdr:rowOff>
    </xdr:from>
    <xdr:to>
      <xdr:col>12</xdr:col>
      <xdr:colOff>209550</xdr:colOff>
      <xdr:row>210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8924925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209550</xdr:colOff>
      <xdr:row>43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89249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4"/>
  <sheetViews>
    <sheetView workbookViewId="0">
      <selection activeCell="D41" sqref="D41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45184</v>
      </c>
      <c r="G2" s="7">
        <v>45186</v>
      </c>
      <c r="H2" s="5">
        <v>2</v>
      </c>
      <c r="I2" s="5">
        <v>2</v>
      </c>
      <c r="J2" s="5">
        <v>4</v>
      </c>
      <c r="K2" s="5" t="s">
        <v>30</v>
      </c>
      <c r="L2" s="5">
        <v>8600</v>
      </c>
      <c r="M2" s="5">
        <v>8600</v>
      </c>
      <c r="N2" s="5" t="s">
        <v>31</v>
      </c>
      <c r="O2" s="5" t="s">
        <v>32</v>
      </c>
      <c r="P2" s="5" t="s">
        <v>33</v>
      </c>
      <c r="Q2" s="5">
        <v>0</v>
      </c>
      <c r="R2" s="8">
        <v>44961</v>
      </c>
      <c r="S2" s="7">
        <v>45189</v>
      </c>
      <c r="T2" s="5" t="s">
        <v>34</v>
      </c>
      <c r="U2" s="5">
        <v>8600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45184</v>
      </c>
      <c r="G3" s="7">
        <v>45186</v>
      </c>
      <c r="H3" s="5">
        <v>1</v>
      </c>
      <c r="I3" s="5">
        <v>2</v>
      </c>
      <c r="J3" s="5">
        <v>2</v>
      </c>
      <c r="K3" s="5" t="s">
        <v>30</v>
      </c>
      <c r="L3" s="5">
        <v>1572</v>
      </c>
      <c r="M3" s="5">
        <v>1572</v>
      </c>
      <c r="N3" s="5" t="s">
        <v>40</v>
      </c>
      <c r="O3" s="5" t="s">
        <v>32</v>
      </c>
      <c r="P3" s="5" t="s">
        <v>33</v>
      </c>
      <c r="Q3" s="5">
        <v>0</v>
      </c>
      <c r="R3" s="8">
        <v>45002</v>
      </c>
      <c r="S3" s="7">
        <v>45189</v>
      </c>
      <c r="T3" s="5" t="s">
        <v>34</v>
      </c>
      <c r="U3" s="5">
        <v>1572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45180</v>
      </c>
      <c r="G4" s="7">
        <v>45186</v>
      </c>
      <c r="H4" s="5">
        <v>2</v>
      </c>
      <c r="I4" s="5">
        <v>6</v>
      </c>
      <c r="J4" s="5">
        <v>12</v>
      </c>
      <c r="K4" s="5" t="s">
        <v>30</v>
      </c>
      <c r="L4" s="5">
        <v>4860</v>
      </c>
      <c r="M4" s="5">
        <v>4860</v>
      </c>
      <c r="N4" s="5" t="s">
        <v>46</v>
      </c>
      <c r="O4" s="5" t="s">
        <v>32</v>
      </c>
      <c r="P4" s="5" t="s">
        <v>33</v>
      </c>
      <c r="Q4" s="5">
        <v>0</v>
      </c>
      <c r="R4" s="8">
        <v>45074</v>
      </c>
      <c r="S4" s="7">
        <v>45189</v>
      </c>
      <c r="T4" s="5" t="s">
        <v>34</v>
      </c>
      <c r="U4" s="5">
        <v>4860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45184</v>
      </c>
      <c r="G5" s="7">
        <v>45186</v>
      </c>
      <c r="H5" s="5">
        <v>1</v>
      </c>
      <c r="I5" s="5">
        <v>2</v>
      </c>
      <c r="J5" s="5">
        <v>2</v>
      </c>
      <c r="K5" s="5" t="s">
        <v>30</v>
      </c>
      <c r="L5" s="5">
        <v>2140</v>
      </c>
      <c r="M5" s="5">
        <v>2140</v>
      </c>
      <c r="N5" s="5" t="s">
        <v>52</v>
      </c>
      <c r="O5" s="5" t="s">
        <v>32</v>
      </c>
      <c r="P5" s="5" t="s">
        <v>33</v>
      </c>
      <c r="Q5" s="5">
        <v>0</v>
      </c>
      <c r="R5" s="8">
        <v>45091</v>
      </c>
      <c r="S5" s="7">
        <v>45189</v>
      </c>
      <c r="T5" s="5" t="s">
        <v>34</v>
      </c>
      <c r="U5" s="5">
        <v>2140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45184</v>
      </c>
      <c r="G6" s="7">
        <v>45186</v>
      </c>
      <c r="H6" s="5">
        <v>1</v>
      </c>
      <c r="I6" s="5">
        <v>2</v>
      </c>
      <c r="J6" s="5">
        <v>2</v>
      </c>
      <c r="K6" s="5" t="s">
        <v>30</v>
      </c>
      <c r="L6" s="5">
        <v>3176</v>
      </c>
      <c r="M6" s="5">
        <v>3176</v>
      </c>
      <c r="N6" s="5" t="s">
        <v>58</v>
      </c>
      <c r="O6" s="5" t="s">
        <v>32</v>
      </c>
      <c r="P6" s="5" t="s">
        <v>33</v>
      </c>
      <c r="Q6" s="5">
        <v>0</v>
      </c>
      <c r="R6" s="8">
        <v>45097.0000115741</v>
      </c>
      <c r="S6" s="7">
        <v>45189</v>
      </c>
      <c r="T6" s="5" t="s">
        <v>34</v>
      </c>
      <c r="U6" s="5">
        <v>3176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45182</v>
      </c>
      <c r="G7" s="7">
        <v>45186</v>
      </c>
      <c r="H7" s="5">
        <v>1</v>
      </c>
      <c r="I7" s="5">
        <v>4</v>
      </c>
      <c r="J7" s="5">
        <v>4</v>
      </c>
      <c r="K7" s="5" t="s">
        <v>30</v>
      </c>
      <c r="L7" s="5">
        <v>4220</v>
      </c>
      <c r="M7" s="5">
        <v>4220</v>
      </c>
      <c r="N7" s="5" t="s">
        <v>64</v>
      </c>
      <c r="O7" s="5" t="s">
        <v>32</v>
      </c>
      <c r="P7" s="5" t="s">
        <v>33</v>
      </c>
      <c r="Q7" s="5">
        <v>0</v>
      </c>
      <c r="R7" s="8">
        <v>45099</v>
      </c>
      <c r="S7" s="7">
        <v>45189</v>
      </c>
      <c r="T7" s="5" t="s">
        <v>34</v>
      </c>
      <c r="U7" s="5">
        <v>4220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45184</v>
      </c>
      <c r="G8" s="7">
        <v>45186</v>
      </c>
      <c r="H8" s="5">
        <v>1</v>
      </c>
      <c r="I8" s="5">
        <v>2</v>
      </c>
      <c r="J8" s="5">
        <v>2</v>
      </c>
      <c r="K8" s="5" t="s">
        <v>30</v>
      </c>
      <c r="L8" s="5">
        <v>2256</v>
      </c>
      <c r="M8" s="5">
        <v>2256</v>
      </c>
      <c r="N8" s="5" t="s">
        <v>70</v>
      </c>
      <c r="O8" s="5" t="s">
        <v>32</v>
      </c>
      <c r="P8" s="5" t="s">
        <v>33</v>
      </c>
      <c r="Q8" s="5">
        <v>0</v>
      </c>
      <c r="R8" s="8">
        <v>45113</v>
      </c>
      <c r="S8" s="7">
        <v>45189</v>
      </c>
      <c r="T8" s="5" t="s">
        <v>34</v>
      </c>
      <c r="U8" s="5">
        <v>2256</v>
      </c>
      <c r="V8" s="5">
        <v>0</v>
      </c>
      <c r="W8" s="5">
        <v>0</v>
      </c>
      <c r="X8" s="5" t="s">
        <v>71</v>
      </c>
      <c r="Y8" s="5" t="s">
        <v>54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45185</v>
      </c>
      <c r="G9" s="7">
        <v>45186</v>
      </c>
      <c r="H9" s="5">
        <v>2</v>
      </c>
      <c r="I9" s="5">
        <v>1</v>
      </c>
      <c r="J9" s="5">
        <v>2</v>
      </c>
      <c r="K9" s="5" t="s">
        <v>30</v>
      </c>
      <c r="L9" s="5">
        <v>844</v>
      </c>
      <c r="M9" s="5">
        <v>844</v>
      </c>
      <c r="N9" s="5" t="s">
        <v>75</v>
      </c>
      <c r="O9" s="5" t="s">
        <v>32</v>
      </c>
      <c r="P9" s="5" t="s">
        <v>33</v>
      </c>
      <c r="Q9" s="5">
        <v>0</v>
      </c>
      <c r="R9" s="8">
        <v>45119.0000115741</v>
      </c>
      <c r="S9" s="7">
        <v>45189</v>
      </c>
      <c r="T9" s="5" t="s">
        <v>34</v>
      </c>
      <c r="U9" s="5">
        <v>844</v>
      </c>
      <c r="V9" s="5">
        <v>0</v>
      </c>
      <c r="W9" s="5">
        <v>0</v>
      </c>
      <c r="X9" s="5" t="s">
        <v>76</v>
      </c>
      <c r="Y9" s="5" t="s">
        <v>54</v>
      </c>
    </row>
    <row r="10" s="5" customFormat="1" spans="1:25">
      <c r="A10" s="5" t="s">
        <v>72</v>
      </c>
      <c r="B10" s="5" t="s">
        <v>26</v>
      </c>
      <c r="C10" s="5" t="s">
        <v>77</v>
      </c>
      <c r="D10" s="5" t="s">
        <v>73</v>
      </c>
      <c r="E10" s="5" t="s">
        <v>74</v>
      </c>
      <c r="F10" s="7">
        <v>45185</v>
      </c>
      <c r="G10" s="7">
        <v>45186</v>
      </c>
      <c r="H10" s="5">
        <v>2</v>
      </c>
      <c r="I10" s="5">
        <v>1</v>
      </c>
      <c r="J10" s="5">
        <v>2</v>
      </c>
      <c r="K10" s="5" t="s">
        <v>30</v>
      </c>
      <c r="L10" s="5">
        <v>-844</v>
      </c>
      <c r="M10" s="5">
        <v>-844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45119.0000115741</v>
      </c>
      <c r="S10" s="7">
        <v>45189</v>
      </c>
      <c r="T10" s="5" t="s">
        <v>34</v>
      </c>
      <c r="U10" s="5">
        <v>-844</v>
      </c>
      <c r="V10" s="5">
        <v>0</v>
      </c>
      <c r="W10" s="5">
        <v>0</v>
      </c>
      <c r="X10" s="5" t="s">
        <v>76</v>
      </c>
      <c r="Y10" s="5" t="s">
        <v>54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45183</v>
      </c>
      <c r="G11" s="7">
        <v>45186</v>
      </c>
      <c r="H11" s="5">
        <v>1</v>
      </c>
      <c r="I11" s="5">
        <v>3</v>
      </c>
      <c r="J11" s="5">
        <v>3</v>
      </c>
      <c r="K11" s="5" t="s">
        <v>30</v>
      </c>
      <c r="L11" s="5">
        <v>6225</v>
      </c>
      <c r="M11" s="5">
        <v>6225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45125</v>
      </c>
      <c r="S11" s="7">
        <v>45189</v>
      </c>
      <c r="T11" s="5" t="s">
        <v>34</v>
      </c>
      <c r="U11" s="5">
        <v>6225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45184</v>
      </c>
      <c r="G12" s="7">
        <v>45186</v>
      </c>
      <c r="H12" s="5">
        <v>1</v>
      </c>
      <c r="I12" s="5">
        <v>2</v>
      </c>
      <c r="J12" s="5">
        <v>2</v>
      </c>
      <c r="K12" s="5" t="s">
        <v>30</v>
      </c>
      <c r="L12" s="5">
        <v>2340</v>
      </c>
      <c r="M12" s="5">
        <v>2340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45127</v>
      </c>
      <c r="S12" s="7">
        <v>45189</v>
      </c>
      <c r="T12" s="5" t="s">
        <v>34</v>
      </c>
      <c r="U12" s="5">
        <v>2340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45185</v>
      </c>
      <c r="G13" s="7">
        <v>45186</v>
      </c>
      <c r="H13" s="5">
        <v>1</v>
      </c>
      <c r="I13" s="5">
        <v>1</v>
      </c>
      <c r="J13" s="5">
        <v>1</v>
      </c>
      <c r="K13" s="5" t="s">
        <v>30</v>
      </c>
      <c r="L13" s="5">
        <v>2010</v>
      </c>
      <c r="M13" s="5">
        <v>2010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45128</v>
      </c>
      <c r="S13" s="7">
        <v>45189</v>
      </c>
      <c r="T13" s="5" t="s">
        <v>34</v>
      </c>
      <c r="U13" s="5">
        <v>2010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68</v>
      </c>
      <c r="E14" s="5" t="s">
        <v>97</v>
      </c>
      <c r="F14" s="7">
        <v>45182</v>
      </c>
      <c r="G14" s="7">
        <v>45186</v>
      </c>
      <c r="H14" s="5">
        <v>7</v>
      </c>
      <c r="I14" s="5">
        <v>4</v>
      </c>
      <c r="J14" s="5">
        <v>28</v>
      </c>
      <c r="K14" s="5" t="s">
        <v>30</v>
      </c>
      <c r="L14" s="5">
        <v>31584</v>
      </c>
      <c r="M14" s="5">
        <v>31584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45128.0000115741</v>
      </c>
      <c r="S14" s="7">
        <v>45189</v>
      </c>
      <c r="T14" s="5" t="s">
        <v>34</v>
      </c>
      <c r="U14" s="5">
        <v>31584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68</v>
      </c>
      <c r="E15" s="5" t="s">
        <v>102</v>
      </c>
      <c r="F15" s="7">
        <v>45182</v>
      </c>
      <c r="G15" s="7">
        <v>45186</v>
      </c>
      <c r="H15" s="5">
        <v>1</v>
      </c>
      <c r="I15" s="5">
        <v>4</v>
      </c>
      <c r="J15" s="5">
        <v>4</v>
      </c>
      <c r="K15" s="5" t="s">
        <v>30</v>
      </c>
      <c r="L15" s="5">
        <v>5864</v>
      </c>
      <c r="M15" s="5">
        <v>5864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45128</v>
      </c>
      <c r="S15" s="7">
        <v>45189</v>
      </c>
      <c r="T15" s="5" t="s">
        <v>34</v>
      </c>
      <c r="U15" s="5">
        <v>5864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68</v>
      </c>
      <c r="E16" s="5" t="s">
        <v>107</v>
      </c>
      <c r="F16" s="7">
        <v>45182</v>
      </c>
      <c r="G16" s="7">
        <v>45186</v>
      </c>
      <c r="H16" s="5">
        <v>1</v>
      </c>
      <c r="I16" s="5">
        <v>4</v>
      </c>
      <c r="J16" s="5">
        <v>4</v>
      </c>
      <c r="K16" s="5" t="s">
        <v>30</v>
      </c>
      <c r="L16" s="5">
        <v>4420</v>
      </c>
      <c r="M16" s="5">
        <v>4420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45128.0000115741</v>
      </c>
      <c r="S16" s="7">
        <v>45189</v>
      </c>
      <c r="T16" s="5" t="s">
        <v>34</v>
      </c>
      <c r="U16" s="5">
        <v>4420</v>
      </c>
      <c r="V16" s="5">
        <v>0</v>
      </c>
      <c r="W16" s="5">
        <v>0</v>
      </c>
      <c r="X16" s="5" t="s">
        <v>109</v>
      </c>
      <c r="Y16" s="5" t="s">
        <v>54</v>
      </c>
    </row>
    <row r="17" s="5" customFormat="1" spans="1:25">
      <c r="A17" s="5" t="s">
        <v>110</v>
      </c>
      <c r="B17" s="5" t="s">
        <v>26</v>
      </c>
      <c r="C17" s="5" t="s">
        <v>27</v>
      </c>
      <c r="D17" s="5" t="s">
        <v>111</v>
      </c>
      <c r="E17" s="5" t="s">
        <v>112</v>
      </c>
      <c r="F17" s="7">
        <v>45185</v>
      </c>
      <c r="G17" s="7">
        <v>45186</v>
      </c>
      <c r="H17" s="5">
        <v>1</v>
      </c>
      <c r="I17" s="5">
        <v>1</v>
      </c>
      <c r="J17" s="5">
        <v>1</v>
      </c>
      <c r="K17" s="5" t="s">
        <v>30</v>
      </c>
      <c r="L17" s="5">
        <v>2750</v>
      </c>
      <c r="M17" s="5">
        <v>2750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45130.0000115741</v>
      </c>
      <c r="S17" s="7">
        <v>45189</v>
      </c>
      <c r="T17" s="5" t="s">
        <v>34</v>
      </c>
      <c r="U17" s="5">
        <v>2750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117</v>
      </c>
      <c r="E18" s="5" t="s">
        <v>118</v>
      </c>
      <c r="F18" s="7">
        <v>45181</v>
      </c>
      <c r="G18" s="7">
        <v>45186</v>
      </c>
      <c r="H18" s="5">
        <v>1</v>
      </c>
      <c r="I18" s="5">
        <v>5</v>
      </c>
      <c r="J18" s="5">
        <v>5</v>
      </c>
      <c r="K18" s="5" t="s">
        <v>30</v>
      </c>
      <c r="L18" s="5">
        <v>1900</v>
      </c>
      <c r="M18" s="5">
        <v>1900</v>
      </c>
      <c r="N18" s="5" t="s">
        <v>119</v>
      </c>
      <c r="O18" s="5" t="s">
        <v>32</v>
      </c>
      <c r="P18" s="5" t="s">
        <v>33</v>
      </c>
      <c r="Q18" s="5">
        <v>0</v>
      </c>
      <c r="R18" s="8">
        <v>45130</v>
      </c>
      <c r="S18" s="7">
        <v>45189</v>
      </c>
      <c r="T18" s="5" t="s">
        <v>34</v>
      </c>
      <c r="U18" s="5">
        <v>1900</v>
      </c>
      <c r="V18" s="5">
        <v>0</v>
      </c>
      <c r="W18" s="5">
        <v>0</v>
      </c>
      <c r="X18" s="5" t="s">
        <v>54</v>
      </c>
      <c r="Y18" s="5" t="s">
        <v>54</v>
      </c>
    </row>
    <row r="19" s="5" customFormat="1" spans="1:25">
      <c r="A19" s="5" t="s">
        <v>116</v>
      </c>
      <c r="B19" s="5" t="s">
        <v>26</v>
      </c>
      <c r="C19" s="5" t="s">
        <v>77</v>
      </c>
      <c r="D19" s="5" t="s">
        <v>117</v>
      </c>
      <c r="E19" s="5" t="s">
        <v>118</v>
      </c>
      <c r="F19" s="7">
        <v>45181</v>
      </c>
      <c r="G19" s="7">
        <v>45186</v>
      </c>
      <c r="H19" s="5">
        <v>1</v>
      </c>
      <c r="I19" s="5">
        <v>5</v>
      </c>
      <c r="J19" s="5">
        <v>5</v>
      </c>
      <c r="K19" s="5" t="s">
        <v>30</v>
      </c>
      <c r="L19" s="5">
        <v>-1900</v>
      </c>
      <c r="M19" s="5">
        <v>-1900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45130</v>
      </c>
      <c r="S19" s="7">
        <v>45189</v>
      </c>
      <c r="T19" s="5" t="s">
        <v>34</v>
      </c>
      <c r="U19" s="5">
        <v>-1900</v>
      </c>
      <c r="V19" s="5">
        <v>0</v>
      </c>
      <c r="W19" s="5">
        <v>0</v>
      </c>
      <c r="X19" s="5" t="s">
        <v>54</v>
      </c>
      <c r="Y19" s="5" t="s">
        <v>54</v>
      </c>
    </row>
    <row r="20" s="5" customFormat="1" spans="1:25">
      <c r="A20" s="5" t="s">
        <v>120</v>
      </c>
      <c r="B20" s="5" t="s">
        <v>26</v>
      </c>
      <c r="C20" s="5" t="s">
        <v>27</v>
      </c>
      <c r="D20" s="5" t="s">
        <v>121</v>
      </c>
      <c r="E20" s="5" t="s">
        <v>122</v>
      </c>
      <c r="F20" s="7">
        <v>45183</v>
      </c>
      <c r="G20" s="7">
        <v>45186</v>
      </c>
      <c r="H20" s="5">
        <v>1</v>
      </c>
      <c r="I20" s="5">
        <v>3</v>
      </c>
      <c r="J20" s="5">
        <v>3</v>
      </c>
      <c r="K20" s="5" t="s">
        <v>30</v>
      </c>
      <c r="L20" s="5">
        <v>2335</v>
      </c>
      <c r="M20" s="5">
        <v>2335</v>
      </c>
      <c r="N20" s="5" t="s">
        <v>123</v>
      </c>
      <c r="O20" s="5" t="s">
        <v>32</v>
      </c>
      <c r="P20" s="5" t="s">
        <v>33</v>
      </c>
      <c r="Q20" s="5">
        <v>0</v>
      </c>
      <c r="R20" s="8">
        <v>45134</v>
      </c>
      <c r="S20" s="7">
        <v>45189</v>
      </c>
      <c r="T20" s="5" t="s">
        <v>34</v>
      </c>
      <c r="U20" s="5">
        <v>2335</v>
      </c>
      <c r="V20" s="5">
        <v>0</v>
      </c>
      <c r="W20" s="5">
        <v>0</v>
      </c>
      <c r="X20" s="5" t="s">
        <v>124</v>
      </c>
      <c r="Y20" s="5" t="s">
        <v>125</v>
      </c>
    </row>
    <row r="21" s="5" customFormat="1" spans="1:25">
      <c r="A21" s="5" t="s">
        <v>126</v>
      </c>
      <c r="B21" s="5" t="s">
        <v>26</v>
      </c>
      <c r="C21" s="5" t="s">
        <v>27</v>
      </c>
      <c r="D21" s="5" t="s">
        <v>121</v>
      </c>
      <c r="E21" s="5" t="s">
        <v>122</v>
      </c>
      <c r="F21" s="7">
        <v>45182</v>
      </c>
      <c r="G21" s="7">
        <v>45186</v>
      </c>
      <c r="H21" s="5">
        <v>1</v>
      </c>
      <c r="I21" s="5">
        <v>4</v>
      </c>
      <c r="J21" s="5">
        <v>4</v>
      </c>
      <c r="K21" s="5" t="s">
        <v>30</v>
      </c>
      <c r="L21" s="5">
        <v>3160</v>
      </c>
      <c r="M21" s="5">
        <v>3160</v>
      </c>
      <c r="N21" s="5" t="s">
        <v>127</v>
      </c>
      <c r="O21" s="5" t="s">
        <v>32</v>
      </c>
      <c r="P21" s="5" t="s">
        <v>33</v>
      </c>
      <c r="Q21" s="5">
        <v>0</v>
      </c>
      <c r="R21" s="8">
        <v>45134.0000115741</v>
      </c>
      <c r="S21" s="7">
        <v>45189</v>
      </c>
      <c r="T21" s="5" t="s">
        <v>34</v>
      </c>
      <c r="U21" s="5">
        <v>3160</v>
      </c>
      <c r="V21" s="5">
        <v>0</v>
      </c>
      <c r="W21" s="5">
        <v>0</v>
      </c>
      <c r="X21" s="5" t="s">
        <v>128</v>
      </c>
      <c r="Y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7">
        <v>45184</v>
      </c>
      <c r="G22" s="7">
        <v>45186</v>
      </c>
      <c r="H22" s="5">
        <v>1</v>
      </c>
      <c r="I22" s="5">
        <v>2</v>
      </c>
      <c r="J22" s="5">
        <v>2</v>
      </c>
      <c r="K22" s="5" t="s">
        <v>30</v>
      </c>
      <c r="L22" s="5">
        <v>646</v>
      </c>
      <c r="M22" s="5">
        <v>646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45135</v>
      </c>
      <c r="S22" s="7">
        <v>45189</v>
      </c>
      <c r="T22" s="5" t="s">
        <v>34</v>
      </c>
      <c r="U22" s="5">
        <v>646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137</v>
      </c>
      <c r="E23" s="5" t="s">
        <v>138</v>
      </c>
      <c r="F23" s="7">
        <v>45185</v>
      </c>
      <c r="G23" s="7">
        <v>45186</v>
      </c>
      <c r="H23" s="5">
        <v>1</v>
      </c>
      <c r="I23" s="5">
        <v>1</v>
      </c>
      <c r="J23" s="5">
        <v>1</v>
      </c>
      <c r="K23" s="5" t="s">
        <v>30</v>
      </c>
      <c r="L23" s="5">
        <v>220</v>
      </c>
      <c r="M23" s="5">
        <v>220</v>
      </c>
      <c r="N23" s="5" t="s">
        <v>139</v>
      </c>
      <c r="O23" s="5" t="s">
        <v>32</v>
      </c>
      <c r="P23" s="5" t="s">
        <v>33</v>
      </c>
      <c r="Q23" s="5">
        <v>0</v>
      </c>
      <c r="R23" s="8">
        <v>45136.0000115741</v>
      </c>
      <c r="S23" s="7">
        <v>45189</v>
      </c>
      <c r="T23" s="5" t="s">
        <v>34</v>
      </c>
      <c r="U23" s="5">
        <v>220</v>
      </c>
      <c r="V23" s="5">
        <v>0</v>
      </c>
      <c r="W23" s="5">
        <v>0</v>
      </c>
      <c r="X23" s="5" t="s">
        <v>140</v>
      </c>
      <c r="Y23" s="5" t="s">
        <v>141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143</v>
      </c>
      <c r="E24" s="5" t="s">
        <v>144</v>
      </c>
      <c r="F24" s="7">
        <v>45183</v>
      </c>
      <c r="G24" s="7">
        <v>45186</v>
      </c>
      <c r="H24" s="5">
        <v>1</v>
      </c>
      <c r="I24" s="5">
        <v>3</v>
      </c>
      <c r="J24" s="5">
        <v>3</v>
      </c>
      <c r="K24" s="5" t="s">
        <v>30</v>
      </c>
      <c r="L24" s="5">
        <v>2754</v>
      </c>
      <c r="M24" s="5">
        <v>2754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45137</v>
      </c>
      <c r="S24" s="7">
        <v>45189</v>
      </c>
      <c r="T24" s="5" t="s">
        <v>34</v>
      </c>
      <c r="U24" s="5">
        <v>2754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149</v>
      </c>
      <c r="E25" s="5" t="s">
        <v>150</v>
      </c>
      <c r="F25" s="7">
        <v>45178</v>
      </c>
      <c r="G25" s="7">
        <v>45186</v>
      </c>
      <c r="H25" s="5">
        <v>1</v>
      </c>
      <c r="I25" s="5">
        <v>8</v>
      </c>
      <c r="J25" s="5">
        <v>8</v>
      </c>
      <c r="K25" s="5" t="s">
        <v>30</v>
      </c>
      <c r="L25" s="5">
        <v>8966</v>
      </c>
      <c r="M25" s="5">
        <v>8966</v>
      </c>
      <c r="N25" s="5" t="s">
        <v>151</v>
      </c>
      <c r="O25" s="5" t="s">
        <v>32</v>
      </c>
      <c r="P25" s="5" t="s">
        <v>33</v>
      </c>
      <c r="Q25" s="5">
        <v>0</v>
      </c>
      <c r="R25" s="8">
        <v>45140.0000115741</v>
      </c>
      <c r="S25" s="7">
        <v>45189</v>
      </c>
      <c r="T25" s="5" t="s">
        <v>34</v>
      </c>
      <c r="U25" s="5">
        <v>8966</v>
      </c>
      <c r="V25" s="5">
        <v>0</v>
      </c>
      <c r="W25" s="5">
        <v>0</v>
      </c>
      <c r="X25" s="5" t="s">
        <v>152</v>
      </c>
      <c r="Y25" s="5" t="s">
        <v>153</v>
      </c>
    </row>
    <row r="26" s="5" customFormat="1" spans="1:25">
      <c r="A26" s="5" t="s">
        <v>154</v>
      </c>
      <c r="B26" s="5" t="s">
        <v>26</v>
      </c>
      <c r="C26" s="5" t="s">
        <v>27</v>
      </c>
      <c r="D26" s="5" t="s">
        <v>155</v>
      </c>
      <c r="E26" s="5" t="s">
        <v>156</v>
      </c>
      <c r="F26" s="7">
        <v>45184</v>
      </c>
      <c r="G26" s="7">
        <v>45186</v>
      </c>
      <c r="H26" s="5">
        <v>1</v>
      </c>
      <c r="I26" s="5">
        <v>2</v>
      </c>
      <c r="J26" s="5">
        <v>2</v>
      </c>
      <c r="K26" s="5" t="s">
        <v>30</v>
      </c>
      <c r="L26" s="5">
        <v>3608</v>
      </c>
      <c r="M26" s="5">
        <v>3608</v>
      </c>
      <c r="N26" s="5" t="s">
        <v>157</v>
      </c>
      <c r="O26" s="5" t="s">
        <v>32</v>
      </c>
      <c r="P26" s="5" t="s">
        <v>33</v>
      </c>
      <c r="Q26" s="5">
        <v>0</v>
      </c>
      <c r="R26" s="8">
        <v>45140.0000115741</v>
      </c>
      <c r="S26" s="7">
        <v>45189</v>
      </c>
      <c r="T26" s="5" t="s">
        <v>34</v>
      </c>
      <c r="U26" s="5">
        <v>3608</v>
      </c>
      <c r="V26" s="5">
        <v>0</v>
      </c>
      <c r="W26" s="5">
        <v>0</v>
      </c>
      <c r="X26" s="5" t="s">
        <v>158</v>
      </c>
      <c r="Y26" s="5" t="s">
        <v>159</v>
      </c>
    </row>
    <row r="27" s="5" customFormat="1" spans="1:25">
      <c r="A27" s="5" t="s">
        <v>160</v>
      </c>
      <c r="B27" s="5" t="s">
        <v>26</v>
      </c>
      <c r="C27" s="5" t="s">
        <v>27</v>
      </c>
      <c r="D27" s="5" t="s">
        <v>161</v>
      </c>
      <c r="E27" s="5" t="s">
        <v>162</v>
      </c>
      <c r="F27" s="7">
        <v>45183</v>
      </c>
      <c r="G27" s="7">
        <v>45186</v>
      </c>
      <c r="H27" s="5">
        <v>1</v>
      </c>
      <c r="I27" s="5">
        <v>3</v>
      </c>
      <c r="J27" s="5">
        <v>3</v>
      </c>
      <c r="K27" s="5" t="s">
        <v>30</v>
      </c>
      <c r="L27" s="5">
        <v>4851</v>
      </c>
      <c r="M27" s="5">
        <v>4851</v>
      </c>
      <c r="N27" s="5" t="s">
        <v>163</v>
      </c>
      <c r="O27" s="5" t="s">
        <v>32</v>
      </c>
      <c r="P27" s="5" t="s">
        <v>33</v>
      </c>
      <c r="Q27" s="5">
        <v>0</v>
      </c>
      <c r="R27" s="8">
        <v>45140</v>
      </c>
      <c r="S27" s="7">
        <v>45189</v>
      </c>
      <c r="T27" s="5" t="s">
        <v>34</v>
      </c>
      <c r="U27" s="5">
        <v>4851</v>
      </c>
      <c r="V27" s="5">
        <v>0</v>
      </c>
      <c r="W27" s="5">
        <v>0</v>
      </c>
      <c r="X27" s="5" t="s">
        <v>164</v>
      </c>
      <c r="Y27" s="5" t="s">
        <v>165</v>
      </c>
    </row>
    <row r="28" s="5" customFormat="1" spans="1:26">
      <c r="A28" s="5" t="s">
        <v>166</v>
      </c>
      <c r="B28" s="5" t="s">
        <v>26</v>
      </c>
      <c r="C28" s="5" t="s">
        <v>27</v>
      </c>
      <c r="D28" s="5" t="s">
        <v>167</v>
      </c>
      <c r="E28" s="5" t="s">
        <v>168</v>
      </c>
      <c r="F28" s="7">
        <v>45184</v>
      </c>
      <c r="G28" s="7">
        <v>45186</v>
      </c>
      <c r="H28" s="5">
        <v>2</v>
      </c>
      <c r="I28" s="5">
        <v>2</v>
      </c>
      <c r="J28" s="5">
        <v>4</v>
      </c>
      <c r="K28" s="5" t="s">
        <v>30</v>
      </c>
      <c r="L28" s="5">
        <v>1588</v>
      </c>
      <c r="M28" s="5">
        <v>1588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45142.0000115741</v>
      </c>
      <c r="S28" s="7">
        <v>45189</v>
      </c>
      <c r="T28" s="5" t="s">
        <v>34</v>
      </c>
      <c r="U28" s="5">
        <v>1588</v>
      </c>
      <c r="V28" s="5">
        <v>0</v>
      </c>
      <c r="W28" s="5">
        <v>0</v>
      </c>
      <c r="X28" s="5" t="s">
        <v>170</v>
      </c>
      <c r="Y28" s="5">
        <v>94282152</v>
      </c>
      <c r="Z28" s="5" t="s">
        <v>171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45185</v>
      </c>
      <c r="G29" s="7">
        <v>45186</v>
      </c>
      <c r="H29" s="5">
        <v>1</v>
      </c>
      <c r="I29" s="5">
        <v>1</v>
      </c>
      <c r="J29" s="5">
        <v>1</v>
      </c>
      <c r="K29" s="5" t="s">
        <v>30</v>
      </c>
      <c r="L29" s="5">
        <v>1381</v>
      </c>
      <c r="M29" s="5">
        <v>1381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45142</v>
      </c>
      <c r="S29" s="7">
        <v>45189</v>
      </c>
      <c r="T29" s="5" t="s">
        <v>34</v>
      </c>
      <c r="U29" s="5">
        <v>1381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180</v>
      </c>
      <c r="F30" s="7">
        <v>45183</v>
      </c>
      <c r="G30" s="7">
        <v>45186</v>
      </c>
      <c r="H30" s="5">
        <v>1</v>
      </c>
      <c r="I30" s="5">
        <v>3</v>
      </c>
      <c r="J30" s="5">
        <v>3</v>
      </c>
      <c r="K30" s="5" t="s">
        <v>30</v>
      </c>
      <c r="L30" s="5">
        <v>3108</v>
      </c>
      <c r="M30" s="5">
        <v>3108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45144</v>
      </c>
      <c r="S30" s="7">
        <v>45189</v>
      </c>
      <c r="T30" s="5" t="s">
        <v>34</v>
      </c>
      <c r="U30" s="5">
        <v>3108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45184</v>
      </c>
      <c r="G31" s="7">
        <v>45186</v>
      </c>
      <c r="H31" s="5">
        <v>1</v>
      </c>
      <c r="I31" s="5">
        <v>2</v>
      </c>
      <c r="J31" s="5">
        <v>2</v>
      </c>
      <c r="K31" s="5" t="s">
        <v>30</v>
      </c>
      <c r="L31" s="5">
        <v>2810</v>
      </c>
      <c r="M31" s="5">
        <v>2810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45144.0000115741</v>
      </c>
      <c r="S31" s="7">
        <v>45189</v>
      </c>
      <c r="T31" s="5" t="s">
        <v>34</v>
      </c>
      <c r="U31" s="5">
        <v>2810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45187</v>
      </c>
      <c r="G32" s="7">
        <v>45188</v>
      </c>
      <c r="H32" s="5">
        <v>1</v>
      </c>
      <c r="I32" s="5">
        <v>1</v>
      </c>
      <c r="J32" s="5">
        <v>1</v>
      </c>
      <c r="K32" s="5" t="s">
        <v>30</v>
      </c>
      <c r="L32" s="5">
        <v>1066</v>
      </c>
      <c r="M32" s="5">
        <v>1066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45146.0000115741</v>
      </c>
      <c r="S32" s="7">
        <v>45189</v>
      </c>
      <c r="T32" s="5" t="s">
        <v>34</v>
      </c>
      <c r="U32" s="5">
        <v>1066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68</v>
      </c>
      <c r="E33" s="5" t="s">
        <v>197</v>
      </c>
      <c r="F33" s="7">
        <v>45184</v>
      </c>
      <c r="G33" s="7">
        <v>45188</v>
      </c>
      <c r="H33" s="5">
        <v>1</v>
      </c>
      <c r="I33" s="5">
        <v>4</v>
      </c>
      <c r="J33" s="5">
        <v>4</v>
      </c>
      <c r="K33" s="5" t="s">
        <v>30</v>
      </c>
      <c r="L33" s="5">
        <v>5768</v>
      </c>
      <c r="M33" s="5">
        <v>5768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45146</v>
      </c>
      <c r="S33" s="7">
        <v>45189</v>
      </c>
      <c r="T33" s="5" t="s">
        <v>34</v>
      </c>
      <c r="U33" s="5">
        <v>5768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185</v>
      </c>
      <c r="E34" s="5" t="s">
        <v>186</v>
      </c>
      <c r="F34" s="7">
        <v>45186</v>
      </c>
      <c r="G34" s="7">
        <v>45188</v>
      </c>
      <c r="H34" s="5">
        <v>1</v>
      </c>
      <c r="I34" s="5">
        <v>2</v>
      </c>
      <c r="J34" s="5">
        <v>2</v>
      </c>
      <c r="K34" s="5" t="s">
        <v>30</v>
      </c>
      <c r="L34" s="5">
        <v>2162</v>
      </c>
      <c r="M34" s="5">
        <v>2162</v>
      </c>
      <c r="N34" s="5" t="s">
        <v>202</v>
      </c>
      <c r="O34" s="5" t="s">
        <v>32</v>
      </c>
      <c r="P34" s="5" t="s">
        <v>33</v>
      </c>
      <c r="Q34" s="5">
        <v>0</v>
      </c>
      <c r="R34" s="8">
        <v>45150</v>
      </c>
      <c r="S34" s="7">
        <v>45189</v>
      </c>
      <c r="T34" s="5" t="s">
        <v>34</v>
      </c>
      <c r="U34" s="5">
        <v>2162</v>
      </c>
      <c r="V34" s="5">
        <v>0</v>
      </c>
      <c r="W34" s="5">
        <v>0</v>
      </c>
      <c r="X34" s="5" t="s">
        <v>203</v>
      </c>
      <c r="Y34" s="5" t="s">
        <v>204</v>
      </c>
    </row>
    <row r="35" s="5" customFormat="1" spans="1:25">
      <c r="A35" s="5" t="s">
        <v>205</v>
      </c>
      <c r="B35" s="5" t="s">
        <v>26</v>
      </c>
      <c r="C35" s="5" t="s">
        <v>27</v>
      </c>
      <c r="D35" s="5" t="s">
        <v>185</v>
      </c>
      <c r="E35" s="5" t="s">
        <v>186</v>
      </c>
      <c r="F35" s="7">
        <v>45181</v>
      </c>
      <c r="G35" s="7">
        <v>45188</v>
      </c>
      <c r="H35" s="5">
        <v>1</v>
      </c>
      <c r="I35" s="5">
        <v>7</v>
      </c>
      <c r="J35" s="5">
        <v>7</v>
      </c>
      <c r="K35" s="5" t="s">
        <v>30</v>
      </c>
      <c r="L35" s="5">
        <v>7891</v>
      </c>
      <c r="M35" s="5">
        <v>7891</v>
      </c>
      <c r="N35" s="5" t="s">
        <v>206</v>
      </c>
      <c r="O35" s="5" t="s">
        <v>32</v>
      </c>
      <c r="P35" s="5" t="s">
        <v>33</v>
      </c>
      <c r="Q35" s="5">
        <v>0</v>
      </c>
      <c r="R35" s="8">
        <v>45153.0000115741</v>
      </c>
      <c r="S35" s="7">
        <v>45189</v>
      </c>
      <c r="T35" s="5" t="s">
        <v>34</v>
      </c>
      <c r="U35" s="5">
        <v>7891</v>
      </c>
      <c r="V35" s="5">
        <v>0</v>
      </c>
      <c r="W35" s="5">
        <v>0</v>
      </c>
      <c r="X35" s="5" t="s">
        <v>207</v>
      </c>
      <c r="Y35" s="5" t="s">
        <v>208</v>
      </c>
    </row>
    <row r="36" s="5" customFormat="1" spans="1:25">
      <c r="A36" s="5" t="s">
        <v>209</v>
      </c>
      <c r="B36" s="5" t="s">
        <v>26</v>
      </c>
      <c r="C36" s="5" t="s">
        <v>27</v>
      </c>
      <c r="D36" s="5" t="s">
        <v>173</v>
      </c>
      <c r="E36" s="5" t="s">
        <v>174</v>
      </c>
      <c r="F36" s="7">
        <v>45187</v>
      </c>
      <c r="G36" s="7">
        <v>45188</v>
      </c>
      <c r="H36" s="5">
        <v>1</v>
      </c>
      <c r="I36" s="5">
        <v>1</v>
      </c>
      <c r="J36" s="5">
        <v>1</v>
      </c>
      <c r="K36" s="5" t="s">
        <v>30</v>
      </c>
      <c r="L36" s="5">
        <v>1381</v>
      </c>
      <c r="M36" s="5">
        <v>1381</v>
      </c>
      <c r="N36" s="5" t="s">
        <v>210</v>
      </c>
      <c r="O36" s="5" t="s">
        <v>32</v>
      </c>
      <c r="P36" s="5" t="s">
        <v>33</v>
      </c>
      <c r="Q36" s="5">
        <v>0</v>
      </c>
      <c r="R36" s="8">
        <v>45154</v>
      </c>
      <c r="S36" s="7">
        <v>45189</v>
      </c>
      <c r="T36" s="5" t="s">
        <v>34</v>
      </c>
      <c r="U36" s="5">
        <v>1381</v>
      </c>
      <c r="V36" s="5">
        <v>0</v>
      </c>
      <c r="W36" s="5">
        <v>0</v>
      </c>
      <c r="X36" s="5" t="s">
        <v>211</v>
      </c>
      <c r="Y36" s="5" t="s">
        <v>54</v>
      </c>
    </row>
    <row r="37" s="5" customFormat="1" spans="1:25">
      <c r="A37" s="5" t="s">
        <v>212</v>
      </c>
      <c r="B37" s="5" t="s">
        <v>26</v>
      </c>
      <c r="C37" s="5" t="s">
        <v>27</v>
      </c>
      <c r="D37" s="5" t="s">
        <v>213</v>
      </c>
      <c r="E37" s="5" t="s">
        <v>214</v>
      </c>
      <c r="F37" s="7">
        <v>45187</v>
      </c>
      <c r="G37" s="7">
        <v>45188</v>
      </c>
      <c r="H37" s="5">
        <v>1</v>
      </c>
      <c r="I37" s="5">
        <v>1</v>
      </c>
      <c r="J37" s="5">
        <v>1</v>
      </c>
      <c r="K37" s="5" t="s">
        <v>30</v>
      </c>
      <c r="L37" s="5">
        <v>408</v>
      </c>
      <c r="M37" s="5">
        <v>408</v>
      </c>
      <c r="N37" s="5" t="s">
        <v>215</v>
      </c>
      <c r="O37" s="5" t="s">
        <v>32</v>
      </c>
      <c r="P37" s="5" t="s">
        <v>33</v>
      </c>
      <c r="Q37" s="5">
        <v>0</v>
      </c>
      <c r="R37" s="8">
        <v>45155</v>
      </c>
      <c r="S37" s="7">
        <v>45189</v>
      </c>
      <c r="T37" s="5" t="s">
        <v>34</v>
      </c>
      <c r="U37" s="5">
        <v>408</v>
      </c>
      <c r="V37" s="5">
        <v>0</v>
      </c>
      <c r="W37" s="5">
        <v>0</v>
      </c>
      <c r="X37" s="5" t="s">
        <v>216</v>
      </c>
      <c r="Y37" s="5" t="s">
        <v>54</v>
      </c>
    </row>
    <row r="38" s="5" customFormat="1" spans="1:25">
      <c r="A38" s="5" t="s">
        <v>217</v>
      </c>
      <c r="B38" s="5" t="s">
        <v>26</v>
      </c>
      <c r="C38" s="5" t="s">
        <v>27</v>
      </c>
      <c r="D38" s="5" t="s">
        <v>185</v>
      </c>
      <c r="E38" s="5" t="s">
        <v>186</v>
      </c>
      <c r="F38" s="7">
        <v>45185</v>
      </c>
      <c r="G38" s="7">
        <v>45188</v>
      </c>
      <c r="H38" s="5">
        <v>1</v>
      </c>
      <c r="I38" s="5">
        <v>3</v>
      </c>
      <c r="J38" s="5">
        <v>3</v>
      </c>
      <c r="K38" s="5" t="s">
        <v>30</v>
      </c>
      <c r="L38" s="5">
        <v>3568</v>
      </c>
      <c r="M38" s="5">
        <v>3568</v>
      </c>
      <c r="N38" s="5" t="s">
        <v>218</v>
      </c>
      <c r="O38" s="5" t="s">
        <v>32</v>
      </c>
      <c r="P38" s="5" t="s">
        <v>33</v>
      </c>
      <c r="Q38" s="5">
        <v>0</v>
      </c>
      <c r="R38" s="8">
        <v>45156</v>
      </c>
      <c r="S38" s="7">
        <v>45189</v>
      </c>
      <c r="T38" s="5" t="s">
        <v>34</v>
      </c>
      <c r="U38" s="5">
        <v>3568</v>
      </c>
      <c r="V38" s="5">
        <v>0</v>
      </c>
      <c r="W38" s="5">
        <v>0</v>
      </c>
      <c r="X38" s="5" t="s">
        <v>219</v>
      </c>
      <c r="Y38" s="5" t="s">
        <v>220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7">
        <v>45185</v>
      </c>
      <c r="G39" s="7">
        <v>45188</v>
      </c>
      <c r="H39" s="5">
        <v>1</v>
      </c>
      <c r="I39" s="5">
        <v>3</v>
      </c>
      <c r="J39" s="5">
        <v>3</v>
      </c>
      <c r="K39" s="5" t="s">
        <v>30</v>
      </c>
      <c r="L39" s="5">
        <v>2823</v>
      </c>
      <c r="M39" s="5">
        <v>2823</v>
      </c>
      <c r="N39" s="5" t="s">
        <v>224</v>
      </c>
      <c r="O39" s="5" t="s">
        <v>32</v>
      </c>
      <c r="P39" s="5" t="s">
        <v>33</v>
      </c>
      <c r="Q39" s="5">
        <v>0</v>
      </c>
      <c r="R39" s="8">
        <v>45159.0000115741</v>
      </c>
      <c r="S39" s="7">
        <v>45189</v>
      </c>
      <c r="T39" s="5" t="s">
        <v>34</v>
      </c>
      <c r="U39" s="5">
        <v>2823</v>
      </c>
      <c r="V39" s="5">
        <v>0</v>
      </c>
      <c r="W39" s="5">
        <v>0</v>
      </c>
      <c r="X39" s="5" t="s">
        <v>225</v>
      </c>
      <c r="Y39" s="5" t="s">
        <v>226</v>
      </c>
    </row>
    <row r="40" s="5" customFormat="1" spans="1:25">
      <c r="A40" s="5" t="s">
        <v>227</v>
      </c>
      <c r="B40" s="5" t="s">
        <v>26</v>
      </c>
      <c r="C40" s="5" t="s">
        <v>27</v>
      </c>
      <c r="D40" s="5" t="s">
        <v>228</v>
      </c>
      <c r="E40" s="5" t="s">
        <v>229</v>
      </c>
      <c r="F40" s="7">
        <v>45185</v>
      </c>
      <c r="G40" s="7">
        <v>45188</v>
      </c>
      <c r="H40" s="5">
        <v>1</v>
      </c>
      <c r="I40" s="5">
        <v>3</v>
      </c>
      <c r="J40" s="5">
        <v>3</v>
      </c>
      <c r="K40" s="5" t="s">
        <v>30</v>
      </c>
      <c r="L40" s="5">
        <v>1746</v>
      </c>
      <c r="M40" s="5">
        <v>1746</v>
      </c>
      <c r="N40" s="5" t="s">
        <v>230</v>
      </c>
      <c r="O40" s="5" t="s">
        <v>32</v>
      </c>
      <c r="P40" s="5" t="s">
        <v>33</v>
      </c>
      <c r="Q40" s="5">
        <v>0</v>
      </c>
      <c r="R40" s="8">
        <v>45159.0000115741</v>
      </c>
      <c r="S40" s="7">
        <v>45189</v>
      </c>
      <c r="T40" s="5" t="s">
        <v>34</v>
      </c>
      <c r="U40" s="5">
        <v>1746</v>
      </c>
      <c r="V40" s="5">
        <v>0</v>
      </c>
      <c r="W40" s="5">
        <v>0</v>
      </c>
      <c r="X40" s="5" t="s">
        <v>231</v>
      </c>
      <c r="Y40" s="5" t="s">
        <v>232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45185</v>
      </c>
      <c r="G41" s="7">
        <v>45188</v>
      </c>
      <c r="H41" s="5">
        <v>1</v>
      </c>
      <c r="I41" s="5">
        <v>3</v>
      </c>
      <c r="J41" s="5">
        <v>3</v>
      </c>
      <c r="K41" s="5" t="s">
        <v>30</v>
      </c>
      <c r="L41" s="5">
        <v>3537</v>
      </c>
      <c r="M41" s="5">
        <v>3537</v>
      </c>
      <c r="N41" s="5" t="s">
        <v>236</v>
      </c>
      <c r="O41" s="5" t="s">
        <v>32</v>
      </c>
      <c r="P41" s="5" t="s">
        <v>33</v>
      </c>
      <c r="Q41" s="5">
        <v>0</v>
      </c>
      <c r="R41" s="8">
        <v>45160.0000115741</v>
      </c>
      <c r="S41" s="7">
        <v>45189</v>
      </c>
      <c r="T41" s="5" t="s">
        <v>34</v>
      </c>
      <c r="U41" s="5">
        <v>3537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228</v>
      </c>
      <c r="E42" s="5" t="s">
        <v>240</v>
      </c>
      <c r="F42" s="7">
        <v>45186</v>
      </c>
      <c r="G42" s="7">
        <v>45188</v>
      </c>
      <c r="H42" s="5">
        <v>4</v>
      </c>
      <c r="I42" s="5">
        <v>2</v>
      </c>
      <c r="J42" s="5">
        <v>8</v>
      </c>
      <c r="K42" s="5" t="s">
        <v>30</v>
      </c>
      <c r="L42" s="5">
        <v>3600</v>
      </c>
      <c r="M42" s="5">
        <v>3600</v>
      </c>
      <c r="N42" s="5" t="s">
        <v>241</v>
      </c>
      <c r="O42" s="5" t="s">
        <v>32</v>
      </c>
      <c r="P42" s="5" t="s">
        <v>33</v>
      </c>
      <c r="Q42" s="5">
        <v>0</v>
      </c>
      <c r="R42" s="8">
        <v>45160</v>
      </c>
      <c r="S42" s="7">
        <v>45189</v>
      </c>
      <c r="T42" s="5" t="s">
        <v>34</v>
      </c>
      <c r="U42" s="5">
        <v>3600</v>
      </c>
      <c r="V42" s="5">
        <v>0</v>
      </c>
      <c r="W42" s="5">
        <v>0</v>
      </c>
      <c r="X42" s="5" t="s">
        <v>242</v>
      </c>
      <c r="Y42" s="5" t="s">
        <v>243</v>
      </c>
    </row>
    <row r="43" s="5" customFormat="1" spans="1:25">
      <c r="A43" s="5" t="s">
        <v>244</v>
      </c>
      <c r="B43" s="5" t="s">
        <v>26</v>
      </c>
      <c r="C43" s="5" t="s">
        <v>27</v>
      </c>
      <c r="D43" s="5" t="s">
        <v>245</v>
      </c>
      <c r="E43" s="5" t="s">
        <v>246</v>
      </c>
      <c r="F43" s="7">
        <v>45187</v>
      </c>
      <c r="G43" s="7">
        <v>45188</v>
      </c>
      <c r="H43" s="5">
        <v>1</v>
      </c>
      <c r="I43" s="5">
        <v>1</v>
      </c>
      <c r="J43" s="5">
        <v>1</v>
      </c>
      <c r="K43" s="5" t="s">
        <v>30</v>
      </c>
      <c r="L43" s="5">
        <v>344</v>
      </c>
      <c r="M43" s="5">
        <v>344</v>
      </c>
      <c r="N43" s="5" t="s">
        <v>247</v>
      </c>
      <c r="O43" s="5" t="s">
        <v>32</v>
      </c>
      <c r="P43" s="5" t="s">
        <v>33</v>
      </c>
      <c r="Q43" s="5">
        <v>0</v>
      </c>
      <c r="R43" s="8">
        <v>45161</v>
      </c>
      <c r="S43" s="7">
        <v>45189</v>
      </c>
      <c r="T43" s="5" t="s">
        <v>34</v>
      </c>
      <c r="U43" s="5">
        <v>344</v>
      </c>
      <c r="V43" s="5">
        <v>0</v>
      </c>
      <c r="W43" s="5">
        <v>0</v>
      </c>
      <c r="X43" s="5" t="s">
        <v>248</v>
      </c>
      <c r="Y43" s="5" t="s">
        <v>249</v>
      </c>
    </row>
    <row r="44" s="5" customFormat="1" spans="1:25">
      <c r="A44" s="5" t="s">
        <v>250</v>
      </c>
      <c r="B44" s="5" t="s">
        <v>26</v>
      </c>
      <c r="C44" s="5" t="s">
        <v>27</v>
      </c>
      <c r="D44" s="5" t="s">
        <v>251</v>
      </c>
      <c r="E44" s="5" t="s">
        <v>252</v>
      </c>
      <c r="F44" s="7">
        <v>45185</v>
      </c>
      <c r="G44" s="7">
        <v>45188</v>
      </c>
      <c r="H44" s="5">
        <v>1</v>
      </c>
      <c r="I44" s="5">
        <v>3</v>
      </c>
      <c r="J44" s="5">
        <v>3</v>
      </c>
      <c r="K44" s="5" t="s">
        <v>30</v>
      </c>
      <c r="L44" s="5">
        <v>1998</v>
      </c>
      <c r="M44" s="5">
        <v>1998</v>
      </c>
      <c r="N44" s="5" t="s">
        <v>253</v>
      </c>
      <c r="O44" s="5" t="s">
        <v>32</v>
      </c>
      <c r="P44" s="5" t="s">
        <v>33</v>
      </c>
      <c r="Q44" s="5">
        <v>0</v>
      </c>
      <c r="R44" s="8">
        <v>45161</v>
      </c>
      <c r="S44" s="7">
        <v>45189</v>
      </c>
      <c r="T44" s="5" t="s">
        <v>34</v>
      </c>
      <c r="U44" s="5">
        <v>1998</v>
      </c>
      <c r="V44" s="5">
        <v>0</v>
      </c>
      <c r="W44" s="5">
        <v>0</v>
      </c>
      <c r="X44" s="5" t="s">
        <v>254</v>
      </c>
      <c r="Y44" s="5" t="s">
        <v>255</v>
      </c>
    </row>
    <row r="45" s="5" customFormat="1" spans="1:25">
      <c r="A45" s="5" t="s">
        <v>256</v>
      </c>
      <c r="B45" s="5" t="s">
        <v>26</v>
      </c>
      <c r="C45" s="5" t="s">
        <v>27</v>
      </c>
      <c r="D45" s="5" t="s">
        <v>257</v>
      </c>
      <c r="E45" s="5" t="s">
        <v>258</v>
      </c>
      <c r="F45" s="7">
        <v>45187</v>
      </c>
      <c r="G45" s="7">
        <v>45188</v>
      </c>
      <c r="H45" s="5">
        <v>1</v>
      </c>
      <c r="I45" s="5">
        <v>1</v>
      </c>
      <c r="J45" s="5">
        <v>1</v>
      </c>
      <c r="K45" s="5" t="s">
        <v>30</v>
      </c>
      <c r="L45" s="5">
        <v>391</v>
      </c>
      <c r="M45" s="5">
        <v>391</v>
      </c>
      <c r="N45" s="5" t="s">
        <v>259</v>
      </c>
      <c r="O45" s="5" t="s">
        <v>32</v>
      </c>
      <c r="P45" s="5" t="s">
        <v>33</v>
      </c>
      <c r="Q45" s="5">
        <v>0</v>
      </c>
      <c r="R45" s="8">
        <v>45163.0000115741</v>
      </c>
      <c r="S45" s="7">
        <v>45189</v>
      </c>
      <c r="T45" s="5" t="s">
        <v>34</v>
      </c>
      <c r="U45" s="5">
        <v>391</v>
      </c>
      <c r="V45" s="5">
        <v>0</v>
      </c>
      <c r="W45" s="5">
        <v>0</v>
      </c>
      <c r="X45" s="5" t="s">
        <v>260</v>
      </c>
      <c r="Y45" s="5" t="s">
        <v>261</v>
      </c>
    </row>
    <row r="46" s="5" customFormat="1" spans="1:25">
      <c r="A46" s="5" t="s">
        <v>262</v>
      </c>
      <c r="B46" s="5" t="s">
        <v>26</v>
      </c>
      <c r="C46" s="5" t="s">
        <v>27</v>
      </c>
      <c r="D46" s="5" t="s">
        <v>263</v>
      </c>
      <c r="E46" s="5" t="s">
        <v>264</v>
      </c>
      <c r="F46" s="7">
        <v>45185</v>
      </c>
      <c r="G46" s="7">
        <v>45188</v>
      </c>
      <c r="H46" s="5">
        <v>1</v>
      </c>
      <c r="I46" s="5">
        <v>3</v>
      </c>
      <c r="J46" s="5">
        <v>3</v>
      </c>
      <c r="K46" s="5" t="s">
        <v>30</v>
      </c>
      <c r="L46" s="5">
        <v>778</v>
      </c>
      <c r="M46" s="5">
        <v>778</v>
      </c>
      <c r="N46" s="5" t="s">
        <v>265</v>
      </c>
      <c r="O46" s="5" t="s">
        <v>32</v>
      </c>
      <c r="P46" s="5" t="s">
        <v>33</v>
      </c>
      <c r="Q46" s="5">
        <v>0</v>
      </c>
      <c r="R46" s="8">
        <v>45163.0000115741</v>
      </c>
      <c r="S46" s="7">
        <v>45189</v>
      </c>
      <c r="T46" s="5" t="s">
        <v>34</v>
      </c>
      <c r="U46" s="5">
        <v>778</v>
      </c>
      <c r="V46" s="5">
        <v>0</v>
      </c>
      <c r="W46" s="5">
        <v>0</v>
      </c>
      <c r="X46" s="5" t="s">
        <v>266</v>
      </c>
      <c r="Y46" s="5" t="s">
        <v>267</v>
      </c>
    </row>
    <row r="47" s="5" customFormat="1" spans="1:25">
      <c r="A47" s="5" t="s">
        <v>268</v>
      </c>
      <c r="B47" s="5" t="s">
        <v>26</v>
      </c>
      <c r="C47" s="5" t="s">
        <v>27</v>
      </c>
      <c r="D47" s="5" t="s">
        <v>269</v>
      </c>
      <c r="E47" s="5" t="s">
        <v>270</v>
      </c>
      <c r="F47" s="7">
        <v>45187</v>
      </c>
      <c r="G47" s="7">
        <v>45188</v>
      </c>
      <c r="H47" s="5">
        <v>1</v>
      </c>
      <c r="I47" s="5">
        <v>1</v>
      </c>
      <c r="J47" s="5">
        <v>1</v>
      </c>
      <c r="K47" s="5" t="s">
        <v>30</v>
      </c>
      <c r="L47" s="5">
        <v>803</v>
      </c>
      <c r="M47" s="5">
        <v>803</v>
      </c>
      <c r="N47" s="5" t="s">
        <v>271</v>
      </c>
      <c r="O47" s="5" t="s">
        <v>32</v>
      </c>
      <c r="P47" s="5" t="s">
        <v>33</v>
      </c>
      <c r="Q47" s="5">
        <v>0</v>
      </c>
      <c r="R47" s="8">
        <v>45165</v>
      </c>
      <c r="S47" s="7">
        <v>45189</v>
      </c>
      <c r="T47" s="5" t="s">
        <v>34</v>
      </c>
      <c r="U47" s="5">
        <v>803</v>
      </c>
      <c r="V47" s="5">
        <v>0</v>
      </c>
      <c r="W47" s="5">
        <v>0</v>
      </c>
      <c r="X47" s="5" t="s">
        <v>272</v>
      </c>
      <c r="Y47" s="5" t="s">
        <v>273</v>
      </c>
    </row>
    <row r="48" s="5" customFormat="1" spans="1:25">
      <c r="A48" s="5" t="s">
        <v>274</v>
      </c>
      <c r="B48" s="5" t="s">
        <v>26</v>
      </c>
      <c r="C48" s="5" t="s">
        <v>27</v>
      </c>
      <c r="D48" s="5" t="s">
        <v>245</v>
      </c>
      <c r="E48" s="5" t="s">
        <v>275</v>
      </c>
      <c r="F48" s="7">
        <v>45186</v>
      </c>
      <c r="G48" s="7">
        <v>45188</v>
      </c>
      <c r="H48" s="5">
        <v>1</v>
      </c>
      <c r="I48" s="5">
        <v>2</v>
      </c>
      <c r="J48" s="5">
        <v>2</v>
      </c>
      <c r="K48" s="5" t="s">
        <v>30</v>
      </c>
      <c r="L48" s="5">
        <v>688</v>
      </c>
      <c r="M48" s="5">
        <v>688</v>
      </c>
      <c r="N48" s="5" t="s">
        <v>276</v>
      </c>
      <c r="O48" s="5" t="s">
        <v>32</v>
      </c>
      <c r="P48" s="5" t="s">
        <v>33</v>
      </c>
      <c r="Q48" s="5">
        <v>0</v>
      </c>
      <c r="R48" s="8">
        <v>45165.0000115741</v>
      </c>
      <c r="S48" s="7">
        <v>45189</v>
      </c>
      <c r="T48" s="5" t="s">
        <v>34</v>
      </c>
      <c r="U48" s="5">
        <v>688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7">
        <v>45186</v>
      </c>
      <c r="G49" s="7">
        <v>45188</v>
      </c>
      <c r="H49" s="5">
        <v>1</v>
      </c>
      <c r="I49" s="5">
        <v>2</v>
      </c>
      <c r="J49" s="5">
        <v>2</v>
      </c>
      <c r="K49" s="5" t="s">
        <v>30</v>
      </c>
      <c r="L49" s="5">
        <v>870</v>
      </c>
      <c r="M49" s="5">
        <v>870</v>
      </c>
      <c r="N49" s="5" t="s">
        <v>282</v>
      </c>
      <c r="O49" s="5" t="s">
        <v>32</v>
      </c>
      <c r="P49" s="5" t="s">
        <v>33</v>
      </c>
      <c r="Q49" s="5">
        <v>0</v>
      </c>
      <c r="R49" s="8">
        <v>45165</v>
      </c>
      <c r="S49" s="7">
        <v>45189</v>
      </c>
      <c r="T49" s="5" t="s">
        <v>34</v>
      </c>
      <c r="U49" s="5">
        <v>870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286</v>
      </c>
      <c r="E50" s="5" t="s">
        <v>287</v>
      </c>
      <c r="F50" s="7">
        <v>45184</v>
      </c>
      <c r="G50" s="7">
        <v>45188</v>
      </c>
      <c r="H50" s="5">
        <v>1</v>
      </c>
      <c r="I50" s="5">
        <v>4</v>
      </c>
      <c r="J50" s="5">
        <v>4</v>
      </c>
      <c r="K50" s="5" t="s">
        <v>30</v>
      </c>
      <c r="L50" s="5">
        <v>9288</v>
      </c>
      <c r="M50" s="5">
        <v>9288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45166.0000115741</v>
      </c>
      <c r="S50" s="7">
        <v>45189</v>
      </c>
      <c r="T50" s="5" t="s">
        <v>34</v>
      </c>
      <c r="U50" s="5">
        <v>9288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292</v>
      </c>
      <c r="E51" s="5" t="s">
        <v>293</v>
      </c>
      <c r="F51" s="7">
        <v>45186</v>
      </c>
      <c r="G51" s="7">
        <v>45188</v>
      </c>
      <c r="H51" s="5">
        <v>1</v>
      </c>
      <c r="I51" s="5">
        <v>2</v>
      </c>
      <c r="J51" s="5">
        <v>2</v>
      </c>
      <c r="K51" s="5" t="s">
        <v>30</v>
      </c>
      <c r="L51" s="5">
        <v>3860</v>
      </c>
      <c r="M51" s="5">
        <v>3860</v>
      </c>
      <c r="N51" s="5" t="s">
        <v>294</v>
      </c>
      <c r="O51" s="5" t="s">
        <v>32</v>
      </c>
      <c r="P51" s="5" t="s">
        <v>33</v>
      </c>
      <c r="Q51" s="5">
        <v>0</v>
      </c>
      <c r="R51" s="8">
        <v>45166.0000115741</v>
      </c>
      <c r="S51" s="7">
        <v>45189</v>
      </c>
      <c r="T51" s="5" t="s">
        <v>34</v>
      </c>
      <c r="U51" s="5">
        <v>3860</v>
      </c>
      <c r="V51" s="5">
        <v>0</v>
      </c>
      <c r="W51" s="5">
        <v>0</v>
      </c>
      <c r="X51" s="5" t="s">
        <v>295</v>
      </c>
      <c r="Y51" s="5" t="s">
        <v>296</v>
      </c>
    </row>
    <row r="52" s="5" customFormat="1" spans="1:25">
      <c r="A52" s="5" t="s">
        <v>297</v>
      </c>
      <c r="B52" s="5" t="s">
        <v>26</v>
      </c>
      <c r="C52" s="5" t="s">
        <v>27</v>
      </c>
      <c r="D52" s="5" t="s">
        <v>269</v>
      </c>
      <c r="E52" s="5" t="s">
        <v>270</v>
      </c>
      <c r="F52" s="7">
        <v>45187</v>
      </c>
      <c r="G52" s="7">
        <v>45188</v>
      </c>
      <c r="H52" s="5">
        <v>1</v>
      </c>
      <c r="I52" s="5">
        <v>1</v>
      </c>
      <c r="J52" s="5">
        <v>1</v>
      </c>
      <c r="K52" s="5" t="s">
        <v>30</v>
      </c>
      <c r="L52" s="5">
        <v>823</v>
      </c>
      <c r="M52" s="5">
        <v>823</v>
      </c>
      <c r="N52" s="5" t="s">
        <v>298</v>
      </c>
      <c r="O52" s="5" t="s">
        <v>32</v>
      </c>
      <c r="P52" s="5" t="s">
        <v>33</v>
      </c>
      <c r="Q52" s="5">
        <v>0</v>
      </c>
      <c r="R52" s="8">
        <v>45168.0000115741</v>
      </c>
      <c r="S52" s="7">
        <v>45189</v>
      </c>
      <c r="T52" s="5" t="s">
        <v>34</v>
      </c>
      <c r="U52" s="5">
        <v>823</v>
      </c>
      <c r="V52" s="5">
        <v>0</v>
      </c>
      <c r="W52" s="5">
        <v>0</v>
      </c>
      <c r="X52" s="5" t="s">
        <v>299</v>
      </c>
      <c r="Y52" s="5" t="s">
        <v>300</v>
      </c>
    </row>
    <row r="53" s="5" customFormat="1" spans="1:25">
      <c r="A53" s="5" t="s">
        <v>301</v>
      </c>
      <c r="B53" s="5" t="s">
        <v>26</v>
      </c>
      <c r="C53" s="5" t="s">
        <v>27</v>
      </c>
      <c r="D53" s="5" t="s">
        <v>245</v>
      </c>
      <c r="E53" s="5" t="s">
        <v>275</v>
      </c>
      <c r="F53" s="7">
        <v>45186</v>
      </c>
      <c r="G53" s="7">
        <v>45188</v>
      </c>
      <c r="H53" s="5">
        <v>2</v>
      </c>
      <c r="I53" s="5">
        <v>2</v>
      </c>
      <c r="J53" s="5">
        <v>4</v>
      </c>
      <c r="K53" s="5" t="s">
        <v>30</v>
      </c>
      <c r="L53" s="5">
        <v>1376</v>
      </c>
      <c r="M53" s="5">
        <v>1376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45168.0000115741</v>
      </c>
      <c r="S53" s="7">
        <v>45189</v>
      </c>
      <c r="T53" s="5" t="s">
        <v>34</v>
      </c>
      <c r="U53" s="5">
        <v>1376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5">
      <c r="A54" s="5" t="s">
        <v>305</v>
      </c>
      <c r="B54" s="5" t="s">
        <v>26</v>
      </c>
      <c r="C54" s="5" t="s">
        <v>27</v>
      </c>
      <c r="D54" s="5" t="s">
        <v>306</v>
      </c>
      <c r="E54" s="5" t="s">
        <v>307</v>
      </c>
      <c r="F54" s="7">
        <v>45186</v>
      </c>
      <c r="G54" s="7">
        <v>45188</v>
      </c>
      <c r="H54" s="5">
        <v>1</v>
      </c>
      <c r="I54" s="5">
        <v>2</v>
      </c>
      <c r="J54" s="5">
        <v>2</v>
      </c>
      <c r="K54" s="5" t="s">
        <v>30</v>
      </c>
      <c r="L54" s="5">
        <v>874</v>
      </c>
      <c r="M54" s="5">
        <v>874</v>
      </c>
      <c r="N54" s="5" t="s">
        <v>308</v>
      </c>
      <c r="O54" s="5" t="s">
        <v>32</v>
      </c>
      <c r="P54" s="5" t="s">
        <v>33</v>
      </c>
      <c r="Q54" s="5">
        <v>0</v>
      </c>
      <c r="R54" s="8">
        <v>45168.0000115741</v>
      </c>
      <c r="S54" s="7">
        <v>45189</v>
      </c>
      <c r="T54" s="5" t="s">
        <v>34</v>
      </c>
      <c r="U54" s="5">
        <v>874</v>
      </c>
      <c r="V54" s="5">
        <v>0</v>
      </c>
      <c r="W54" s="5">
        <v>0</v>
      </c>
      <c r="X54" s="5" t="s">
        <v>309</v>
      </c>
      <c r="Y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280</v>
      </c>
      <c r="E55" s="5" t="s">
        <v>281</v>
      </c>
      <c r="F55" s="7">
        <v>45185</v>
      </c>
      <c r="G55" s="7">
        <v>45188</v>
      </c>
      <c r="H55" s="5">
        <v>1</v>
      </c>
      <c r="I55" s="5">
        <v>3</v>
      </c>
      <c r="J55" s="5">
        <v>3</v>
      </c>
      <c r="K55" s="5" t="s">
        <v>30</v>
      </c>
      <c r="L55" s="5">
        <v>1305</v>
      </c>
      <c r="M55" s="5">
        <v>1305</v>
      </c>
      <c r="N55" s="5" t="s">
        <v>312</v>
      </c>
      <c r="O55" s="5" t="s">
        <v>32</v>
      </c>
      <c r="P55" s="5" t="s">
        <v>33</v>
      </c>
      <c r="Q55" s="5">
        <v>0</v>
      </c>
      <c r="R55" s="8">
        <v>45168.0000115741</v>
      </c>
      <c r="S55" s="7">
        <v>45189</v>
      </c>
      <c r="T55" s="5" t="s">
        <v>34</v>
      </c>
      <c r="U55" s="5">
        <v>1305</v>
      </c>
      <c r="V55" s="5">
        <v>0</v>
      </c>
      <c r="W55" s="5">
        <v>0</v>
      </c>
      <c r="X55" s="5" t="s">
        <v>313</v>
      </c>
      <c r="Y55" s="5" t="s">
        <v>314</v>
      </c>
    </row>
    <row r="56" s="5" customFormat="1" spans="1:25">
      <c r="A56" s="5" t="s">
        <v>315</v>
      </c>
      <c r="B56" s="5" t="s">
        <v>26</v>
      </c>
      <c r="C56" s="5" t="s">
        <v>27</v>
      </c>
      <c r="D56" s="5" t="s">
        <v>316</v>
      </c>
      <c r="E56" s="5" t="s">
        <v>317</v>
      </c>
      <c r="F56" s="7">
        <v>45186</v>
      </c>
      <c r="G56" s="7">
        <v>45188</v>
      </c>
      <c r="H56" s="5">
        <v>2</v>
      </c>
      <c r="I56" s="5">
        <v>2</v>
      </c>
      <c r="J56" s="5">
        <v>4</v>
      </c>
      <c r="K56" s="5" t="s">
        <v>30</v>
      </c>
      <c r="L56" s="5">
        <v>1012</v>
      </c>
      <c r="M56" s="5">
        <v>1012</v>
      </c>
      <c r="N56" s="5" t="s">
        <v>318</v>
      </c>
      <c r="O56" s="5" t="s">
        <v>32</v>
      </c>
      <c r="P56" s="5" t="s">
        <v>33</v>
      </c>
      <c r="Q56" s="5">
        <v>0</v>
      </c>
      <c r="R56" s="8">
        <v>45169</v>
      </c>
      <c r="S56" s="7">
        <v>45189</v>
      </c>
      <c r="T56" s="5" t="s">
        <v>34</v>
      </c>
      <c r="U56" s="5">
        <v>1012</v>
      </c>
      <c r="V56" s="5">
        <v>0</v>
      </c>
      <c r="W56" s="5">
        <v>0</v>
      </c>
      <c r="X56" s="5" t="s">
        <v>319</v>
      </c>
      <c r="Y56" s="5" t="s">
        <v>320</v>
      </c>
    </row>
    <row r="57" s="5" customFormat="1" spans="1:25">
      <c r="A57" s="5" t="s">
        <v>321</v>
      </c>
      <c r="B57" s="5" t="s">
        <v>26</v>
      </c>
      <c r="C57" s="5" t="s">
        <v>27</v>
      </c>
      <c r="D57" s="5" t="s">
        <v>322</v>
      </c>
      <c r="E57" s="5" t="s">
        <v>323</v>
      </c>
      <c r="F57" s="7">
        <v>45184</v>
      </c>
      <c r="G57" s="7">
        <v>45188</v>
      </c>
      <c r="H57" s="5">
        <v>1</v>
      </c>
      <c r="I57" s="5">
        <v>4</v>
      </c>
      <c r="J57" s="5">
        <v>4</v>
      </c>
      <c r="K57" s="5" t="s">
        <v>30</v>
      </c>
      <c r="L57" s="5">
        <v>3422</v>
      </c>
      <c r="M57" s="5">
        <v>3422</v>
      </c>
      <c r="N57" s="5" t="s">
        <v>324</v>
      </c>
      <c r="O57" s="5" t="s">
        <v>32</v>
      </c>
      <c r="P57" s="5" t="s">
        <v>33</v>
      </c>
      <c r="Q57" s="5">
        <v>0</v>
      </c>
      <c r="R57" s="8">
        <v>45170</v>
      </c>
      <c r="S57" s="7">
        <v>45189</v>
      </c>
      <c r="T57" s="5" t="s">
        <v>34</v>
      </c>
      <c r="U57" s="5">
        <v>3422</v>
      </c>
      <c r="V57" s="5">
        <v>0</v>
      </c>
      <c r="W57" s="5">
        <v>0</v>
      </c>
      <c r="X57" s="5" t="s">
        <v>325</v>
      </c>
      <c r="Y57" s="5" t="s">
        <v>54</v>
      </c>
    </row>
    <row r="58" s="5" customFormat="1" spans="1:25">
      <c r="A58" s="5" t="s">
        <v>326</v>
      </c>
      <c r="B58" s="5" t="s">
        <v>26</v>
      </c>
      <c r="C58" s="5" t="s">
        <v>27</v>
      </c>
      <c r="D58" s="5" t="s">
        <v>327</v>
      </c>
      <c r="E58" s="5" t="s">
        <v>328</v>
      </c>
      <c r="F58" s="7">
        <v>45185</v>
      </c>
      <c r="G58" s="7">
        <v>45188</v>
      </c>
      <c r="H58" s="5">
        <v>1</v>
      </c>
      <c r="I58" s="5">
        <v>3</v>
      </c>
      <c r="J58" s="5">
        <v>3</v>
      </c>
      <c r="K58" s="5" t="s">
        <v>30</v>
      </c>
      <c r="L58" s="5">
        <v>2472</v>
      </c>
      <c r="M58" s="5">
        <v>2472</v>
      </c>
      <c r="N58" s="5" t="s">
        <v>329</v>
      </c>
      <c r="O58" s="5" t="s">
        <v>32</v>
      </c>
      <c r="P58" s="5" t="s">
        <v>33</v>
      </c>
      <c r="Q58" s="5">
        <v>0</v>
      </c>
      <c r="R58" s="8">
        <v>45171.0000115741</v>
      </c>
      <c r="S58" s="7">
        <v>45189</v>
      </c>
      <c r="T58" s="5" t="s">
        <v>34</v>
      </c>
      <c r="U58" s="5">
        <v>2472</v>
      </c>
      <c r="V58" s="5">
        <v>0</v>
      </c>
      <c r="W58" s="5">
        <v>0</v>
      </c>
      <c r="X58" s="5" t="s">
        <v>330</v>
      </c>
      <c r="Y58" s="5" t="s">
        <v>331</v>
      </c>
    </row>
    <row r="59" s="5" customFormat="1" spans="1:25">
      <c r="A59" s="5" t="s">
        <v>321</v>
      </c>
      <c r="B59" s="5" t="s">
        <v>26</v>
      </c>
      <c r="C59" s="5" t="s">
        <v>77</v>
      </c>
      <c r="D59" s="5" t="s">
        <v>322</v>
      </c>
      <c r="E59" s="5" t="s">
        <v>323</v>
      </c>
      <c r="F59" s="7">
        <v>45184</v>
      </c>
      <c r="G59" s="7">
        <v>45188</v>
      </c>
      <c r="H59" s="5">
        <v>1</v>
      </c>
      <c r="I59" s="5">
        <v>4</v>
      </c>
      <c r="J59" s="5">
        <v>4</v>
      </c>
      <c r="K59" s="5" t="s">
        <v>30</v>
      </c>
      <c r="L59" s="5">
        <v>-3422</v>
      </c>
      <c r="M59" s="5">
        <v>-3422</v>
      </c>
      <c r="N59" s="5" t="s">
        <v>324</v>
      </c>
      <c r="O59" s="5" t="s">
        <v>32</v>
      </c>
      <c r="P59" s="5" t="s">
        <v>33</v>
      </c>
      <c r="Q59" s="5">
        <v>0</v>
      </c>
      <c r="R59" s="8">
        <v>45170</v>
      </c>
      <c r="S59" s="7">
        <v>45189</v>
      </c>
      <c r="T59" s="5" t="s">
        <v>34</v>
      </c>
      <c r="U59" s="5">
        <v>-3422</v>
      </c>
      <c r="V59" s="5">
        <v>0</v>
      </c>
      <c r="W59" s="5">
        <v>0</v>
      </c>
      <c r="X59" s="5" t="s">
        <v>325</v>
      </c>
      <c r="Y59" s="5" t="s">
        <v>54</v>
      </c>
    </row>
    <row r="60" s="5" customFormat="1" spans="1:25">
      <c r="A60" s="5" t="s">
        <v>332</v>
      </c>
      <c r="B60" s="5" t="s">
        <v>26</v>
      </c>
      <c r="C60" s="5" t="s">
        <v>27</v>
      </c>
      <c r="D60" s="5" t="s">
        <v>333</v>
      </c>
      <c r="E60" s="5" t="s">
        <v>334</v>
      </c>
      <c r="F60" s="7">
        <v>45185</v>
      </c>
      <c r="G60" s="7">
        <v>45188</v>
      </c>
      <c r="H60" s="5">
        <v>1</v>
      </c>
      <c r="I60" s="5">
        <v>3</v>
      </c>
      <c r="J60" s="5">
        <v>3</v>
      </c>
      <c r="K60" s="5" t="s">
        <v>30</v>
      </c>
      <c r="L60" s="5">
        <v>1605</v>
      </c>
      <c r="M60" s="5">
        <v>1605</v>
      </c>
      <c r="N60" s="5" t="s">
        <v>335</v>
      </c>
      <c r="O60" s="5" t="s">
        <v>32</v>
      </c>
      <c r="P60" s="5" t="s">
        <v>33</v>
      </c>
      <c r="Q60" s="5">
        <v>0</v>
      </c>
      <c r="R60" s="8">
        <v>45172</v>
      </c>
      <c r="S60" s="7">
        <v>45189</v>
      </c>
      <c r="T60" s="5" t="s">
        <v>34</v>
      </c>
      <c r="U60" s="5">
        <v>1605</v>
      </c>
      <c r="V60" s="5">
        <v>0</v>
      </c>
      <c r="W60" s="5">
        <v>0</v>
      </c>
      <c r="X60" s="5" t="s">
        <v>336</v>
      </c>
      <c r="Y60" s="5" t="s">
        <v>337</v>
      </c>
    </row>
    <row r="61" s="5" customFormat="1" spans="1:25">
      <c r="A61" s="5" t="s">
        <v>338</v>
      </c>
      <c r="B61" s="5" t="s">
        <v>26</v>
      </c>
      <c r="C61" s="5" t="s">
        <v>27</v>
      </c>
      <c r="D61" s="5" t="s">
        <v>339</v>
      </c>
      <c r="E61" s="5" t="s">
        <v>340</v>
      </c>
      <c r="F61" s="7">
        <v>45183</v>
      </c>
      <c r="G61" s="7">
        <v>45188</v>
      </c>
      <c r="H61" s="5">
        <v>1</v>
      </c>
      <c r="I61" s="5">
        <v>5</v>
      </c>
      <c r="J61" s="5">
        <v>5</v>
      </c>
      <c r="K61" s="5" t="s">
        <v>30</v>
      </c>
      <c r="L61" s="5">
        <v>3500</v>
      </c>
      <c r="M61" s="5">
        <v>3500</v>
      </c>
      <c r="N61" s="5" t="s">
        <v>341</v>
      </c>
      <c r="O61" s="5" t="s">
        <v>32</v>
      </c>
      <c r="P61" s="5" t="s">
        <v>33</v>
      </c>
      <c r="Q61" s="5">
        <v>0</v>
      </c>
      <c r="R61" s="8">
        <v>45172.0000115741</v>
      </c>
      <c r="S61" s="7">
        <v>45189</v>
      </c>
      <c r="T61" s="5" t="s">
        <v>34</v>
      </c>
      <c r="U61" s="5">
        <v>3500</v>
      </c>
      <c r="V61" s="5">
        <v>0</v>
      </c>
      <c r="W61" s="5">
        <v>0</v>
      </c>
      <c r="X61" s="5" t="s">
        <v>342</v>
      </c>
      <c r="Y61" s="5" t="s">
        <v>343</v>
      </c>
    </row>
    <row r="62" s="5" customFormat="1" spans="1:25">
      <c r="A62" s="5" t="s">
        <v>344</v>
      </c>
      <c r="B62" s="5" t="s">
        <v>26</v>
      </c>
      <c r="C62" s="5" t="s">
        <v>27</v>
      </c>
      <c r="D62" s="5" t="s">
        <v>173</v>
      </c>
      <c r="E62" s="5" t="s">
        <v>345</v>
      </c>
      <c r="F62" s="7">
        <v>45186</v>
      </c>
      <c r="G62" s="7">
        <v>45188</v>
      </c>
      <c r="H62" s="5">
        <v>1</v>
      </c>
      <c r="I62" s="5">
        <v>2</v>
      </c>
      <c r="J62" s="5">
        <v>2</v>
      </c>
      <c r="K62" s="5" t="s">
        <v>30</v>
      </c>
      <c r="L62" s="5">
        <v>2860</v>
      </c>
      <c r="M62" s="5">
        <v>2860</v>
      </c>
      <c r="N62" s="5" t="s">
        <v>346</v>
      </c>
      <c r="O62" s="5" t="s">
        <v>32</v>
      </c>
      <c r="P62" s="5" t="s">
        <v>33</v>
      </c>
      <c r="Q62" s="5">
        <v>0</v>
      </c>
      <c r="R62" s="8">
        <v>45172</v>
      </c>
      <c r="S62" s="7">
        <v>45189</v>
      </c>
      <c r="T62" s="5" t="s">
        <v>34</v>
      </c>
      <c r="U62" s="5">
        <v>2860</v>
      </c>
      <c r="V62" s="5">
        <v>0</v>
      </c>
      <c r="W62" s="5">
        <v>0</v>
      </c>
      <c r="X62" s="5" t="s">
        <v>347</v>
      </c>
      <c r="Y62" s="5" t="s">
        <v>348</v>
      </c>
    </row>
    <row r="63" s="5" customFormat="1" spans="1:25">
      <c r="A63" s="5" t="s">
        <v>349</v>
      </c>
      <c r="B63" s="5" t="s">
        <v>26</v>
      </c>
      <c r="C63" s="5" t="s">
        <v>27</v>
      </c>
      <c r="D63" s="5" t="s">
        <v>350</v>
      </c>
      <c r="E63" s="5" t="s">
        <v>351</v>
      </c>
      <c r="F63" s="7">
        <v>45186</v>
      </c>
      <c r="G63" s="7">
        <v>45188</v>
      </c>
      <c r="H63" s="5">
        <v>1</v>
      </c>
      <c r="I63" s="5">
        <v>2</v>
      </c>
      <c r="J63" s="5">
        <v>2</v>
      </c>
      <c r="K63" s="5" t="s">
        <v>30</v>
      </c>
      <c r="L63" s="5">
        <v>814</v>
      </c>
      <c r="M63" s="5">
        <v>814</v>
      </c>
      <c r="N63" s="5" t="s">
        <v>352</v>
      </c>
      <c r="O63" s="5" t="s">
        <v>32</v>
      </c>
      <c r="P63" s="5" t="s">
        <v>33</v>
      </c>
      <c r="Q63" s="5">
        <v>0</v>
      </c>
      <c r="R63" s="8">
        <v>45173</v>
      </c>
      <c r="S63" s="7">
        <v>45189</v>
      </c>
      <c r="T63" s="5" t="s">
        <v>34</v>
      </c>
      <c r="U63" s="5">
        <v>814</v>
      </c>
      <c r="V63" s="5">
        <v>0</v>
      </c>
      <c r="W63" s="5">
        <v>0</v>
      </c>
      <c r="X63" s="5" t="s">
        <v>353</v>
      </c>
      <c r="Y63" s="5" t="s">
        <v>354</v>
      </c>
    </row>
    <row r="64" s="5" customFormat="1" spans="1:25">
      <c r="A64" s="5" t="s">
        <v>355</v>
      </c>
      <c r="B64" s="5" t="s">
        <v>26</v>
      </c>
      <c r="C64" s="5" t="s">
        <v>27</v>
      </c>
      <c r="D64" s="5" t="s">
        <v>62</v>
      </c>
      <c r="E64" s="5" t="s">
        <v>356</v>
      </c>
      <c r="F64" s="7">
        <v>45184</v>
      </c>
      <c r="G64" s="7">
        <v>45188</v>
      </c>
      <c r="H64" s="5">
        <v>1</v>
      </c>
      <c r="I64" s="5">
        <v>4</v>
      </c>
      <c r="J64" s="5">
        <v>4</v>
      </c>
      <c r="K64" s="5" t="s">
        <v>30</v>
      </c>
      <c r="L64" s="5">
        <v>3048</v>
      </c>
      <c r="M64" s="5">
        <v>3048</v>
      </c>
      <c r="N64" s="5" t="s">
        <v>357</v>
      </c>
      <c r="O64" s="5" t="s">
        <v>32</v>
      </c>
      <c r="P64" s="5" t="s">
        <v>33</v>
      </c>
      <c r="Q64" s="5">
        <v>0</v>
      </c>
      <c r="R64" s="8">
        <v>45173.0000115741</v>
      </c>
      <c r="S64" s="7">
        <v>45189</v>
      </c>
      <c r="T64" s="5" t="s">
        <v>34</v>
      </c>
      <c r="U64" s="5">
        <v>3048</v>
      </c>
      <c r="V64" s="5">
        <v>0</v>
      </c>
      <c r="W64" s="5">
        <v>0</v>
      </c>
      <c r="X64" s="5" t="s">
        <v>358</v>
      </c>
      <c r="Y64" s="5" t="s">
        <v>54</v>
      </c>
    </row>
    <row r="65" s="5" customFormat="1" spans="1:25">
      <c r="A65" s="5" t="s">
        <v>359</v>
      </c>
      <c r="B65" s="5" t="s">
        <v>26</v>
      </c>
      <c r="C65" s="5" t="s">
        <v>27</v>
      </c>
      <c r="D65" s="5" t="s">
        <v>360</v>
      </c>
      <c r="E65" s="5" t="s">
        <v>361</v>
      </c>
      <c r="F65" s="7">
        <v>45186</v>
      </c>
      <c r="G65" s="7">
        <v>45188</v>
      </c>
      <c r="H65" s="5">
        <v>1</v>
      </c>
      <c r="I65" s="5">
        <v>2</v>
      </c>
      <c r="J65" s="5">
        <v>2</v>
      </c>
      <c r="K65" s="5" t="s">
        <v>30</v>
      </c>
      <c r="L65" s="5">
        <v>2716</v>
      </c>
      <c r="M65" s="5">
        <v>2716</v>
      </c>
      <c r="N65" s="5" t="s">
        <v>362</v>
      </c>
      <c r="O65" s="5" t="s">
        <v>32</v>
      </c>
      <c r="P65" s="5" t="s">
        <v>33</v>
      </c>
      <c r="Q65" s="5">
        <v>0</v>
      </c>
      <c r="R65" s="8">
        <v>45173.0000115741</v>
      </c>
      <c r="S65" s="7">
        <v>45189</v>
      </c>
      <c r="T65" s="5" t="s">
        <v>34</v>
      </c>
      <c r="U65" s="5">
        <v>2716</v>
      </c>
      <c r="V65" s="5">
        <v>0</v>
      </c>
      <c r="W65" s="5">
        <v>0</v>
      </c>
      <c r="X65" s="5" t="s">
        <v>363</v>
      </c>
      <c r="Y65" s="5" t="s">
        <v>364</v>
      </c>
    </row>
    <row r="66" s="5" customFormat="1" spans="1:25">
      <c r="A66" s="5" t="s">
        <v>365</v>
      </c>
      <c r="B66" s="5" t="s">
        <v>26</v>
      </c>
      <c r="C66" s="5" t="s">
        <v>27</v>
      </c>
      <c r="D66" s="5" t="s">
        <v>366</v>
      </c>
      <c r="E66" s="5" t="s">
        <v>367</v>
      </c>
      <c r="F66" s="7">
        <v>45187</v>
      </c>
      <c r="G66" s="7">
        <v>45188</v>
      </c>
      <c r="H66" s="5">
        <v>1</v>
      </c>
      <c r="I66" s="5">
        <v>1</v>
      </c>
      <c r="J66" s="5">
        <v>1</v>
      </c>
      <c r="K66" s="5" t="s">
        <v>30</v>
      </c>
      <c r="L66" s="5">
        <v>590</v>
      </c>
      <c r="M66" s="5">
        <v>590</v>
      </c>
      <c r="N66" s="5" t="s">
        <v>368</v>
      </c>
      <c r="O66" s="5" t="s">
        <v>32</v>
      </c>
      <c r="P66" s="5" t="s">
        <v>33</v>
      </c>
      <c r="Q66" s="5">
        <v>0</v>
      </c>
      <c r="R66" s="8">
        <v>45174</v>
      </c>
      <c r="S66" s="7">
        <v>45189</v>
      </c>
      <c r="T66" s="5" t="s">
        <v>34</v>
      </c>
      <c r="U66" s="5">
        <v>590</v>
      </c>
      <c r="V66" s="5">
        <v>0</v>
      </c>
      <c r="W66" s="5">
        <v>0</v>
      </c>
      <c r="X66" s="5" t="s">
        <v>369</v>
      </c>
      <c r="Y66" s="5" t="s">
        <v>370</v>
      </c>
    </row>
    <row r="67" s="5" customFormat="1" spans="1:25">
      <c r="A67" s="5" t="s">
        <v>371</v>
      </c>
      <c r="B67" s="5" t="s">
        <v>26</v>
      </c>
      <c r="C67" s="5" t="s">
        <v>27</v>
      </c>
      <c r="D67" s="5" t="s">
        <v>366</v>
      </c>
      <c r="E67" s="5" t="s">
        <v>372</v>
      </c>
      <c r="F67" s="7">
        <v>45187</v>
      </c>
      <c r="G67" s="7">
        <v>45188</v>
      </c>
      <c r="H67" s="5">
        <v>1</v>
      </c>
      <c r="I67" s="5">
        <v>1</v>
      </c>
      <c r="J67" s="5">
        <v>1</v>
      </c>
      <c r="K67" s="5" t="s">
        <v>30</v>
      </c>
      <c r="L67" s="5">
        <v>695</v>
      </c>
      <c r="M67" s="5">
        <v>695</v>
      </c>
      <c r="N67" s="5" t="s">
        <v>373</v>
      </c>
      <c r="O67" s="5" t="s">
        <v>32</v>
      </c>
      <c r="P67" s="5" t="s">
        <v>33</v>
      </c>
      <c r="Q67" s="5">
        <v>0</v>
      </c>
      <c r="R67" s="8">
        <v>45174.0000115741</v>
      </c>
      <c r="S67" s="7">
        <v>45189</v>
      </c>
      <c r="T67" s="5" t="s">
        <v>34</v>
      </c>
      <c r="U67" s="5">
        <v>695</v>
      </c>
      <c r="V67" s="5">
        <v>0</v>
      </c>
      <c r="W67" s="5">
        <v>0</v>
      </c>
      <c r="X67" s="5" t="s">
        <v>374</v>
      </c>
      <c r="Y67" s="5" t="s">
        <v>375</v>
      </c>
    </row>
    <row r="68" s="5" customFormat="1" spans="1:25">
      <c r="A68" s="5" t="s">
        <v>376</v>
      </c>
      <c r="B68" s="5" t="s">
        <v>26</v>
      </c>
      <c r="C68" s="5" t="s">
        <v>27</v>
      </c>
      <c r="D68" s="5" t="s">
        <v>131</v>
      </c>
      <c r="E68" s="5" t="s">
        <v>377</v>
      </c>
      <c r="F68" s="7">
        <v>45184</v>
      </c>
      <c r="G68" s="7">
        <v>45188</v>
      </c>
      <c r="H68" s="5">
        <v>1</v>
      </c>
      <c r="I68" s="5">
        <v>4</v>
      </c>
      <c r="J68" s="5">
        <v>4</v>
      </c>
      <c r="K68" s="5" t="s">
        <v>30</v>
      </c>
      <c r="L68" s="5">
        <v>1404</v>
      </c>
      <c r="M68" s="5">
        <v>1404</v>
      </c>
      <c r="N68" s="5" t="s">
        <v>378</v>
      </c>
      <c r="O68" s="5" t="s">
        <v>32</v>
      </c>
      <c r="P68" s="5" t="s">
        <v>33</v>
      </c>
      <c r="Q68" s="5">
        <v>0</v>
      </c>
      <c r="R68" s="8">
        <v>45174.0000115741</v>
      </c>
      <c r="S68" s="7">
        <v>45189</v>
      </c>
      <c r="T68" s="5" t="s">
        <v>34</v>
      </c>
      <c r="U68" s="5">
        <v>1404</v>
      </c>
      <c r="V68" s="5">
        <v>0</v>
      </c>
      <c r="W68" s="5">
        <v>0</v>
      </c>
      <c r="X68" s="5" t="s">
        <v>379</v>
      </c>
      <c r="Y68" s="5" t="s">
        <v>380</v>
      </c>
    </row>
    <row r="69" s="5" customFormat="1" spans="1:25">
      <c r="A69" s="5" t="s">
        <v>381</v>
      </c>
      <c r="B69" s="5" t="s">
        <v>26</v>
      </c>
      <c r="C69" s="5" t="s">
        <v>27</v>
      </c>
      <c r="D69" s="5" t="s">
        <v>382</v>
      </c>
      <c r="E69" s="5" t="s">
        <v>383</v>
      </c>
      <c r="F69" s="7">
        <v>45187</v>
      </c>
      <c r="G69" s="7">
        <v>45188</v>
      </c>
      <c r="H69" s="5">
        <v>1</v>
      </c>
      <c r="I69" s="5">
        <v>1</v>
      </c>
      <c r="J69" s="5">
        <v>1</v>
      </c>
      <c r="K69" s="5" t="s">
        <v>30</v>
      </c>
      <c r="L69" s="5">
        <v>555</v>
      </c>
      <c r="M69" s="5">
        <v>555</v>
      </c>
      <c r="N69" s="5" t="s">
        <v>384</v>
      </c>
      <c r="O69" s="5" t="s">
        <v>32</v>
      </c>
      <c r="P69" s="5" t="s">
        <v>33</v>
      </c>
      <c r="Q69" s="5">
        <v>0</v>
      </c>
      <c r="R69" s="8">
        <v>45174.0000115741</v>
      </c>
      <c r="S69" s="7">
        <v>45189</v>
      </c>
      <c r="T69" s="5" t="s">
        <v>34</v>
      </c>
      <c r="U69" s="5">
        <v>555</v>
      </c>
      <c r="V69" s="5">
        <v>0</v>
      </c>
      <c r="W69" s="5">
        <v>0</v>
      </c>
      <c r="X69" s="5" t="s">
        <v>385</v>
      </c>
      <c r="Y69" s="5" t="s">
        <v>386</v>
      </c>
    </row>
    <row r="70" s="5" customFormat="1" spans="1:25">
      <c r="A70" s="5" t="s">
        <v>387</v>
      </c>
      <c r="B70" s="5" t="s">
        <v>26</v>
      </c>
      <c r="C70" s="5" t="s">
        <v>27</v>
      </c>
      <c r="D70" s="5" t="s">
        <v>245</v>
      </c>
      <c r="E70" s="5" t="s">
        <v>246</v>
      </c>
      <c r="F70" s="7">
        <v>45186</v>
      </c>
      <c r="G70" s="7">
        <v>45188</v>
      </c>
      <c r="H70" s="5">
        <v>4</v>
      </c>
      <c r="I70" s="5">
        <v>2</v>
      </c>
      <c r="J70" s="5">
        <v>8</v>
      </c>
      <c r="K70" s="5" t="s">
        <v>30</v>
      </c>
      <c r="L70" s="5">
        <v>2816</v>
      </c>
      <c r="M70" s="5">
        <v>2816</v>
      </c>
      <c r="N70" s="5" t="s">
        <v>388</v>
      </c>
      <c r="O70" s="5" t="s">
        <v>32</v>
      </c>
      <c r="P70" s="5" t="s">
        <v>33</v>
      </c>
      <c r="Q70" s="5">
        <v>0</v>
      </c>
      <c r="R70" s="8">
        <v>45174</v>
      </c>
      <c r="S70" s="7">
        <v>45189</v>
      </c>
      <c r="T70" s="5" t="s">
        <v>34</v>
      </c>
      <c r="U70" s="5">
        <v>2816</v>
      </c>
      <c r="V70" s="5">
        <v>0</v>
      </c>
      <c r="W70" s="5">
        <v>0</v>
      </c>
      <c r="X70" s="5" t="s">
        <v>389</v>
      </c>
      <c r="Y70" s="5" t="s">
        <v>390</v>
      </c>
    </row>
    <row r="71" s="5" customFormat="1" spans="1:25">
      <c r="A71" s="5" t="s">
        <v>391</v>
      </c>
      <c r="B71" s="5" t="s">
        <v>26</v>
      </c>
      <c r="C71" s="5" t="s">
        <v>27</v>
      </c>
      <c r="D71" s="5" t="s">
        <v>392</v>
      </c>
      <c r="E71" s="5" t="s">
        <v>393</v>
      </c>
      <c r="F71" s="7">
        <v>45187</v>
      </c>
      <c r="G71" s="7">
        <v>45188</v>
      </c>
      <c r="H71" s="5">
        <v>1</v>
      </c>
      <c r="I71" s="5">
        <v>1</v>
      </c>
      <c r="J71" s="5">
        <v>1</v>
      </c>
      <c r="K71" s="5" t="s">
        <v>30</v>
      </c>
      <c r="L71" s="5">
        <v>275</v>
      </c>
      <c r="M71" s="5">
        <v>275</v>
      </c>
      <c r="N71" s="5" t="s">
        <v>394</v>
      </c>
      <c r="O71" s="5" t="s">
        <v>32</v>
      </c>
      <c r="P71" s="5" t="s">
        <v>33</v>
      </c>
      <c r="Q71" s="5">
        <v>0</v>
      </c>
      <c r="R71" s="8">
        <v>45174.0000115741</v>
      </c>
      <c r="S71" s="7">
        <v>45189</v>
      </c>
      <c r="T71" s="5" t="s">
        <v>34</v>
      </c>
      <c r="U71" s="5">
        <v>275</v>
      </c>
      <c r="V71" s="5">
        <v>0</v>
      </c>
      <c r="W71" s="5">
        <v>0</v>
      </c>
      <c r="X71" s="5" t="s">
        <v>395</v>
      </c>
      <c r="Y71" s="5" t="s">
        <v>396</v>
      </c>
    </row>
    <row r="72" s="5" customFormat="1" spans="1:25">
      <c r="A72" s="5" t="s">
        <v>397</v>
      </c>
      <c r="B72" s="5" t="s">
        <v>26</v>
      </c>
      <c r="C72" s="5" t="s">
        <v>27</v>
      </c>
      <c r="D72" s="5" t="s">
        <v>398</v>
      </c>
      <c r="E72" s="5" t="s">
        <v>258</v>
      </c>
      <c r="F72" s="7">
        <v>45185</v>
      </c>
      <c r="G72" s="7">
        <v>45188</v>
      </c>
      <c r="H72" s="5">
        <v>1</v>
      </c>
      <c r="I72" s="5">
        <v>3</v>
      </c>
      <c r="J72" s="5">
        <v>3</v>
      </c>
      <c r="K72" s="5" t="s">
        <v>30</v>
      </c>
      <c r="L72" s="5">
        <v>2091</v>
      </c>
      <c r="M72" s="5">
        <v>2091</v>
      </c>
      <c r="N72" s="5" t="s">
        <v>399</v>
      </c>
      <c r="O72" s="5" t="s">
        <v>32</v>
      </c>
      <c r="P72" s="5" t="s">
        <v>33</v>
      </c>
      <c r="Q72" s="5">
        <v>0</v>
      </c>
      <c r="R72" s="8">
        <v>45168.0000115741</v>
      </c>
      <c r="S72" s="7">
        <v>45189</v>
      </c>
      <c r="T72" s="5" t="s">
        <v>34</v>
      </c>
      <c r="U72" s="5">
        <v>2091</v>
      </c>
      <c r="V72" s="5">
        <v>0</v>
      </c>
      <c r="W72" s="5">
        <v>0</v>
      </c>
      <c r="X72" s="5" t="s">
        <v>400</v>
      </c>
      <c r="Y72" s="5" t="s">
        <v>401</v>
      </c>
    </row>
    <row r="73" s="5" customFormat="1" spans="1:25">
      <c r="A73" s="5" t="s">
        <v>402</v>
      </c>
      <c r="B73" s="5" t="s">
        <v>26</v>
      </c>
      <c r="C73" s="5" t="s">
        <v>27</v>
      </c>
      <c r="D73" s="5" t="s">
        <v>85</v>
      </c>
      <c r="E73" s="5" t="s">
        <v>403</v>
      </c>
      <c r="F73" s="7">
        <v>45185</v>
      </c>
      <c r="G73" s="7">
        <v>45188</v>
      </c>
      <c r="H73" s="5">
        <v>1</v>
      </c>
      <c r="I73" s="5">
        <v>3</v>
      </c>
      <c r="J73" s="5">
        <v>3</v>
      </c>
      <c r="K73" s="5" t="s">
        <v>30</v>
      </c>
      <c r="L73" s="5">
        <v>4283</v>
      </c>
      <c r="M73" s="5">
        <v>4283</v>
      </c>
      <c r="N73" s="5" t="s">
        <v>404</v>
      </c>
      <c r="O73" s="5" t="s">
        <v>32</v>
      </c>
      <c r="P73" s="5" t="s">
        <v>33</v>
      </c>
      <c r="Q73" s="5">
        <v>0</v>
      </c>
      <c r="R73" s="8">
        <v>45175.0000115741</v>
      </c>
      <c r="S73" s="7">
        <v>45189</v>
      </c>
      <c r="T73" s="5" t="s">
        <v>34</v>
      </c>
      <c r="U73" s="5">
        <v>4283</v>
      </c>
      <c r="V73" s="5">
        <v>0</v>
      </c>
      <c r="W73" s="5">
        <v>0</v>
      </c>
      <c r="X73" s="5" t="s">
        <v>405</v>
      </c>
      <c r="Y73" s="5" t="s">
        <v>54</v>
      </c>
    </row>
    <row r="74" s="5" customFormat="1" spans="1:25">
      <c r="A74" s="5" t="s">
        <v>406</v>
      </c>
      <c r="B74" s="5" t="s">
        <v>26</v>
      </c>
      <c r="C74" s="5" t="s">
        <v>27</v>
      </c>
      <c r="D74" s="5" t="s">
        <v>245</v>
      </c>
      <c r="E74" s="5" t="s">
        <v>275</v>
      </c>
      <c r="F74" s="7">
        <v>45187</v>
      </c>
      <c r="G74" s="7">
        <v>45188</v>
      </c>
      <c r="H74" s="5">
        <v>1</v>
      </c>
      <c r="I74" s="5">
        <v>1</v>
      </c>
      <c r="J74" s="5">
        <v>1</v>
      </c>
      <c r="K74" s="5" t="s">
        <v>30</v>
      </c>
      <c r="L74" s="5">
        <v>352</v>
      </c>
      <c r="M74" s="5">
        <v>352</v>
      </c>
      <c r="N74" s="5" t="s">
        <v>407</v>
      </c>
      <c r="O74" s="5" t="s">
        <v>32</v>
      </c>
      <c r="P74" s="5" t="s">
        <v>33</v>
      </c>
      <c r="Q74" s="5">
        <v>0</v>
      </c>
      <c r="R74" s="8">
        <v>45176</v>
      </c>
      <c r="S74" s="7">
        <v>45189</v>
      </c>
      <c r="T74" s="5" t="s">
        <v>34</v>
      </c>
      <c r="U74" s="5">
        <v>352</v>
      </c>
      <c r="V74" s="5">
        <v>0</v>
      </c>
      <c r="W74" s="5">
        <v>0</v>
      </c>
      <c r="X74" s="5" t="s">
        <v>408</v>
      </c>
      <c r="Y74" s="5" t="s">
        <v>54</v>
      </c>
    </row>
    <row r="75" s="5" customFormat="1" spans="1:25">
      <c r="A75" s="5" t="s">
        <v>409</v>
      </c>
      <c r="B75" s="5" t="s">
        <v>26</v>
      </c>
      <c r="C75" s="5" t="s">
        <v>27</v>
      </c>
      <c r="D75" s="5" t="s">
        <v>410</v>
      </c>
      <c r="E75" s="5" t="s">
        <v>411</v>
      </c>
      <c r="F75" s="7">
        <v>45184</v>
      </c>
      <c r="G75" s="7">
        <v>45188</v>
      </c>
      <c r="H75" s="5">
        <v>1</v>
      </c>
      <c r="I75" s="5">
        <v>4</v>
      </c>
      <c r="J75" s="5">
        <v>4</v>
      </c>
      <c r="K75" s="5" t="s">
        <v>30</v>
      </c>
      <c r="L75" s="5">
        <v>3204</v>
      </c>
      <c r="M75" s="5">
        <v>3204</v>
      </c>
      <c r="N75" s="5" t="s">
        <v>412</v>
      </c>
      <c r="O75" s="5" t="s">
        <v>32</v>
      </c>
      <c r="P75" s="5" t="s">
        <v>33</v>
      </c>
      <c r="Q75" s="5">
        <v>0</v>
      </c>
      <c r="R75" s="8">
        <v>45176</v>
      </c>
      <c r="S75" s="7">
        <v>45189</v>
      </c>
      <c r="T75" s="5" t="s">
        <v>34</v>
      </c>
      <c r="U75" s="5">
        <v>3204</v>
      </c>
      <c r="V75" s="5">
        <v>0</v>
      </c>
      <c r="W75" s="5">
        <v>0</v>
      </c>
      <c r="X75" s="5" t="s">
        <v>413</v>
      </c>
      <c r="Y75" s="5" t="s">
        <v>414</v>
      </c>
    </row>
    <row r="76" s="5" customFormat="1" spans="1:25">
      <c r="A76" s="5" t="s">
        <v>406</v>
      </c>
      <c r="B76" s="5" t="s">
        <v>26</v>
      </c>
      <c r="C76" s="5" t="s">
        <v>77</v>
      </c>
      <c r="D76" s="5" t="s">
        <v>245</v>
      </c>
      <c r="E76" s="5" t="s">
        <v>275</v>
      </c>
      <c r="F76" s="7">
        <v>45187</v>
      </c>
      <c r="G76" s="7">
        <v>45188</v>
      </c>
      <c r="H76" s="5">
        <v>1</v>
      </c>
      <c r="I76" s="5">
        <v>1</v>
      </c>
      <c r="J76" s="5">
        <v>1</v>
      </c>
      <c r="K76" s="5" t="s">
        <v>30</v>
      </c>
      <c r="L76" s="5">
        <v>-352</v>
      </c>
      <c r="M76" s="5">
        <v>-352</v>
      </c>
      <c r="N76" s="5" t="s">
        <v>407</v>
      </c>
      <c r="O76" s="5" t="s">
        <v>32</v>
      </c>
      <c r="P76" s="5" t="s">
        <v>33</v>
      </c>
      <c r="Q76" s="5">
        <v>0</v>
      </c>
      <c r="R76" s="8">
        <v>45176</v>
      </c>
      <c r="S76" s="7">
        <v>45189</v>
      </c>
      <c r="T76" s="5" t="s">
        <v>34</v>
      </c>
      <c r="U76" s="5">
        <v>-352</v>
      </c>
      <c r="V76" s="5">
        <v>0</v>
      </c>
      <c r="W76" s="5">
        <v>0</v>
      </c>
      <c r="X76" s="5" t="s">
        <v>408</v>
      </c>
      <c r="Y76" s="5" t="s">
        <v>54</v>
      </c>
    </row>
    <row r="77" s="5" customFormat="1" spans="1:25">
      <c r="A77" s="5" t="s">
        <v>402</v>
      </c>
      <c r="B77" s="5" t="s">
        <v>26</v>
      </c>
      <c r="C77" s="5" t="s">
        <v>77</v>
      </c>
      <c r="D77" s="5" t="s">
        <v>85</v>
      </c>
      <c r="E77" s="5" t="s">
        <v>403</v>
      </c>
      <c r="F77" s="7">
        <v>45185</v>
      </c>
      <c r="G77" s="7">
        <v>45188</v>
      </c>
      <c r="H77" s="5">
        <v>1</v>
      </c>
      <c r="I77" s="5">
        <v>3</v>
      </c>
      <c r="J77" s="5">
        <v>3</v>
      </c>
      <c r="K77" s="5" t="s">
        <v>30</v>
      </c>
      <c r="L77" s="5">
        <v>-4283</v>
      </c>
      <c r="M77" s="5">
        <v>-4283</v>
      </c>
      <c r="N77" s="5" t="s">
        <v>404</v>
      </c>
      <c r="O77" s="5" t="s">
        <v>32</v>
      </c>
      <c r="P77" s="5" t="s">
        <v>33</v>
      </c>
      <c r="Q77" s="5">
        <v>0</v>
      </c>
      <c r="R77" s="8">
        <v>45175.0000115741</v>
      </c>
      <c r="S77" s="7">
        <v>45189</v>
      </c>
      <c r="T77" s="5" t="s">
        <v>34</v>
      </c>
      <c r="U77" s="5">
        <v>-4283</v>
      </c>
      <c r="V77" s="5">
        <v>0</v>
      </c>
      <c r="W77" s="5">
        <v>0</v>
      </c>
      <c r="X77" s="5" t="s">
        <v>405</v>
      </c>
      <c r="Y77" s="5" t="s">
        <v>54</v>
      </c>
    </row>
    <row r="78" s="5" customFormat="1" spans="1:25">
      <c r="A78" s="5" t="s">
        <v>415</v>
      </c>
      <c r="B78" s="5" t="s">
        <v>26</v>
      </c>
      <c r="C78" s="5" t="s">
        <v>27</v>
      </c>
      <c r="D78" s="5" t="s">
        <v>416</v>
      </c>
      <c r="E78" s="5" t="s">
        <v>417</v>
      </c>
      <c r="F78" s="7">
        <v>45183</v>
      </c>
      <c r="G78" s="7">
        <v>45188</v>
      </c>
      <c r="H78" s="5">
        <v>1</v>
      </c>
      <c r="I78" s="5">
        <v>5</v>
      </c>
      <c r="J78" s="5">
        <v>5</v>
      </c>
      <c r="K78" s="5" t="s">
        <v>30</v>
      </c>
      <c r="L78" s="5">
        <v>7297</v>
      </c>
      <c r="M78" s="5">
        <v>7297</v>
      </c>
      <c r="N78" s="5" t="s">
        <v>418</v>
      </c>
      <c r="O78" s="5" t="s">
        <v>32</v>
      </c>
      <c r="P78" s="5" t="s">
        <v>33</v>
      </c>
      <c r="Q78" s="5">
        <v>0</v>
      </c>
      <c r="R78" s="8">
        <v>45176</v>
      </c>
      <c r="S78" s="7">
        <v>45189</v>
      </c>
      <c r="T78" s="5" t="s">
        <v>34</v>
      </c>
      <c r="U78" s="5">
        <v>7297</v>
      </c>
      <c r="V78" s="5">
        <v>0</v>
      </c>
      <c r="W78" s="5">
        <v>0</v>
      </c>
      <c r="X78" s="5" t="s">
        <v>419</v>
      </c>
      <c r="Y78" s="5" t="s">
        <v>420</v>
      </c>
    </row>
    <row r="79" s="5" customFormat="1" spans="1:25">
      <c r="A79" s="5" t="s">
        <v>421</v>
      </c>
      <c r="B79" s="5" t="s">
        <v>26</v>
      </c>
      <c r="C79" s="5" t="s">
        <v>27</v>
      </c>
      <c r="D79" s="5" t="s">
        <v>422</v>
      </c>
      <c r="E79" s="5" t="s">
        <v>423</v>
      </c>
      <c r="F79" s="7">
        <v>45186</v>
      </c>
      <c r="G79" s="7">
        <v>45188</v>
      </c>
      <c r="H79" s="5">
        <v>1</v>
      </c>
      <c r="I79" s="5">
        <v>2</v>
      </c>
      <c r="J79" s="5">
        <v>2</v>
      </c>
      <c r="K79" s="5" t="s">
        <v>30</v>
      </c>
      <c r="L79" s="5">
        <v>1450</v>
      </c>
      <c r="M79" s="5">
        <v>1450</v>
      </c>
      <c r="N79" s="5" t="s">
        <v>424</v>
      </c>
      <c r="O79" s="5" t="s">
        <v>32</v>
      </c>
      <c r="P79" s="5" t="s">
        <v>33</v>
      </c>
      <c r="Q79" s="5">
        <v>0</v>
      </c>
      <c r="R79" s="8">
        <v>45176.0000115741</v>
      </c>
      <c r="S79" s="7">
        <v>45189</v>
      </c>
      <c r="T79" s="5" t="s">
        <v>34</v>
      </c>
      <c r="U79" s="5">
        <v>1450</v>
      </c>
      <c r="V79" s="5">
        <v>0</v>
      </c>
      <c r="W79" s="5">
        <v>0</v>
      </c>
      <c r="X79" s="5" t="s">
        <v>425</v>
      </c>
      <c r="Y79" s="5" t="s">
        <v>426</v>
      </c>
    </row>
    <row r="80" s="5" customFormat="1" spans="1:25">
      <c r="A80" s="5" t="s">
        <v>427</v>
      </c>
      <c r="B80" s="5" t="s">
        <v>26</v>
      </c>
      <c r="C80" s="5" t="s">
        <v>27</v>
      </c>
      <c r="D80" s="5" t="s">
        <v>428</v>
      </c>
      <c r="E80" s="5" t="s">
        <v>429</v>
      </c>
      <c r="F80" s="7">
        <v>45187</v>
      </c>
      <c r="G80" s="7">
        <v>45188</v>
      </c>
      <c r="H80" s="5">
        <v>1</v>
      </c>
      <c r="I80" s="5">
        <v>1</v>
      </c>
      <c r="J80" s="5">
        <v>1</v>
      </c>
      <c r="K80" s="5" t="s">
        <v>30</v>
      </c>
      <c r="L80" s="5">
        <v>923</v>
      </c>
      <c r="M80" s="5">
        <v>923</v>
      </c>
      <c r="N80" s="5" t="s">
        <v>430</v>
      </c>
      <c r="O80" s="5" t="s">
        <v>32</v>
      </c>
      <c r="P80" s="5" t="s">
        <v>33</v>
      </c>
      <c r="Q80" s="5">
        <v>0</v>
      </c>
      <c r="R80" s="8">
        <v>45176.0000115741</v>
      </c>
      <c r="S80" s="7">
        <v>45189</v>
      </c>
      <c r="T80" s="5" t="s">
        <v>34</v>
      </c>
      <c r="U80" s="5">
        <v>923</v>
      </c>
      <c r="V80" s="5">
        <v>0</v>
      </c>
      <c r="W80" s="5">
        <v>0</v>
      </c>
      <c r="X80" s="5" t="s">
        <v>431</v>
      </c>
      <c r="Y80" s="5" t="s">
        <v>432</v>
      </c>
    </row>
    <row r="81" s="5" customFormat="1" spans="1:25">
      <c r="A81" s="5" t="s">
        <v>433</v>
      </c>
      <c r="B81" s="5" t="s">
        <v>26</v>
      </c>
      <c r="C81" s="5" t="s">
        <v>27</v>
      </c>
      <c r="D81" s="5" t="s">
        <v>111</v>
      </c>
      <c r="E81" s="5" t="s">
        <v>434</v>
      </c>
      <c r="F81" s="7">
        <v>45187</v>
      </c>
      <c r="G81" s="7">
        <v>45188</v>
      </c>
      <c r="H81" s="5">
        <v>1</v>
      </c>
      <c r="I81" s="5">
        <v>1</v>
      </c>
      <c r="J81" s="5">
        <v>1</v>
      </c>
      <c r="K81" s="5" t="s">
        <v>30</v>
      </c>
      <c r="L81" s="5">
        <v>1670</v>
      </c>
      <c r="M81" s="5">
        <v>1670</v>
      </c>
      <c r="N81" s="5" t="s">
        <v>435</v>
      </c>
      <c r="O81" s="5" t="s">
        <v>32</v>
      </c>
      <c r="P81" s="5" t="s">
        <v>33</v>
      </c>
      <c r="Q81" s="5">
        <v>0</v>
      </c>
      <c r="R81" s="8">
        <v>45177.0000115741</v>
      </c>
      <c r="S81" s="7">
        <v>45189</v>
      </c>
      <c r="T81" s="5" t="s">
        <v>34</v>
      </c>
      <c r="U81" s="5">
        <v>1670</v>
      </c>
      <c r="V81" s="5">
        <v>0</v>
      </c>
      <c r="W81" s="5">
        <v>0</v>
      </c>
      <c r="X81" s="5" t="s">
        <v>436</v>
      </c>
      <c r="Y81" s="5" t="s">
        <v>437</v>
      </c>
    </row>
    <row r="82" s="5" customFormat="1" spans="1:25">
      <c r="A82" s="5" t="s">
        <v>438</v>
      </c>
      <c r="B82" s="5" t="s">
        <v>26</v>
      </c>
      <c r="C82" s="5" t="s">
        <v>27</v>
      </c>
      <c r="D82" s="5" t="s">
        <v>439</v>
      </c>
      <c r="E82" s="5" t="s">
        <v>440</v>
      </c>
      <c r="F82" s="7">
        <v>45187</v>
      </c>
      <c r="G82" s="7">
        <v>45188</v>
      </c>
      <c r="H82" s="5">
        <v>1</v>
      </c>
      <c r="I82" s="5">
        <v>1</v>
      </c>
      <c r="J82" s="5">
        <v>1</v>
      </c>
      <c r="K82" s="5" t="s">
        <v>30</v>
      </c>
      <c r="L82" s="5">
        <v>763</v>
      </c>
      <c r="M82" s="5">
        <v>763</v>
      </c>
      <c r="N82" s="5" t="s">
        <v>441</v>
      </c>
      <c r="O82" s="5" t="s">
        <v>32</v>
      </c>
      <c r="P82" s="5" t="s">
        <v>33</v>
      </c>
      <c r="Q82" s="5">
        <v>0</v>
      </c>
      <c r="R82" s="8">
        <v>45178.0000115741</v>
      </c>
      <c r="S82" s="7">
        <v>45189</v>
      </c>
      <c r="T82" s="5" t="s">
        <v>34</v>
      </c>
      <c r="U82" s="5">
        <v>763</v>
      </c>
      <c r="V82" s="5">
        <v>0</v>
      </c>
      <c r="W82" s="5">
        <v>0</v>
      </c>
      <c r="X82" s="5" t="s">
        <v>442</v>
      </c>
      <c r="Y82" s="5" t="s">
        <v>443</v>
      </c>
    </row>
    <row r="83" s="5" customFormat="1" spans="1:25">
      <c r="A83" s="5" t="s">
        <v>444</v>
      </c>
      <c r="B83" s="5" t="s">
        <v>26</v>
      </c>
      <c r="C83" s="5" t="s">
        <v>27</v>
      </c>
      <c r="D83" s="5" t="s">
        <v>445</v>
      </c>
      <c r="E83" s="5" t="s">
        <v>446</v>
      </c>
      <c r="F83" s="7">
        <v>45187</v>
      </c>
      <c r="G83" s="7">
        <v>45188</v>
      </c>
      <c r="H83" s="5">
        <v>1</v>
      </c>
      <c r="I83" s="5">
        <v>1</v>
      </c>
      <c r="J83" s="5">
        <v>1</v>
      </c>
      <c r="K83" s="5" t="s">
        <v>30</v>
      </c>
      <c r="L83" s="5">
        <v>300</v>
      </c>
      <c r="M83" s="5">
        <v>300</v>
      </c>
      <c r="N83" s="5" t="s">
        <v>447</v>
      </c>
      <c r="O83" s="5" t="s">
        <v>32</v>
      </c>
      <c r="P83" s="5" t="s">
        <v>33</v>
      </c>
      <c r="Q83" s="5">
        <v>0</v>
      </c>
      <c r="R83" s="8">
        <v>45178.0000115741</v>
      </c>
      <c r="S83" s="7">
        <v>45189</v>
      </c>
      <c r="T83" s="5" t="s">
        <v>34</v>
      </c>
      <c r="U83" s="5">
        <v>300</v>
      </c>
      <c r="V83" s="5">
        <v>0</v>
      </c>
      <c r="W83" s="5">
        <v>0</v>
      </c>
      <c r="X83" s="5" t="s">
        <v>448</v>
      </c>
      <c r="Y83" s="5" t="s">
        <v>449</v>
      </c>
    </row>
    <row r="84" s="5" customFormat="1" spans="1:25">
      <c r="A84" s="5" t="s">
        <v>450</v>
      </c>
      <c r="B84" s="5" t="s">
        <v>26</v>
      </c>
      <c r="C84" s="5" t="s">
        <v>27</v>
      </c>
      <c r="D84" s="5" t="s">
        <v>316</v>
      </c>
      <c r="E84" s="5" t="s">
        <v>317</v>
      </c>
      <c r="F84" s="7">
        <v>45186</v>
      </c>
      <c r="G84" s="7">
        <v>45188</v>
      </c>
      <c r="H84" s="5">
        <v>1</v>
      </c>
      <c r="I84" s="5">
        <v>2</v>
      </c>
      <c r="J84" s="5">
        <v>2</v>
      </c>
      <c r="K84" s="5" t="s">
        <v>30</v>
      </c>
      <c r="L84" s="5">
        <v>506</v>
      </c>
      <c r="M84" s="5">
        <v>506</v>
      </c>
      <c r="N84" s="5" t="s">
        <v>451</v>
      </c>
      <c r="O84" s="5" t="s">
        <v>32</v>
      </c>
      <c r="P84" s="5" t="s">
        <v>33</v>
      </c>
      <c r="Q84" s="5">
        <v>0</v>
      </c>
      <c r="R84" s="8">
        <v>45178</v>
      </c>
      <c r="S84" s="7">
        <v>45189</v>
      </c>
      <c r="T84" s="5" t="s">
        <v>34</v>
      </c>
      <c r="U84" s="5">
        <v>506</v>
      </c>
      <c r="V84" s="5">
        <v>0</v>
      </c>
      <c r="W84" s="5">
        <v>0</v>
      </c>
      <c r="X84" s="5" t="s">
        <v>452</v>
      </c>
      <c r="Y84" s="5" t="s">
        <v>453</v>
      </c>
    </row>
    <row r="85" s="5" customFormat="1" spans="1:25">
      <c r="A85" s="5" t="s">
        <v>454</v>
      </c>
      <c r="B85" s="5" t="s">
        <v>26</v>
      </c>
      <c r="C85" s="5" t="s">
        <v>27</v>
      </c>
      <c r="D85" s="5" t="s">
        <v>455</v>
      </c>
      <c r="E85" s="5" t="s">
        <v>456</v>
      </c>
      <c r="F85" s="7">
        <v>45186</v>
      </c>
      <c r="G85" s="7">
        <v>45188</v>
      </c>
      <c r="H85" s="5">
        <v>1</v>
      </c>
      <c r="I85" s="5">
        <v>2</v>
      </c>
      <c r="J85" s="5">
        <v>2</v>
      </c>
      <c r="K85" s="5" t="s">
        <v>30</v>
      </c>
      <c r="L85" s="5">
        <v>852</v>
      </c>
      <c r="M85" s="5">
        <v>852</v>
      </c>
      <c r="N85" s="5" t="s">
        <v>457</v>
      </c>
      <c r="O85" s="5" t="s">
        <v>32</v>
      </c>
      <c r="P85" s="5" t="s">
        <v>33</v>
      </c>
      <c r="Q85" s="5">
        <v>0</v>
      </c>
      <c r="R85" s="8">
        <v>45178</v>
      </c>
      <c r="S85" s="7">
        <v>45189</v>
      </c>
      <c r="T85" s="5" t="s">
        <v>34</v>
      </c>
      <c r="U85" s="5">
        <v>852</v>
      </c>
      <c r="V85" s="5">
        <v>0</v>
      </c>
      <c r="W85" s="5">
        <v>0</v>
      </c>
      <c r="X85" s="5" t="s">
        <v>458</v>
      </c>
      <c r="Y85" s="5" t="s">
        <v>458</v>
      </c>
    </row>
    <row r="86" s="5" customFormat="1" spans="1:25">
      <c r="A86" s="5" t="s">
        <v>459</v>
      </c>
      <c r="B86" s="5" t="s">
        <v>26</v>
      </c>
      <c r="C86" s="5" t="s">
        <v>27</v>
      </c>
      <c r="D86" s="5" t="s">
        <v>460</v>
      </c>
      <c r="E86" s="5" t="s">
        <v>461</v>
      </c>
      <c r="F86" s="7">
        <v>45181</v>
      </c>
      <c r="G86" s="7">
        <v>45188</v>
      </c>
      <c r="H86" s="5">
        <v>1</v>
      </c>
      <c r="I86" s="5">
        <v>7</v>
      </c>
      <c r="J86" s="5">
        <v>7</v>
      </c>
      <c r="K86" s="5" t="s">
        <v>30</v>
      </c>
      <c r="L86" s="5">
        <v>3836</v>
      </c>
      <c r="M86" s="5">
        <v>3836</v>
      </c>
      <c r="N86" s="5" t="s">
        <v>462</v>
      </c>
      <c r="O86" s="5" t="s">
        <v>32</v>
      </c>
      <c r="P86" s="5" t="s">
        <v>33</v>
      </c>
      <c r="Q86" s="5">
        <v>0</v>
      </c>
      <c r="R86" s="8">
        <v>45179.0000115741</v>
      </c>
      <c r="S86" s="7">
        <v>45189</v>
      </c>
      <c r="T86" s="5" t="s">
        <v>34</v>
      </c>
      <c r="U86" s="5">
        <v>3836</v>
      </c>
      <c r="V86" s="5">
        <v>0</v>
      </c>
      <c r="W86" s="5">
        <v>0</v>
      </c>
      <c r="X86" s="5" t="s">
        <v>463</v>
      </c>
      <c r="Y86" s="5" t="s">
        <v>464</v>
      </c>
    </row>
    <row r="87" s="5" customFormat="1" spans="1:26">
      <c r="A87" s="5" t="s">
        <v>465</v>
      </c>
      <c r="B87" s="5" t="s">
        <v>26</v>
      </c>
      <c r="C87" s="5" t="s">
        <v>27</v>
      </c>
      <c r="D87" s="5" t="s">
        <v>439</v>
      </c>
      <c r="E87" s="5" t="s">
        <v>440</v>
      </c>
      <c r="F87" s="7">
        <v>45187</v>
      </c>
      <c r="G87" s="7">
        <v>45188</v>
      </c>
      <c r="H87" s="5">
        <v>2</v>
      </c>
      <c r="I87" s="5">
        <v>1</v>
      </c>
      <c r="J87" s="5">
        <v>2</v>
      </c>
      <c r="K87" s="5" t="s">
        <v>30</v>
      </c>
      <c r="L87" s="5">
        <v>1526</v>
      </c>
      <c r="M87" s="5">
        <v>1526</v>
      </c>
      <c r="N87" s="5" t="s">
        <v>466</v>
      </c>
      <c r="O87" s="5" t="s">
        <v>32</v>
      </c>
      <c r="P87" s="5" t="s">
        <v>33</v>
      </c>
      <c r="Q87" s="5">
        <v>0</v>
      </c>
      <c r="R87" s="8">
        <v>45179</v>
      </c>
      <c r="S87" s="7">
        <v>45189</v>
      </c>
      <c r="T87" s="5" t="s">
        <v>34</v>
      </c>
      <c r="U87" s="5">
        <v>1526</v>
      </c>
      <c r="V87" s="5">
        <v>0</v>
      </c>
      <c r="W87" s="5">
        <v>0</v>
      </c>
      <c r="X87" s="5" t="s">
        <v>467</v>
      </c>
      <c r="Y87" s="5">
        <v>316569235</v>
      </c>
      <c r="Z87" s="5" t="s">
        <v>468</v>
      </c>
    </row>
    <row r="88" s="5" customFormat="1" spans="1:25">
      <c r="A88" s="5" t="s">
        <v>469</v>
      </c>
      <c r="B88" s="5" t="s">
        <v>26</v>
      </c>
      <c r="C88" s="5" t="s">
        <v>27</v>
      </c>
      <c r="D88" s="5" t="s">
        <v>470</v>
      </c>
      <c r="E88" s="5" t="s">
        <v>471</v>
      </c>
      <c r="F88" s="7">
        <v>45185</v>
      </c>
      <c r="G88" s="7">
        <v>45188</v>
      </c>
      <c r="H88" s="5">
        <v>1</v>
      </c>
      <c r="I88" s="5">
        <v>3</v>
      </c>
      <c r="J88" s="5">
        <v>3</v>
      </c>
      <c r="K88" s="5" t="s">
        <v>30</v>
      </c>
      <c r="L88" s="5">
        <v>2238</v>
      </c>
      <c r="M88" s="5">
        <v>2238</v>
      </c>
      <c r="N88" s="5" t="s">
        <v>472</v>
      </c>
      <c r="O88" s="5" t="s">
        <v>32</v>
      </c>
      <c r="P88" s="5" t="s">
        <v>33</v>
      </c>
      <c r="Q88" s="5">
        <v>0</v>
      </c>
      <c r="R88" s="8">
        <v>45179</v>
      </c>
      <c r="S88" s="7">
        <v>45189</v>
      </c>
      <c r="T88" s="5" t="s">
        <v>34</v>
      </c>
      <c r="U88" s="5">
        <v>2238</v>
      </c>
      <c r="V88" s="5">
        <v>0</v>
      </c>
      <c r="W88" s="5">
        <v>0</v>
      </c>
      <c r="X88" s="5" t="s">
        <v>473</v>
      </c>
      <c r="Y88" s="5" t="s">
        <v>474</v>
      </c>
    </row>
    <row r="89" s="5" customFormat="1" spans="1:25">
      <c r="A89" s="5" t="s">
        <v>475</v>
      </c>
      <c r="B89" s="5" t="s">
        <v>26</v>
      </c>
      <c r="C89" s="5" t="s">
        <v>27</v>
      </c>
      <c r="D89" s="5" t="s">
        <v>476</v>
      </c>
      <c r="E89" s="5" t="s">
        <v>477</v>
      </c>
      <c r="F89" s="7">
        <v>45186</v>
      </c>
      <c r="G89" s="7">
        <v>45188</v>
      </c>
      <c r="H89" s="5">
        <v>1</v>
      </c>
      <c r="I89" s="5">
        <v>2</v>
      </c>
      <c r="J89" s="5">
        <v>2</v>
      </c>
      <c r="K89" s="5" t="s">
        <v>30</v>
      </c>
      <c r="L89" s="5">
        <v>356</v>
      </c>
      <c r="M89" s="5">
        <v>356</v>
      </c>
      <c r="N89" s="5" t="s">
        <v>478</v>
      </c>
      <c r="O89" s="5" t="s">
        <v>32</v>
      </c>
      <c r="P89" s="5" t="s">
        <v>33</v>
      </c>
      <c r="Q89" s="5">
        <v>0</v>
      </c>
      <c r="R89" s="8">
        <v>45179.0000115741</v>
      </c>
      <c r="S89" s="7">
        <v>45189</v>
      </c>
      <c r="T89" s="5" t="s">
        <v>34</v>
      </c>
      <c r="U89" s="5">
        <v>356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482</v>
      </c>
      <c r="E90" s="5" t="s">
        <v>483</v>
      </c>
      <c r="F90" s="7">
        <v>45186</v>
      </c>
      <c r="G90" s="7">
        <v>45188</v>
      </c>
      <c r="H90" s="5">
        <v>1</v>
      </c>
      <c r="I90" s="5">
        <v>2</v>
      </c>
      <c r="J90" s="5">
        <v>2</v>
      </c>
      <c r="K90" s="5" t="s">
        <v>30</v>
      </c>
      <c r="L90" s="5">
        <v>240</v>
      </c>
      <c r="M90" s="5">
        <v>240</v>
      </c>
      <c r="N90" s="5" t="s">
        <v>484</v>
      </c>
      <c r="O90" s="5" t="s">
        <v>32</v>
      </c>
      <c r="P90" s="5" t="s">
        <v>33</v>
      </c>
      <c r="Q90" s="5">
        <v>0</v>
      </c>
      <c r="R90" s="8">
        <v>45180.0000115741</v>
      </c>
      <c r="S90" s="7">
        <v>45189</v>
      </c>
      <c r="T90" s="5" t="s">
        <v>34</v>
      </c>
      <c r="U90" s="5">
        <v>240</v>
      </c>
      <c r="V90" s="5">
        <v>0</v>
      </c>
      <c r="W90" s="5">
        <v>0</v>
      </c>
      <c r="X90" s="5" t="s">
        <v>485</v>
      </c>
      <c r="Y90" s="5" t="s">
        <v>486</v>
      </c>
    </row>
    <row r="91" s="5" customFormat="1" spans="1:25">
      <c r="A91" s="5" t="s">
        <v>487</v>
      </c>
      <c r="B91" s="5" t="s">
        <v>26</v>
      </c>
      <c r="C91" s="5" t="s">
        <v>27</v>
      </c>
      <c r="D91" s="5" t="s">
        <v>488</v>
      </c>
      <c r="E91" s="5" t="s">
        <v>489</v>
      </c>
      <c r="F91" s="7">
        <v>45185</v>
      </c>
      <c r="G91" s="7">
        <v>45188</v>
      </c>
      <c r="H91" s="5">
        <v>1</v>
      </c>
      <c r="I91" s="5">
        <v>3</v>
      </c>
      <c r="J91" s="5">
        <v>3</v>
      </c>
      <c r="K91" s="5" t="s">
        <v>30</v>
      </c>
      <c r="L91" s="5">
        <v>765</v>
      </c>
      <c r="M91" s="5">
        <v>765</v>
      </c>
      <c r="N91" s="5" t="s">
        <v>490</v>
      </c>
      <c r="O91" s="5" t="s">
        <v>32</v>
      </c>
      <c r="P91" s="5" t="s">
        <v>33</v>
      </c>
      <c r="Q91" s="5">
        <v>0</v>
      </c>
      <c r="R91" s="8">
        <v>45180</v>
      </c>
      <c r="S91" s="7">
        <v>45189</v>
      </c>
      <c r="T91" s="5" t="s">
        <v>34</v>
      </c>
      <c r="U91" s="5">
        <v>765</v>
      </c>
      <c r="V91" s="5">
        <v>0</v>
      </c>
      <c r="W91" s="5">
        <v>0</v>
      </c>
      <c r="X91" s="5" t="s">
        <v>491</v>
      </c>
      <c r="Y91" s="5" t="s">
        <v>492</v>
      </c>
    </row>
    <row r="92" s="5" customFormat="1" spans="1:25">
      <c r="A92" s="5" t="s">
        <v>493</v>
      </c>
      <c r="B92" s="5" t="s">
        <v>26</v>
      </c>
      <c r="C92" s="5" t="s">
        <v>27</v>
      </c>
      <c r="D92" s="5" t="s">
        <v>257</v>
      </c>
      <c r="E92" s="5" t="s">
        <v>494</v>
      </c>
      <c r="F92" s="7">
        <v>45186</v>
      </c>
      <c r="G92" s="7">
        <v>45188</v>
      </c>
      <c r="H92" s="5">
        <v>1</v>
      </c>
      <c r="I92" s="5">
        <v>2</v>
      </c>
      <c r="J92" s="5">
        <v>2</v>
      </c>
      <c r="K92" s="5" t="s">
        <v>30</v>
      </c>
      <c r="L92" s="5">
        <v>766</v>
      </c>
      <c r="M92" s="5">
        <v>766</v>
      </c>
      <c r="N92" s="5" t="s">
        <v>495</v>
      </c>
      <c r="O92" s="5" t="s">
        <v>32</v>
      </c>
      <c r="P92" s="5" t="s">
        <v>33</v>
      </c>
      <c r="Q92" s="5">
        <v>0</v>
      </c>
      <c r="R92" s="8">
        <v>45180.0000115741</v>
      </c>
      <c r="S92" s="7">
        <v>45189</v>
      </c>
      <c r="T92" s="5" t="s">
        <v>34</v>
      </c>
      <c r="U92" s="5">
        <v>766</v>
      </c>
      <c r="V92" s="5">
        <v>0</v>
      </c>
      <c r="W92" s="5">
        <v>0</v>
      </c>
      <c r="X92" s="5" t="s">
        <v>496</v>
      </c>
      <c r="Y92" s="5" t="s">
        <v>497</v>
      </c>
    </row>
    <row r="93" s="5" customFormat="1" spans="1:25">
      <c r="A93" s="5" t="s">
        <v>498</v>
      </c>
      <c r="B93" s="5" t="s">
        <v>26</v>
      </c>
      <c r="C93" s="5" t="s">
        <v>27</v>
      </c>
      <c r="D93" s="5" t="s">
        <v>269</v>
      </c>
      <c r="E93" s="5" t="s">
        <v>499</v>
      </c>
      <c r="F93" s="7">
        <v>45187</v>
      </c>
      <c r="G93" s="7">
        <v>45188</v>
      </c>
      <c r="H93" s="5">
        <v>1</v>
      </c>
      <c r="I93" s="5">
        <v>1</v>
      </c>
      <c r="J93" s="5">
        <v>1</v>
      </c>
      <c r="K93" s="5" t="s">
        <v>30</v>
      </c>
      <c r="L93" s="5">
        <v>790</v>
      </c>
      <c r="M93" s="5">
        <v>790</v>
      </c>
      <c r="N93" s="5" t="s">
        <v>500</v>
      </c>
      <c r="O93" s="5" t="s">
        <v>32</v>
      </c>
      <c r="P93" s="5" t="s">
        <v>33</v>
      </c>
      <c r="Q93" s="5">
        <v>0</v>
      </c>
      <c r="R93" s="8">
        <v>45180.0000115741</v>
      </c>
      <c r="S93" s="7">
        <v>45189</v>
      </c>
      <c r="T93" s="5" t="s">
        <v>34</v>
      </c>
      <c r="U93" s="5">
        <v>790</v>
      </c>
      <c r="V93" s="5">
        <v>0</v>
      </c>
      <c r="W93" s="5">
        <v>0</v>
      </c>
      <c r="X93" s="5" t="s">
        <v>501</v>
      </c>
      <c r="Y93" s="5" t="s">
        <v>502</v>
      </c>
    </row>
    <row r="94" s="5" customFormat="1" spans="1:25">
      <c r="A94" s="5" t="s">
        <v>503</v>
      </c>
      <c r="B94" s="5" t="s">
        <v>26</v>
      </c>
      <c r="C94" s="5" t="s">
        <v>27</v>
      </c>
      <c r="D94" s="5" t="s">
        <v>504</v>
      </c>
      <c r="E94" s="5" t="s">
        <v>51</v>
      </c>
      <c r="F94" s="7">
        <v>45186</v>
      </c>
      <c r="G94" s="7">
        <v>45188</v>
      </c>
      <c r="H94" s="5">
        <v>1</v>
      </c>
      <c r="I94" s="5">
        <v>2</v>
      </c>
      <c r="J94" s="5">
        <v>2</v>
      </c>
      <c r="K94" s="5" t="s">
        <v>30</v>
      </c>
      <c r="L94" s="5">
        <v>2572</v>
      </c>
      <c r="M94" s="5">
        <v>2572</v>
      </c>
      <c r="N94" s="5" t="s">
        <v>505</v>
      </c>
      <c r="O94" s="5" t="s">
        <v>32</v>
      </c>
      <c r="P94" s="5" t="s">
        <v>33</v>
      </c>
      <c r="Q94" s="5">
        <v>0</v>
      </c>
      <c r="R94" s="8">
        <v>45181.0000115741</v>
      </c>
      <c r="S94" s="7">
        <v>45189</v>
      </c>
      <c r="T94" s="5" t="s">
        <v>34</v>
      </c>
      <c r="U94" s="5">
        <v>2572</v>
      </c>
      <c r="V94" s="5">
        <v>0</v>
      </c>
      <c r="W94" s="5">
        <v>0</v>
      </c>
      <c r="X94" s="5" t="s">
        <v>506</v>
      </c>
      <c r="Y94" s="5" t="s">
        <v>507</v>
      </c>
    </row>
    <row r="95" s="5" customFormat="1" spans="1:25">
      <c r="A95" s="5" t="s">
        <v>508</v>
      </c>
      <c r="B95" s="5" t="s">
        <v>26</v>
      </c>
      <c r="C95" s="5" t="s">
        <v>27</v>
      </c>
      <c r="D95" s="5" t="s">
        <v>509</v>
      </c>
      <c r="E95" s="5" t="s">
        <v>510</v>
      </c>
      <c r="F95" s="7">
        <v>45186</v>
      </c>
      <c r="G95" s="7">
        <v>45188</v>
      </c>
      <c r="H95" s="5">
        <v>1</v>
      </c>
      <c r="I95" s="5">
        <v>2</v>
      </c>
      <c r="J95" s="5">
        <v>2</v>
      </c>
      <c r="K95" s="5" t="s">
        <v>30</v>
      </c>
      <c r="L95" s="5">
        <v>1020</v>
      </c>
      <c r="M95" s="5">
        <v>1020</v>
      </c>
      <c r="N95" s="5" t="s">
        <v>511</v>
      </c>
      <c r="O95" s="5" t="s">
        <v>32</v>
      </c>
      <c r="P95" s="5" t="s">
        <v>33</v>
      </c>
      <c r="Q95" s="5">
        <v>0</v>
      </c>
      <c r="R95" s="8">
        <v>45181</v>
      </c>
      <c r="S95" s="7">
        <v>45189</v>
      </c>
      <c r="T95" s="5" t="s">
        <v>34</v>
      </c>
      <c r="U95" s="5">
        <v>1020</v>
      </c>
      <c r="V95" s="5">
        <v>0</v>
      </c>
      <c r="W95" s="5">
        <v>0</v>
      </c>
      <c r="X95" s="5" t="s">
        <v>512</v>
      </c>
      <c r="Y95" s="5" t="s">
        <v>512</v>
      </c>
    </row>
    <row r="96" s="5" customFormat="1" spans="1:25">
      <c r="A96" s="5" t="s">
        <v>513</v>
      </c>
      <c r="B96" s="5" t="s">
        <v>26</v>
      </c>
      <c r="C96" s="5" t="s">
        <v>27</v>
      </c>
      <c r="D96" s="5" t="s">
        <v>509</v>
      </c>
      <c r="E96" s="5" t="s">
        <v>510</v>
      </c>
      <c r="F96" s="7">
        <v>45186</v>
      </c>
      <c r="G96" s="7">
        <v>45188</v>
      </c>
      <c r="H96" s="5">
        <v>1</v>
      </c>
      <c r="I96" s="5">
        <v>2</v>
      </c>
      <c r="J96" s="5">
        <v>2</v>
      </c>
      <c r="K96" s="5" t="s">
        <v>30</v>
      </c>
      <c r="L96" s="5">
        <v>1020</v>
      </c>
      <c r="M96" s="5">
        <v>1020</v>
      </c>
      <c r="N96" s="5" t="s">
        <v>514</v>
      </c>
      <c r="O96" s="5" t="s">
        <v>32</v>
      </c>
      <c r="P96" s="5" t="s">
        <v>33</v>
      </c>
      <c r="Q96" s="5">
        <v>0</v>
      </c>
      <c r="R96" s="8">
        <v>45181</v>
      </c>
      <c r="S96" s="7">
        <v>45189</v>
      </c>
      <c r="T96" s="5" t="s">
        <v>34</v>
      </c>
      <c r="U96" s="5">
        <v>1020</v>
      </c>
      <c r="V96" s="5">
        <v>0</v>
      </c>
      <c r="W96" s="5">
        <v>0</v>
      </c>
      <c r="X96" s="5" t="s">
        <v>515</v>
      </c>
      <c r="Y96" s="5" t="s">
        <v>54</v>
      </c>
    </row>
    <row r="97" s="5" customFormat="1" spans="1:25">
      <c r="A97" s="5" t="s">
        <v>516</v>
      </c>
      <c r="B97" s="5" t="s">
        <v>26</v>
      </c>
      <c r="C97" s="5" t="s">
        <v>27</v>
      </c>
      <c r="D97" s="5" t="s">
        <v>517</v>
      </c>
      <c r="E97" s="5" t="s">
        <v>518</v>
      </c>
      <c r="F97" s="7">
        <v>45184</v>
      </c>
      <c r="G97" s="7">
        <v>45188</v>
      </c>
      <c r="H97" s="5">
        <v>1</v>
      </c>
      <c r="I97" s="5">
        <v>4</v>
      </c>
      <c r="J97" s="5">
        <v>4</v>
      </c>
      <c r="K97" s="5" t="s">
        <v>30</v>
      </c>
      <c r="L97" s="5">
        <v>2771</v>
      </c>
      <c r="M97" s="5">
        <v>2771</v>
      </c>
      <c r="N97" s="5" t="s">
        <v>519</v>
      </c>
      <c r="O97" s="5" t="s">
        <v>32</v>
      </c>
      <c r="P97" s="5" t="s">
        <v>33</v>
      </c>
      <c r="Q97" s="5">
        <v>0</v>
      </c>
      <c r="R97" s="8">
        <v>45181.0000115741</v>
      </c>
      <c r="S97" s="7">
        <v>45189</v>
      </c>
      <c r="T97" s="5" t="s">
        <v>34</v>
      </c>
      <c r="U97" s="5">
        <v>2771</v>
      </c>
      <c r="V97" s="5">
        <v>0</v>
      </c>
      <c r="W97" s="5">
        <v>0</v>
      </c>
      <c r="X97" s="5" t="s">
        <v>520</v>
      </c>
      <c r="Y97" s="5" t="s">
        <v>521</v>
      </c>
    </row>
    <row r="98" s="5" customFormat="1" spans="1:25">
      <c r="A98" s="5" t="s">
        <v>522</v>
      </c>
      <c r="B98" s="5" t="s">
        <v>26</v>
      </c>
      <c r="C98" s="5" t="s">
        <v>27</v>
      </c>
      <c r="D98" s="5" t="s">
        <v>523</v>
      </c>
      <c r="E98" s="5" t="s">
        <v>524</v>
      </c>
      <c r="F98" s="7">
        <v>45187</v>
      </c>
      <c r="G98" s="7">
        <v>45188</v>
      </c>
      <c r="H98" s="5">
        <v>1</v>
      </c>
      <c r="I98" s="5">
        <v>1</v>
      </c>
      <c r="J98" s="5">
        <v>1</v>
      </c>
      <c r="K98" s="5" t="s">
        <v>30</v>
      </c>
      <c r="L98" s="5">
        <v>291</v>
      </c>
      <c r="M98" s="5">
        <v>291</v>
      </c>
      <c r="N98" s="5" t="s">
        <v>525</v>
      </c>
      <c r="O98" s="5" t="s">
        <v>32</v>
      </c>
      <c r="P98" s="5" t="s">
        <v>33</v>
      </c>
      <c r="Q98" s="5">
        <v>0</v>
      </c>
      <c r="R98" s="8">
        <v>45181.0000115741</v>
      </c>
      <c r="S98" s="7">
        <v>45189</v>
      </c>
      <c r="T98" s="5" t="s">
        <v>34</v>
      </c>
      <c r="U98" s="5">
        <v>291</v>
      </c>
      <c r="V98" s="5">
        <v>0</v>
      </c>
      <c r="W98" s="5">
        <v>0</v>
      </c>
      <c r="X98" s="5" t="s">
        <v>526</v>
      </c>
      <c r="Y98" s="5" t="s">
        <v>527</v>
      </c>
    </row>
    <row r="99" s="5" customFormat="1" spans="1:25">
      <c r="A99" s="5" t="s">
        <v>528</v>
      </c>
      <c r="B99" s="5" t="s">
        <v>26</v>
      </c>
      <c r="C99" s="5" t="s">
        <v>27</v>
      </c>
      <c r="D99" s="5" t="s">
        <v>529</v>
      </c>
      <c r="E99" s="5" t="s">
        <v>530</v>
      </c>
      <c r="F99" s="7">
        <v>45186</v>
      </c>
      <c r="G99" s="7">
        <v>45188</v>
      </c>
      <c r="H99" s="5">
        <v>1</v>
      </c>
      <c r="I99" s="5">
        <v>2</v>
      </c>
      <c r="J99" s="5">
        <v>2</v>
      </c>
      <c r="K99" s="5" t="s">
        <v>30</v>
      </c>
      <c r="L99" s="5">
        <v>496</v>
      </c>
      <c r="M99" s="5">
        <v>496</v>
      </c>
      <c r="N99" s="5" t="s">
        <v>531</v>
      </c>
      <c r="O99" s="5" t="s">
        <v>32</v>
      </c>
      <c r="P99" s="5" t="s">
        <v>33</v>
      </c>
      <c r="Q99" s="5">
        <v>0</v>
      </c>
      <c r="R99" s="8">
        <v>45181.0000115741</v>
      </c>
      <c r="S99" s="7">
        <v>45189</v>
      </c>
      <c r="T99" s="5" t="s">
        <v>34</v>
      </c>
      <c r="U99" s="5">
        <v>496</v>
      </c>
      <c r="V99" s="5">
        <v>0</v>
      </c>
      <c r="W99" s="5">
        <v>0</v>
      </c>
      <c r="X99" s="5" t="s">
        <v>532</v>
      </c>
      <c r="Y99" s="5" t="s">
        <v>533</v>
      </c>
    </row>
    <row r="100" s="5" customFormat="1" spans="1:25">
      <c r="A100" s="5" t="s">
        <v>534</v>
      </c>
      <c r="B100" s="5" t="s">
        <v>26</v>
      </c>
      <c r="C100" s="5" t="s">
        <v>27</v>
      </c>
      <c r="D100" s="5" t="s">
        <v>535</v>
      </c>
      <c r="E100" s="5" t="s">
        <v>536</v>
      </c>
      <c r="F100" s="7">
        <v>45187</v>
      </c>
      <c r="G100" s="7">
        <v>45188</v>
      </c>
      <c r="H100" s="5">
        <v>1</v>
      </c>
      <c r="I100" s="5">
        <v>1</v>
      </c>
      <c r="J100" s="5">
        <v>1</v>
      </c>
      <c r="K100" s="5" t="s">
        <v>30</v>
      </c>
      <c r="L100" s="5">
        <v>940</v>
      </c>
      <c r="M100" s="5">
        <v>940</v>
      </c>
      <c r="N100" s="5" t="s">
        <v>537</v>
      </c>
      <c r="O100" s="5" t="s">
        <v>32</v>
      </c>
      <c r="P100" s="5" t="s">
        <v>33</v>
      </c>
      <c r="Q100" s="5">
        <v>0</v>
      </c>
      <c r="R100" s="8">
        <v>45181.0000115741</v>
      </c>
      <c r="S100" s="7">
        <v>45189</v>
      </c>
      <c r="T100" s="5" t="s">
        <v>34</v>
      </c>
      <c r="U100" s="5">
        <v>940</v>
      </c>
      <c r="V100" s="5">
        <v>0</v>
      </c>
      <c r="W100" s="5">
        <v>0</v>
      </c>
      <c r="X100" s="5" t="s">
        <v>538</v>
      </c>
      <c r="Y100" s="5" t="s">
        <v>539</v>
      </c>
    </row>
    <row r="101" s="5" customFormat="1" spans="1:25">
      <c r="A101" s="5" t="s">
        <v>540</v>
      </c>
      <c r="B101" s="5" t="s">
        <v>26</v>
      </c>
      <c r="C101" s="5" t="s">
        <v>27</v>
      </c>
      <c r="D101" s="5" t="s">
        <v>541</v>
      </c>
      <c r="E101" s="5" t="s">
        <v>542</v>
      </c>
      <c r="F101" s="7">
        <v>45183</v>
      </c>
      <c r="G101" s="7">
        <v>45188</v>
      </c>
      <c r="H101" s="5">
        <v>1</v>
      </c>
      <c r="I101" s="5">
        <v>5</v>
      </c>
      <c r="J101" s="5">
        <v>5</v>
      </c>
      <c r="K101" s="5" t="s">
        <v>30</v>
      </c>
      <c r="L101" s="5">
        <v>865</v>
      </c>
      <c r="M101" s="5">
        <v>865</v>
      </c>
      <c r="N101" s="5" t="s">
        <v>543</v>
      </c>
      <c r="O101" s="5" t="s">
        <v>32</v>
      </c>
      <c r="P101" s="5" t="s">
        <v>33</v>
      </c>
      <c r="Q101" s="5">
        <v>0</v>
      </c>
      <c r="R101" s="8">
        <v>45181</v>
      </c>
      <c r="S101" s="7">
        <v>45189</v>
      </c>
      <c r="T101" s="5" t="s">
        <v>34</v>
      </c>
      <c r="U101" s="5">
        <v>865</v>
      </c>
      <c r="V101" s="5">
        <v>0</v>
      </c>
      <c r="W101" s="5">
        <v>0</v>
      </c>
      <c r="X101" s="5" t="s">
        <v>544</v>
      </c>
      <c r="Y101" s="5" t="s">
        <v>544</v>
      </c>
    </row>
    <row r="102" s="5" customFormat="1" spans="1:25">
      <c r="A102" s="5" t="s">
        <v>545</v>
      </c>
      <c r="B102" s="5" t="s">
        <v>26</v>
      </c>
      <c r="C102" s="5" t="s">
        <v>27</v>
      </c>
      <c r="D102" s="5" t="s">
        <v>546</v>
      </c>
      <c r="E102" s="5" t="s">
        <v>547</v>
      </c>
      <c r="F102" s="7">
        <v>45186</v>
      </c>
      <c r="G102" s="7">
        <v>45188</v>
      </c>
      <c r="H102" s="5">
        <v>1</v>
      </c>
      <c r="I102" s="5">
        <v>2</v>
      </c>
      <c r="J102" s="5">
        <v>2</v>
      </c>
      <c r="K102" s="5" t="s">
        <v>30</v>
      </c>
      <c r="L102" s="5">
        <v>5246</v>
      </c>
      <c r="M102" s="5">
        <v>5246</v>
      </c>
      <c r="N102" s="5" t="s">
        <v>548</v>
      </c>
      <c r="O102" s="5" t="s">
        <v>32</v>
      </c>
      <c r="P102" s="5" t="s">
        <v>33</v>
      </c>
      <c r="Q102" s="5">
        <v>0</v>
      </c>
      <c r="R102" s="8">
        <v>45182.0000115741</v>
      </c>
      <c r="S102" s="7">
        <v>45189</v>
      </c>
      <c r="T102" s="5" t="s">
        <v>34</v>
      </c>
      <c r="U102" s="5">
        <v>5246</v>
      </c>
      <c r="V102" s="5">
        <v>0</v>
      </c>
      <c r="W102" s="5">
        <v>0</v>
      </c>
      <c r="X102" s="5" t="s">
        <v>549</v>
      </c>
      <c r="Y102" s="5" t="s">
        <v>550</v>
      </c>
    </row>
    <row r="103" s="5" customFormat="1" spans="1:25">
      <c r="A103" s="5" t="s">
        <v>551</v>
      </c>
      <c r="B103" s="5" t="s">
        <v>26</v>
      </c>
      <c r="C103" s="5" t="s">
        <v>27</v>
      </c>
      <c r="D103" s="5" t="s">
        <v>552</v>
      </c>
      <c r="E103" s="5" t="s">
        <v>553</v>
      </c>
      <c r="F103" s="7">
        <v>45187</v>
      </c>
      <c r="G103" s="7">
        <v>45188</v>
      </c>
      <c r="H103" s="5">
        <v>3</v>
      </c>
      <c r="I103" s="5">
        <v>1</v>
      </c>
      <c r="J103" s="5">
        <v>3</v>
      </c>
      <c r="K103" s="5" t="s">
        <v>30</v>
      </c>
      <c r="L103" s="5">
        <v>1320</v>
      </c>
      <c r="M103" s="5">
        <v>1320</v>
      </c>
      <c r="N103" s="5" t="s">
        <v>554</v>
      </c>
      <c r="O103" s="5" t="s">
        <v>32</v>
      </c>
      <c r="P103" s="5" t="s">
        <v>33</v>
      </c>
      <c r="Q103" s="5">
        <v>0</v>
      </c>
      <c r="R103" s="8">
        <v>45182.0000115741</v>
      </c>
      <c r="S103" s="7">
        <v>45189</v>
      </c>
      <c r="T103" s="5" t="s">
        <v>34</v>
      </c>
      <c r="U103" s="5">
        <v>1320</v>
      </c>
      <c r="V103" s="5">
        <v>0</v>
      </c>
      <c r="W103" s="5">
        <v>0</v>
      </c>
      <c r="X103" s="5" t="s">
        <v>555</v>
      </c>
      <c r="Y103" s="5" t="s">
        <v>556</v>
      </c>
    </row>
    <row r="104" s="5" customFormat="1" spans="1:25">
      <c r="A104" s="5" t="s">
        <v>557</v>
      </c>
      <c r="B104" s="5" t="s">
        <v>26</v>
      </c>
      <c r="C104" s="5" t="s">
        <v>27</v>
      </c>
      <c r="D104" s="5" t="s">
        <v>558</v>
      </c>
      <c r="E104" s="5" t="s">
        <v>559</v>
      </c>
      <c r="F104" s="7">
        <v>45187</v>
      </c>
      <c r="G104" s="7">
        <v>45188</v>
      </c>
      <c r="H104" s="5">
        <v>1</v>
      </c>
      <c r="I104" s="5">
        <v>1</v>
      </c>
      <c r="J104" s="5">
        <v>1</v>
      </c>
      <c r="K104" s="5" t="s">
        <v>30</v>
      </c>
      <c r="L104" s="5">
        <v>1219</v>
      </c>
      <c r="M104" s="5">
        <v>1219</v>
      </c>
      <c r="N104" s="5" t="s">
        <v>560</v>
      </c>
      <c r="O104" s="5" t="s">
        <v>32</v>
      </c>
      <c r="P104" s="5" t="s">
        <v>33</v>
      </c>
      <c r="Q104" s="5">
        <v>0</v>
      </c>
      <c r="R104" s="8">
        <v>45182.0000115741</v>
      </c>
      <c r="S104" s="7">
        <v>45189</v>
      </c>
      <c r="T104" s="5" t="s">
        <v>34</v>
      </c>
      <c r="U104" s="5">
        <v>1219</v>
      </c>
      <c r="V104" s="5">
        <v>0</v>
      </c>
      <c r="W104" s="5">
        <v>0</v>
      </c>
      <c r="X104" s="5" t="s">
        <v>561</v>
      </c>
      <c r="Y104" s="5" t="s">
        <v>562</v>
      </c>
    </row>
    <row r="105" s="5" customFormat="1" spans="1:25">
      <c r="A105" s="5" t="s">
        <v>563</v>
      </c>
      <c r="B105" s="5" t="s">
        <v>26</v>
      </c>
      <c r="C105" s="5" t="s">
        <v>27</v>
      </c>
      <c r="D105" s="5" t="s">
        <v>564</v>
      </c>
      <c r="E105" s="5" t="s">
        <v>565</v>
      </c>
      <c r="F105" s="7">
        <v>45183</v>
      </c>
      <c r="G105" s="7">
        <v>45188</v>
      </c>
      <c r="H105" s="5">
        <v>1</v>
      </c>
      <c r="I105" s="5">
        <v>5</v>
      </c>
      <c r="J105" s="5">
        <v>5</v>
      </c>
      <c r="K105" s="5" t="s">
        <v>30</v>
      </c>
      <c r="L105" s="5">
        <v>1787</v>
      </c>
      <c r="M105" s="5">
        <v>1787</v>
      </c>
      <c r="N105" s="5" t="s">
        <v>566</v>
      </c>
      <c r="O105" s="5" t="s">
        <v>32</v>
      </c>
      <c r="P105" s="5" t="s">
        <v>33</v>
      </c>
      <c r="Q105" s="5">
        <v>0</v>
      </c>
      <c r="R105" s="8">
        <v>45182</v>
      </c>
      <c r="S105" s="7">
        <v>45189</v>
      </c>
      <c r="T105" s="5" t="s">
        <v>34</v>
      </c>
      <c r="U105" s="5">
        <v>1787</v>
      </c>
      <c r="V105" s="5">
        <v>0</v>
      </c>
      <c r="W105" s="5">
        <v>0</v>
      </c>
      <c r="X105" s="5" t="s">
        <v>567</v>
      </c>
      <c r="Y105" s="5" t="s">
        <v>568</v>
      </c>
    </row>
    <row r="106" s="5" customFormat="1" spans="1:25">
      <c r="A106" s="5" t="s">
        <v>569</v>
      </c>
      <c r="B106" s="5" t="s">
        <v>26</v>
      </c>
      <c r="C106" s="5" t="s">
        <v>27</v>
      </c>
      <c r="D106" s="5" t="s">
        <v>570</v>
      </c>
      <c r="E106" s="5" t="s">
        <v>571</v>
      </c>
      <c r="F106" s="7">
        <v>45187</v>
      </c>
      <c r="G106" s="7">
        <v>45188</v>
      </c>
      <c r="H106" s="5">
        <v>1</v>
      </c>
      <c r="I106" s="5">
        <v>1</v>
      </c>
      <c r="J106" s="5">
        <v>1</v>
      </c>
      <c r="K106" s="5" t="s">
        <v>30</v>
      </c>
      <c r="L106" s="5">
        <v>655</v>
      </c>
      <c r="M106" s="5">
        <v>655</v>
      </c>
      <c r="N106" s="5" t="s">
        <v>572</v>
      </c>
      <c r="O106" s="5" t="s">
        <v>32</v>
      </c>
      <c r="P106" s="5" t="s">
        <v>33</v>
      </c>
      <c r="Q106" s="5">
        <v>0</v>
      </c>
      <c r="R106" s="8">
        <v>45182.0000115741</v>
      </c>
      <c r="S106" s="7">
        <v>45189</v>
      </c>
      <c r="T106" s="5" t="s">
        <v>34</v>
      </c>
      <c r="U106" s="5">
        <v>655</v>
      </c>
      <c r="V106" s="5">
        <v>0</v>
      </c>
      <c r="W106" s="5">
        <v>0</v>
      </c>
      <c r="X106" s="5" t="s">
        <v>573</v>
      </c>
      <c r="Y106" s="5" t="s">
        <v>574</v>
      </c>
    </row>
    <row r="107" s="5" customFormat="1" spans="1:25">
      <c r="A107" s="5" t="s">
        <v>575</v>
      </c>
      <c r="B107" s="5" t="s">
        <v>26</v>
      </c>
      <c r="C107" s="5" t="s">
        <v>27</v>
      </c>
      <c r="D107" s="5" t="s">
        <v>439</v>
      </c>
      <c r="E107" s="5" t="s">
        <v>576</v>
      </c>
      <c r="F107" s="7">
        <v>45187</v>
      </c>
      <c r="G107" s="7">
        <v>45188</v>
      </c>
      <c r="H107" s="5">
        <v>1</v>
      </c>
      <c r="I107" s="5">
        <v>1</v>
      </c>
      <c r="J107" s="5">
        <v>1</v>
      </c>
      <c r="K107" s="5" t="s">
        <v>30</v>
      </c>
      <c r="L107" s="5">
        <v>828</v>
      </c>
      <c r="M107" s="5">
        <v>828</v>
      </c>
      <c r="N107" s="5" t="s">
        <v>577</v>
      </c>
      <c r="O107" s="5" t="s">
        <v>32</v>
      </c>
      <c r="P107" s="5" t="s">
        <v>33</v>
      </c>
      <c r="Q107" s="5">
        <v>0</v>
      </c>
      <c r="R107" s="8">
        <v>45182.0000115741</v>
      </c>
      <c r="S107" s="7">
        <v>45189</v>
      </c>
      <c r="T107" s="5" t="s">
        <v>34</v>
      </c>
      <c r="U107" s="5">
        <v>828</v>
      </c>
      <c r="V107" s="5">
        <v>0</v>
      </c>
      <c r="W107" s="5">
        <v>0</v>
      </c>
      <c r="X107" s="5" t="s">
        <v>578</v>
      </c>
      <c r="Y107" s="5" t="s">
        <v>579</v>
      </c>
    </row>
    <row r="108" s="5" customFormat="1" spans="1:25">
      <c r="A108" s="5" t="s">
        <v>580</v>
      </c>
      <c r="B108" s="5" t="s">
        <v>26</v>
      </c>
      <c r="C108" s="5" t="s">
        <v>27</v>
      </c>
      <c r="D108" s="5" t="s">
        <v>581</v>
      </c>
      <c r="E108" s="5" t="s">
        <v>582</v>
      </c>
      <c r="F108" s="7">
        <v>45187</v>
      </c>
      <c r="G108" s="7">
        <v>45188</v>
      </c>
      <c r="H108" s="5">
        <v>1</v>
      </c>
      <c r="I108" s="5">
        <v>1</v>
      </c>
      <c r="J108" s="5">
        <v>1</v>
      </c>
      <c r="K108" s="5" t="s">
        <v>30</v>
      </c>
      <c r="L108" s="5">
        <v>400</v>
      </c>
      <c r="M108" s="5">
        <v>400</v>
      </c>
      <c r="N108" s="5" t="s">
        <v>583</v>
      </c>
      <c r="O108" s="5" t="s">
        <v>32</v>
      </c>
      <c r="P108" s="5" t="s">
        <v>33</v>
      </c>
      <c r="Q108" s="5">
        <v>0</v>
      </c>
      <c r="R108" s="8">
        <v>45182</v>
      </c>
      <c r="S108" s="7">
        <v>45189</v>
      </c>
      <c r="T108" s="5" t="s">
        <v>34</v>
      </c>
      <c r="U108" s="5">
        <v>400</v>
      </c>
      <c r="V108" s="5">
        <v>0</v>
      </c>
      <c r="W108" s="5">
        <v>0</v>
      </c>
      <c r="X108" s="5" t="s">
        <v>584</v>
      </c>
      <c r="Y108" s="5" t="s">
        <v>585</v>
      </c>
    </row>
    <row r="109" s="5" customFormat="1" spans="1:25">
      <c r="A109" s="5" t="s">
        <v>586</v>
      </c>
      <c r="B109" s="5" t="s">
        <v>26</v>
      </c>
      <c r="C109" s="5" t="s">
        <v>27</v>
      </c>
      <c r="D109" s="5" t="s">
        <v>482</v>
      </c>
      <c r="E109" s="5" t="s">
        <v>483</v>
      </c>
      <c r="F109" s="7">
        <v>45186</v>
      </c>
      <c r="G109" s="7">
        <v>45188</v>
      </c>
      <c r="H109" s="5">
        <v>1</v>
      </c>
      <c r="I109" s="5">
        <v>2</v>
      </c>
      <c r="J109" s="5">
        <v>2</v>
      </c>
      <c r="K109" s="5" t="s">
        <v>30</v>
      </c>
      <c r="L109" s="5">
        <v>240</v>
      </c>
      <c r="M109" s="5">
        <v>240</v>
      </c>
      <c r="N109" s="5" t="s">
        <v>587</v>
      </c>
      <c r="O109" s="5" t="s">
        <v>32</v>
      </c>
      <c r="P109" s="5" t="s">
        <v>33</v>
      </c>
      <c r="Q109" s="5">
        <v>0</v>
      </c>
      <c r="R109" s="8">
        <v>45182</v>
      </c>
      <c r="S109" s="7">
        <v>45189</v>
      </c>
      <c r="T109" s="5" t="s">
        <v>34</v>
      </c>
      <c r="U109" s="5">
        <v>240</v>
      </c>
      <c r="V109" s="5">
        <v>0</v>
      </c>
      <c r="W109" s="5">
        <v>0</v>
      </c>
      <c r="X109" s="5" t="s">
        <v>588</v>
      </c>
      <c r="Y109" s="5" t="s">
        <v>589</v>
      </c>
    </row>
    <row r="110" s="5" customFormat="1" spans="1:25">
      <c r="A110" s="5" t="s">
        <v>590</v>
      </c>
      <c r="B110" s="5" t="s">
        <v>26</v>
      </c>
      <c r="C110" s="5" t="s">
        <v>27</v>
      </c>
      <c r="D110" s="5" t="s">
        <v>591</v>
      </c>
      <c r="E110" s="5" t="s">
        <v>592</v>
      </c>
      <c r="F110" s="7">
        <v>45186</v>
      </c>
      <c r="G110" s="7">
        <v>45188</v>
      </c>
      <c r="H110" s="5">
        <v>1</v>
      </c>
      <c r="I110" s="5">
        <v>2</v>
      </c>
      <c r="J110" s="5">
        <v>2</v>
      </c>
      <c r="K110" s="5" t="s">
        <v>30</v>
      </c>
      <c r="L110" s="5">
        <v>940</v>
      </c>
      <c r="M110" s="5">
        <v>940</v>
      </c>
      <c r="N110" s="5" t="s">
        <v>593</v>
      </c>
      <c r="O110" s="5" t="s">
        <v>32</v>
      </c>
      <c r="P110" s="5" t="s">
        <v>33</v>
      </c>
      <c r="Q110" s="5">
        <v>0</v>
      </c>
      <c r="R110" s="8">
        <v>45182</v>
      </c>
      <c r="S110" s="7">
        <v>45189</v>
      </c>
      <c r="T110" s="5" t="s">
        <v>34</v>
      </c>
      <c r="U110" s="5">
        <v>940</v>
      </c>
      <c r="V110" s="5">
        <v>0</v>
      </c>
      <c r="W110" s="5">
        <v>0</v>
      </c>
      <c r="X110" s="5" t="s">
        <v>594</v>
      </c>
      <c r="Y110" s="5" t="s">
        <v>595</v>
      </c>
    </row>
    <row r="111" s="5" customFormat="1" spans="1:25">
      <c r="A111" s="5" t="s">
        <v>596</v>
      </c>
      <c r="B111" s="5" t="s">
        <v>26</v>
      </c>
      <c r="C111" s="5" t="s">
        <v>27</v>
      </c>
      <c r="D111" s="5" t="s">
        <v>597</v>
      </c>
      <c r="E111" s="5" t="s">
        <v>598</v>
      </c>
      <c r="F111" s="7">
        <v>45185</v>
      </c>
      <c r="G111" s="7">
        <v>45188</v>
      </c>
      <c r="H111" s="5">
        <v>1</v>
      </c>
      <c r="I111" s="5">
        <v>3</v>
      </c>
      <c r="J111" s="5">
        <v>3</v>
      </c>
      <c r="K111" s="5" t="s">
        <v>30</v>
      </c>
      <c r="L111" s="5">
        <v>1158</v>
      </c>
      <c r="M111" s="5">
        <v>1158</v>
      </c>
      <c r="N111" s="5" t="s">
        <v>599</v>
      </c>
      <c r="O111" s="5" t="s">
        <v>32</v>
      </c>
      <c r="P111" s="5" t="s">
        <v>33</v>
      </c>
      <c r="Q111" s="5">
        <v>0</v>
      </c>
      <c r="R111" s="8">
        <v>45182</v>
      </c>
      <c r="S111" s="7">
        <v>45189</v>
      </c>
      <c r="T111" s="5" t="s">
        <v>34</v>
      </c>
      <c r="U111" s="5">
        <v>1158</v>
      </c>
      <c r="V111" s="5">
        <v>0</v>
      </c>
      <c r="W111" s="5">
        <v>0</v>
      </c>
      <c r="X111" s="5" t="s">
        <v>600</v>
      </c>
      <c r="Y111" s="5" t="s">
        <v>601</v>
      </c>
    </row>
    <row r="112" s="5" customFormat="1" spans="1:25">
      <c r="A112" s="5" t="s">
        <v>602</v>
      </c>
      <c r="B112" s="5" t="s">
        <v>26</v>
      </c>
      <c r="C112" s="5" t="s">
        <v>27</v>
      </c>
      <c r="D112" s="5" t="s">
        <v>603</v>
      </c>
      <c r="E112" s="5" t="s">
        <v>604</v>
      </c>
      <c r="F112" s="7">
        <v>45185</v>
      </c>
      <c r="G112" s="7">
        <v>45188</v>
      </c>
      <c r="H112" s="5">
        <v>1</v>
      </c>
      <c r="I112" s="5">
        <v>3</v>
      </c>
      <c r="J112" s="5">
        <v>3</v>
      </c>
      <c r="K112" s="5" t="s">
        <v>30</v>
      </c>
      <c r="L112" s="5">
        <v>2880</v>
      </c>
      <c r="M112" s="5">
        <v>2880</v>
      </c>
      <c r="N112" s="5" t="s">
        <v>605</v>
      </c>
      <c r="O112" s="5" t="s">
        <v>32</v>
      </c>
      <c r="P112" s="5" t="s">
        <v>33</v>
      </c>
      <c r="Q112" s="5">
        <v>0</v>
      </c>
      <c r="R112" s="8">
        <v>45183.0000115741</v>
      </c>
      <c r="S112" s="7">
        <v>45189</v>
      </c>
      <c r="T112" s="5" t="s">
        <v>34</v>
      </c>
      <c r="U112" s="5">
        <v>2880</v>
      </c>
      <c r="V112" s="5">
        <v>0</v>
      </c>
      <c r="W112" s="5">
        <v>0</v>
      </c>
      <c r="X112" s="5" t="s">
        <v>606</v>
      </c>
      <c r="Y112" s="5" t="s">
        <v>607</v>
      </c>
    </row>
    <row r="113" s="5" customFormat="1" spans="1:25">
      <c r="A113" s="5" t="s">
        <v>608</v>
      </c>
      <c r="B113" s="5" t="s">
        <v>26</v>
      </c>
      <c r="C113" s="5" t="s">
        <v>27</v>
      </c>
      <c r="D113" s="5" t="s">
        <v>398</v>
      </c>
      <c r="E113" s="5" t="s">
        <v>609</v>
      </c>
      <c r="F113" s="7">
        <v>45185</v>
      </c>
      <c r="G113" s="7">
        <v>45188</v>
      </c>
      <c r="H113" s="5">
        <v>1</v>
      </c>
      <c r="I113" s="5">
        <v>3</v>
      </c>
      <c r="J113" s="5">
        <v>3</v>
      </c>
      <c r="K113" s="5" t="s">
        <v>30</v>
      </c>
      <c r="L113" s="5">
        <v>3126</v>
      </c>
      <c r="M113" s="5">
        <v>3126</v>
      </c>
      <c r="N113" s="5" t="s">
        <v>610</v>
      </c>
      <c r="O113" s="5" t="s">
        <v>32</v>
      </c>
      <c r="P113" s="5" t="s">
        <v>33</v>
      </c>
      <c r="Q113" s="5">
        <v>0</v>
      </c>
      <c r="R113" s="8">
        <v>45183</v>
      </c>
      <c r="S113" s="7">
        <v>45189</v>
      </c>
      <c r="T113" s="5" t="s">
        <v>34</v>
      </c>
      <c r="U113" s="5">
        <v>3126</v>
      </c>
      <c r="V113" s="5">
        <v>0</v>
      </c>
      <c r="W113" s="5">
        <v>0</v>
      </c>
      <c r="X113" s="5" t="s">
        <v>611</v>
      </c>
      <c r="Y113" s="5" t="s">
        <v>54</v>
      </c>
    </row>
    <row r="114" s="5" customFormat="1" spans="1:25">
      <c r="A114" s="5" t="s">
        <v>612</v>
      </c>
      <c r="B114" s="5" t="s">
        <v>26</v>
      </c>
      <c r="C114" s="5" t="s">
        <v>27</v>
      </c>
      <c r="D114" s="5" t="s">
        <v>398</v>
      </c>
      <c r="E114" s="5" t="s">
        <v>553</v>
      </c>
      <c r="F114" s="7">
        <v>45185</v>
      </c>
      <c r="G114" s="7">
        <v>45188</v>
      </c>
      <c r="H114" s="5">
        <v>2</v>
      </c>
      <c r="I114" s="5">
        <v>3</v>
      </c>
      <c r="J114" s="5">
        <v>6</v>
      </c>
      <c r="K114" s="5" t="s">
        <v>30</v>
      </c>
      <c r="L114" s="5">
        <v>4398</v>
      </c>
      <c r="M114" s="5">
        <v>4398</v>
      </c>
      <c r="N114" s="5" t="s">
        <v>613</v>
      </c>
      <c r="O114" s="5" t="s">
        <v>32</v>
      </c>
      <c r="P114" s="5" t="s">
        <v>33</v>
      </c>
      <c r="Q114" s="5">
        <v>0</v>
      </c>
      <c r="R114" s="8">
        <v>45183.0000115741</v>
      </c>
      <c r="S114" s="7">
        <v>45189</v>
      </c>
      <c r="T114" s="5" t="s">
        <v>34</v>
      </c>
      <c r="U114" s="5">
        <v>4398</v>
      </c>
      <c r="V114" s="5">
        <v>0</v>
      </c>
      <c r="W114" s="5">
        <v>0</v>
      </c>
      <c r="X114" s="5" t="s">
        <v>614</v>
      </c>
      <c r="Y114" s="5" t="s">
        <v>54</v>
      </c>
    </row>
    <row r="115" s="5" customFormat="1" spans="1:25">
      <c r="A115" s="5" t="s">
        <v>612</v>
      </c>
      <c r="B115" s="5" t="s">
        <v>26</v>
      </c>
      <c r="C115" s="5" t="s">
        <v>77</v>
      </c>
      <c r="D115" s="5" t="s">
        <v>398</v>
      </c>
      <c r="E115" s="5" t="s">
        <v>553</v>
      </c>
      <c r="F115" s="7">
        <v>45185</v>
      </c>
      <c r="G115" s="7">
        <v>45188</v>
      </c>
      <c r="H115" s="5">
        <v>2</v>
      </c>
      <c r="I115" s="5">
        <v>3</v>
      </c>
      <c r="J115" s="5">
        <v>6</v>
      </c>
      <c r="K115" s="5" t="s">
        <v>30</v>
      </c>
      <c r="L115" s="5">
        <v>-4398</v>
      </c>
      <c r="M115" s="5">
        <v>-4398</v>
      </c>
      <c r="N115" s="5" t="s">
        <v>613</v>
      </c>
      <c r="O115" s="5" t="s">
        <v>32</v>
      </c>
      <c r="P115" s="5" t="s">
        <v>33</v>
      </c>
      <c r="Q115" s="5">
        <v>0</v>
      </c>
      <c r="R115" s="8">
        <v>45183.0000115741</v>
      </c>
      <c r="S115" s="7">
        <v>45189</v>
      </c>
      <c r="T115" s="5" t="s">
        <v>34</v>
      </c>
      <c r="U115" s="5">
        <v>-4398</v>
      </c>
      <c r="V115" s="5">
        <v>0</v>
      </c>
      <c r="W115" s="5">
        <v>0</v>
      </c>
      <c r="X115" s="5" t="s">
        <v>614</v>
      </c>
      <c r="Y115" s="5" t="s">
        <v>54</v>
      </c>
    </row>
    <row r="116" s="5" customFormat="1" spans="1:25">
      <c r="A116" s="5" t="s">
        <v>608</v>
      </c>
      <c r="B116" s="5" t="s">
        <v>26</v>
      </c>
      <c r="C116" s="5" t="s">
        <v>77</v>
      </c>
      <c r="D116" s="5" t="s">
        <v>398</v>
      </c>
      <c r="E116" s="5" t="s">
        <v>609</v>
      </c>
      <c r="F116" s="7">
        <v>45185</v>
      </c>
      <c r="G116" s="7">
        <v>45188</v>
      </c>
      <c r="H116" s="5">
        <v>1</v>
      </c>
      <c r="I116" s="5">
        <v>3</v>
      </c>
      <c r="J116" s="5">
        <v>3</v>
      </c>
      <c r="K116" s="5" t="s">
        <v>30</v>
      </c>
      <c r="L116" s="5">
        <v>-3126</v>
      </c>
      <c r="M116" s="5">
        <v>-3126</v>
      </c>
      <c r="N116" s="5" t="s">
        <v>610</v>
      </c>
      <c r="O116" s="5" t="s">
        <v>32</v>
      </c>
      <c r="P116" s="5" t="s">
        <v>33</v>
      </c>
      <c r="Q116" s="5">
        <v>0</v>
      </c>
      <c r="R116" s="8">
        <v>45183</v>
      </c>
      <c r="S116" s="7">
        <v>45189</v>
      </c>
      <c r="T116" s="5" t="s">
        <v>34</v>
      </c>
      <c r="U116" s="5">
        <v>-3126</v>
      </c>
      <c r="V116" s="5">
        <v>0</v>
      </c>
      <c r="W116" s="5">
        <v>0</v>
      </c>
      <c r="X116" s="5" t="s">
        <v>611</v>
      </c>
      <c r="Y116" s="5" t="s">
        <v>54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616</v>
      </c>
      <c r="E117" s="5" t="s">
        <v>617</v>
      </c>
      <c r="F117" s="7">
        <v>45185</v>
      </c>
      <c r="G117" s="7">
        <v>45188</v>
      </c>
      <c r="H117" s="5">
        <v>1</v>
      </c>
      <c r="I117" s="5">
        <v>3</v>
      </c>
      <c r="J117" s="5">
        <v>3</v>
      </c>
      <c r="K117" s="5" t="s">
        <v>30</v>
      </c>
      <c r="L117" s="5">
        <v>1590</v>
      </c>
      <c r="M117" s="5">
        <v>1590</v>
      </c>
      <c r="N117" s="5" t="s">
        <v>618</v>
      </c>
      <c r="O117" s="5" t="s">
        <v>32</v>
      </c>
      <c r="P117" s="5" t="s">
        <v>33</v>
      </c>
      <c r="Q117" s="5">
        <v>0</v>
      </c>
      <c r="R117" s="8">
        <v>45183.0000115741</v>
      </c>
      <c r="S117" s="7">
        <v>45189</v>
      </c>
      <c r="T117" s="5" t="s">
        <v>34</v>
      </c>
      <c r="U117" s="5">
        <v>1590</v>
      </c>
      <c r="V117" s="5">
        <v>0</v>
      </c>
      <c r="W117" s="5">
        <v>0</v>
      </c>
      <c r="X117" s="5" t="s">
        <v>619</v>
      </c>
      <c r="Y117" s="5" t="s">
        <v>620</v>
      </c>
    </row>
    <row r="118" s="5" customFormat="1" spans="1:25">
      <c r="A118" s="5" t="s">
        <v>621</v>
      </c>
      <c r="B118" s="5" t="s">
        <v>26</v>
      </c>
      <c r="C118" s="5" t="s">
        <v>27</v>
      </c>
      <c r="D118" s="5" t="s">
        <v>622</v>
      </c>
      <c r="E118" s="5" t="s">
        <v>623</v>
      </c>
      <c r="F118" s="7">
        <v>45187</v>
      </c>
      <c r="G118" s="7">
        <v>45188</v>
      </c>
      <c r="H118" s="5">
        <v>1</v>
      </c>
      <c r="I118" s="5">
        <v>1</v>
      </c>
      <c r="J118" s="5">
        <v>1</v>
      </c>
      <c r="K118" s="5" t="s">
        <v>30</v>
      </c>
      <c r="L118" s="5">
        <v>385</v>
      </c>
      <c r="M118" s="5">
        <v>385</v>
      </c>
      <c r="N118" s="5" t="s">
        <v>624</v>
      </c>
      <c r="O118" s="5" t="s">
        <v>32</v>
      </c>
      <c r="P118" s="5" t="s">
        <v>33</v>
      </c>
      <c r="Q118" s="5">
        <v>0</v>
      </c>
      <c r="R118" s="8">
        <v>45183</v>
      </c>
      <c r="S118" s="7">
        <v>45189</v>
      </c>
      <c r="T118" s="5" t="s">
        <v>34</v>
      </c>
      <c r="U118" s="5">
        <v>385</v>
      </c>
      <c r="V118" s="5">
        <v>0</v>
      </c>
      <c r="W118" s="5">
        <v>0</v>
      </c>
      <c r="X118" s="5" t="s">
        <v>625</v>
      </c>
      <c r="Y118" s="5" t="s">
        <v>626</v>
      </c>
    </row>
    <row r="119" s="5" customFormat="1" spans="1:25">
      <c r="A119" s="5" t="s">
        <v>627</v>
      </c>
      <c r="B119" s="5" t="s">
        <v>26</v>
      </c>
      <c r="C119" s="5" t="s">
        <v>27</v>
      </c>
      <c r="D119" s="5" t="s">
        <v>628</v>
      </c>
      <c r="E119" s="5" t="s">
        <v>598</v>
      </c>
      <c r="F119" s="7">
        <v>45187</v>
      </c>
      <c r="G119" s="7">
        <v>45188</v>
      </c>
      <c r="H119" s="5">
        <v>1</v>
      </c>
      <c r="I119" s="5">
        <v>1</v>
      </c>
      <c r="J119" s="5">
        <v>1</v>
      </c>
      <c r="K119" s="5" t="s">
        <v>30</v>
      </c>
      <c r="L119" s="5">
        <v>1010</v>
      </c>
      <c r="M119" s="5">
        <v>1010</v>
      </c>
      <c r="N119" s="5" t="s">
        <v>629</v>
      </c>
      <c r="O119" s="5" t="s">
        <v>32</v>
      </c>
      <c r="P119" s="5" t="s">
        <v>33</v>
      </c>
      <c r="Q119" s="5">
        <v>0</v>
      </c>
      <c r="R119" s="8">
        <v>45183.0000115741</v>
      </c>
      <c r="S119" s="7">
        <v>45189</v>
      </c>
      <c r="T119" s="5" t="s">
        <v>34</v>
      </c>
      <c r="U119" s="5">
        <v>1010</v>
      </c>
      <c r="V119" s="5">
        <v>0</v>
      </c>
      <c r="W119" s="5">
        <v>0</v>
      </c>
      <c r="X119" s="5" t="s">
        <v>630</v>
      </c>
      <c r="Y119" s="5" t="s">
        <v>631</v>
      </c>
    </row>
    <row r="120" s="5" customFormat="1" spans="1:25">
      <c r="A120" s="5" t="s">
        <v>632</v>
      </c>
      <c r="B120" s="5" t="s">
        <v>26</v>
      </c>
      <c r="C120" s="5" t="s">
        <v>27</v>
      </c>
      <c r="D120" s="5" t="s">
        <v>535</v>
      </c>
      <c r="E120" s="5" t="s">
        <v>633</v>
      </c>
      <c r="F120" s="7">
        <v>45186</v>
      </c>
      <c r="G120" s="7">
        <v>45188</v>
      </c>
      <c r="H120" s="5">
        <v>1</v>
      </c>
      <c r="I120" s="5">
        <v>2</v>
      </c>
      <c r="J120" s="5">
        <v>2</v>
      </c>
      <c r="K120" s="5" t="s">
        <v>30</v>
      </c>
      <c r="L120" s="5">
        <v>1537</v>
      </c>
      <c r="M120" s="5">
        <v>1537</v>
      </c>
      <c r="N120" s="5" t="s">
        <v>634</v>
      </c>
      <c r="O120" s="5" t="s">
        <v>32</v>
      </c>
      <c r="P120" s="5" t="s">
        <v>33</v>
      </c>
      <c r="Q120" s="5">
        <v>0</v>
      </c>
      <c r="R120" s="8">
        <v>45183.0000115741</v>
      </c>
      <c r="S120" s="7">
        <v>45189</v>
      </c>
      <c r="T120" s="5" t="s">
        <v>34</v>
      </c>
      <c r="U120" s="5">
        <v>1537</v>
      </c>
      <c r="V120" s="5">
        <v>0</v>
      </c>
      <c r="W120" s="5">
        <v>0</v>
      </c>
      <c r="X120" s="5" t="s">
        <v>635</v>
      </c>
      <c r="Y120" s="5" t="s">
        <v>54</v>
      </c>
    </row>
    <row r="121" s="5" customFormat="1" spans="1:25">
      <c r="A121" s="5" t="s">
        <v>636</v>
      </c>
      <c r="B121" s="5" t="s">
        <v>26</v>
      </c>
      <c r="C121" s="5" t="s">
        <v>27</v>
      </c>
      <c r="D121" s="5" t="s">
        <v>398</v>
      </c>
      <c r="E121" s="5" t="s">
        <v>637</v>
      </c>
      <c r="F121" s="7">
        <v>45184</v>
      </c>
      <c r="G121" s="7">
        <v>45188</v>
      </c>
      <c r="H121" s="5">
        <v>1</v>
      </c>
      <c r="I121" s="5">
        <v>4</v>
      </c>
      <c r="J121" s="5">
        <v>4</v>
      </c>
      <c r="K121" s="5" t="s">
        <v>30</v>
      </c>
      <c r="L121" s="5">
        <v>3184</v>
      </c>
      <c r="M121" s="5">
        <v>3184</v>
      </c>
      <c r="N121" s="5" t="s">
        <v>638</v>
      </c>
      <c r="O121" s="5" t="s">
        <v>32</v>
      </c>
      <c r="P121" s="5" t="s">
        <v>33</v>
      </c>
      <c r="Q121" s="5">
        <v>0</v>
      </c>
      <c r="R121" s="8">
        <v>45183</v>
      </c>
      <c r="S121" s="7">
        <v>45189</v>
      </c>
      <c r="T121" s="5" t="s">
        <v>34</v>
      </c>
      <c r="U121" s="5">
        <v>3184</v>
      </c>
      <c r="V121" s="5">
        <v>0</v>
      </c>
      <c r="W121" s="5">
        <v>0</v>
      </c>
      <c r="X121" s="5" t="s">
        <v>639</v>
      </c>
      <c r="Y121" s="5" t="s">
        <v>640</v>
      </c>
    </row>
    <row r="122" s="5" customFormat="1" spans="1:25">
      <c r="A122" s="5" t="s">
        <v>632</v>
      </c>
      <c r="B122" s="5" t="s">
        <v>26</v>
      </c>
      <c r="C122" s="5" t="s">
        <v>77</v>
      </c>
      <c r="D122" s="5" t="s">
        <v>535</v>
      </c>
      <c r="E122" s="5" t="s">
        <v>633</v>
      </c>
      <c r="F122" s="7">
        <v>45186</v>
      </c>
      <c r="G122" s="7">
        <v>45188</v>
      </c>
      <c r="H122" s="5">
        <v>1</v>
      </c>
      <c r="I122" s="5">
        <v>2</v>
      </c>
      <c r="J122" s="5">
        <v>2</v>
      </c>
      <c r="K122" s="5" t="s">
        <v>30</v>
      </c>
      <c r="L122" s="5">
        <v>-1537</v>
      </c>
      <c r="M122" s="5">
        <v>-1537</v>
      </c>
      <c r="N122" s="5" t="s">
        <v>634</v>
      </c>
      <c r="O122" s="5" t="s">
        <v>32</v>
      </c>
      <c r="P122" s="5" t="s">
        <v>33</v>
      </c>
      <c r="Q122" s="5">
        <v>0</v>
      </c>
      <c r="R122" s="8">
        <v>45183.0000115741</v>
      </c>
      <c r="S122" s="7">
        <v>45189</v>
      </c>
      <c r="T122" s="5" t="s">
        <v>34</v>
      </c>
      <c r="U122" s="5">
        <v>-1537</v>
      </c>
      <c r="V122" s="5">
        <v>0</v>
      </c>
      <c r="W122" s="5">
        <v>0</v>
      </c>
      <c r="X122" s="5" t="s">
        <v>635</v>
      </c>
      <c r="Y122" s="5" t="s">
        <v>54</v>
      </c>
    </row>
    <row r="123" s="5" customFormat="1" spans="1:25">
      <c r="A123" s="5" t="s">
        <v>641</v>
      </c>
      <c r="B123" s="5" t="s">
        <v>26</v>
      </c>
      <c r="C123" s="5" t="s">
        <v>27</v>
      </c>
      <c r="D123" s="5" t="s">
        <v>535</v>
      </c>
      <c r="E123" s="5" t="s">
        <v>633</v>
      </c>
      <c r="F123" s="7">
        <v>45186</v>
      </c>
      <c r="G123" s="7">
        <v>45188</v>
      </c>
      <c r="H123" s="5">
        <v>1</v>
      </c>
      <c r="I123" s="5">
        <v>2</v>
      </c>
      <c r="J123" s="5">
        <v>2</v>
      </c>
      <c r="K123" s="5" t="s">
        <v>30</v>
      </c>
      <c r="L123" s="5">
        <v>1537</v>
      </c>
      <c r="M123" s="5">
        <v>1537</v>
      </c>
      <c r="N123" s="5" t="s">
        <v>642</v>
      </c>
      <c r="O123" s="5" t="s">
        <v>32</v>
      </c>
      <c r="P123" s="5" t="s">
        <v>33</v>
      </c>
      <c r="Q123" s="5">
        <v>0</v>
      </c>
      <c r="R123" s="8">
        <v>45183</v>
      </c>
      <c r="S123" s="7">
        <v>45189</v>
      </c>
      <c r="T123" s="5" t="s">
        <v>34</v>
      </c>
      <c r="U123" s="5">
        <v>1537</v>
      </c>
      <c r="V123" s="5">
        <v>0</v>
      </c>
      <c r="W123" s="5">
        <v>0</v>
      </c>
      <c r="X123" s="5" t="s">
        <v>643</v>
      </c>
      <c r="Y123" s="5" t="s">
        <v>644</v>
      </c>
    </row>
    <row r="124" s="5" customFormat="1" spans="1:25">
      <c r="A124" s="5" t="s">
        <v>645</v>
      </c>
      <c r="B124" s="5" t="s">
        <v>26</v>
      </c>
      <c r="C124" s="5" t="s">
        <v>27</v>
      </c>
      <c r="D124" s="5" t="s">
        <v>570</v>
      </c>
      <c r="E124" s="5" t="s">
        <v>571</v>
      </c>
      <c r="F124" s="7">
        <v>45186</v>
      </c>
      <c r="G124" s="7">
        <v>45188</v>
      </c>
      <c r="H124" s="5">
        <v>1</v>
      </c>
      <c r="I124" s="5">
        <v>2</v>
      </c>
      <c r="J124" s="5">
        <v>2</v>
      </c>
      <c r="K124" s="5" t="s">
        <v>30</v>
      </c>
      <c r="L124" s="5">
        <v>1287</v>
      </c>
      <c r="M124" s="5">
        <v>1287</v>
      </c>
      <c r="N124" s="5" t="s">
        <v>646</v>
      </c>
      <c r="O124" s="5" t="s">
        <v>32</v>
      </c>
      <c r="P124" s="5" t="s">
        <v>33</v>
      </c>
      <c r="Q124" s="5">
        <v>0</v>
      </c>
      <c r="R124" s="8">
        <v>45183.0000115741</v>
      </c>
      <c r="S124" s="7">
        <v>45189</v>
      </c>
      <c r="T124" s="5" t="s">
        <v>34</v>
      </c>
      <c r="U124" s="5">
        <v>1287</v>
      </c>
      <c r="V124" s="5">
        <v>0</v>
      </c>
      <c r="W124" s="5">
        <v>0</v>
      </c>
      <c r="X124" s="5" t="s">
        <v>647</v>
      </c>
      <c r="Y124" s="5" t="s">
        <v>648</v>
      </c>
    </row>
    <row r="125" s="5" customFormat="1" spans="1:25">
      <c r="A125" s="5" t="s">
        <v>649</v>
      </c>
      <c r="B125" s="5" t="s">
        <v>26</v>
      </c>
      <c r="C125" s="5" t="s">
        <v>27</v>
      </c>
      <c r="D125" s="5" t="s">
        <v>570</v>
      </c>
      <c r="E125" s="5" t="s">
        <v>650</v>
      </c>
      <c r="F125" s="7">
        <v>45187</v>
      </c>
      <c r="G125" s="7">
        <v>45188</v>
      </c>
      <c r="H125" s="5">
        <v>1</v>
      </c>
      <c r="I125" s="5">
        <v>1</v>
      </c>
      <c r="J125" s="5">
        <v>1</v>
      </c>
      <c r="K125" s="5" t="s">
        <v>30</v>
      </c>
      <c r="L125" s="5">
        <v>902</v>
      </c>
      <c r="M125" s="5">
        <v>902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45184</v>
      </c>
      <c r="S125" s="7">
        <v>45189</v>
      </c>
      <c r="T125" s="5" t="s">
        <v>34</v>
      </c>
      <c r="U125" s="5">
        <v>902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570</v>
      </c>
      <c r="E126" s="5" t="s">
        <v>571</v>
      </c>
      <c r="F126" s="7">
        <v>45187</v>
      </c>
      <c r="G126" s="7">
        <v>45188</v>
      </c>
      <c r="H126" s="5">
        <v>1</v>
      </c>
      <c r="I126" s="5">
        <v>1</v>
      </c>
      <c r="J126" s="5">
        <v>1</v>
      </c>
      <c r="K126" s="5" t="s">
        <v>30</v>
      </c>
      <c r="L126" s="5">
        <v>642</v>
      </c>
      <c r="M126" s="5">
        <v>642</v>
      </c>
      <c r="N126" s="5" t="s">
        <v>655</v>
      </c>
      <c r="O126" s="5" t="s">
        <v>32</v>
      </c>
      <c r="P126" s="5" t="s">
        <v>33</v>
      </c>
      <c r="Q126" s="5">
        <v>0</v>
      </c>
      <c r="R126" s="8">
        <v>45184.0000115741</v>
      </c>
      <c r="S126" s="7">
        <v>45189</v>
      </c>
      <c r="T126" s="5" t="s">
        <v>34</v>
      </c>
      <c r="U126" s="5">
        <v>642</v>
      </c>
      <c r="V126" s="5">
        <v>0</v>
      </c>
      <c r="W126" s="5">
        <v>0</v>
      </c>
      <c r="X126" s="5" t="s">
        <v>656</v>
      </c>
      <c r="Y126" s="5" t="s">
        <v>657</v>
      </c>
    </row>
    <row r="127" s="5" customFormat="1" spans="1:25">
      <c r="A127" s="5" t="s">
        <v>658</v>
      </c>
      <c r="B127" s="5" t="s">
        <v>26</v>
      </c>
      <c r="C127" s="5" t="s">
        <v>27</v>
      </c>
      <c r="D127" s="5" t="s">
        <v>541</v>
      </c>
      <c r="E127" s="5" t="s">
        <v>659</v>
      </c>
      <c r="F127" s="7">
        <v>45186</v>
      </c>
      <c r="G127" s="7">
        <v>45188</v>
      </c>
      <c r="H127" s="5">
        <v>1</v>
      </c>
      <c r="I127" s="5">
        <v>2</v>
      </c>
      <c r="J127" s="5">
        <v>2</v>
      </c>
      <c r="K127" s="5" t="s">
        <v>30</v>
      </c>
      <c r="L127" s="5">
        <v>350</v>
      </c>
      <c r="M127" s="5">
        <v>350</v>
      </c>
      <c r="N127" s="5" t="s">
        <v>660</v>
      </c>
      <c r="O127" s="5" t="s">
        <v>32</v>
      </c>
      <c r="P127" s="5" t="s">
        <v>33</v>
      </c>
      <c r="Q127" s="5">
        <v>0</v>
      </c>
      <c r="R127" s="8">
        <v>45184</v>
      </c>
      <c r="S127" s="7">
        <v>45189</v>
      </c>
      <c r="T127" s="5" t="s">
        <v>34</v>
      </c>
      <c r="U127" s="5">
        <v>350</v>
      </c>
      <c r="V127" s="5">
        <v>0</v>
      </c>
      <c r="W127" s="5">
        <v>0</v>
      </c>
      <c r="X127" s="5" t="s">
        <v>661</v>
      </c>
      <c r="Y127" s="5" t="s">
        <v>661</v>
      </c>
    </row>
    <row r="128" s="5" customFormat="1" spans="1:25">
      <c r="A128" s="5" t="s">
        <v>662</v>
      </c>
      <c r="B128" s="5" t="s">
        <v>26</v>
      </c>
      <c r="C128" s="5" t="s">
        <v>27</v>
      </c>
      <c r="D128" s="5" t="s">
        <v>663</v>
      </c>
      <c r="E128" s="5" t="s">
        <v>664</v>
      </c>
      <c r="F128" s="7">
        <v>45187</v>
      </c>
      <c r="G128" s="7">
        <v>45188</v>
      </c>
      <c r="H128" s="5">
        <v>1</v>
      </c>
      <c r="I128" s="5">
        <v>1</v>
      </c>
      <c r="J128" s="5">
        <v>1</v>
      </c>
      <c r="K128" s="5" t="s">
        <v>30</v>
      </c>
      <c r="L128" s="5">
        <v>460</v>
      </c>
      <c r="M128" s="5">
        <v>460</v>
      </c>
      <c r="N128" s="5" t="s">
        <v>665</v>
      </c>
      <c r="O128" s="5" t="s">
        <v>32</v>
      </c>
      <c r="P128" s="5" t="s">
        <v>33</v>
      </c>
      <c r="Q128" s="5">
        <v>0</v>
      </c>
      <c r="R128" s="8">
        <v>45184</v>
      </c>
      <c r="S128" s="7">
        <v>45189</v>
      </c>
      <c r="T128" s="5" t="s">
        <v>34</v>
      </c>
      <c r="U128" s="5">
        <v>460</v>
      </c>
      <c r="V128" s="5">
        <v>0</v>
      </c>
      <c r="W128" s="5">
        <v>0</v>
      </c>
      <c r="X128" s="5" t="s">
        <v>666</v>
      </c>
      <c r="Y128" s="5" t="s">
        <v>667</v>
      </c>
    </row>
    <row r="129" s="5" customFormat="1" spans="1:25">
      <c r="A129" s="5" t="s">
        <v>668</v>
      </c>
      <c r="B129" s="5" t="s">
        <v>26</v>
      </c>
      <c r="C129" s="5" t="s">
        <v>27</v>
      </c>
      <c r="D129" s="5" t="s">
        <v>663</v>
      </c>
      <c r="E129" s="5" t="s">
        <v>664</v>
      </c>
      <c r="F129" s="7">
        <v>45186</v>
      </c>
      <c r="G129" s="7">
        <v>45188</v>
      </c>
      <c r="H129" s="5">
        <v>1</v>
      </c>
      <c r="I129" s="5">
        <v>2</v>
      </c>
      <c r="J129" s="5">
        <v>2</v>
      </c>
      <c r="K129" s="5" t="s">
        <v>30</v>
      </c>
      <c r="L129" s="5">
        <v>920</v>
      </c>
      <c r="M129" s="5">
        <v>920</v>
      </c>
      <c r="N129" s="5" t="s">
        <v>669</v>
      </c>
      <c r="O129" s="5" t="s">
        <v>32</v>
      </c>
      <c r="P129" s="5" t="s">
        <v>33</v>
      </c>
      <c r="Q129" s="5">
        <v>0</v>
      </c>
      <c r="R129" s="8">
        <v>45184</v>
      </c>
      <c r="S129" s="7">
        <v>45189</v>
      </c>
      <c r="T129" s="5" t="s">
        <v>34</v>
      </c>
      <c r="U129" s="5">
        <v>920</v>
      </c>
      <c r="V129" s="5">
        <v>0</v>
      </c>
      <c r="W129" s="5">
        <v>0</v>
      </c>
      <c r="X129" s="5" t="s">
        <v>670</v>
      </c>
      <c r="Y129" s="5" t="s">
        <v>671</v>
      </c>
    </row>
    <row r="130" s="5" customFormat="1" spans="1:25">
      <c r="A130" s="5" t="s">
        <v>672</v>
      </c>
      <c r="B130" s="5" t="s">
        <v>26</v>
      </c>
      <c r="C130" s="5" t="s">
        <v>27</v>
      </c>
      <c r="D130" s="5" t="s">
        <v>673</v>
      </c>
      <c r="E130" s="5" t="s">
        <v>477</v>
      </c>
      <c r="F130" s="7">
        <v>45187</v>
      </c>
      <c r="G130" s="7">
        <v>45188</v>
      </c>
      <c r="H130" s="5">
        <v>1</v>
      </c>
      <c r="I130" s="5">
        <v>1</v>
      </c>
      <c r="J130" s="5">
        <v>1</v>
      </c>
      <c r="K130" s="5" t="s">
        <v>30</v>
      </c>
      <c r="L130" s="5">
        <v>235</v>
      </c>
      <c r="M130" s="5">
        <v>235</v>
      </c>
      <c r="N130" s="5" t="s">
        <v>674</v>
      </c>
      <c r="O130" s="5" t="s">
        <v>32</v>
      </c>
      <c r="P130" s="5" t="s">
        <v>33</v>
      </c>
      <c r="Q130" s="5">
        <v>0</v>
      </c>
      <c r="R130" s="8">
        <v>45184.0000115741</v>
      </c>
      <c r="S130" s="7">
        <v>45189</v>
      </c>
      <c r="T130" s="5" t="s">
        <v>34</v>
      </c>
      <c r="U130" s="5">
        <v>235</v>
      </c>
      <c r="V130" s="5">
        <v>0</v>
      </c>
      <c r="W130" s="5">
        <v>0</v>
      </c>
      <c r="X130" s="5" t="s">
        <v>675</v>
      </c>
      <c r="Y130" s="5" t="s">
        <v>676</v>
      </c>
    </row>
    <row r="131" s="5" customFormat="1" spans="1:25">
      <c r="A131" s="5" t="s">
        <v>677</v>
      </c>
      <c r="B131" s="5" t="s">
        <v>26</v>
      </c>
      <c r="C131" s="5" t="s">
        <v>27</v>
      </c>
      <c r="D131" s="5" t="s">
        <v>131</v>
      </c>
      <c r="E131" s="5" t="s">
        <v>377</v>
      </c>
      <c r="F131" s="7">
        <v>45185</v>
      </c>
      <c r="G131" s="7">
        <v>45188</v>
      </c>
      <c r="H131" s="5">
        <v>1</v>
      </c>
      <c r="I131" s="5">
        <v>3</v>
      </c>
      <c r="J131" s="5">
        <v>3</v>
      </c>
      <c r="K131" s="5" t="s">
        <v>30</v>
      </c>
      <c r="L131" s="5">
        <v>955</v>
      </c>
      <c r="M131" s="5">
        <v>955</v>
      </c>
      <c r="N131" s="5" t="s">
        <v>678</v>
      </c>
      <c r="O131" s="5" t="s">
        <v>32</v>
      </c>
      <c r="P131" s="5" t="s">
        <v>33</v>
      </c>
      <c r="Q131" s="5">
        <v>0</v>
      </c>
      <c r="R131" s="8">
        <v>45184.0000115741</v>
      </c>
      <c r="S131" s="7">
        <v>45189</v>
      </c>
      <c r="T131" s="5" t="s">
        <v>34</v>
      </c>
      <c r="U131" s="5">
        <v>955</v>
      </c>
      <c r="V131" s="5">
        <v>0</v>
      </c>
      <c r="W131" s="5">
        <v>0</v>
      </c>
      <c r="X131" s="5" t="s">
        <v>679</v>
      </c>
      <c r="Y131" s="5" t="s">
        <v>680</v>
      </c>
    </row>
    <row r="132" s="5" customFormat="1" spans="1:25">
      <c r="A132" s="5" t="s">
        <v>681</v>
      </c>
      <c r="B132" s="5" t="s">
        <v>26</v>
      </c>
      <c r="C132" s="5" t="s">
        <v>27</v>
      </c>
      <c r="D132" s="5" t="s">
        <v>682</v>
      </c>
      <c r="E132" s="5" t="s">
        <v>264</v>
      </c>
      <c r="F132" s="7">
        <v>45186</v>
      </c>
      <c r="G132" s="7">
        <v>45188</v>
      </c>
      <c r="H132" s="5">
        <v>1</v>
      </c>
      <c r="I132" s="5">
        <v>2</v>
      </c>
      <c r="J132" s="5">
        <v>2</v>
      </c>
      <c r="K132" s="5" t="s">
        <v>30</v>
      </c>
      <c r="L132" s="5">
        <v>280</v>
      </c>
      <c r="M132" s="5">
        <v>280</v>
      </c>
      <c r="N132" s="5" t="s">
        <v>683</v>
      </c>
      <c r="O132" s="5" t="s">
        <v>32</v>
      </c>
      <c r="P132" s="5" t="s">
        <v>33</v>
      </c>
      <c r="Q132" s="5">
        <v>0</v>
      </c>
      <c r="R132" s="8">
        <v>45184</v>
      </c>
      <c r="S132" s="7">
        <v>45189</v>
      </c>
      <c r="T132" s="5" t="s">
        <v>34</v>
      </c>
      <c r="U132" s="5">
        <v>280</v>
      </c>
      <c r="V132" s="5">
        <v>0</v>
      </c>
      <c r="W132" s="5">
        <v>0</v>
      </c>
      <c r="X132" s="5" t="s">
        <v>684</v>
      </c>
      <c r="Y132" s="5" t="s">
        <v>684</v>
      </c>
    </row>
    <row r="133" s="5" customFormat="1" spans="1:25">
      <c r="A133" s="5" t="s">
        <v>685</v>
      </c>
      <c r="B133" s="5" t="s">
        <v>26</v>
      </c>
      <c r="C133" s="5" t="s">
        <v>27</v>
      </c>
      <c r="D133" s="5" t="s">
        <v>360</v>
      </c>
      <c r="E133" s="5" t="s">
        <v>686</v>
      </c>
      <c r="F133" s="7">
        <v>45187</v>
      </c>
      <c r="G133" s="7">
        <v>45188</v>
      </c>
      <c r="H133" s="5">
        <v>1</v>
      </c>
      <c r="I133" s="5">
        <v>1</v>
      </c>
      <c r="J133" s="5">
        <v>1</v>
      </c>
      <c r="K133" s="5" t="s">
        <v>30</v>
      </c>
      <c r="L133" s="5">
        <v>1296</v>
      </c>
      <c r="M133" s="5">
        <v>1296</v>
      </c>
      <c r="N133" s="5" t="s">
        <v>687</v>
      </c>
      <c r="O133" s="5" t="s">
        <v>32</v>
      </c>
      <c r="P133" s="5" t="s">
        <v>33</v>
      </c>
      <c r="Q133" s="5">
        <v>0</v>
      </c>
      <c r="R133" s="8">
        <v>45184</v>
      </c>
      <c r="S133" s="7">
        <v>45189</v>
      </c>
      <c r="T133" s="5" t="s">
        <v>34</v>
      </c>
      <c r="U133" s="5">
        <v>1296</v>
      </c>
      <c r="V133" s="5">
        <v>0</v>
      </c>
      <c r="W133" s="5">
        <v>0</v>
      </c>
      <c r="X133" s="5" t="s">
        <v>688</v>
      </c>
      <c r="Y133" s="5" t="s">
        <v>689</v>
      </c>
    </row>
    <row r="134" s="5" customFormat="1" spans="1:25">
      <c r="A134" s="5" t="s">
        <v>690</v>
      </c>
      <c r="B134" s="5" t="s">
        <v>26</v>
      </c>
      <c r="C134" s="5" t="s">
        <v>27</v>
      </c>
      <c r="D134" s="5" t="s">
        <v>234</v>
      </c>
      <c r="E134" s="5" t="s">
        <v>691</v>
      </c>
      <c r="F134" s="7">
        <v>45187</v>
      </c>
      <c r="G134" s="7">
        <v>45188</v>
      </c>
      <c r="H134" s="5">
        <v>1</v>
      </c>
      <c r="I134" s="5">
        <v>1</v>
      </c>
      <c r="J134" s="5">
        <v>1</v>
      </c>
      <c r="K134" s="5" t="s">
        <v>30</v>
      </c>
      <c r="L134" s="5">
        <v>1038</v>
      </c>
      <c r="M134" s="5">
        <v>1038</v>
      </c>
      <c r="N134" s="5" t="s">
        <v>692</v>
      </c>
      <c r="O134" s="5" t="s">
        <v>32</v>
      </c>
      <c r="P134" s="5" t="s">
        <v>33</v>
      </c>
      <c r="Q134" s="5">
        <v>0</v>
      </c>
      <c r="R134" s="8">
        <v>45185.0000115741</v>
      </c>
      <c r="S134" s="7">
        <v>45189</v>
      </c>
      <c r="T134" s="5" t="s">
        <v>34</v>
      </c>
      <c r="U134" s="5">
        <v>1038</v>
      </c>
      <c r="V134" s="5">
        <v>0</v>
      </c>
      <c r="W134" s="5">
        <v>0</v>
      </c>
      <c r="X134" s="5" t="s">
        <v>693</v>
      </c>
      <c r="Y134" s="5" t="s">
        <v>694</v>
      </c>
    </row>
    <row r="135" s="5" customFormat="1" spans="1:25">
      <c r="A135" s="5" t="s">
        <v>695</v>
      </c>
      <c r="B135" s="5" t="s">
        <v>26</v>
      </c>
      <c r="C135" s="5" t="s">
        <v>27</v>
      </c>
      <c r="D135" s="5" t="s">
        <v>663</v>
      </c>
      <c r="E135" s="5" t="s">
        <v>664</v>
      </c>
      <c r="F135" s="7">
        <v>45187</v>
      </c>
      <c r="G135" s="7">
        <v>45188</v>
      </c>
      <c r="H135" s="5">
        <v>1</v>
      </c>
      <c r="I135" s="5">
        <v>1</v>
      </c>
      <c r="J135" s="5">
        <v>1</v>
      </c>
      <c r="K135" s="5" t="s">
        <v>30</v>
      </c>
      <c r="L135" s="5">
        <v>460</v>
      </c>
      <c r="M135" s="5">
        <v>460</v>
      </c>
      <c r="N135" s="5" t="s">
        <v>696</v>
      </c>
      <c r="O135" s="5" t="s">
        <v>32</v>
      </c>
      <c r="P135" s="5" t="s">
        <v>33</v>
      </c>
      <c r="Q135" s="5">
        <v>0</v>
      </c>
      <c r="R135" s="8">
        <v>45185.0000115741</v>
      </c>
      <c r="S135" s="7">
        <v>45189</v>
      </c>
      <c r="T135" s="5" t="s">
        <v>34</v>
      </c>
      <c r="U135" s="5">
        <v>460</v>
      </c>
      <c r="V135" s="5">
        <v>0</v>
      </c>
      <c r="W135" s="5">
        <v>0</v>
      </c>
      <c r="X135" s="5" t="s">
        <v>697</v>
      </c>
      <c r="Y135" s="5" t="s">
        <v>698</v>
      </c>
    </row>
    <row r="136" s="5" customFormat="1" spans="1:25">
      <c r="A136" s="5" t="s">
        <v>699</v>
      </c>
      <c r="B136" s="5" t="s">
        <v>26</v>
      </c>
      <c r="C136" s="5" t="s">
        <v>27</v>
      </c>
      <c r="D136" s="5" t="s">
        <v>682</v>
      </c>
      <c r="E136" s="5" t="s">
        <v>700</v>
      </c>
      <c r="F136" s="7">
        <v>45186</v>
      </c>
      <c r="G136" s="7">
        <v>45188</v>
      </c>
      <c r="H136" s="5">
        <v>1</v>
      </c>
      <c r="I136" s="5">
        <v>2</v>
      </c>
      <c r="J136" s="5">
        <v>2</v>
      </c>
      <c r="K136" s="5" t="s">
        <v>30</v>
      </c>
      <c r="L136" s="5">
        <v>280</v>
      </c>
      <c r="M136" s="5">
        <v>280</v>
      </c>
      <c r="N136" s="5" t="s">
        <v>701</v>
      </c>
      <c r="O136" s="5" t="s">
        <v>32</v>
      </c>
      <c r="P136" s="5" t="s">
        <v>33</v>
      </c>
      <c r="Q136" s="5">
        <v>0</v>
      </c>
      <c r="R136" s="8">
        <v>45185</v>
      </c>
      <c r="S136" s="7">
        <v>45189</v>
      </c>
      <c r="T136" s="5" t="s">
        <v>34</v>
      </c>
      <c r="U136" s="5">
        <v>280</v>
      </c>
      <c r="V136" s="5">
        <v>0</v>
      </c>
      <c r="W136" s="5">
        <v>0</v>
      </c>
      <c r="X136" s="5" t="s">
        <v>702</v>
      </c>
      <c r="Y136" s="5" t="s">
        <v>702</v>
      </c>
    </row>
    <row r="137" s="5" customFormat="1" spans="1:25">
      <c r="A137" s="5" t="s">
        <v>703</v>
      </c>
      <c r="B137" s="5" t="s">
        <v>26</v>
      </c>
      <c r="C137" s="5" t="s">
        <v>27</v>
      </c>
      <c r="D137" s="5" t="s">
        <v>673</v>
      </c>
      <c r="E137" s="5" t="s">
        <v>704</v>
      </c>
      <c r="F137" s="7">
        <v>45185</v>
      </c>
      <c r="G137" s="7">
        <v>45188</v>
      </c>
      <c r="H137" s="5">
        <v>1</v>
      </c>
      <c r="I137" s="5">
        <v>3</v>
      </c>
      <c r="J137" s="5">
        <v>3</v>
      </c>
      <c r="K137" s="5" t="s">
        <v>30</v>
      </c>
      <c r="L137" s="5">
        <v>699</v>
      </c>
      <c r="M137" s="5">
        <v>699</v>
      </c>
      <c r="N137" s="5" t="s">
        <v>705</v>
      </c>
      <c r="O137" s="5" t="s">
        <v>32</v>
      </c>
      <c r="P137" s="5" t="s">
        <v>33</v>
      </c>
      <c r="Q137" s="5">
        <v>0</v>
      </c>
      <c r="R137" s="8">
        <v>45185.0000115741</v>
      </c>
      <c r="S137" s="7">
        <v>45189</v>
      </c>
      <c r="T137" s="5" t="s">
        <v>34</v>
      </c>
      <c r="U137" s="5">
        <v>699</v>
      </c>
      <c r="V137" s="5">
        <v>0</v>
      </c>
      <c r="W137" s="5">
        <v>0</v>
      </c>
      <c r="X137" s="5" t="s">
        <v>706</v>
      </c>
      <c r="Y137" s="5" t="s">
        <v>707</v>
      </c>
    </row>
    <row r="138" s="5" customFormat="1" spans="1:25">
      <c r="A138" s="5" t="s">
        <v>708</v>
      </c>
      <c r="B138" s="5" t="s">
        <v>26</v>
      </c>
      <c r="C138" s="5" t="s">
        <v>27</v>
      </c>
      <c r="D138" s="5" t="s">
        <v>709</v>
      </c>
      <c r="E138" s="5" t="s">
        <v>710</v>
      </c>
      <c r="F138" s="7">
        <v>45186</v>
      </c>
      <c r="G138" s="7">
        <v>45188</v>
      </c>
      <c r="H138" s="5">
        <v>1</v>
      </c>
      <c r="I138" s="5">
        <v>2</v>
      </c>
      <c r="J138" s="5">
        <v>2</v>
      </c>
      <c r="K138" s="5" t="s">
        <v>30</v>
      </c>
      <c r="L138" s="5">
        <v>524</v>
      </c>
      <c r="M138" s="5">
        <v>524</v>
      </c>
      <c r="N138" s="5" t="s">
        <v>711</v>
      </c>
      <c r="O138" s="5" t="s">
        <v>32</v>
      </c>
      <c r="P138" s="5" t="s">
        <v>33</v>
      </c>
      <c r="Q138" s="5">
        <v>0</v>
      </c>
      <c r="R138" s="8">
        <v>45185</v>
      </c>
      <c r="S138" s="7">
        <v>45189</v>
      </c>
      <c r="T138" s="5" t="s">
        <v>34</v>
      </c>
      <c r="U138" s="5">
        <v>524</v>
      </c>
      <c r="V138" s="5">
        <v>0</v>
      </c>
      <c r="W138" s="5">
        <v>0</v>
      </c>
      <c r="X138" s="5" t="s">
        <v>712</v>
      </c>
      <c r="Y138" s="5" t="s">
        <v>713</v>
      </c>
    </row>
    <row r="139" s="5" customFormat="1" spans="1:25">
      <c r="A139" s="5" t="s">
        <v>714</v>
      </c>
      <c r="B139" s="5" t="s">
        <v>26</v>
      </c>
      <c r="C139" s="5" t="s">
        <v>27</v>
      </c>
      <c r="D139" s="5" t="s">
        <v>416</v>
      </c>
      <c r="E139" s="5" t="s">
        <v>715</v>
      </c>
      <c r="F139" s="7">
        <v>45186</v>
      </c>
      <c r="G139" s="7">
        <v>45188</v>
      </c>
      <c r="H139" s="5">
        <v>1</v>
      </c>
      <c r="I139" s="5">
        <v>2</v>
      </c>
      <c r="J139" s="5">
        <v>2</v>
      </c>
      <c r="K139" s="5" t="s">
        <v>30</v>
      </c>
      <c r="L139" s="5">
        <v>2522</v>
      </c>
      <c r="M139" s="5">
        <v>2522</v>
      </c>
      <c r="N139" s="5" t="s">
        <v>716</v>
      </c>
      <c r="O139" s="5" t="s">
        <v>32</v>
      </c>
      <c r="P139" s="5" t="s">
        <v>33</v>
      </c>
      <c r="Q139" s="5">
        <v>0</v>
      </c>
      <c r="R139" s="8">
        <v>45185</v>
      </c>
      <c r="S139" s="7">
        <v>45189</v>
      </c>
      <c r="T139" s="5" t="s">
        <v>34</v>
      </c>
      <c r="U139" s="5">
        <v>2522</v>
      </c>
      <c r="V139" s="5">
        <v>0</v>
      </c>
      <c r="W139" s="5">
        <v>0</v>
      </c>
      <c r="X139" s="5" t="s">
        <v>717</v>
      </c>
      <c r="Y139" s="5" t="s">
        <v>718</v>
      </c>
    </row>
    <row r="140" s="5" customFormat="1" spans="1:25">
      <c r="A140" s="5" t="s">
        <v>719</v>
      </c>
      <c r="B140" s="5" t="s">
        <v>26</v>
      </c>
      <c r="C140" s="5" t="s">
        <v>27</v>
      </c>
      <c r="D140" s="5" t="s">
        <v>720</v>
      </c>
      <c r="E140" s="5" t="s">
        <v>721</v>
      </c>
      <c r="F140" s="7">
        <v>45186</v>
      </c>
      <c r="G140" s="7">
        <v>45188</v>
      </c>
      <c r="H140" s="5">
        <v>1</v>
      </c>
      <c r="I140" s="5">
        <v>2</v>
      </c>
      <c r="J140" s="5">
        <v>2</v>
      </c>
      <c r="K140" s="5" t="s">
        <v>30</v>
      </c>
      <c r="L140" s="5">
        <v>3448</v>
      </c>
      <c r="M140" s="5">
        <v>3448</v>
      </c>
      <c r="N140" s="5" t="s">
        <v>722</v>
      </c>
      <c r="O140" s="5" t="s">
        <v>32</v>
      </c>
      <c r="P140" s="5" t="s">
        <v>33</v>
      </c>
      <c r="Q140" s="5">
        <v>0</v>
      </c>
      <c r="R140" s="8">
        <v>45184</v>
      </c>
      <c r="S140" s="7">
        <v>45189</v>
      </c>
      <c r="T140" s="5" t="s">
        <v>34</v>
      </c>
      <c r="U140" s="5">
        <v>3448</v>
      </c>
      <c r="V140" s="5">
        <v>0</v>
      </c>
      <c r="W140" s="5">
        <v>0</v>
      </c>
      <c r="X140" s="5" t="s">
        <v>723</v>
      </c>
      <c r="Y140" s="5" t="s">
        <v>724</v>
      </c>
    </row>
    <row r="141" s="5" customFormat="1" spans="1:25">
      <c r="A141" s="5" t="s">
        <v>725</v>
      </c>
      <c r="B141" s="5" t="s">
        <v>26</v>
      </c>
      <c r="C141" s="5" t="s">
        <v>27</v>
      </c>
      <c r="D141" s="5" t="s">
        <v>726</v>
      </c>
      <c r="E141" s="5" t="s">
        <v>727</v>
      </c>
      <c r="F141" s="7">
        <v>45185</v>
      </c>
      <c r="G141" s="7">
        <v>45188</v>
      </c>
      <c r="H141" s="5">
        <v>1</v>
      </c>
      <c r="I141" s="5">
        <v>3</v>
      </c>
      <c r="J141" s="5">
        <v>3</v>
      </c>
      <c r="K141" s="5" t="s">
        <v>30</v>
      </c>
      <c r="L141" s="5">
        <v>891</v>
      </c>
      <c r="M141" s="5">
        <v>891</v>
      </c>
      <c r="N141" s="5" t="s">
        <v>728</v>
      </c>
      <c r="O141" s="5" t="s">
        <v>32</v>
      </c>
      <c r="P141" s="5" t="s">
        <v>33</v>
      </c>
      <c r="Q141" s="5">
        <v>0</v>
      </c>
      <c r="R141" s="8">
        <v>45185.0000115741</v>
      </c>
      <c r="S141" s="7">
        <v>45189</v>
      </c>
      <c r="T141" s="5" t="s">
        <v>34</v>
      </c>
      <c r="U141" s="5">
        <v>891</v>
      </c>
      <c r="V141" s="5">
        <v>0</v>
      </c>
      <c r="W141" s="5">
        <v>0</v>
      </c>
      <c r="X141" s="5" t="s">
        <v>729</v>
      </c>
      <c r="Y141" s="5" t="s">
        <v>730</v>
      </c>
    </row>
    <row r="142" s="5" customFormat="1" spans="1:25">
      <c r="A142" s="5" t="s">
        <v>731</v>
      </c>
      <c r="B142" s="5" t="s">
        <v>26</v>
      </c>
      <c r="C142" s="5" t="s">
        <v>27</v>
      </c>
      <c r="D142" s="5" t="s">
        <v>732</v>
      </c>
      <c r="E142" s="5" t="s">
        <v>733</v>
      </c>
      <c r="F142" s="7">
        <v>45186</v>
      </c>
      <c r="G142" s="7">
        <v>45188</v>
      </c>
      <c r="H142" s="5">
        <v>1</v>
      </c>
      <c r="I142" s="5">
        <v>2</v>
      </c>
      <c r="J142" s="5">
        <v>2</v>
      </c>
      <c r="K142" s="5" t="s">
        <v>30</v>
      </c>
      <c r="L142" s="5">
        <v>2445</v>
      </c>
      <c r="M142" s="5">
        <v>2445</v>
      </c>
      <c r="N142" s="5" t="s">
        <v>734</v>
      </c>
      <c r="O142" s="5" t="s">
        <v>32</v>
      </c>
      <c r="P142" s="5" t="s">
        <v>33</v>
      </c>
      <c r="Q142" s="5">
        <v>0</v>
      </c>
      <c r="R142" s="8">
        <v>45185</v>
      </c>
      <c r="S142" s="7">
        <v>45189</v>
      </c>
      <c r="T142" s="5" t="s">
        <v>34</v>
      </c>
      <c r="U142" s="5">
        <v>2445</v>
      </c>
      <c r="V142" s="5">
        <v>0</v>
      </c>
      <c r="W142" s="5">
        <v>0</v>
      </c>
      <c r="X142" s="5" t="s">
        <v>735</v>
      </c>
      <c r="Y142" s="5" t="s">
        <v>736</v>
      </c>
    </row>
    <row r="143" s="5" customFormat="1" spans="1:25">
      <c r="A143" s="5" t="s">
        <v>737</v>
      </c>
      <c r="B143" s="5" t="s">
        <v>26</v>
      </c>
      <c r="C143" s="5" t="s">
        <v>27</v>
      </c>
      <c r="D143" s="5" t="s">
        <v>149</v>
      </c>
      <c r="E143" s="5" t="s">
        <v>738</v>
      </c>
      <c r="F143" s="7">
        <v>45187</v>
      </c>
      <c r="G143" s="7">
        <v>45188</v>
      </c>
      <c r="H143" s="5">
        <v>1</v>
      </c>
      <c r="I143" s="5">
        <v>1</v>
      </c>
      <c r="J143" s="5">
        <v>1</v>
      </c>
      <c r="K143" s="5" t="s">
        <v>30</v>
      </c>
      <c r="L143" s="5">
        <v>831</v>
      </c>
      <c r="M143" s="5">
        <v>831</v>
      </c>
      <c r="N143" s="5" t="s">
        <v>739</v>
      </c>
      <c r="O143" s="5" t="s">
        <v>32</v>
      </c>
      <c r="P143" s="5" t="s">
        <v>33</v>
      </c>
      <c r="Q143" s="5">
        <v>0</v>
      </c>
      <c r="R143" s="8">
        <v>45185</v>
      </c>
      <c r="S143" s="7">
        <v>45189</v>
      </c>
      <c r="T143" s="5" t="s">
        <v>34</v>
      </c>
      <c r="U143" s="5">
        <v>831</v>
      </c>
      <c r="V143" s="5">
        <v>0</v>
      </c>
      <c r="W143" s="5">
        <v>0</v>
      </c>
      <c r="X143" s="5" t="s">
        <v>740</v>
      </c>
      <c r="Y143" s="5" t="s">
        <v>741</v>
      </c>
    </row>
    <row r="144" s="5" customFormat="1" spans="1:25">
      <c r="A144" s="5" t="s">
        <v>742</v>
      </c>
      <c r="B144" s="5" t="s">
        <v>26</v>
      </c>
      <c r="C144" s="5" t="s">
        <v>27</v>
      </c>
      <c r="D144" s="5" t="s">
        <v>529</v>
      </c>
      <c r="E144" s="5" t="s">
        <v>743</v>
      </c>
      <c r="F144" s="7">
        <v>45187</v>
      </c>
      <c r="G144" s="7">
        <v>45188</v>
      </c>
      <c r="H144" s="5">
        <v>1</v>
      </c>
      <c r="I144" s="5">
        <v>1</v>
      </c>
      <c r="J144" s="5">
        <v>1</v>
      </c>
      <c r="K144" s="5" t="s">
        <v>30</v>
      </c>
      <c r="L144" s="5">
        <v>308</v>
      </c>
      <c r="M144" s="5">
        <v>308</v>
      </c>
      <c r="N144" s="5" t="s">
        <v>744</v>
      </c>
      <c r="O144" s="5" t="s">
        <v>32</v>
      </c>
      <c r="P144" s="5" t="s">
        <v>33</v>
      </c>
      <c r="Q144" s="5">
        <v>0</v>
      </c>
      <c r="R144" s="8">
        <v>45185</v>
      </c>
      <c r="S144" s="7">
        <v>45189</v>
      </c>
      <c r="T144" s="5" t="s">
        <v>34</v>
      </c>
      <c r="U144" s="5">
        <v>308</v>
      </c>
      <c r="V144" s="5">
        <v>0</v>
      </c>
      <c r="W144" s="5">
        <v>0</v>
      </c>
      <c r="X144" s="5" t="s">
        <v>745</v>
      </c>
      <c r="Y144" s="5" t="s">
        <v>746</v>
      </c>
    </row>
    <row r="145" s="5" customFormat="1" spans="1:25">
      <c r="A145" s="5" t="s">
        <v>747</v>
      </c>
      <c r="B145" s="5" t="s">
        <v>26</v>
      </c>
      <c r="C145" s="5" t="s">
        <v>27</v>
      </c>
      <c r="D145" s="5" t="s">
        <v>68</v>
      </c>
      <c r="E145" s="5" t="s">
        <v>748</v>
      </c>
      <c r="F145" s="7">
        <v>45186</v>
      </c>
      <c r="G145" s="7">
        <v>45188</v>
      </c>
      <c r="H145" s="5">
        <v>1</v>
      </c>
      <c r="I145" s="5">
        <v>2</v>
      </c>
      <c r="J145" s="5">
        <v>2</v>
      </c>
      <c r="K145" s="5" t="s">
        <v>30</v>
      </c>
      <c r="L145" s="5">
        <v>5096</v>
      </c>
      <c r="M145" s="5">
        <v>5096</v>
      </c>
      <c r="N145" s="5" t="s">
        <v>749</v>
      </c>
      <c r="O145" s="5" t="s">
        <v>32</v>
      </c>
      <c r="P145" s="5" t="s">
        <v>33</v>
      </c>
      <c r="Q145" s="5">
        <v>0</v>
      </c>
      <c r="R145" s="8">
        <v>45186.0000115741</v>
      </c>
      <c r="S145" s="7">
        <v>45189</v>
      </c>
      <c r="T145" s="5" t="s">
        <v>34</v>
      </c>
      <c r="U145" s="5">
        <v>5096</v>
      </c>
      <c r="V145" s="5">
        <v>0</v>
      </c>
      <c r="W145" s="5">
        <v>0</v>
      </c>
      <c r="X145" s="5" t="s">
        <v>750</v>
      </c>
      <c r="Y145" s="5" t="s">
        <v>751</v>
      </c>
    </row>
    <row r="146" s="5" customFormat="1" spans="1:25">
      <c r="A146" s="5" t="s">
        <v>752</v>
      </c>
      <c r="B146" s="5" t="s">
        <v>26</v>
      </c>
      <c r="C146" s="5" t="s">
        <v>27</v>
      </c>
      <c r="D146" s="5" t="s">
        <v>753</v>
      </c>
      <c r="E146" s="5" t="s">
        <v>258</v>
      </c>
      <c r="F146" s="7">
        <v>45187</v>
      </c>
      <c r="G146" s="7">
        <v>45188</v>
      </c>
      <c r="H146" s="5">
        <v>1</v>
      </c>
      <c r="I146" s="5">
        <v>1</v>
      </c>
      <c r="J146" s="5">
        <v>1</v>
      </c>
      <c r="K146" s="5" t="s">
        <v>30</v>
      </c>
      <c r="L146" s="5">
        <v>275</v>
      </c>
      <c r="M146" s="5">
        <v>275</v>
      </c>
      <c r="N146" s="5" t="s">
        <v>754</v>
      </c>
      <c r="O146" s="5" t="s">
        <v>32</v>
      </c>
      <c r="P146" s="5" t="s">
        <v>33</v>
      </c>
      <c r="Q146" s="5">
        <v>0</v>
      </c>
      <c r="R146" s="8">
        <v>45186.0000115741</v>
      </c>
      <c r="S146" s="7">
        <v>45189</v>
      </c>
      <c r="T146" s="5" t="s">
        <v>34</v>
      </c>
      <c r="U146" s="5">
        <v>275</v>
      </c>
      <c r="V146" s="5">
        <v>0</v>
      </c>
      <c r="W146" s="5">
        <v>0</v>
      </c>
      <c r="X146" s="5" t="s">
        <v>755</v>
      </c>
      <c r="Y146" s="5" t="s">
        <v>756</v>
      </c>
    </row>
    <row r="147" s="5" customFormat="1" spans="1:28">
      <c r="A147" s="5" t="s">
        <v>757</v>
      </c>
      <c r="B147" s="5" t="s">
        <v>26</v>
      </c>
      <c r="C147" s="5" t="s">
        <v>27</v>
      </c>
      <c r="D147" s="5" t="s">
        <v>758</v>
      </c>
      <c r="E147" s="5" t="s">
        <v>759</v>
      </c>
      <c r="F147" s="7">
        <v>45187</v>
      </c>
      <c r="G147" s="7">
        <v>45188</v>
      </c>
      <c r="H147" s="5">
        <v>4</v>
      </c>
      <c r="I147" s="5">
        <v>1</v>
      </c>
      <c r="J147" s="5">
        <v>4</v>
      </c>
      <c r="K147" s="5" t="s">
        <v>30</v>
      </c>
      <c r="L147" s="5">
        <v>4424</v>
      </c>
      <c r="M147" s="5">
        <v>4424</v>
      </c>
      <c r="N147" s="5" t="s">
        <v>760</v>
      </c>
      <c r="O147" s="5" t="s">
        <v>32</v>
      </c>
      <c r="P147" s="5" t="s">
        <v>33</v>
      </c>
      <c r="Q147" s="5">
        <v>0</v>
      </c>
      <c r="R147" s="8">
        <v>45186.0000115741</v>
      </c>
      <c r="S147" s="7">
        <v>45189</v>
      </c>
      <c r="T147" s="5" t="s">
        <v>34</v>
      </c>
      <c r="U147" s="5">
        <v>4424</v>
      </c>
      <c r="V147" s="5">
        <v>0</v>
      </c>
      <c r="W147" s="5">
        <v>0</v>
      </c>
      <c r="X147" s="5" t="s">
        <v>761</v>
      </c>
      <c r="Y147" s="5">
        <v>23438831</v>
      </c>
      <c r="Z147" s="5">
        <v>23438832</v>
      </c>
      <c r="AA147" s="5">
        <v>23438833</v>
      </c>
      <c r="AB147" s="5" t="s">
        <v>762</v>
      </c>
    </row>
    <row r="148" s="5" customFormat="1" spans="1:25">
      <c r="A148" s="5" t="s">
        <v>763</v>
      </c>
      <c r="B148" s="5" t="s">
        <v>26</v>
      </c>
      <c r="C148" s="5" t="s">
        <v>27</v>
      </c>
      <c r="D148" s="5" t="s">
        <v>764</v>
      </c>
      <c r="E148" s="5" t="s">
        <v>765</v>
      </c>
      <c r="F148" s="7">
        <v>45187</v>
      </c>
      <c r="G148" s="7">
        <v>45188</v>
      </c>
      <c r="H148" s="5">
        <v>1</v>
      </c>
      <c r="I148" s="5">
        <v>1</v>
      </c>
      <c r="J148" s="5">
        <v>1</v>
      </c>
      <c r="K148" s="5" t="s">
        <v>30</v>
      </c>
      <c r="L148" s="5">
        <v>439</v>
      </c>
      <c r="M148" s="5">
        <v>439</v>
      </c>
      <c r="N148" s="5" t="s">
        <v>766</v>
      </c>
      <c r="O148" s="5" t="s">
        <v>32</v>
      </c>
      <c r="P148" s="5" t="s">
        <v>33</v>
      </c>
      <c r="Q148" s="5">
        <v>0</v>
      </c>
      <c r="R148" s="8">
        <v>45186.0000115741</v>
      </c>
      <c r="S148" s="7">
        <v>45189</v>
      </c>
      <c r="T148" s="5" t="s">
        <v>34</v>
      </c>
      <c r="U148" s="5">
        <v>439</v>
      </c>
      <c r="V148" s="5">
        <v>0</v>
      </c>
      <c r="W148" s="5">
        <v>0</v>
      </c>
      <c r="X148" s="5" t="s">
        <v>767</v>
      </c>
      <c r="Y148" s="5" t="s">
        <v>768</v>
      </c>
    </row>
    <row r="149" s="5" customFormat="1" spans="1:25">
      <c r="A149" s="5" t="s">
        <v>769</v>
      </c>
      <c r="B149" s="5" t="s">
        <v>26</v>
      </c>
      <c r="C149" s="5" t="s">
        <v>27</v>
      </c>
      <c r="D149" s="5" t="s">
        <v>541</v>
      </c>
      <c r="E149" s="5" t="s">
        <v>659</v>
      </c>
      <c r="F149" s="7">
        <v>45187</v>
      </c>
      <c r="G149" s="7">
        <v>45188</v>
      </c>
      <c r="H149" s="5">
        <v>5</v>
      </c>
      <c r="I149" s="5">
        <v>1</v>
      </c>
      <c r="J149" s="5">
        <v>5</v>
      </c>
      <c r="K149" s="5" t="s">
        <v>30</v>
      </c>
      <c r="L149" s="5">
        <v>875</v>
      </c>
      <c r="M149" s="5">
        <v>875</v>
      </c>
      <c r="N149" s="5" t="s">
        <v>770</v>
      </c>
      <c r="O149" s="5" t="s">
        <v>32</v>
      </c>
      <c r="P149" s="5" t="s">
        <v>33</v>
      </c>
      <c r="Q149" s="5">
        <v>0</v>
      </c>
      <c r="R149" s="8">
        <v>45186</v>
      </c>
      <c r="S149" s="7">
        <v>45189</v>
      </c>
      <c r="T149" s="5" t="s">
        <v>34</v>
      </c>
      <c r="U149" s="5">
        <v>875</v>
      </c>
      <c r="V149" s="5">
        <v>0</v>
      </c>
      <c r="W149" s="5">
        <v>0</v>
      </c>
      <c r="X149" s="5" t="s">
        <v>771</v>
      </c>
      <c r="Y149" s="5" t="s">
        <v>771</v>
      </c>
    </row>
    <row r="150" s="5" customFormat="1" spans="1:25">
      <c r="A150" s="5" t="s">
        <v>772</v>
      </c>
      <c r="B150" s="5" t="s">
        <v>26</v>
      </c>
      <c r="C150" s="5" t="s">
        <v>27</v>
      </c>
      <c r="D150" s="5" t="s">
        <v>773</v>
      </c>
      <c r="E150" s="5" t="s">
        <v>774</v>
      </c>
      <c r="F150" s="7">
        <v>45187</v>
      </c>
      <c r="G150" s="7">
        <v>45188</v>
      </c>
      <c r="H150" s="5">
        <v>1</v>
      </c>
      <c r="I150" s="5">
        <v>1</v>
      </c>
      <c r="J150" s="5">
        <v>1</v>
      </c>
      <c r="K150" s="5" t="s">
        <v>30</v>
      </c>
      <c r="L150" s="5">
        <v>381</v>
      </c>
      <c r="M150" s="5">
        <v>381</v>
      </c>
      <c r="N150" s="5" t="s">
        <v>775</v>
      </c>
      <c r="O150" s="5" t="s">
        <v>32</v>
      </c>
      <c r="P150" s="5" t="s">
        <v>33</v>
      </c>
      <c r="Q150" s="5">
        <v>0</v>
      </c>
      <c r="R150" s="8">
        <v>45186.0000115741</v>
      </c>
      <c r="S150" s="7">
        <v>45189</v>
      </c>
      <c r="T150" s="5" t="s">
        <v>34</v>
      </c>
      <c r="U150" s="5">
        <v>381</v>
      </c>
      <c r="V150" s="5">
        <v>0</v>
      </c>
      <c r="W150" s="5">
        <v>0</v>
      </c>
      <c r="X150" s="5" t="s">
        <v>776</v>
      </c>
      <c r="Y150" s="5" t="s">
        <v>777</v>
      </c>
    </row>
    <row r="151" s="5" customFormat="1" spans="1:25">
      <c r="A151" s="5" t="s">
        <v>778</v>
      </c>
      <c r="B151" s="5" t="s">
        <v>26</v>
      </c>
      <c r="C151" s="5" t="s">
        <v>27</v>
      </c>
      <c r="D151" s="5" t="s">
        <v>779</v>
      </c>
      <c r="E151" s="5" t="s">
        <v>780</v>
      </c>
      <c r="F151" s="7">
        <v>45187</v>
      </c>
      <c r="G151" s="7">
        <v>45188</v>
      </c>
      <c r="H151" s="5">
        <v>3</v>
      </c>
      <c r="I151" s="5">
        <v>1</v>
      </c>
      <c r="J151" s="5">
        <v>3</v>
      </c>
      <c r="K151" s="5" t="s">
        <v>30</v>
      </c>
      <c r="L151" s="5">
        <v>933</v>
      </c>
      <c r="M151" s="5">
        <v>933</v>
      </c>
      <c r="N151" s="5" t="s">
        <v>781</v>
      </c>
      <c r="O151" s="5" t="s">
        <v>32</v>
      </c>
      <c r="P151" s="5" t="s">
        <v>33</v>
      </c>
      <c r="Q151" s="5">
        <v>0</v>
      </c>
      <c r="R151" s="8">
        <v>45186</v>
      </c>
      <c r="S151" s="7">
        <v>45189</v>
      </c>
      <c r="T151" s="5" t="s">
        <v>34</v>
      </c>
      <c r="U151" s="5">
        <v>933</v>
      </c>
      <c r="V151" s="5">
        <v>0</v>
      </c>
      <c r="W151" s="5">
        <v>0</v>
      </c>
      <c r="X151" s="5" t="s">
        <v>782</v>
      </c>
      <c r="Y151" s="5" t="s">
        <v>783</v>
      </c>
    </row>
    <row r="152" s="5" customFormat="1" spans="1:25">
      <c r="A152" s="5" t="s">
        <v>784</v>
      </c>
      <c r="B152" s="5" t="s">
        <v>26</v>
      </c>
      <c r="C152" s="5" t="s">
        <v>27</v>
      </c>
      <c r="D152" s="5" t="s">
        <v>785</v>
      </c>
      <c r="E152" s="5" t="s">
        <v>786</v>
      </c>
      <c r="F152" s="7">
        <v>45187</v>
      </c>
      <c r="G152" s="7">
        <v>45188</v>
      </c>
      <c r="H152" s="5">
        <v>1</v>
      </c>
      <c r="I152" s="5">
        <v>1</v>
      </c>
      <c r="J152" s="5">
        <v>1</v>
      </c>
      <c r="K152" s="5" t="s">
        <v>30</v>
      </c>
      <c r="L152" s="5">
        <v>359</v>
      </c>
      <c r="M152" s="5">
        <v>359</v>
      </c>
      <c r="N152" s="5" t="s">
        <v>787</v>
      </c>
      <c r="O152" s="5" t="s">
        <v>32</v>
      </c>
      <c r="P152" s="5" t="s">
        <v>33</v>
      </c>
      <c r="Q152" s="5">
        <v>0</v>
      </c>
      <c r="R152" s="8">
        <v>45186.0000115741</v>
      </c>
      <c r="S152" s="7">
        <v>45189</v>
      </c>
      <c r="T152" s="5" t="s">
        <v>34</v>
      </c>
      <c r="U152" s="5">
        <v>359</v>
      </c>
      <c r="V152" s="5">
        <v>0</v>
      </c>
      <c r="W152" s="5">
        <v>0</v>
      </c>
      <c r="X152" s="5" t="s">
        <v>788</v>
      </c>
      <c r="Y152" s="5" t="s">
        <v>54</v>
      </c>
    </row>
    <row r="153" s="5" customFormat="1" spans="1:25">
      <c r="A153" s="5" t="s">
        <v>789</v>
      </c>
      <c r="B153" s="5" t="s">
        <v>26</v>
      </c>
      <c r="C153" s="5" t="s">
        <v>27</v>
      </c>
      <c r="D153" s="5" t="s">
        <v>398</v>
      </c>
      <c r="E153" s="5" t="s">
        <v>258</v>
      </c>
      <c r="F153" s="7">
        <v>45187</v>
      </c>
      <c r="G153" s="7">
        <v>45188</v>
      </c>
      <c r="H153" s="5">
        <v>2</v>
      </c>
      <c r="I153" s="5">
        <v>1</v>
      </c>
      <c r="J153" s="5">
        <v>2</v>
      </c>
      <c r="K153" s="5" t="s">
        <v>30</v>
      </c>
      <c r="L153" s="5">
        <v>1468</v>
      </c>
      <c r="M153" s="5">
        <v>1468</v>
      </c>
      <c r="N153" s="5" t="s">
        <v>790</v>
      </c>
      <c r="O153" s="5" t="s">
        <v>32</v>
      </c>
      <c r="P153" s="5" t="s">
        <v>33</v>
      </c>
      <c r="Q153" s="5">
        <v>0</v>
      </c>
      <c r="R153" s="8">
        <v>45186</v>
      </c>
      <c r="S153" s="7">
        <v>45189</v>
      </c>
      <c r="T153" s="5" t="s">
        <v>34</v>
      </c>
      <c r="U153" s="5">
        <v>1468</v>
      </c>
      <c r="V153" s="5">
        <v>0</v>
      </c>
      <c r="W153" s="5">
        <v>0</v>
      </c>
      <c r="X153" s="5" t="s">
        <v>791</v>
      </c>
      <c r="Y153" s="5" t="s">
        <v>792</v>
      </c>
    </row>
    <row r="154" s="5" customFormat="1" spans="1:25">
      <c r="A154" s="5" t="s">
        <v>784</v>
      </c>
      <c r="B154" s="5" t="s">
        <v>26</v>
      </c>
      <c r="C154" s="5" t="s">
        <v>77</v>
      </c>
      <c r="D154" s="5" t="s">
        <v>785</v>
      </c>
      <c r="E154" s="5" t="s">
        <v>786</v>
      </c>
      <c r="F154" s="7">
        <v>45187</v>
      </c>
      <c r="G154" s="7">
        <v>45188</v>
      </c>
      <c r="H154" s="5">
        <v>1</v>
      </c>
      <c r="I154" s="5">
        <v>1</v>
      </c>
      <c r="J154" s="5">
        <v>1</v>
      </c>
      <c r="K154" s="5" t="s">
        <v>30</v>
      </c>
      <c r="L154" s="5">
        <v>-359</v>
      </c>
      <c r="M154" s="5">
        <v>-359</v>
      </c>
      <c r="N154" s="5" t="s">
        <v>787</v>
      </c>
      <c r="O154" s="5" t="s">
        <v>32</v>
      </c>
      <c r="P154" s="5" t="s">
        <v>33</v>
      </c>
      <c r="Q154" s="5">
        <v>0</v>
      </c>
      <c r="R154" s="8">
        <v>45186.0000115741</v>
      </c>
      <c r="S154" s="7">
        <v>45189</v>
      </c>
      <c r="T154" s="5" t="s">
        <v>34</v>
      </c>
      <c r="U154" s="5">
        <v>-359</v>
      </c>
      <c r="V154" s="5">
        <v>0</v>
      </c>
      <c r="W154" s="5">
        <v>0</v>
      </c>
      <c r="X154" s="5" t="s">
        <v>788</v>
      </c>
      <c r="Y154" s="5" t="s">
        <v>54</v>
      </c>
    </row>
    <row r="155" s="5" customFormat="1" spans="1:25">
      <c r="A155" s="5" t="s">
        <v>793</v>
      </c>
      <c r="B155" s="5" t="s">
        <v>26</v>
      </c>
      <c r="C155" s="5" t="s">
        <v>27</v>
      </c>
      <c r="D155" s="5" t="s">
        <v>794</v>
      </c>
      <c r="E155" s="5" t="s">
        <v>795</v>
      </c>
      <c r="F155" s="7">
        <v>45187</v>
      </c>
      <c r="G155" s="7">
        <v>45188</v>
      </c>
      <c r="H155" s="5">
        <v>1</v>
      </c>
      <c r="I155" s="5">
        <v>1</v>
      </c>
      <c r="J155" s="5">
        <v>1</v>
      </c>
      <c r="K155" s="5" t="s">
        <v>30</v>
      </c>
      <c r="L155" s="5">
        <v>240</v>
      </c>
      <c r="M155" s="5">
        <v>240</v>
      </c>
      <c r="N155" s="5" t="s">
        <v>796</v>
      </c>
      <c r="O155" s="5" t="s">
        <v>32</v>
      </c>
      <c r="P155" s="5" t="s">
        <v>33</v>
      </c>
      <c r="Q155" s="5">
        <v>0</v>
      </c>
      <c r="R155" s="8">
        <v>45186</v>
      </c>
      <c r="S155" s="7">
        <v>45189</v>
      </c>
      <c r="T155" s="5" t="s">
        <v>34</v>
      </c>
      <c r="U155" s="5">
        <v>240</v>
      </c>
      <c r="V155" s="5">
        <v>0</v>
      </c>
      <c r="W155" s="5">
        <v>0</v>
      </c>
      <c r="X155" s="5" t="s">
        <v>797</v>
      </c>
      <c r="Y155" s="5" t="s">
        <v>798</v>
      </c>
    </row>
    <row r="156" s="5" customFormat="1" spans="1:25">
      <c r="A156" s="5" t="s">
        <v>799</v>
      </c>
      <c r="B156" s="5" t="s">
        <v>26</v>
      </c>
      <c r="C156" s="5" t="s">
        <v>27</v>
      </c>
      <c r="D156" s="5" t="s">
        <v>794</v>
      </c>
      <c r="E156" s="5" t="s">
        <v>258</v>
      </c>
      <c r="F156" s="7">
        <v>45187</v>
      </c>
      <c r="G156" s="7">
        <v>45188</v>
      </c>
      <c r="H156" s="5">
        <v>1</v>
      </c>
      <c r="I156" s="5">
        <v>1</v>
      </c>
      <c r="J156" s="5">
        <v>1</v>
      </c>
      <c r="K156" s="5" t="s">
        <v>30</v>
      </c>
      <c r="L156" s="5">
        <v>223</v>
      </c>
      <c r="M156" s="5">
        <v>223</v>
      </c>
      <c r="N156" s="5" t="s">
        <v>800</v>
      </c>
      <c r="O156" s="5" t="s">
        <v>32</v>
      </c>
      <c r="P156" s="5" t="s">
        <v>33</v>
      </c>
      <c r="Q156" s="5">
        <v>0</v>
      </c>
      <c r="R156" s="8">
        <v>45186.0000115741</v>
      </c>
      <c r="S156" s="7">
        <v>45189</v>
      </c>
      <c r="T156" s="5" t="s">
        <v>34</v>
      </c>
      <c r="U156" s="5">
        <v>223</v>
      </c>
      <c r="V156" s="5">
        <v>0</v>
      </c>
      <c r="W156" s="5">
        <v>0</v>
      </c>
      <c r="X156" s="5" t="s">
        <v>801</v>
      </c>
      <c r="Y156" s="5" t="s">
        <v>802</v>
      </c>
    </row>
    <row r="157" s="5" customFormat="1" spans="1:25">
      <c r="A157" s="5" t="s">
        <v>803</v>
      </c>
      <c r="B157" s="5" t="s">
        <v>26</v>
      </c>
      <c r="C157" s="5" t="s">
        <v>27</v>
      </c>
      <c r="D157" s="5" t="s">
        <v>794</v>
      </c>
      <c r="E157" s="5" t="s">
        <v>804</v>
      </c>
      <c r="F157" s="7">
        <v>45187</v>
      </c>
      <c r="G157" s="7">
        <v>45188</v>
      </c>
      <c r="H157" s="5">
        <v>1</v>
      </c>
      <c r="I157" s="5">
        <v>1</v>
      </c>
      <c r="J157" s="5">
        <v>1</v>
      </c>
      <c r="K157" s="5" t="s">
        <v>30</v>
      </c>
      <c r="L157" s="5">
        <v>223</v>
      </c>
      <c r="M157" s="5">
        <v>223</v>
      </c>
      <c r="N157" s="5" t="s">
        <v>805</v>
      </c>
      <c r="O157" s="5" t="s">
        <v>32</v>
      </c>
      <c r="P157" s="5" t="s">
        <v>33</v>
      </c>
      <c r="Q157" s="5">
        <v>0</v>
      </c>
      <c r="R157" s="8">
        <v>45186</v>
      </c>
      <c r="S157" s="7">
        <v>45189</v>
      </c>
      <c r="T157" s="5" t="s">
        <v>34</v>
      </c>
      <c r="U157" s="5">
        <v>223</v>
      </c>
      <c r="V157" s="5">
        <v>0</v>
      </c>
      <c r="W157" s="5">
        <v>0</v>
      </c>
      <c r="X157" s="5" t="s">
        <v>806</v>
      </c>
      <c r="Y157" s="5" t="s">
        <v>807</v>
      </c>
    </row>
    <row r="158" s="5" customFormat="1" spans="1:25">
      <c r="A158" s="5" t="s">
        <v>808</v>
      </c>
      <c r="B158" s="5" t="s">
        <v>26</v>
      </c>
      <c r="C158" s="5" t="s">
        <v>27</v>
      </c>
      <c r="D158" s="5" t="s">
        <v>809</v>
      </c>
      <c r="E158" s="5" t="s">
        <v>810</v>
      </c>
      <c r="F158" s="7">
        <v>45187</v>
      </c>
      <c r="G158" s="7">
        <v>45188</v>
      </c>
      <c r="H158" s="5">
        <v>1</v>
      </c>
      <c r="I158" s="5">
        <v>1</v>
      </c>
      <c r="J158" s="5">
        <v>1</v>
      </c>
      <c r="K158" s="5" t="s">
        <v>30</v>
      </c>
      <c r="L158" s="5">
        <v>1376</v>
      </c>
      <c r="M158" s="5">
        <v>1376</v>
      </c>
      <c r="N158" s="5" t="s">
        <v>811</v>
      </c>
      <c r="O158" s="5" t="s">
        <v>32</v>
      </c>
      <c r="P158" s="5" t="s">
        <v>33</v>
      </c>
      <c r="Q158" s="5">
        <v>0</v>
      </c>
      <c r="R158" s="8">
        <v>45187.0000115741</v>
      </c>
      <c r="S158" s="7">
        <v>45189</v>
      </c>
      <c r="T158" s="5" t="s">
        <v>34</v>
      </c>
      <c r="U158" s="5">
        <v>1376</v>
      </c>
      <c r="V158" s="5">
        <v>0</v>
      </c>
      <c r="W158" s="5">
        <v>0</v>
      </c>
      <c r="X158" s="5" t="s">
        <v>812</v>
      </c>
      <c r="Y158" s="5" t="s">
        <v>813</v>
      </c>
    </row>
    <row r="159" s="5" customFormat="1" spans="1:25">
      <c r="A159" s="5" t="s">
        <v>814</v>
      </c>
      <c r="B159" s="5" t="s">
        <v>26</v>
      </c>
      <c r="C159" s="5" t="s">
        <v>27</v>
      </c>
      <c r="D159" s="5" t="s">
        <v>257</v>
      </c>
      <c r="E159" s="5" t="s">
        <v>815</v>
      </c>
      <c r="F159" s="7">
        <v>45187</v>
      </c>
      <c r="G159" s="7">
        <v>45188</v>
      </c>
      <c r="H159" s="5">
        <v>1</v>
      </c>
      <c r="I159" s="5">
        <v>1</v>
      </c>
      <c r="J159" s="5">
        <v>1</v>
      </c>
      <c r="K159" s="5" t="s">
        <v>30</v>
      </c>
      <c r="L159" s="5">
        <v>347</v>
      </c>
      <c r="M159" s="5">
        <v>347</v>
      </c>
      <c r="N159" s="5" t="s">
        <v>816</v>
      </c>
      <c r="O159" s="5" t="s">
        <v>32</v>
      </c>
      <c r="P159" s="5" t="s">
        <v>33</v>
      </c>
      <c r="Q159" s="5">
        <v>0</v>
      </c>
      <c r="R159" s="8">
        <v>45187</v>
      </c>
      <c r="S159" s="7">
        <v>45189</v>
      </c>
      <c r="T159" s="5" t="s">
        <v>34</v>
      </c>
      <c r="U159" s="5">
        <v>347</v>
      </c>
      <c r="V159" s="5">
        <v>0</v>
      </c>
      <c r="W159" s="5">
        <v>0</v>
      </c>
      <c r="X159" s="5" t="s">
        <v>817</v>
      </c>
      <c r="Y159" s="5" t="s">
        <v>818</v>
      </c>
    </row>
    <row r="160" s="5" customFormat="1" spans="1:25">
      <c r="A160" s="5" t="s">
        <v>819</v>
      </c>
      <c r="B160" s="5" t="s">
        <v>26</v>
      </c>
      <c r="C160" s="5" t="s">
        <v>27</v>
      </c>
      <c r="D160" s="5" t="s">
        <v>257</v>
      </c>
      <c r="E160" s="5" t="s">
        <v>815</v>
      </c>
      <c r="F160" s="7">
        <v>45187</v>
      </c>
      <c r="G160" s="7">
        <v>45188</v>
      </c>
      <c r="H160" s="5">
        <v>1</v>
      </c>
      <c r="I160" s="5">
        <v>1</v>
      </c>
      <c r="J160" s="5">
        <v>1</v>
      </c>
      <c r="K160" s="5" t="s">
        <v>30</v>
      </c>
      <c r="L160" s="5">
        <v>347</v>
      </c>
      <c r="M160" s="5">
        <v>347</v>
      </c>
      <c r="N160" s="5" t="s">
        <v>820</v>
      </c>
      <c r="O160" s="5" t="s">
        <v>32</v>
      </c>
      <c r="P160" s="5" t="s">
        <v>33</v>
      </c>
      <c r="Q160" s="5">
        <v>0</v>
      </c>
      <c r="R160" s="8">
        <v>45187</v>
      </c>
      <c r="S160" s="7">
        <v>45189</v>
      </c>
      <c r="T160" s="5" t="s">
        <v>34</v>
      </c>
      <c r="U160" s="5">
        <v>347</v>
      </c>
      <c r="V160" s="5">
        <v>0</v>
      </c>
      <c r="W160" s="5">
        <v>0</v>
      </c>
      <c r="X160" s="5" t="s">
        <v>821</v>
      </c>
      <c r="Y160" s="5" t="s">
        <v>822</v>
      </c>
    </row>
    <row r="161" s="5" customFormat="1" spans="1:25">
      <c r="A161" s="5" t="s">
        <v>823</v>
      </c>
      <c r="B161" s="5" t="s">
        <v>26</v>
      </c>
      <c r="C161" s="5" t="s">
        <v>27</v>
      </c>
      <c r="D161" s="5" t="s">
        <v>68</v>
      </c>
      <c r="E161" s="5" t="s">
        <v>69</v>
      </c>
      <c r="F161" s="7">
        <v>45187</v>
      </c>
      <c r="G161" s="7">
        <v>45188</v>
      </c>
      <c r="H161" s="5">
        <v>1</v>
      </c>
      <c r="I161" s="5">
        <v>1</v>
      </c>
      <c r="J161" s="5">
        <v>1</v>
      </c>
      <c r="K161" s="5" t="s">
        <v>30</v>
      </c>
      <c r="L161" s="5">
        <v>1262</v>
      </c>
      <c r="M161" s="5">
        <v>1262</v>
      </c>
      <c r="N161" s="5" t="s">
        <v>824</v>
      </c>
      <c r="O161" s="5" t="s">
        <v>32</v>
      </c>
      <c r="P161" s="5" t="s">
        <v>33</v>
      </c>
      <c r="Q161" s="5">
        <v>0</v>
      </c>
      <c r="R161" s="8">
        <v>45187.0000115741</v>
      </c>
      <c r="S161" s="7">
        <v>45189</v>
      </c>
      <c r="T161" s="5" t="s">
        <v>34</v>
      </c>
      <c r="U161" s="5">
        <v>1262</v>
      </c>
      <c r="V161" s="5">
        <v>0</v>
      </c>
      <c r="W161" s="5">
        <v>0</v>
      </c>
      <c r="X161" s="5" t="s">
        <v>825</v>
      </c>
      <c r="Y161" s="5" t="s">
        <v>826</v>
      </c>
    </row>
    <row r="162" s="5" customFormat="1" spans="1:25">
      <c r="A162" s="5" t="s">
        <v>827</v>
      </c>
      <c r="B162" s="5" t="s">
        <v>26</v>
      </c>
      <c r="C162" s="5" t="s">
        <v>27</v>
      </c>
      <c r="D162" s="5" t="s">
        <v>828</v>
      </c>
      <c r="E162" s="5" t="s">
        <v>829</v>
      </c>
      <c r="F162" s="7">
        <v>45187</v>
      </c>
      <c r="G162" s="7">
        <v>45188</v>
      </c>
      <c r="H162" s="5">
        <v>1</v>
      </c>
      <c r="I162" s="5">
        <v>1</v>
      </c>
      <c r="J162" s="5">
        <v>1</v>
      </c>
      <c r="K162" s="5" t="s">
        <v>30</v>
      </c>
      <c r="L162" s="5">
        <v>530</v>
      </c>
      <c r="M162" s="5">
        <v>530</v>
      </c>
      <c r="N162" s="5" t="s">
        <v>830</v>
      </c>
      <c r="O162" s="5" t="s">
        <v>32</v>
      </c>
      <c r="P162" s="5" t="s">
        <v>33</v>
      </c>
      <c r="Q162" s="5">
        <v>0</v>
      </c>
      <c r="R162" s="8">
        <v>45187</v>
      </c>
      <c r="S162" s="7">
        <v>45189</v>
      </c>
      <c r="T162" s="5" t="s">
        <v>34</v>
      </c>
      <c r="U162" s="5">
        <v>530</v>
      </c>
      <c r="V162" s="5">
        <v>0</v>
      </c>
      <c r="W162" s="5">
        <v>0</v>
      </c>
      <c r="X162" s="5" t="s">
        <v>831</v>
      </c>
      <c r="Y162" s="5" t="s">
        <v>832</v>
      </c>
    </row>
    <row r="163" s="5" customFormat="1" spans="1:25">
      <c r="A163" s="5" t="s">
        <v>833</v>
      </c>
      <c r="B163" s="5" t="s">
        <v>26</v>
      </c>
      <c r="C163" s="5" t="s">
        <v>27</v>
      </c>
      <c r="D163" s="5" t="s">
        <v>597</v>
      </c>
      <c r="E163" s="5" t="s">
        <v>834</v>
      </c>
      <c r="F163" s="7">
        <v>45187</v>
      </c>
      <c r="G163" s="7">
        <v>45188</v>
      </c>
      <c r="H163" s="5">
        <v>1</v>
      </c>
      <c r="I163" s="5">
        <v>1</v>
      </c>
      <c r="J163" s="5">
        <v>1</v>
      </c>
      <c r="K163" s="5" t="s">
        <v>30</v>
      </c>
      <c r="L163" s="5">
        <v>375</v>
      </c>
      <c r="M163" s="5">
        <v>375</v>
      </c>
      <c r="N163" s="5" t="s">
        <v>835</v>
      </c>
      <c r="O163" s="5" t="s">
        <v>32</v>
      </c>
      <c r="P163" s="5" t="s">
        <v>33</v>
      </c>
      <c r="Q163" s="5">
        <v>0</v>
      </c>
      <c r="R163" s="8">
        <v>45187</v>
      </c>
      <c r="S163" s="7">
        <v>45189</v>
      </c>
      <c r="T163" s="5" t="s">
        <v>34</v>
      </c>
      <c r="U163" s="5">
        <v>375</v>
      </c>
      <c r="V163" s="5">
        <v>0</v>
      </c>
      <c r="W163" s="5">
        <v>0</v>
      </c>
      <c r="X163" s="5" t="s">
        <v>836</v>
      </c>
      <c r="Y163" s="5" t="s">
        <v>837</v>
      </c>
    </row>
    <row r="164" s="5" customFormat="1" spans="1:25">
      <c r="A164" s="5" t="s">
        <v>838</v>
      </c>
      <c r="B164" s="5" t="s">
        <v>26</v>
      </c>
      <c r="C164" s="5" t="s">
        <v>27</v>
      </c>
      <c r="D164" s="5" t="s">
        <v>360</v>
      </c>
      <c r="E164" s="5" t="s">
        <v>839</v>
      </c>
      <c r="F164" s="7">
        <v>45187</v>
      </c>
      <c r="G164" s="7">
        <v>45188</v>
      </c>
      <c r="H164" s="5">
        <v>1</v>
      </c>
      <c r="I164" s="5">
        <v>1</v>
      </c>
      <c r="J164" s="5">
        <v>1</v>
      </c>
      <c r="K164" s="5" t="s">
        <v>30</v>
      </c>
      <c r="L164" s="5">
        <v>1199</v>
      </c>
      <c r="M164" s="5">
        <v>1199</v>
      </c>
      <c r="N164" s="5" t="s">
        <v>840</v>
      </c>
      <c r="O164" s="5" t="s">
        <v>32</v>
      </c>
      <c r="P164" s="5" t="s">
        <v>33</v>
      </c>
      <c r="Q164" s="5">
        <v>0</v>
      </c>
      <c r="R164" s="8">
        <v>45187.0000115741</v>
      </c>
      <c r="S164" s="7">
        <v>45189</v>
      </c>
      <c r="T164" s="5" t="s">
        <v>34</v>
      </c>
      <c r="U164" s="5">
        <v>1199</v>
      </c>
      <c r="V164" s="5">
        <v>0</v>
      </c>
      <c r="W164" s="5">
        <v>0</v>
      </c>
      <c r="X164" s="5" t="s">
        <v>841</v>
      </c>
      <c r="Y164" s="5" t="s">
        <v>842</v>
      </c>
    </row>
    <row r="165" s="5" customFormat="1" spans="1:25">
      <c r="A165" s="5" t="s">
        <v>843</v>
      </c>
      <c r="B165" s="5" t="s">
        <v>26</v>
      </c>
      <c r="C165" s="5" t="s">
        <v>27</v>
      </c>
      <c r="D165" s="5" t="s">
        <v>844</v>
      </c>
      <c r="E165" s="5" t="s">
        <v>845</v>
      </c>
      <c r="F165" s="7">
        <v>45187</v>
      </c>
      <c r="G165" s="7">
        <v>45188</v>
      </c>
      <c r="H165" s="5">
        <v>1</v>
      </c>
      <c r="I165" s="5">
        <v>1</v>
      </c>
      <c r="J165" s="5">
        <v>1</v>
      </c>
      <c r="K165" s="5" t="s">
        <v>30</v>
      </c>
      <c r="L165" s="5">
        <v>435</v>
      </c>
      <c r="M165" s="5">
        <v>435</v>
      </c>
      <c r="N165" s="5" t="s">
        <v>846</v>
      </c>
      <c r="O165" s="5" t="s">
        <v>32</v>
      </c>
      <c r="P165" s="5" t="s">
        <v>33</v>
      </c>
      <c r="Q165" s="5">
        <v>0</v>
      </c>
      <c r="R165" s="8">
        <v>45187</v>
      </c>
      <c r="S165" s="7">
        <v>45189</v>
      </c>
      <c r="T165" s="5" t="s">
        <v>34</v>
      </c>
      <c r="U165" s="5">
        <v>435</v>
      </c>
      <c r="V165" s="5">
        <v>0</v>
      </c>
      <c r="W165" s="5">
        <v>0</v>
      </c>
      <c r="X165" s="5" t="s">
        <v>847</v>
      </c>
      <c r="Y165" s="5" t="s">
        <v>848</v>
      </c>
    </row>
    <row r="166" s="5" customFormat="1" spans="1:25">
      <c r="A166" s="5" t="s">
        <v>849</v>
      </c>
      <c r="B166" s="5" t="s">
        <v>26</v>
      </c>
      <c r="C166" s="5" t="s">
        <v>27</v>
      </c>
      <c r="D166" s="5" t="s">
        <v>68</v>
      </c>
      <c r="E166" s="5" t="s">
        <v>850</v>
      </c>
      <c r="F166" s="7">
        <v>45187</v>
      </c>
      <c r="G166" s="7">
        <v>45188</v>
      </c>
      <c r="H166" s="5">
        <v>1</v>
      </c>
      <c r="I166" s="5">
        <v>1</v>
      </c>
      <c r="J166" s="5">
        <v>1</v>
      </c>
      <c r="K166" s="5" t="s">
        <v>30</v>
      </c>
      <c r="L166" s="5">
        <v>1172</v>
      </c>
      <c r="M166" s="5">
        <v>1172</v>
      </c>
      <c r="N166" s="5" t="s">
        <v>851</v>
      </c>
      <c r="O166" s="5" t="s">
        <v>32</v>
      </c>
      <c r="P166" s="5" t="s">
        <v>33</v>
      </c>
      <c r="Q166" s="5">
        <v>0</v>
      </c>
      <c r="R166" s="8">
        <v>45187</v>
      </c>
      <c r="S166" s="7">
        <v>45189</v>
      </c>
      <c r="T166" s="5" t="s">
        <v>34</v>
      </c>
      <c r="U166" s="5">
        <v>1172</v>
      </c>
      <c r="V166" s="5">
        <v>0</v>
      </c>
      <c r="W166" s="5">
        <v>0</v>
      </c>
      <c r="X166" s="5" t="s">
        <v>852</v>
      </c>
      <c r="Y166" s="5" t="s">
        <v>853</v>
      </c>
    </row>
    <row r="167" s="5" customFormat="1" spans="1:25">
      <c r="A167" s="5" t="s">
        <v>854</v>
      </c>
      <c r="B167" s="5" t="s">
        <v>26</v>
      </c>
      <c r="C167" s="5" t="s">
        <v>27</v>
      </c>
      <c r="D167" s="5" t="s">
        <v>855</v>
      </c>
      <c r="E167" s="5" t="s">
        <v>856</v>
      </c>
      <c r="F167" s="7">
        <v>45187</v>
      </c>
      <c r="G167" s="7">
        <v>45188</v>
      </c>
      <c r="H167" s="5">
        <v>1</v>
      </c>
      <c r="I167" s="5">
        <v>1</v>
      </c>
      <c r="J167" s="5">
        <v>1</v>
      </c>
      <c r="K167" s="5" t="s">
        <v>30</v>
      </c>
      <c r="L167" s="5">
        <v>285</v>
      </c>
      <c r="M167" s="5">
        <v>285</v>
      </c>
      <c r="N167" s="5" t="s">
        <v>857</v>
      </c>
      <c r="O167" s="5" t="s">
        <v>32</v>
      </c>
      <c r="P167" s="5" t="s">
        <v>33</v>
      </c>
      <c r="Q167" s="5">
        <v>0</v>
      </c>
      <c r="R167" s="8">
        <v>45187</v>
      </c>
      <c r="S167" s="7">
        <v>45189</v>
      </c>
      <c r="T167" s="5" t="s">
        <v>34</v>
      </c>
      <c r="U167" s="5">
        <v>285</v>
      </c>
      <c r="V167" s="5">
        <v>0</v>
      </c>
      <c r="W167" s="5">
        <v>0</v>
      </c>
      <c r="X167" s="5" t="s">
        <v>858</v>
      </c>
      <c r="Y167" s="5" t="s">
        <v>859</v>
      </c>
    </row>
    <row r="168" s="5" customFormat="1" spans="1:25">
      <c r="A168" s="5" t="s">
        <v>860</v>
      </c>
      <c r="B168" s="5" t="s">
        <v>26</v>
      </c>
      <c r="C168" s="5" t="s">
        <v>27</v>
      </c>
      <c r="D168" s="5" t="s">
        <v>541</v>
      </c>
      <c r="E168" s="5" t="s">
        <v>659</v>
      </c>
      <c r="F168" s="7">
        <v>45187</v>
      </c>
      <c r="G168" s="7">
        <v>45188</v>
      </c>
      <c r="H168" s="5">
        <v>1</v>
      </c>
      <c r="I168" s="5">
        <v>1</v>
      </c>
      <c r="J168" s="5">
        <v>1</v>
      </c>
      <c r="K168" s="5" t="s">
        <v>30</v>
      </c>
      <c r="L168" s="5">
        <v>175</v>
      </c>
      <c r="M168" s="5">
        <v>175</v>
      </c>
      <c r="N168" s="5" t="s">
        <v>861</v>
      </c>
      <c r="O168" s="5" t="s">
        <v>32</v>
      </c>
      <c r="P168" s="5" t="s">
        <v>33</v>
      </c>
      <c r="Q168" s="5">
        <v>0</v>
      </c>
      <c r="R168" s="8">
        <v>45187</v>
      </c>
      <c r="S168" s="7">
        <v>45189</v>
      </c>
      <c r="T168" s="5" t="s">
        <v>34</v>
      </c>
      <c r="U168" s="5">
        <v>175</v>
      </c>
      <c r="V168" s="5">
        <v>0</v>
      </c>
      <c r="W168" s="5">
        <v>0</v>
      </c>
      <c r="X168" s="5" t="s">
        <v>862</v>
      </c>
      <c r="Y168" s="5" t="s">
        <v>862</v>
      </c>
    </row>
    <row r="169" s="5" customFormat="1" spans="1:25">
      <c r="A169" s="5" t="s">
        <v>863</v>
      </c>
      <c r="B169" s="5" t="s">
        <v>26</v>
      </c>
      <c r="C169" s="5" t="s">
        <v>27</v>
      </c>
      <c r="D169" s="5" t="s">
        <v>68</v>
      </c>
      <c r="E169" s="5" t="s">
        <v>864</v>
      </c>
      <c r="F169" s="7">
        <v>45187</v>
      </c>
      <c r="G169" s="7">
        <v>45188</v>
      </c>
      <c r="H169" s="5">
        <v>1</v>
      </c>
      <c r="I169" s="5">
        <v>1</v>
      </c>
      <c r="J169" s="5">
        <v>1</v>
      </c>
      <c r="K169" s="5" t="s">
        <v>30</v>
      </c>
      <c r="L169" s="5">
        <v>1172</v>
      </c>
      <c r="M169" s="5">
        <v>1172</v>
      </c>
      <c r="N169" s="5" t="s">
        <v>865</v>
      </c>
      <c r="O169" s="5" t="s">
        <v>32</v>
      </c>
      <c r="P169" s="5" t="s">
        <v>33</v>
      </c>
      <c r="Q169" s="5">
        <v>0</v>
      </c>
      <c r="R169" s="8">
        <v>45187</v>
      </c>
      <c r="S169" s="7">
        <v>45189</v>
      </c>
      <c r="T169" s="5" t="s">
        <v>34</v>
      </c>
      <c r="U169" s="5">
        <v>1172</v>
      </c>
      <c r="V169" s="5">
        <v>0</v>
      </c>
      <c r="W169" s="5">
        <v>0</v>
      </c>
      <c r="X169" s="5" t="s">
        <v>866</v>
      </c>
      <c r="Y169" s="5" t="s">
        <v>867</v>
      </c>
    </row>
    <row r="170" s="5" customFormat="1" spans="1:25">
      <c r="A170" s="5" t="s">
        <v>868</v>
      </c>
      <c r="B170" s="5" t="s">
        <v>26</v>
      </c>
      <c r="C170" s="5" t="s">
        <v>27</v>
      </c>
      <c r="D170" s="5" t="s">
        <v>541</v>
      </c>
      <c r="E170" s="5" t="s">
        <v>659</v>
      </c>
      <c r="F170" s="7">
        <v>45187</v>
      </c>
      <c r="G170" s="7">
        <v>45188</v>
      </c>
      <c r="H170" s="5">
        <v>1</v>
      </c>
      <c r="I170" s="5">
        <v>1</v>
      </c>
      <c r="J170" s="5">
        <v>1</v>
      </c>
      <c r="K170" s="5" t="s">
        <v>30</v>
      </c>
      <c r="L170" s="5">
        <v>175</v>
      </c>
      <c r="M170" s="5">
        <v>175</v>
      </c>
      <c r="N170" s="5" t="s">
        <v>869</v>
      </c>
      <c r="O170" s="5" t="s">
        <v>32</v>
      </c>
      <c r="P170" s="5" t="s">
        <v>33</v>
      </c>
      <c r="Q170" s="5">
        <v>0</v>
      </c>
      <c r="R170" s="8">
        <v>45187</v>
      </c>
      <c r="S170" s="7">
        <v>45189</v>
      </c>
      <c r="T170" s="5" t="s">
        <v>34</v>
      </c>
      <c r="U170" s="5">
        <v>175</v>
      </c>
      <c r="V170" s="5">
        <v>0</v>
      </c>
      <c r="W170" s="5">
        <v>0</v>
      </c>
      <c r="X170" s="5" t="s">
        <v>870</v>
      </c>
      <c r="Y170" s="5" t="s">
        <v>870</v>
      </c>
    </row>
    <row r="171" s="5" customFormat="1" spans="1:25">
      <c r="A171" s="5" t="s">
        <v>871</v>
      </c>
      <c r="B171" s="5" t="s">
        <v>26</v>
      </c>
      <c r="C171" s="5" t="s">
        <v>27</v>
      </c>
      <c r="D171" s="5" t="s">
        <v>597</v>
      </c>
      <c r="E171" s="5" t="s">
        <v>872</v>
      </c>
      <c r="F171" s="7">
        <v>45187</v>
      </c>
      <c r="G171" s="7">
        <v>45188</v>
      </c>
      <c r="H171" s="5">
        <v>1</v>
      </c>
      <c r="I171" s="5">
        <v>1</v>
      </c>
      <c r="J171" s="5">
        <v>1</v>
      </c>
      <c r="K171" s="5" t="s">
        <v>30</v>
      </c>
      <c r="L171" s="5">
        <v>375</v>
      </c>
      <c r="M171" s="5">
        <v>375</v>
      </c>
      <c r="N171" s="5" t="s">
        <v>873</v>
      </c>
      <c r="O171" s="5" t="s">
        <v>32</v>
      </c>
      <c r="P171" s="5" t="s">
        <v>33</v>
      </c>
      <c r="Q171" s="5">
        <v>0</v>
      </c>
      <c r="R171" s="8">
        <v>45187</v>
      </c>
      <c r="S171" s="7">
        <v>45189</v>
      </c>
      <c r="T171" s="5" t="s">
        <v>34</v>
      </c>
      <c r="U171" s="5">
        <v>375</v>
      </c>
      <c r="V171" s="5">
        <v>0</v>
      </c>
      <c r="W171" s="5">
        <v>0</v>
      </c>
      <c r="X171" s="5" t="s">
        <v>874</v>
      </c>
      <c r="Y171" s="5" t="s">
        <v>875</v>
      </c>
    </row>
    <row r="172" s="5" customFormat="1" spans="1:25">
      <c r="A172" s="5" t="s">
        <v>876</v>
      </c>
      <c r="B172" s="5" t="s">
        <v>26</v>
      </c>
      <c r="C172" s="5" t="s">
        <v>27</v>
      </c>
      <c r="D172" s="5" t="s">
        <v>877</v>
      </c>
      <c r="E172" s="5" t="s">
        <v>878</v>
      </c>
      <c r="F172" s="7">
        <v>45187</v>
      </c>
      <c r="G172" s="7">
        <v>45188</v>
      </c>
      <c r="H172" s="5">
        <v>2</v>
      </c>
      <c r="I172" s="5">
        <v>1</v>
      </c>
      <c r="J172" s="5">
        <v>2</v>
      </c>
      <c r="K172" s="5" t="s">
        <v>30</v>
      </c>
      <c r="L172" s="5">
        <v>792</v>
      </c>
      <c r="M172" s="5">
        <v>792</v>
      </c>
      <c r="N172" s="5" t="s">
        <v>879</v>
      </c>
      <c r="O172" s="5" t="s">
        <v>32</v>
      </c>
      <c r="P172" s="5" t="s">
        <v>33</v>
      </c>
      <c r="Q172" s="5">
        <v>0</v>
      </c>
      <c r="R172" s="8">
        <v>45187</v>
      </c>
      <c r="S172" s="7">
        <v>45189</v>
      </c>
      <c r="T172" s="5" t="s">
        <v>34</v>
      </c>
      <c r="U172" s="5">
        <v>792</v>
      </c>
      <c r="V172" s="5">
        <v>0</v>
      </c>
      <c r="W172" s="5">
        <v>0</v>
      </c>
      <c r="X172" s="5" t="s">
        <v>880</v>
      </c>
      <c r="Y172" s="5" t="s">
        <v>881</v>
      </c>
    </row>
    <row r="173" s="5" customFormat="1" spans="1:25">
      <c r="A173" s="5" t="s">
        <v>882</v>
      </c>
      <c r="B173" s="5" t="s">
        <v>26</v>
      </c>
      <c r="C173" s="5" t="s">
        <v>883</v>
      </c>
      <c r="D173" s="5" t="s">
        <v>884</v>
      </c>
      <c r="E173" s="5" t="s">
        <v>885</v>
      </c>
      <c r="F173" s="7">
        <v>45173</v>
      </c>
      <c r="G173" s="7">
        <v>45174</v>
      </c>
      <c r="H173" s="5">
        <v>1</v>
      </c>
      <c r="I173" s="5">
        <v>1</v>
      </c>
      <c r="J173" s="5">
        <v>1</v>
      </c>
      <c r="K173" s="5" t="s">
        <v>30</v>
      </c>
      <c r="L173" s="5">
        <v>900</v>
      </c>
      <c r="M173" s="5">
        <v>900</v>
      </c>
      <c r="N173" s="5" t="s">
        <v>886</v>
      </c>
      <c r="O173" s="5" t="s">
        <v>32</v>
      </c>
      <c r="P173" s="5" t="s">
        <v>33</v>
      </c>
      <c r="Q173" s="5">
        <v>0</v>
      </c>
      <c r="R173" s="8">
        <v>45170.6128472222</v>
      </c>
      <c r="S173" s="7">
        <v>45189</v>
      </c>
      <c r="T173" s="5" t="s">
        <v>34</v>
      </c>
      <c r="U173" s="5">
        <v>900</v>
      </c>
      <c r="V173" s="5">
        <v>0</v>
      </c>
      <c r="W173" s="5">
        <v>0</v>
      </c>
      <c r="X173" s="5" t="s">
        <v>887</v>
      </c>
      <c r="Y173" s="5" t="s">
        <v>888</v>
      </c>
    </row>
    <row r="174" s="5" customFormat="1" spans="1:25">
      <c r="A174" s="5" t="s">
        <v>889</v>
      </c>
      <c r="B174" s="5" t="s">
        <v>26</v>
      </c>
      <c r="C174" s="5" t="s">
        <v>883</v>
      </c>
      <c r="D174" s="5" t="s">
        <v>890</v>
      </c>
      <c r="E174" s="5" t="s">
        <v>891</v>
      </c>
      <c r="F174" s="7">
        <v>45161</v>
      </c>
      <c r="G174" s="7">
        <v>45164</v>
      </c>
      <c r="H174" s="5">
        <v>1</v>
      </c>
      <c r="I174" s="5">
        <v>3</v>
      </c>
      <c r="J174" s="5">
        <v>3</v>
      </c>
      <c r="K174" s="5" t="s">
        <v>30</v>
      </c>
      <c r="L174" s="5">
        <v>451</v>
      </c>
      <c r="M174" s="5">
        <v>451</v>
      </c>
      <c r="N174" s="5" t="s">
        <v>892</v>
      </c>
      <c r="O174" s="5" t="s">
        <v>32</v>
      </c>
      <c r="P174" s="5" t="s">
        <v>33</v>
      </c>
      <c r="Q174" s="5">
        <v>0</v>
      </c>
      <c r="R174" s="8">
        <v>45125.3603125</v>
      </c>
      <c r="S174" s="7">
        <v>45189</v>
      </c>
      <c r="T174" s="5" t="s">
        <v>34</v>
      </c>
      <c r="U174" s="5">
        <v>451</v>
      </c>
      <c r="V174" s="5">
        <v>0</v>
      </c>
      <c r="W174" s="5">
        <v>0</v>
      </c>
      <c r="X174" s="5" t="s">
        <v>893</v>
      </c>
      <c r="Y174" s="5" t="s">
        <v>894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"/>
  <sheetViews>
    <sheetView workbookViewId="0">
      <selection activeCell="A175" sqref="A175:A177"/>
    </sheetView>
  </sheetViews>
  <sheetFormatPr defaultColWidth="9" defaultRowHeight="13.5"/>
  <cols>
    <col min="1" max="1" width="12.625" style="5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895</v>
      </c>
    </row>
    <row r="2" s="5" customFormat="1" hidden="1" spans="1:9">
      <c r="A2" s="6">
        <v>999222514863983</v>
      </c>
      <c r="B2" s="7">
        <v>45184</v>
      </c>
      <c r="C2" s="7">
        <v>45186</v>
      </c>
      <c r="D2" s="5">
        <v>8600</v>
      </c>
      <c r="E2" s="5" t="str">
        <f>VLOOKUP(A2,HOP!A:L,12,0)</f>
        <v>8600.00</v>
      </c>
      <c r="F2" s="5" t="str">
        <f>VLOOKUP(A2,HOP!A:C,3,0)</f>
        <v>3002744</v>
      </c>
      <c r="G2" s="5">
        <f>D2-E2</f>
        <v>0</v>
      </c>
      <c r="H2" s="5" t="str">
        <f>$H$1&amp;F2</f>
        <v>，3002744</v>
      </c>
      <c r="I2" s="5" t="str">
        <f>VLOOKUP(A2,HOP!A:U,21,0)</f>
        <v>直采</v>
      </c>
    </row>
    <row r="3" s="5" customFormat="1" hidden="1" spans="1:9">
      <c r="A3" s="6">
        <v>999223226729684</v>
      </c>
      <c r="B3" s="7">
        <v>45184</v>
      </c>
      <c r="C3" s="7">
        <v>45186</v>
      </c>
      <c r="D3" s="5">
        <v>1572</v>
      </c>
      <c r="E3" s="5" t="str">
        <f>VLOOKUP(A3,HOP!A:L,12,0)</f>
        <v>1572.00</v>
      </c>
      <c r="F3" s="5" t="str">
        <f>VLOOKUP(A3,HOP!A:C,3,0)</f>
        <v>3146366</v>
      </c>
      <c r="G3" s="5">
        <f t="shared" ref="G3:G34" si="0">D3-E3</f>
        <v>0</v>
      </c>
      <c r="H3" s="5" t="str">
        <f t="shared" ref="H3:H34" si="1">$H$1&amp;F3</f>
        <v>，3146366</v>
      </c>
      <c r="I3" s="5" t="str">
        <f>VLOOKUP(A3,HOP!A:U,21,0)</f>
        <v>直采</v>
      </c>
    </row>
    <row r="4" s="5" customFormat="1" hidden="1" spans="1:9">
      <c r="A4" s="6">
        <v>999224447554832</v>
      </c>
      <c r="B4" s="7">
        <v>45180</v>
      </c>
      <c r="C4" s="7">
        <v>45186</v>
      </c>
      <c r="D4" s="5">
        <v>4860</v>
      </c>
      <c r="E4" s="5" t="str">
        <f>VLOOKUP(A4,HOP!A:L,12,0)</f>
        <v>4860.00</v>
      </c>
      <c r="F4" s="5" t="str">
        <f>VLOOKUP(A4,HOP!A:C,3,0)</f>
        <v>3429880</v>
      </c>
      <c r="G4" s="5">
        <f t="shared" si="0"/>
        <v>0</v>
      </c>
      <c r="H4" s="5" t="str">
        <f t="shared" si="1"/>
        <v>，3429880</v>
      </c>
      <c r="I4" s="5" t="str">
        <f>VLOOKUP(A4,HOP!A:U,21,0)</f>
        <v>直采</v>
      </c>
    </row>
    <row r="5" s="5" customFormat="1" hidden="1" spans="1:9">
      <c r="A5" s="6">
        <v>999224772779918</v>
      </c>
      <c r="B5" s="7">
        <v>45184</v>
      </c>
      <c r="C5" s="7">
        <v>45186</v>
      </c>
      <c r="D5" s="5">
        <v>2140</v>
      </c>
      <c r="E5" s="5" t="str">
        <f>VLOOKUP(A5,HOP!A:L,12,0)</f>
        <v>2140.00</v>
      </c>
      <c r="F5" s="5" t="str">
        <f>VLOOKUP(A5,HOP!A:C,3,0)</f>
        <v>3504884</v>
      </c>
      <c r="G5" s="5">
        <f t="shared" si="0"/>
        <v>0</v>
      </c>
      <c r="H5" s="5" t="str">
        <f t="shared" si="1"/>
        <v>，3504884</v>
      </c>
      <c r="I5" s="5" t="str">
        <f>VLOOKUP(A5,HOP!A:U,21,0)</f>
        <v>直采</v>
      </c>
    </row>
    <row r="6" s="5" customFormat="1" hidden="1" spans="1:9">
      <c r="A6" s="6">
        <v>999224861482415</v>
      </c>
      <c r="B6" s="7">
        <v>45184</v>
      </c>
      <c r="C6" s="7">
        <v>45186</v>
      </c>
      <c r="D6" s="5">
        <v>3176</v>
      </c>
      <c r="E6" s="5" t="str">
        <f>VLOOKUP(A6,HOP!A:L,12,0)</f>
        <v>3176.00</v>
      </c>
      <c r="F6" s="5" t="str">
        <f>VLOOKUP(A6,HOP!A:C,3,0)</f>
        <v>3527455</v>
      </c>
      <c r="G6" s="5">
        <f t="shared" si="0"/>
        <v>0</v>
      </c>
      <c r="H6" s="5" t="str">
        <f t="shared" si="1"/>
        <v>，3527455</v>
      </c>
      <c r="I6" s="5" t="str">
        <f>VLOOKUP(A6,HOP!A:U,21,0)</f>
        <v>直采</v>
      </c>
    </row>
    <row r="7" s="5" customFormat="1" hidden="1" spans="1:9">
      <c r="A7" s="6">
        <v>999224913412942</v>
      </c>
      <c r="B7" s="7">
        <v>45182</v>
      </c>
      <c r="C7" s="7">
        <v>45186</v>
      </c>
      <c r="D7" s="5">
        <v>4220</v>
      </c>
      <c r="E7" s="5" t="str">
        <f>VLOOKUP(A7,HOP!A:L,12,0)</f>
        <v>4220.00</v>
      </c>
      <c r="F7" s="5" t="str">
        <f>VLOOKUP(A7,HOP!A:C,3,0)</f>
        <v>3539644</v>
      </c>
      <c r="G7" s="5">
        <f t="shared" si="0"/>
        <v>0</v>
      </c>
      <c r="H7" s="5" t="str">
        <f t="shared" si="1"/>
        <v>，3539644</v>
      </c>
      <c r="I7" s="5" t="str">
        <f>VLOOKUP(A7,HOP!A:U,21,0)</f>
        <v>直采</v>
      </c>
    </row>
    <row r="8" s="5" customFormat="1" hidden="1" spans="1:9">
      <c r="A8" s="6">
        <v>999225164163976</v>
      </c>
      <c r="B8" s="7">
        <v>45184</v>
      </c>
      <c r="C8" s="7">
        <v>45186</v>
      </c>
      <c r="D8" s="5">
        <v>2256</v>
      </c>
      <c r="E8" s="5" t="str">
        <f>VLOOKUP(A8,HOP!A:L,12,0)</f>
        <v>2256.00</v>
      </c>
      <c r="F8" s="5" t="str">
        <f>VLOOKUP(A8,HOP!A:C,3,0)</f>
        <v>3601537</v>
      </c>
      <c r="G8" s="5">
        <f t="shared" si="0"/>
        <v>0</v>
      </c>
      <c r="H8" s="5" t="str">
        <f t="shared" si="1"/>
        <v>，3601537</v>
      </c>
      <c r="I8" s="5" t="str">
        <f>VLOOKUP(A8,HOP!A:U,21,0)</f>
        <v>直采</v>
      </c>
    </row>
    <row r="9" s="5" customFormat="1" hidden="1" spans="1:9">
      <c r="A9" s="6">
        <v>999225270601696</v>
      </c>
      <c r="B9" s="7">
        <v>45185</v>
      </c>
      <c r="C9" s="7">
        <v>45186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25400758188</v>
      </c>
      <c r="B10" s="7">
        <v>45183</v>
      </c>
      <c r="C10" s="7">
        <v>45186</v>
      </c>
      <c r="D10" s="5">
        <v>6225</v>
      </c>
      <c r="E10" s="5" t="str">
        <f>VLOOKUP(A10,HOP!A:L,12,0)</f>
        <v>6225.00</v>
      </c>
      <c r="F10" s="5" t="str">
        <f>VLOOKUP(A10,HOP!A:C,3,0)</f>
        <v>3650235</v>
      </c>
      <c r="G10" s="5">
        <f t="shared" si="0"/>
        <v>0</v>
      </c>
      <c r="H10" s="5" t="str">
        <f t="shared" si="1"/>
        <v>，3650235</v>
      </c>
      <c r="I10" s="5" t="str">
        <f>VLOOKUP(A10,HOP!A:U,21,0)</f>
        <v>直采</v>
      </c>
    </row>
    <row r="11" s="5" customFormat="1" hidden="1" spans="1:9">
      <c r="A11" s="6">
        <v>999225472539893</v>
      </c>
      <c r="B11" s="7">
        <v>45184</v>
      </c>
      <c r="C11" s="7">
        <v>45186</v>
      </c>
      <c r="D11" s="5">
        <v>2340</v>
      </c>
      <c r="E11" s="5" t="str">
        <f>VLOOKUP(A11,HOP!A:L,12,0)</f>
        <v>2340.00</v>
      </c>
      <c r="F11" s="5" t="str">
        <f>VLOOKUP(A11,HOP!A:C,3,0)</f>
        <v>3662961</v>
      </c>
      <c r="G11" s="5">
        <f t="shared" si="0"/>
        <v>0</v>
      </c>
      <c r="H11" s="5" t="str">
        <f t="shared" si="1"/>
        <v>，3662961</v>
      </c>
      <c r="I11" s="5" t="str">
        <f>VLOOKUP(A11,HOP!A:U,21,0)</f>
        <v>直采</v>
      </c>
    </row>
    <row r="12" s="5" customFormat="1" hidden="1" spans="1:9">
      <c r="A12" s="6">
        <v>999225481606006</v>
      </c>
      <c r="B12" s="7">
        <v>45185</v>
      </c>
      <c r="C12" s="7">
        <v>45186</v>
      </c>
      <c r="D12" s="5">
        <v>2010</v>
      </c>
      <c r="E12" s="5">
        <v>2010</v>
      </c>
      <c r="F12" s="5">
        <v>3664674</v>
      </c>
      <c r="G12" s="5">
        <f t="shared" si="0"/>
        <v>0</v>
      </c>
      <c r="H12" s="5" t="str">
        <f t="shared" si="1"/>
        <v>，3664674</v>
      </c>
      <c r="I12" s="5" t="s">
        <v>896</v>
      </c>
    </row>
    <row r="13" s="5" customFormat="1" hidden="1" spans="1:9">
      <c r="A13" s="6">
        <v>999225487611594</v>
      </c>
      <c r="B13" s="7">
        <v>45182</v>
      </c>
      <c r="C13" s="7">
        <v>45186</v>
      </c>
      <c r="D13" s="5">
        <v>31584</v>
      </c>
      <c r="E13" s="5" t="str">
        <f>VLOOKUP(A13,HOP!A:L,12,0)</f>
        <v>31584.00</v>
      </c>
      <c r="F13" s="5" t="str">
        <f>VLOOKUP(A13,HOP!A:C,3,0)</f>
        <v>3666056</v>
      </c>
      <c r="G13" s="5">
        <f t="shared" si="0"/>
        <v>0</v>
      </c>
      <c r="H13" s="5" t="str">
        <f t="shared" si="1"/>
        <v>，3666056</v>
      </c>
      <c r="I13" s="5" t="str">
        <f>VLOOKUP(A13,HOP!A:U,21,0)</f>
        <v>直采</v>
      </c>
    </row>
    <row r="14" s="5" customFormat="1" hidden="1" spans="1:9">
      <c r="A14" s="6">
        <v>999225487670749</v>
      </c>
      <c r="B14" s="7">
        <v>45182</v>
      </c>
      <c r="C14" s="7">
        <v>45186</v>
      </c>
      <c r="D14" s="5">
        <v>5864</v>
      </c>
      <c r="E14" s="5" t="str">
        <f>VLOOKUP(A14,HOP!A:L,12,0)</f>
        <v>5864.00</v>
      </c>
      <c r="F14" s="5" t="str">
        <f>VLOOKUP(A14,HOP!A:C,3,0)</f>
        <v>3666069</v>
      </c>
      <c r="G14" s="5">
        <f t="shared" si="0"/>
        <v>0</v>
      </c>
      <c r="H14" s="5" t="str">
        <f t="shared" si="1"/>
        <v>，3666069</v>
      </c>
      <c r="I14" s="5" t="str">
        <f>VLOOKUP(A14,HOP!A:U,21,0)</f>
        <v>直采</v>
      </c>
    </row>
    <row r="15" s="5" customFormat="1" hidden="1" spans="1:9">
      <c r="A15" s="6">
        <v>999225487801986</v>
      </c>
      <c r="B15" s="7">
        <v>45182</v>
      </c>
      <c r="C15" s="7">
        <v>45186</v>
      </c>
      <c r="D15" s="5">
        <v>4420</v>
      </c>
      <c r="E15" s="5" t="str">
        <f>VLOOKUP(A15,HOP!A:L,12,0)</f>
        <v>4420.00</v>
      </c>
      <c r="F15" s="5" t="str">
        <f>VLOOKUP(A15,HOP!A:C,3,0)</f>
        <v>3666100</v>
      </c>
      <c r="G15" s="5">
        <f t="shared" si="0"/>
        <v>0</v>
      </c>
      <c r="H15" s="5" t="str">
        <f t="shared" si="1"/>
        <v>，3666100</v>
      </c>
      <c r="I15" s="5" t="str">
        <f>VLOOKUP(A15,HOP!A:U,21,0)</f>
        <v>直采</v>
      </c>
    </row>
    <row r="16" s="5" customFormat="1" hidden="1" spans="1:9">
      <c r="A16" s="6">
        <v>999225521969516</v>
      </c>
      <c r="B16" s="7">
        <v>45185</v>
      </c>
      <c r="C16" s="7">
        <v>45186</v>
      </c>
      <c r="D16" s="5">
        <v>2750</v>
      </c>
      <c r="E16" s="5" t="str">
        <f>VLOOKUP(A16,HOP!A:L,12,0)</f>
        <v>2750.00</v>
      </c>
      <c r="F16" s="5" t="str">
        <f>VLOOKUP(A16,HOP!A:C,3,0)</f>
        <v>3672168</v>
      </c>
      <c r="G16" s="5">
        <f t="shared" si="0"/>
        <v>0</v>
      </c>
      <c r="H16" s="5" t="str">
        <f t="shared" si="1"/>
        <v>，3672168</v>
      </c>
      <c r="I16" s="5" t="str">
        <f>VLOOKUP(A16,HOP!A:U,21,0)</f>
        <v>直采</v>
      </c>
    </row>
    <row r="17" s="5" customFormat="1" hidden="1" spans="1:9">
      <c r="A17" s="6">
        <v>999225539401897</v>
      </c>
      <c r="B17" s="7">
        <v>45181</v>
      </c>
      <c r="C17" s="7">
        <v>45186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999225619633751</v>
      </c>
      <c r="B18" s="7">
        <v>45183</v>
      </c>
      <c r="C18" s="7">
        <v>45186</v>
      </c>
      <c r="D18" s="5">
        <v>2335</v>
      </c>
      <c r="E18" s="5" t="str">
        <f>VLOOKUP(A18,HOP!A:L,12,0)</f>
        <v>2335.00</v>
      </c>
      <c r="F18" s="5" t="str">
        <f>VLOOKUP(A18,HOP!A:C,3,0)</f>
        <v>3692057</v>
      </c>
      <c r="G18" s="5">
        <f t="shared" si="0"/>
        <v>0</v>
      </c>
      <c r="H18" s="5" t="str">
        <f t="shared" si="1"/>
        <v>，3692057</v>
      </c>
      <c r="I18" s="5" t="str">
        <f>VLOOKUP(A18,HOP!A:U,21,0)</f>
        <v>直采</v>
      </c>
    </row>
    <row r="19" s="5" customFormat="1" hidden="1" spans="1:9">
      <c r="A19" s="6">
        <v>999225634759978</v>
      </c>
      <c r="B19" s="7">
        <v>45182</v>
      </c>
      <c r="C19" s="7">
        <v>45186</v>
      </c>
      <c r="D19" s="5">
        <v>3160</v>
      </c>
      <c r="E19" s="5" t="str">
        <f>VLOOKUP(A19,HOP!A:L,12,0)</f>
        <v>3160.00</v>
      </c>
      <c r="F19" s="5" t="str">
        <f>VLOOKUP(A19,HOP!A:C,3,0)</f>
        <v>3694507</v>
      </c>
      <c r="G19" s="5">
        <f t="shared" si="0"/>
        <v>0</v>
      </c>
      <c r="H19" s="5" t="str">
        <f t="shared" si="1"/>
        <v>，3694507</v>
      </c>
      <c r="I19" s="5" t="str">
        <f>VLOOKUP(A19,HOP!A:U,21,0)</f>
        <v>直采</v>
      </c>
    </row>
    <row r="20" s="5" customFormat="1" hidden="1" spans="1:9">
      <c r="A20" s="6">
        <v>25640252781</v>
      </c>
      <c r="B20" s="7">
        <v>45184</v>
      </c>
      <c r="C20" s="7">
        <v>45186</v>
      </c>
      <c r="D20" s="5">
        <v>646</v>
      </c>
      <c r="E20" s="5" t="str">
        <f>VLOOKUP(A20,HOP!A:L,12,0)</f>
        <v>646.00</v>
      </c>
      <c r="F20" s="5" t="str">
        <f>VLOOKUP(A20,HOP!A:C,3,0)</f>
        <v>3695948</v>
      </c>
      <c r="G20" s="5">
        <f t="shared" si="0"/>
        <v>0</v>
      </c>
      <c r="H20" s="5" t="str">
        <f t="shared" si="1"/>
        <v>，3695948</v>
      </c>
      <c r="I20" s="5" t="str">
        <f>VLOOKUP(A20,HOP!A:U,21,0)</f>
        <v>直采</v>
      </c>
    </row>
    <row r="21" s="5" customFormat="1" hidden="1" spans="1:9">
      <c r="A21" s="6">
        <v>999225665981609</v>
      </c>
      <c r="B21" s="7">
        <v>45185</v>
      </c>
      <c r="C21" s="7">
        <v>45186</v>
      </c>
      <c r="D21" s="5">
        <v>220</v>
      </c>
      <c r="E21" s="5" t="str">
        <f>VLOOKUP(A21,HOP!A:L,12,0)</f>
        <v>220.00</v>
      </c>
      <c r="F21" s="5" t="str">
        <f>VLOOKUP(A21,HOP!A:C,3,0)</f>
        <v>3702328</v>
      </c>
      <c r="G21" s="5">
        <f t="shared" si="0"/>
        <v>0</v>
      </c>
      <c r="H21" s="5" t="str">
        <f t="shared" si="1"/>
        <v>，3702328</v>
      </c>
      <c r="I21" s="5" t="str">
        <f>VLOOKUP(A21,HOP!A:U,21,0)</f>
        <v>直采</v>
      </c>
    </row>
    <row r="22" s="5" customFormat="1" hidden="1" spans="1:9">
      <c r="A22" s="6">
        <v>999225695495120</v>
      </c>
      <c r="B22" s="7">
        <v>45183</v>
      </c>
      <c r="C22" s="7">
        <v>45186</v>
      </c>
      <c r="D22" s="5">
        <v>2754</v>
      </c>
      <c r="E22" s="5" t="str">
        <f>VLOOKUP(A22,HOP!A:L,12,0)</f>
        <v>2754.00</v>
      </c>
      <c r="F22" s="5" t="str">
        <f>VLOOKUP(A22,HOP!A:C,3,0)</f>
        <v>3708207</v>
      </c>
      <c r="G22" s="5">
        <f t="shared" si="0"/>
        <v>0</v>
      </c>
      <c r="H22" s="5" t="str">
        <f t="shared" si="1"/>
        <v>，3708207</v>
      </c>
      <c r="I22" s="5" t="str">
        <f>VLOOKUP(A22,HOP!A:U,21,0)</f>
        <v>直采</v>
      </c>
    </row>
    <row r="23" s="5" customFormat="1" hidden="1" spans="1:9">
      <c r="A23" s="6">
        <v>999225756474935</v>
      </c>
      <c r="B23" s="7">
        <v>45178</v>
      </c>
      <c r="C23" s="7">
        <v>45186</v>
      </c>
      <c r="D23" s="5">
        <v>8966</v>
      </c>
      <c r="E23" s="5" t="str">
        <f>VLOOKUP(A23,HOP!A:L,12,0)</f>
        <v>8966.00</v>
      </c>
      <c r="F23" s="5" t="str">
        <f>VLOOKUP(A23,HOP!A:C,3,0)</f>
        <v>3721218</v>
      </c>
      <c r="G23" s="5">
        <f t="shared" si="0"/>
        <v>0</v>
      </c>
      <c r="H23" s="5" t="str">
        <f t="shared" si="1"/>
        <v>，3721218</v>
      </c>
      <c r="I23" s="5" t="str">
        <f>VLOOKUP(A23,HOP!A:U,21,0)</f>
        <v>直采</v>
      </c>
    </row>
    <row r="24" s="5" customFormat="1" hidden="1" spans="1:9">
      <c r="A24" s="6">
        <v>999225756603484</v>
      </c>
      <c r="B24" s="7">
        <v>45184</v>
      </c>
      <c r="C24" s="7">
        <v>45186</v>
      </c>
      <c r="D24" s="5">
        <v>3608</v>
      </c>
      <c r="E24" s="5" t="str">
        <f>VLOOKUP(A24,HOP!A:L,12,0)</f>
        <v>3608.00</v>
      </c>
      <c r="F24" s="5" t="str">
        <f>VLOOKUP(A24,HOP!A:C,3,0)</f>
        <v>3721227</v>
      </c>
      <c r="G24" s="5">
        <f t="shared" si="0"/>
        <v>0</v>
      </c>
      <c r="H24" s="5" t="str">
        <f t="shared" si="1"/>
        <v>，3721227</v>
      </c>
      <c r="I24" s="5" t="str">
        <f>VLOOKUP(A24,HOP!A:U,21,0)</f>
        <v>直采</v>
      </c>
    </row>
    <row r="25" s="5" customFormat="1" hidden="1" spans="1:9">
      <c r="A25" s="6">
        <v>999225758917885</v>
      </c>
      <c r="B25" s="7">
        <v>45183</v>
      </c>
      <c r="C25" s="7">
        <v>45186</v>
      </c>
      <c r="D25" s="5">
        <v>4851</v>
      </c>
      <c r="E25" s="5" t="str">
        <f>VLOOKUP(A25,HOP!A:L,12,0)</f>
        <v>4851.00</v>
      </c>
      <c r="F25" s="5" t="str">
        <f>VLOOKUP(A25,HOP!A:C,3,0)</f>
        <v>3721678</v>
      </c>
      <c r="G25" s="5">
        <f t="shared" si="0"/>
        <v>0</v>
      </c>
      <c r="H25" s="5" t="str">
        <f t="shared" si="1"/>
        <v>，3721678</v>
      </c>
      <c r="I25" s="5" t="str">
        <f>VLOOKUP(A25,HOP!A:U,21,0)</f>
        <v>直采</v>
      </c>
    </row>
    <row r="26" s="5" customFormat="1" hidden="1" spans="1:9">
      <c r="A26" s="6">
        <v>999225801636011</v>
      </c>
      <c r="B26" s="7">
        <v>45184</v>
      </c>
      <c r="C26" s="7">
        <v>45186</v>
      </c>
      <c r="D26" s="5">
        <v>1588</v>
      </c>
      <c r="E26" s="5" t="str">
        <f>VLOOKUP(A26,HOP!A:L,12,0)</f>
        <v>1588.00</v>
      </c>
      <c r="F26" s="5" t="str">
        <f>VLOOKUP(A26,HOP!A:C,3,0)</f>
        <v>3730620</v>
      </c>
      <c r="G26" s="5">
        <f t="shared" si="0"/>
        <v>0</v>
      </c>
      <c r="H26" s="5" t="str">
        <f t="shared" si="1"/>
        <v>，3730620</v>
      </c>
      <c r="I26" s="5" t="str">
        <f>VLOOKUP(A26,HOP!A:U,21,0)</f>
        <v>直采</v>
      </c>
    </row>
    <row r="27" s="5" customFormat="1" hidden="1" spans="1:9">
      <c r="A27" s="6">
        <v>999225814531972</v>
      </c>
      <c r="B27" s="7">
        <v>45185</v>
      </c>
      <c r="C27" s="7">
        <v>45186</v>
      </c>
      <c r="D27" s="5">
        <v>1381</v>
      </c>
      <c r="E27" s="5" t="str">
        <f>VLOOKUP(A27,HOP!A:L,12,0)</f>
        <v>1381.00</v>
      </c>
      <c r="F27" s="5" t="str">
        <f>VLOOKUP(A27,HOP!A:C,3,0)</f>
        <v>3733280</v>
      </c>
      <c r="G27" s="5">
        <f t="shared" si="0"/>
        <v>0</v>
      </c>
      <c r="H27" s="5" t="str">
        <f t="shared" si="1"/>
        <v>，3733280</v>
      </c>
      <c r="I27" s="5" t="str">
        <f>VLOOKUP(A27,HOP!A:U,21,0)</f>
        <v>直采</v>
      </c>
    </row>
    <row r="28" s="5" customFormat="1" hidden="1" spans="1:9">
      <c r="A28" s="6">
        <v>999225850790567</v>
      </c>
      <c r="B28" s="7">
        <v>45183</v>
      </c>
      <c r="C28" s="7">
        <v>45186</v>
      </c>
      <c r="D28" s="5">
        <v>3108</v>
      </c>
      <c r="E28" s="5" t="str">
        <f>VLOOKUP(A28,HOP!A:L,12,0)</f>
        <v>3108.00</v>
      </c>
      <c r="F28" s="5" t="str">
        <f>VLOOKUP(A28,HOP!A:C,3,0)</f>
        <v>3740381</v>
      </c>
      <c r="G28" s="5">
        <f t="shared" si="0"/>
        <v>0</v>
      </c>
      <c r="H28" s="5" t="str">
        <f t="shared" si="1"/>
        <v>，3740381</v>
      </c>
      <c r="I28" s="5" t="str">
        <f>VLOOKUP(A28,HOP!A:U,21,0)</f>
        <v>直采</v>
      </c>
    </row>
    <row r="29" s="5" customFormat="1" hidden="1" spans="1:9">
      <c r="A29" s="6">
        <v>999225858534549</v>
      </c>
      <c r="B29" s="7">
        <v>45184</v>
      </c>
      <c r="C29" s="7">
        <v>45186</v>
      </c>
      <c r="D29" s="5">
        <v>2810</v>
      </c>
      <c r="E29" s="5" t="str">
        <f>VLOOKUP(A29,HOP!A:L,12,0)</f>
        <v>2810.00</v>
      </c>
      <c r="F29" s="5" t="str">
        <f>VLOOKUP(A29,HOP!A:C,3,0)</f>
        <v>3741500</v>
      </c>
      <c r="G29" s="5">
        <f t="shared" si="0"/>
        <v>0</v>
      </c>
      <c r="H29" s="5" t="str">
        <f t="shared" si="1"/>
        <v>，3741500</v>
      </c>
      <c r="I29" s="5" t="str">
        <f>VLOOKUP(A29,HOP!A:U,21,0)</f>
        <v>直采</v>
      </c>
    </row>
    <row r="30" s="5" customFormat="1" hidden="1" spans="1:9">
      <c r="A30" s="6">
        <v>999225894974959</v>
      </c>
      <c r="B30" s="7">
        <v>45187</v>
      </c>
      <c r="C30" s="7">
        <v>45188</v>
      </c>
      <c r="D30" s="5">
        <v>1066</v>
      </c>
      <c r="E30" s="5" t="str">
        <f>VLOOKUP(A30,HOP!A:L,12,0)</f>
        <v>1066.00</v>
      </c>
      <c r="F30" s="5" t="str">
        <f>VLOOKUP(A30,HOP!A:C,3,0)</f>
        <v>3749654</v>
      </c>
      <c r="G30" s="5">
        <f t="shared" si="0"/>
        <v>0</v>
      </c>
      <c r="H30" s="5" t="str">
        <f t="shared" si="1"/>
        <v>，3749654</v>
      </c>
      <c r="I30" s="5" t="str">
        <f>VLOOKUP(A30,HOP!A:U,21,0)</f>
        <v>直采</v>
      </c>
    </row>
    <row r="31" s="5" customFormat="1" hidden="1" spans="1:9">
      <c r="A31" s="6">
        <v>999225913111856</v>
      </c>
      <c r="B31" s="7">
        <v>45184</v>
      </c>
      <c r="C31" s="7">
        <v>45188</v>
      </c>
      <c r="D31" s="5">
        <v>5768</v>
      </c>
      <c r="E31" s="5" t="str">
        <f>VLOOKUP(A31,HOP!A:L,12,0)</f>
        <v>5768.00</v>
      </c>
      <c r="F31" s="5" t="str">
        <f>VLOOKUP(A31,HOP!A:C,3,0)</f>
        <v>3753141</v>
      </c>
      <c r="G31" s="5">
        <f t="shared" si="0"/>
        <v>0</v>
      </c>
      <c r="H31" s="5" t="str">
        <f t="shared" si="1"/>
        <v>，3753141</v>
      </c>
      <c r="I31" s="5" t="str">
        <f>VLOOKUP(A31,HOP!A:U,21,0)</f>
        <v>直采</v>
      </c>
    </row>
    <row r="32" s="5" customFormat="1" hidden="1" spans="1:9">
      <c r="A32" s="6">
        <v>999226002944078</v>
      </c>
      <c r="B32" s="7">
        <v>45186</v>
      </c>
      <c r="C32" s="7">
        <v>45188</v>
      </c>
      <c r="D32" s="5">
        <v>2162</v>
      </c>
      <c r="E32" s="5" t="str">
        <f>VLOOKUP(A32,HOP!A:L,12,0)</f>
        <v>2162.00</v>
      </c>
      <c r="F32" s="5" t="str">
        <f>VLOOKUP(A32,HOP!A:C,3,0)</f>
        <v>3771786</v>
      </c>
      <c r="G32" s="5">
        <f t="shared" si="0"/>
        <v>0</v>
      </c>
      <c r="H32" s="5" t="str">
        <f t="shared" si="1"/>
        <v>，3771786</v>
      </c>
      <c r="I32" s="5" t="str">
        <f>VLOOKUP(A32,HOP!A:U,21,0)</f>
        <v>直采</v>
      </c>
    </row>
    <row r="33" s="5" customFormat="1" hidden="1" spans="1:9">
      <c r="A33" s="6">
        <v>999226062872335</v>
      </c>
      <c r="B33" s="7">
        <v>45181</v>
      </c>
      <c r="C33" s="7">
        <v>45188</v>
      </c>
      <c r="D33" s="5">
        <v>7891</v>
      </c>
      <c r="E33" s="5" t="str">
        <f>VLOOKUP(A33,HOP!A:L,12,0)</f>
        <v>7891.00</v>
      </c>
      <c r="F33" s="5" t="str">
        <f>VLOOKUP(A33,HOP!A:C,3,0)</f>
        <v>3785779</v>
      </c>
      <c r="G33" s="5">
        <f t="shared" si="0"/>
        <v>0</v>
      </c>
      <c r="H33" s="5" t="str">
        <f t="shared" si="1"/>
        <v>，3785779</v>
      </c>
      <c r="I33" s="5" t="str">
        <f>VLOOKUP(A33,HOP!A:U,21,0)</f>
        <v>直采</v>
      </c>
    </row>
    <row r="34" s="5" customFormat="1" hidden="1" spans="1:9">
      <c r="A34" s="6">
        <v>999226077071560</v>
      </c>
      <c r="B34" s="7">
        <v>45187</v>
      </c>
      <c r="C34" s="7">
        <v>45188</v>
      </c>
      <c r="D34" s="5">
        <v>1381</v>
      </c>
      <c r="E34" s="5" t="str">
        <f>VLOOKUP(A34,HOP!A:L,12,0)</f>
        <v>1381.00</v>
      </c>
      <c r="F34" s="5" t="str">
        <f>VLOOKUP(A34,HOP!A:C,3,0)</f>
        <v>3790473</v>
      </c>
      <c r="G34" s="5">
        <f t="shared" si="0"/>
        <v>0</v>
      </c>
      <c r="H34" s="5" t="str">
        <f t="shared" si="1"/>
        <v>，3790473</v>
      </c>
      <c r="I34" s="5" t="str">
        <f>VLOOKUP(A34,HOP!A:U,21,0)</f>
        <v>直采</v>
      </c>
    </row>
    <row r="35" s="5" customFormat="1" hidden="1" spans="1:9">
      <c r="A35" s="6">
        <v>999226116759061</v>
      </c>
      <c r="B35" s="7">
        <v>45187</v>
      </c>
      <c r="C35" s="7">
        <v>45188</v>
      </c>
      <c r="D35" s="5">
        <v>408</v>
      </c>
      <c r="E35" s="5" t="str">
        <f>VLOOKUP(A35,HOP!A:L,12,0)</f>
        <v>408.00</v>
      </c>
      <c r="F35" s="5" t="str">
        <f>VLOOKUP(A35,HOP!A:C,3,0)</f>
        <v>3795087</v>
      </c>
      <c r="G35" s="5">
        <f t="shared" ref="G35:G66" si="2">D35-E35</f>
        <v>0</v>
      </c>
      <c r="H35" s="5" t="str">
        <f t="shared" ref="H35:H66" si="3">$H$1&amp;F35</f>
        <v>，3795087</v>
      </c>
      <c r="I35" s="5" t="str">
        <f>VLOOKUP(A35,HOP!A:U,21,0)</f>
        <v>直采</v>
      </c>
    </row>
    <row r="36" s="5" customFormat="1" hidden="1" spans="1:9">
      <c r="A36" s="6">
        <v>999226135706432</v>
      </c>
      <c r="B36" s="7">
        <v>45185</v>
      </c>
      <c r="C36" s="7">
        <v>45188</v>
      </c>
      <c r="D36" s="5">
        <v>3568</v>
      </c>
      <c r="E36" s="5" t="str">
        <f>VLOOKUP(A36,HOP!A:L,12,0)</f>
        <v>3568.00</v>
      </c>
      <c r="F36" s="5" t="str">
        <f>VLOOKUP(A36,HOP!A:C,3,0)</f>
        <v>3800666</v>
      </c>
      <c r="G36" s="5">
        <f t="shared" si="2"/>
        <v>0</v>
      </c>
      <c r="H36" s="5" t="str">
        <f t="shared" si="3"/>
        <v>，3800666</v>
      </c>
      <c r="I36" s="5" t="str">
        <f>VLOOKUP(A36,HOP!A:U,21,0)</f>
        <v>直采</v>
      </c>
    </row>
    <row r="37" s="5" customFormat="1" hidden="1" spans="1:9">
      <c r="A37" s="6">
        <v>999226202053624</v>
      </c>
      <c r="B37" s="7">
        <v>45185</v>
      </c>
      <c r="C37" s="7">
        <v>45188</v>
      </c>
      <c r="D37" s="5">
        <v>2823</v>
      </c>
      <c r="E37" s="5" t="str">
        <f>VLOOKUP(A37,HOP!A:L,12,0)</f>
        <v>2823.00</v>
      </c>
      <c r="F37" s="5" t="str">
        <f>VLOOKUP(A37,HOP!A:C,3,0)</f>
        <v>3814313</v>
      </c>
      <c r="G37" s="5">
        <f t="shared" si="2"/>
        <v>0</v>
      </c>
      <c r="H37" s="5" t="str">
        <f t="shared" si="3"/>
        <v>，3814313</v>
      </c>
      <c r="I37" s="5" t="str">
        <f>VLOOKUP(A37,HOP!A:U,21,0)</f>
        <v>直采</v>
      </c>
    </row>
    <row r="38" s="5" customFormat="1" hidden="1" spans="1:9">
      <c r="A38" s="6">
        <v>999226202206461</v>
      </c>
      <c r="B38" s="7">
        <v>45185</v>
      </c>
      <c r="C38" s="7">
        <v>45188</v>
      </c>
      <c r="D38" s="5">
        <v>1746</v>
      </c>
      <c r="E38" s="5" t="str">
        <f>VLOOKUP(A38,HOP!A:L,12,0)</f>
        <v>1746.00</v>
      </c>
      <c r="F38" s="5" t="str">
        <f>VLOOKUP(A38,HOP!A:C,3,0)</f>
        <v>3814361</v>
      </c>
      <c r="G38" s="5">
        <f t="shared" si="2"/>
        <v>0</v>
      </c>
      <c r="H38" s="5" t="str">
        <f t="shared" si="3"/>
        <v>，3814361</v>
      </c>
      <c r="I38" s="5" t="str">
        <f>VLOOKUP(A38,HOP!A:U,21,0)</f>
        <v>直采</v>
      </c>
    </row>
    <row r="39" s="5" customFormat="1" hidden="1" spans="1:9">
      <c r="A39" s="6">
        <v>999226220319866</v>
      </c>
      <c r="B39" s="7">
        <v>45185</v>
      </c>
      <c r="C39" s="7">
        <v>45188</v>
      </c>
      <c r="D39" s="5">
        <v>3537</v>
      </c>
      <c r="E39" s="5" t="str">
        <f>VLOOKUP(A39,HOP!A:L,12,0)</f>
        <v>3537.00</v>
      </c>
      <c r="F39" s="5" t="str">
        <f>VLOOKUP(A39,HOP!A:C,3,0)</f>
        <v>3818040</v>
      </c>
      <c r="G39" s="5">
        <f t="shared" si="2"/>
        <v>0</v>
      </c>
      <c r="H39" s="5" t="str">
        <f t="shared" si="3"/>
        <v>，3818040</v>
      </c>
      <c r="I39" s="5" t="str">
        <f>VLOOKUP(A39,HOP!A:U,21,0)</f>
        <v>直采</v>
      </c>
    </row>
    <row r="40" s="5" customFormat="1" hidden="1" spans="1:9">
      <c r="A40" s="6">
        <v>999226223232859</v>
      </c>
      <c r="B40" s="7">
        <v>45186</v>
      </c>
      <c r="C40" s="7">
        <v>45188</v>
      </c>
      <c r="D40" s="5">
        <v>3600</v>
      </c>
      <c r="E40" s="5" t="str">
        <f>VLOOKUP(A40,HOP!A:L,12,0)</f>
        <v>3600.00</v>
      </c>
      <c r="F40" s="5" t="str">
        <f>VLOOKUP(A40,HOP!A:C,3,0)</f>
        <v>3818984</v>
      </c>
      <c r="G40" s="5">
        <f t="shared" si="2"/>
        <v>0</v>
      </c>
      <c r="H40" s="5" t="str">
        <f t="shared" si="3"/>
        <v>，3818984</v>
      </c>
      <c r="I40" s="5" t="str">
        <f>VLOOKUP(A40,HOP!A:U,21,0)</f>
        <v>直采</v>
      </c>
    </row>
    <row r="41" s="5" customFormat="1" hidden="1" spans="1:9">
      <c r="A41" s="6">
        <v>999226277294397</v>
      </c>
      <c r="B41" s="7">
        <v>45187</v>
      </c>
      <c r="C41" s="7">
        <v>45188</v>
      </c>
      <c r="D41" s="5">
        <v>344</v>
      </c>
      <c r="E41" s="5" t="str">
        <f>VLOOKUP(A41,HOP!A:L,12,0)</f>
        <v>344.00</v>
      </c>
      <c r="F41" s="5" t="str">
        <f>VLOOKUP(A41,HOP!A:C,3,0)</f>
        <v>3823199</v>
      </c>
      <c r="G41" s="5">
        <f t="shared" si="2"/>
        <v>0</v>
      </c>
      <c r="H41" s="5" t="str">
        <f t="shared" si="3"/>
        <v>，3823199</v>
      </c>
      <c r="I41" s="5" t="str">
        <f>VLOOKUP(A41,HOP!A:U,21,0)</f>
        <v>直采</v>
      </c>
    </row>
    <row r="42" s="5" customFormat="1" hidden="1" spans="1:9">
      <c r="A42" s="6">
        <v>999226323548332</v>
      </c>
      <c r="B42" s="7">
        <v>45185</v>
      </c>
      <c r="C42" s="7">
        <v>45188</v>
      </c>
      <c r="D42" s="5">
        <v>1998</v>
      </c>
      <c r="E42" s="5" t="str">
        <f>VLOOKUP(A42,HOP!A:L,12,0)</f>
        <v>1998.00</v>
      </c>
      <c r="F42" s="5" t="str">
        <f>VLOOKUP(A42,HOP!A:C,3,0)</f>
        <v>3825457</v>
      </c>
      <c r="G42" s="5">
        <f t="shared" si="2"/>
        <v>0</v>
      </c>
      <c r="H42" s="5" t="str">
        <f t="shared" si="3"/>
        <v>，3825457</v>
      </c>
      <c r="I42" s="5" t="str">
        <f>VLOOKUP(A42,HOP!A:U,21,0)</f>
        <v>直采</v>
      </c>
    </row>
    <row r="43" s="5" customFormat="1" hidden="1" spans="1:9">
      <c r="A43" s="6">
        <v>999226340613839</v>
      </c>
      <c r="B43" s="7">
        <v>45187</v>
      </c>
      <c r="C43" s="7">
        <v>45188</v>
      </c>
      <c r="D43" s="5">
        <v>391</v>
      </c>
      <c r="E43" s="5" t="str">
        <f>VLOOKUP(A43,HOP!A:L,12,0)</f>
        <v>391.00</v>
      </c>
      <c r="F43" s="5" t="str">
        <f>VLOOKUP(A43,HOP!A:C,3,0)</f>
        <v>3831852</v>
      </c>
      <c r="G43" s="5">
        <f t="shared" si="2"/>
        <v>0</v>
      </c>
      <c r="H43" s="5" t="str">
        <f t="shared" si="3"/>
        <v>，3831852</v>
      </c>
      <c r="I43" s="5" t="str">
        <f>VLOOKUP(A43,HOP!A:U,21,0)</f>
        <v>直采</v>
      </c>
    </row>
    <row r="44" s="5" customFormat="1" hidden="1" spans="1:9">
      <c r="A44" s="6">
        <v>999226346516213</v>
      </c>
      <c r="B44" s="7">
        <v>45185</v>
      </c>
      <c r="C44" s="7">
        <v>45188</v>
      </c>
      <c r="D44" s="5">
        <v>778</v>
      </c>
      <c r="E44" s="5" t="str">
        <f>VLOOKUP(A44,HOP!A:L,12,0)</f>
        <v>778.00</v>
      </c>
      <c r="F44" s="5" t="str">
        <f>VLOOKUP(A44,HOP!A:C,3,0)</f>
        <v>3834982</v>
      </c>
      <c r="G44" s="5">
        <f t="shared" si="2"/>
        <v>0</v>
      </c>
      <c r="H44" s="5" t="str">
        <f t="shared" si="3"/>
        <v>，3834982</v>
      </c>
      <c r="I44" s="5" t="str">
        <f>VLOOKUP(A44,HOP!A:U,21,0)</f>
        <v>直采</v>
      </c>
    </row>
    <row r="45" s="5" customFormat="1" hidden="1" spans="1:9">
      <c r="A45" s="6">
        <v>999226359011873</v>
      </c>
      <c r="B45" s="7">
        <v>45187</v>
      </c>
      <c r="C45" s="7">
        <v>45188</v>
      </c>
      <c r="D45" s="5">
        <v>803</v>
      </c>
      <c r="E45" s="5" t="str">
        <f>VLOOKUP(A45,HOP!A:L,12,0)</f>
        <v>803.00</v>
      </c>
      <c r="F45" s="5" t="str">
        <f>VLOOKUP(A45,HOP!A:C,3,0)</f>
        <v>3841557</v>
      </c>
      <c r="G45" s="5">
        <f t="shared" si="2"/>
        <v>0</v>
      </c>
      <c r="H45" s="5" t="str">
        <f t="shared" si="3"/>
        <v>，3841557</v>
      </c>
      <c r="I45" s="5" t="str">
        <f>VLOOKUP(A45,HOP!A:U,21,0)</f>
        <v>直采</v>
      </c>
    </row>
    <row r="46" s="5" customFormat="1" hidden="1" spans="1:9">
      <c r="A46" s="6">
        <v>999226364524610</v>
      </c>
      <c r="B46" s="7">
        <v>45186</v>
      </c>
      <c r="C46" s="7">
        <v>45188</v>
      </c>
      <c r="D46" s="5">
        <v>688</v>
      </c>
      <c r="E46" s="5" t="str">
        <f>VLOOKUP(A46,HOP!A:L,12,0)</f>
        <v>688.00</v>
      </c>
      <c r="F46" s="5" t="str">
        <f>VLOOKUP(A46,HOP!A:C,3,0)</f>
        <v>3845024</v>
      </c>
      <c r="G46" s="5">
        <f t="shared" si="2"/>
        <v>0</v>
      </c>
      <c r="H46" s="5" t="str">
        <f t="shared" si="3"/>
        <v>，3845024</v>
      </c>
      <c r="I46" s="5" t="str">
        <f>VLOOKUP(A46,HOP!A:U,21,0)</f>
        <v>直采</v>
      </c>
    </row>
    <row r="47" s="5" customFormat="1" hidden="1" spans="1:9">
      <c r="A47" s="6">
        <v>999226365590164</v>
      </c>
      <c r="B47" s="7">
        <v>45186</v>
      </c>
      <c r="C47" s="7">
        <v>45188</v>
      </c>
      <c r="D47" s="5">
        <v>870</v>
      </c>
      <c r="E47" s="5" t="str">
        <f>VLOOKUP(A47,HOP!A:L,12,0)</f>
        <v>870.00</v>
      </c>
      <c r="F47" s="5" t="str">
        <f>VLOOKUP(A47,HOP!A:C,3,0)</f>
        <v>3845660</v>
      </c>
      <c r="G47" s="5">
        <f t="shared" si="2"/>
        <v>0</v>
      </c>
      <c r="H47" s="5" t="str">
        <f t="shared" si="3"/>
        <v>，3845660</v>
      </c>
      <c r="I47" s="5" t="str">
        <f>VLOOKUP(A47,HOP!A:U,21,0)</f>
        <v>直采</v>
      </c>
    </row>
    <row r="48" s="5" customFormat="1" hidden="1" spans="1:9">
      <c r="A48" s="6">
        <v>999226485670555</v>
      </c>
      <c r="B48" s="7">
        <v>45184</v>
      </c>
      <c r="C48" s="7">
        <v>45188</v>
      </c>
      <c r="D48" s="5">
        <v>9288</v>
      </c>
      <c r="E48" s="5" t="str">
        <f>VLOOKUP(A48,HOP!A:L,12,0)</f>
        <v>9288.00</v>
      </c>
      <c r="F48" s="5" t="str">
        <f>VLOOKUP(A48,HOP!A:C,3,0)</f>
        <v>3849580</v>
      </c>
      <c r="G48" s="5">
        <f t="shared" si="2"/>
        <v>0</v>
      </c>
      <c r="H48" s="5" t="str">
        <f t="shared" si="3"/>
        <v>，3849580</v>
      </c>
      <c r="I48" s="5" t="str">
        <f>VLOOKUP(A48,HOP!A:U,21,0)</f>
        <v>直采</v>
      </c>
    </row>
    <row r="49" s="5" customFormat="1" hidden="1" spans="1:9">
      <c r="A49" s="6">
        <v>999226486718590</v>
      </c>
      <c r="B49" s="7">
        <v>45186</v>
      </c>
      <c r="C49" s="7">
        <v>45188</v>
      </c>
      <c r="D49" s="5">
        <v>3860</v>
      </c>
      <c r="E49" s="5" t="str">
        <f>VLOOKUP(A49,HOP!A:L,12,0)</f>
        <v>3860.00</v>
      </c>
      <c r="F49" s="5" t="str">
        <f>VLOOKUP(A49,HOP!A:C,3,0)</f>
        <v>3849905</v>
      </c>
      <c r="G49" s="5">
        <f t="shared" si="2"/>
        <v>0</v>
      </c>
      <c r="H49" s="5" t="str">
        <f t="shared" si="3"/>
        <v>，3849905</v>
      </c>
      <c r="I49" s="5" t="str">
        <f>VLOOKUP(A49,HOP!A:U,21,0)</f>
        <v>直采</v>
      </c>
    </row>
    <row r="50" s="5" customFormat="1" hidden="1" spans="1:9">
      <c r="A50" s="6">
        <v>999226494127890</v>
      </c>
      <c r="B50" s="7">
        <v>45187</v>
      </c>
      <c r="C50" s="7">
        <v>45188</v>
      </c>
      <c r="D50" s="5">
        <v>823</v>
      </c>
      <c r="E50" s="5" t="str">
        <f>VLOOKUP(A50,HOP!A:L,12,0)</f>
        <v>823.00</v>
      </c>
      <c r="F50" s="5" t="str">
        <f>VLOOKUP(A50,HOP!A:C,3,0)</f>
        <v>3856453</v>
      </c>
      <c r="G50" s="5">
        <f t="shared" si="2"/>
        <v>0</v>
      </c>
      <c r="H50" s="5" t="str">
        <f t="shared" si="3"/>
        <v>，3856453</v>
      </c>
      <c r="I50" s="5" t="str">
        <f>VLOOKUP(A50,HOP!A:U,21,0)</f>
        <v>直采</v>
      </c>
    </row>
    <row r="51" s="5" customFormat="1" hidden="1" spans="1:9">
      <c r="A51" s="6">
        <v>999226494764359</v>
      </c>
      <c r="B51" s="7">
        <v>45186</v>
      </c>
      <c r="C51" s="7">
        <v>45188</v>
      </c>
      <c r="D51" s="5">
        <v>1376</v>
      </c>
      <c r="E51" s="5" t="str">
        <f>VLOOKUP(A51,HOP!A:L,12,0)</f>
        <v>1376.00</v>
      </c>
      <c r="F51" s="5" t="str">
        <f>VLOOKUP(A51,HOP!A:C,3,0)</f>
        <v>3857290</v>
      </c>
      <c r="G51" s="5">
        <f t="shared" si="2"/>
        <v>0</v>
      </c>
      <c r="H51" s="5" t="str">
        <f t="shared" si="3"/>
        <v>，3857290</v>
      </c>
      <c r="I51" s="5" t="str">
        <f>VLOOKUP(A51,HOP!A:U,21,0)</f>
        <v>直采</v>
      </c>
    </row>
    <row r="52" s="5" customFormat="1" hidden="1" spans="1:9">
      <c r="A52" s="6">
        <v>999226497327707</v>
      </c>
      <c r="B52" s="7">
        <v>45186</v>
      </c>
      <c r="C52" s="7">
        <v>45188</v>
      </c>
      <c r="D52" s="5">
        <v>874</v>
      </c>
      <c r="E52" s="5" t="str">
        <f>VLOOKUP(A52,HOP!A:L,12,0)</f>
        <v>874.00</v>
      </c>
      <c r="F52" s="5" t="str">
        <f>VLOOKUP(A52,HOP!A:C,3,0)</f>
        <v>3860325</v>
      </c>
      <c r="G52" s="5">
        <f t="shared" si="2"/>
        <v>0</v>
      </c>
      <c r="H52" s="5" t="str">
        <f t="shared" si="3"/>
        <v>，3860325</v>
      </c>
      <c r="I52" s="5" t="str">
        <f>VLOOKUP(A52,HOP!A:U,21,0)</f>
        <v>直采</v>
      </c>
    </row>
    <row r="53" s="5" customFormat="1" hidden="1" spans="1:9">
      <c r="A53" s="6">
        <v>26497578505</v>
      </c>
      <c r="B53" s="7">
        <v>45185</v>
      </c>
      <c r="C53" s="7">
        <v>45188</v>
      </c>
      <c r="D53" s="5">
        <v>1305</v>
      </c>
      <c r="E53" s="5" t="str">
        <f>VLOOKUP(A53,HOP!A:L,12,0)</f>
        <v>1305.00</v>
      </c>
      <c r="F53" s="5" t="str">
        <f>VLOOKUP(A53,HOP!A:C,3,0)</f>
        <v>3860460</v>
      </c>
      <c r="G53" s="5">
        <f t="shared" si="2"/>
        <v>0</v>
      </c>
      <c r="H53" s="5" t="str">
        <f t="shared" si="3"/>
        <v>，3860460</v>
      </c>
      <c r="I53" s="5" t="str">
        <f>VLOOKUP(A53,HOP!A:U,21,0)</f>
        <v>直采</v>
      </c>
    </row>
    <row r="54" s="5" customFormat="1" hidden="1" spans="1:9">
      <c r="A54" s="6">
        <v>999226497936445</v>
      </c>
      <c r="B54" s="7">
        <v>45186</v>
      </c>
      <c r="C54" s="7">
        <v>45188</v>
      </c>
      <c r="D54" s="5">
        <v>1012</v>
      </c>
      <c r="E54" s="5" t="str">
        <f>VLOOKUP(A54,HOP!A:L,12,0)</f>
        <v>1012.00</v>
      </c>
      <c r="F54" s="5" t="str">
        <f>VLOOKUP(A54,HOP!A:C,3,0)</f>
        <v>3860803</v>
      </c>
      <c r="G54" s="5">
        <f t="shared" si="2"/>
        <v>0</v>
      </c>
      <c r="H54" s="5" t="str">
        <f t="shared" si="3"/>
        <v>，3860803</v>
      </c>
      <c r="I54" s="5" t="str">
        <f>VLOOKUP(A54,HOP!A:U,21,0)</f>
        <v>直采</v>
      </c>
    </row>
    <row r="55" s="5" customFormat="1" hidden="1" spans="1:9">
      <c r="A55" s="6">
        <v>999226562522199</v>
      </c>
      <c r="B55" s="7">
        <v>45184</v>
      </c>
      <c r="C55" s="7">
        <v>45188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6">
        <v>999226570599264</v>
      </c>
      <c r="B56" s="7">
        <v>45185</v>
      </c>
      <c r="C56" s="7">
        <v>45188</v>
      </c>
      <c r="D56" s="5">
        <v>2472</v>
      </c>
      <c r="E56" s="5" t="str">
        <f>VLOOKUP(A56,HOP!A:L,12,0)</f>
        <v>2472.00</v>
      </c>
      <c r="F56" s="5" t="str">
        <f>VLOOKUP(A56,HOP!A:C,3,0)</f>
        <v>3870839</v>
      </c>
      <c r="G56" s="5">
        <f t="shared" si="2"/>
        <v>0</v>
      </c>
      <c r="H56" s="5" t="str">
        <f t="shared" si="3"/>
        <v>，3870839</v>
      </c>
      <c r="I56" s="5" t="str">
        <f>VLOOKUP(A56,HOP!A:U,21,0)</f>
        <v>直采</v>
      </c>
    </row>
    <row r="57" s="5" customFormat="1" hidden="1" spans="1:9">
      <c r="A57" s="6">
        <v>999226602512422</v>
      </c>
      <c r="B57" s="7">
        <v>45185</v>
      </c>
      <c r="C57" s="7">
        <v>45188</v>
      </c>
      <c r="D57" s="5">
        <v>1605</v>
      </c>
      <c r="E57" s="5" t="str">
        <f>VLOOKUP(A57,HOP!A:L,12,0)</f>
        <v>1605.00</v>
      </c>
      <c r="F57" s="5" t="str">
        <f>VLOOKUP(A57,HOP!A:C,3,0)</f>
        <v>3875186</v>
      </c>
      <c r="G57" s="5">
        <f t="shared" si="2"/>
        <v>0</v>
      </c>
      <c r="H57" s="5" t="str">
        <f t="shared" si="3"/>
        <v>，3875186</v>
      </c>
      <c r="I57" s="5" t="str">
        <f>VLOOKUP(A57,HOP!A:U,21,0)</f>
        <v>直采</v>
      </c>
    </row>
    <row r="58" s="5" customFormat="1" hidden="1" spans="1:9">
      <c r="A58" s="6">
        <v>999226602643236</v>
      </c>
      <c r="B58" s="7">
        <v>45183</v>
      </c>
      <c r="C58" s="7">
        <v>45188</v>
      </c>
      <c r="D58" s="5">
        <v>3500</v>
      </c>
      <c r="E58" s="5" t="str">
        <f>VLOOKUP(A58,HOP!A:L,12,0)</f>
        <v>3500.00</v>
      </c>
      <c r="F58" s="5" t="str">
        <f>VLOOKUP(A58,HOP!A:C,3,0)</f>
        <v>3875224</v>
      </c>
      <c r="G58" s="5">
        <f t="shared" si="2"/>
        <v>0</v>
      </c>
      <c r="H58" s="5" t="str">
        <f t="shared" si="3"/>
        <v>，3875224</v>
      </c>
      <c r="I58" s="5" t="str">
        <f>VLOOKUP(A58,HOP!A:U,21,0)</f>
        <v>直采</v>
      </c>
    </row>
    <row r="59" s="5" customFormat="1" hidden="1" spans="1:9">
      <c r="A59" s="6">
        <v>999226610930669</v>
      </c>
      <c r="B59" s="7">
        <v>45186</v>
      </c>
      <c r="C59" s="7">
        <v>45188</v>
      </c>
      <c r="D59" s="5">
        <v>2860</v>
      </c>
      <c r="E59" s="5" t="str">
        <f>VLOOKUP(A59,HOP!A:L,12,0)</f>
        <v>2860.00</v>
      </c>
      <c r="F59" s="5" t="str">
        <f>VLOOKUP(A59,HOP!A:C,3,0)</f>
        <v>3879169</v>
      </c>
      <c r="G59" s="5">
        <f t="shared" si="2"/>
        <v>0</v>
      </c>
      <c r="H59" s="5" t="str">
        <f t="shared" si="3"/>
        <v>，3879169</v>
      </c>
      <c r="I59" s="5" t="str">
        <f>VLOOKUP(A59,HOP!A:U,21,0)</f>
        <v>直采</v>
      </c>
    </row>
    <row r="60" s="5" customFormat="1" hidden="1" spans="1:9">
      <c r="A60" s="6">
        <v>999226614997079</v>
      </c>
      <c r="B60" s="7">
        <v>45186</v>
      </c>
      <c r="C60" s="7">
        <v>45188</v>
      </c>
      <c r="D60" s="5">
        <v>814</v>
      </c>
      <c r="E60" s="5" t="str">
        <f>VLOOKUP(A60,HOP!A:L,12,0)</f>
        <v>814.00</v>
      </c>
      <c r="F60" s="5" t="str">
        <f>VLOOKUP(A60,HOP!A:C,3,0)</f>
        <v>3880019</v>
      </c>
      <c r="G60" s="5">
        <f t="shared" si="2"/>
        <v>0</v>
      </c>
      <c r="H60" s="5" t="str">
        <f t="shared" si="3"/>
        <v>，3880019</v>
      </c>
      <c r="I60" s="5" t="str">
        <f>VLOOKUP(A60,HOP!A:U,21,0)</f>
        <v>直采</v>
      </c>
    </row>
    <row r="61" s="5" customFormat="1" hidden="1" spans="1:9">
      <c r="A61" s="6">
        <v>999226615910228</v>
      </c>
      <c r="B61" s="7">
        <v>45184</v>
      </c>
      <c r="C61" s="7">
        <v>45188</v>
      </c>
      <c r="D61" s="5">
        <v>3048</v>
      </c>
      <c r="E61" s="5" t="str">
        <f>VLOOKUP(A61,HOP!A:L,12,0)</f>
        <v>3048.00</v>
      </c>
      <c r="F61" s="5" t="str">
        <f>VLOOKUP(A61,HOP!A:C,3,0)</f>
        <v>3880258</v>
      </c>
      <c r="G61" s="5">
        <f t="shared" si="2"/>
        <v>0</v>
      </c>
      <c r="H61" s="5" t="str">
        <f t="shared" si="3"/>
        <v>，3880258</v>
      </c>
      <c r="I61" s="5" t="str">
        <f>VLOOKUP(A61,HOP!A:U,21,0)</f>
        <v>直采</v>
      </c>
    </row>
    <row r="62" s="5" customFormat="1" hidden="1" spans="1:9">
      <c r="A62" s="6">
        <v>999226619762367</v>
      </c>
      <c r="B62" s="7">
        <v>45186</v>
      </c>
      <c r="C62" s="7">
        <v>45188</v>
      </c>
      <c r="D62" s="5">
        <v>2716</v>
      </c>
      <c r="E62" s="5" t="str">
        <f>VLOOKUP(A62,HOP!A:L,12,0)</f>
        <v>2716.00</v>
      </c>
      <c r="F62" s="5" t="str">
        <f>VLOOKUP(A62,HOP!A:C,3,0)</f>
        <v>3881303</v>
      </c>
      <c r="G62" s="5">
        <f t="shared" si="2"/>
        <v>0</v>
      </c>
      <c r="H62" s="5" t="str">
        <f t="shared" si="3"/>
        <v>，3881303</v>
      </c>
      <c r="I62" s="5" t="str">
        <f>VLOOKUP(A62,HOP!A:U,21,0)</f>
        <v>直采</v>
      </c>
    </row>
    <row r="63" s="5" customFormat="1" hidden="1" spans="1:9">
      <c r="A63" s="6">
        <v>999226632307365</v>
      </c>
      <c r="B63" s="7">
        <v>45187</v>
      </c>
      <c r="C63" s="7">
        <v>45188</v>
      </c>
      <c r="D63" s="5">
        <v>590</v>
      </c>
      <c r="E63" s="5" t="str">
        <f>VLOOKUP(A63,HOP!A:L,12,0)</f>
        <v>590.00</v>
      </c>
      <c r="F63" s="5" t="str">
        <f>VLOOKUP(A63,HOP!A:C,3,0)</f>
        <v>3886265</v>
      </c>
      <c r="G63" s="5">
        <f t="shared" si="2"/>
        <v>0</v>
      </c>
      <c r="H63" s="5" t="str">
        <f t="shared" si="3"/>
        <v>，3886265</v>
      </c>
      <c r="I63" s="5" t="str">
        <f>VLOOKUP(A63,HOP!A:U,21,0)</f>
        <v>直采</v>
      </c>
    </row>
    <row r="64" s="5" customFormat="1" hidden="1" spans="1:9">
      <c r="A64" s="6">
        <v>999226632317477</v>
      </c>
      <c r="B64" s="7">
        <v>45187</v>
      </c>
      <c r="C64" s="7">
        <v>45188</v>
      </c>
      <c r="D64" s="5">
        <v>695</v>
      </c>
      <c r="E64" s="5" t="str">
        <f>VLOOKUP(A64,HOP!A:L,12,0)</f>
        <v>695.00</v>
      </c>
      <c r="F64" s="5" t="str">
        <f>VLOOKUP(A64,HOP!A:C,3,0)</f>
        <v>3886267</v>
      </c>
      <c r="G64" s="5">
        <f t="shared" si="2"/>
        <v>0</v>
      </c>
      <c r="H64" s="5" t="str">
        <f t="shared" si="3"/>
        <v>，3886267</v>
      </c>
      <c r="I64" s="5" t="str">
        <f>VLOOKUP(A64,HOP!A:U,21,0)</f>
        <v>直采</v>
      </c>
    </row>
    <row r="65" s="5" customFormat="1" hidden="1" spans="1:9">
      <c r="A65" s="6">
        <v>999226632415937</v>
      </c>
      <c r="B65" s="7">
        <v>45184</v>
      </c>
      <c r="C65" s="7">
        <v>45188</v>
      </c>
      <c r="D65" s="5">
        <v>1404</v>
      </c>
      <c r="E65" s="5" t="str">
        <f>VLOOKUP(A65,HOP!A:L,12,0)</f>
        <v>1404.00</v>
      </c>
      <c r="F65" s="5" t="str">
        <f>VLOOKUP(A65,HOP!A:C,3,0)</f>
        <v>3886282</v>
      </c>
      <c r="G65" s="5">
        <f t="shared" si="2"/>
        <v>0</v>
      </c>
      <c r="H65" s="5" t="str">
        <f t="shared" si="3"/>
        <v>，3886282</v>
      </c>
      <c r="I65" s="5" t="str">
        <f>VLOOKUP(A65,HOP!A:U,21,0)</f>
        <v>直采</v>
      </c>
    </row>
    <row r="66" s="5" customFormat="1" hidden="1" spans="1:9">
      <c r="A66" s="6">
        <v>999226635727221</v>
      </c>
      <c r="B66" s="7">
        <v>45187</v>
      </c>
      <c r="C66" s="7">
        <v>45188</v>
      </c>
      <c r="D66" s="5">
        <v>555</v>
      </c>
      <c r="E66" s="5" t="str">
        <f>VLOOKUP(A66,HOP!A:L,12,0)</f>
        <v>555.00</v>
      </c>
      <c r="F66" s="5" t="str">
        <f>VLOOKUP(A66,HOP!A:C,3,0)</f>
        <v>3887206</v>
      </c>
      <c r="G66" s="5">
        <f t="shared" si="2"/>
        <v>0</v>
      </c>
      <c r="H66" s="5" t="str">
        <f t="shared" si="3"/>
        <v>，3887206</v>
      </c>
      <c r="I66" s="5" t="str">
        <f>VLOOKUP(A66,HOP!A:U,21,0)</f>
        <v>直采</v>
      </c>
    </row>
    <row r="67" s="5" customFormat="1" hidden="1" spans="1:9">
      <c r="A67" s="6">
        <v>999226636222423</v>
      </c>
      <c r="B67" s="7">
        <v>45186</v>
      </c>
      <c r="C67" s="7">
        <v>45188</v>
      </c>
      <c r="D67" s="5">
        <v>2816</v>
      </c>
      <c r="E67" s="5" t="str">
        <f>VLOOKUP(A67,HOP!A:L,12,0)</f>
        <v>2816.00</v>
      </c>
      <c r="F67" s="5" t="str">
        <f>VLOOKUP(A67,HOP!A:C,3,0)</f>
        <v>3887375</v>
      </c>
      <c r="G67" s="5">
        <f t="shared" ref="G67:G98" si="4">D67-E67</f>
        <v>0</v>
      </c>
      <c r="H67" s="5" t="str">
        <f t="shared" ref="H67:H98" si="5">$H$1&amp;F67</f>
        <v>，3887375</v>
      </c>
      <c r="I67" s="5" t="str">
        <f>VLOOKUP(A67,HOP!A:U,21,0)</f>
        <v>直采</v>
      </c>
    </row>
    <row r="68" s="5" customFormat="1" hidden="1" spans="1:9">
      <c r="A68" s="6">
        <v>999226637978464</v>
      </c>
      <c r="B68" s="7">
        <v>45187</v>
      </c>
      <c r="C68" s="7">
        <v>45188</v>
      </c>
      <c r="D68" s="5">
        <v>275</v>
      </c>
      <c r="E68" s="5" t="str">
        <f>VLOOKUP(A68,HOP!A:L,12,0)</f>
        <v>275.00</v>
      </c>
      <c r="F68" s="5" t="str">
        <f>VLOOKUP(A68,HOP!A:C,3,0)</f>
        <v>3887964</v>
      </c>
      <c r="G68" s="5">
        <f t="shared" si="4"/>
        <v>0</v>
      </c>
      <c r="H68" s="5" t="str">
        <f t="shared" si="5"/>
        <v>，3887964</v>
      </c>
      <c r="I68" s="5" t="str">
        <f>VLOOKUP(A68,HOP!A:U,21,0)</f>
        <v>直采</v>
      </c>
    </row>
    <row r="69" s="5" customFormat="1" hidden="1" spans="1:9">
      <c r="A69" s="6">
        <v>999226497604502</v>
      </c>
      <c r="B69" s="7">
        <v>45185</v>
      </c>
      <c r="C69" s="7">
        <v>45188</v>
      </c>
      <c r="D69" s="5">
        <v>2091</v>
      </c>
      <c r="E69" s="5" t="str">
        <f>VLOOKUP(A69,HOP!A:L,12,0)</f>
        <v>2091.00</v>
      </c>
      <c r="F69" s="5" t="str">
        <f>VLOOKUP(A69,HOP!A:C,3,0)</f>
        <v>3860491</v>
      </c>
      <c r="G69" s="5">
        <f t="shared" si="4"/>
        <v>0</v>
      </c>
      <c r="H69" s="5" t="str">
        <f t="shared" si="5"/>
        <v>，3860491</v>
      </c>
      <c r="I69" s="5" t="str">
        <f>VLOOKUP(A69,HOP!A:U,21,0)</f>
        <v>直采</v>
      </c>
    </row>
    <row r="70" s="5" customFormat="1" hidden="1" spans="1:9">
      <c r="A70" s="6">
        <v>999226657506340</v>
      </c>
      <c r="B70" s="7">
        <v>45185</v>
      </c>
      <c r="C70" s="7">
        <v>45188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999226662805127</v>
      </c>
      <c r="B71" s="7">
        <v>45187</v>
      </c>
      <c r="C71" s="7">
        <v>45188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hidden="1" spans="1:9">
      <c r="A72" s="6">
        <v>999226662893282</v>
      </c>
      <c r="B72" s="7">
        <v>45184</v>
      </c>
      <c r="C72" s="7">
        <v>45188</v>
      </c>
      <c r="D72" s="5">
        <v>3204</v>
      </c>
      <c r="E72" s="5" t="str">
        <f>VLOOKUP(A72,HOP!A:L,12,0)</f>
        <v>3204.00</v>
      </c>
      <c r="F72" s="5" t="str">
        <f>VLOOKUP(A72,HOP!A:C,3,0)</f>
        <v>3894542</v>
      </c>
      <c r="G72" s="5">
        <f t="shared" si="4"/>
        <v>0</v>
      </c>
      <c r="H72" s="5" t="str">
        <f t="shared" si="5"/>
        <v>，3894542</v>
      </c>
      <c r="I72" s="5" t="str">
        <f>VLOOKUP(A72,HOP!A:U,21,0)</f>
        <v>直采</v>
      </c>
    </row>
    <row r="73" s="5" customFormat="1" hidden="1" spans="1:9">
      <c r="A73" s="6">
        <v>999226670463207</v>
      </c>
      <c r="B73" s="7">
        <v>45183</v>
      </c>
      <c r="C73" s="7">
        <v>45188</v>
      </c>
      <c r="D73" s="5">
        <v>7297</v>
      </c>
      <c r="E73" s="5" t="str">
        <f>VLOOKUP(A73,HOP!A:L,12,0)</f>
        <v>7297.00</v>
      </c>
      <c r="F73" s="5" t="str">
        <f>VLOOKUP(A73,HOP!A:C,3,0)</f>
        <v>3896944</v>
      </c>
      <c r="G73" s="5">
        <f t="shared" si="4"/>
        <v>0</v>
      </c>
      <c r="H73" s="5" t="str">
        <f t="shared" si="5"/>
        <v>，3896944</v>
      </c>
      <c r="I73" s="5" t="str">
        <f>VLOOKUP(A73,HOP!A:U,21,0)</f>
        <v>直采</v>
      </c>
    </row>
    <row r="74" s="5" customFormat="1" hidden="1" spans="1:9">
      <c r="A74" s="6">
        <v>999226671162120</v>
      </c>
      <c r="B74" s="7">
        <v>45186</v>
      </c>
      <c r="C74" s="7">
        <v>45188</v>
      </c>
      <c r="D74" s="5">
        <v>1450</v>
      </c>
      <c r="E74" s="5" t="str">
        <f>VLOOKUP(A74,HOP!A:L,12,0)</f>
        <v>1450.00</v>
      </c>
      <c r="F74" s="5" t="str">
        <f>VLOOKUP(A74,HOP!A:C,3,0)</f>
        <v>3897280</v>
      </c>
      <c r="G74" s="5">
        <f t="shared" si="4"/>
        <v>0</v>
      </c>
      <c r="H74" s="5" t="str">
        <f t="shared" si="5"/>
        <v>，3897280</v>
      </c>
      <c r="I74" s="5" t="str">
        <f>VLOOKUP(A74,HOP!A:U,21,0)</f>
        <v>直采</v>
      </c>
    </row>
    <row r="75" s="5" customFormat="1" hidden="1" spans="1:9">
      <c r="A75" s="6">
        <v>999226673522541</v>
      </c>
      <c r="B75" s="7">
        <v>45187</v>
      </c>
      <c r="C75" s="7">
        <v>45188</v>
      </c>
      <c r="D75" s="5">
        <v>923</v>
      </c>
      <c r="E75" s="5" t="str">
        <f>VLOOKUP(A75,HOP!A:L,12,0)</f>
        <v>923.00</v>
      </c>
      <c r="F75" s="5" t="str">
        <f>VLOOKUP(A75,HOP!A:C,3,0)</f>
        <v>3898261</v>
      </c>
      <c r="G75" s="5">
        <f t="shared" si="4"/>
        <v>0</v>
      </c>
      <c r="H75" s="5" t="str">
        <f t="shared" si="5"/>
        <v>，3898261</v>
      </c>
      <c r="I75" s="5" t="str">
        <f>VLOOKUP(A75,HOP!A:U,21,0)</f>
        <v>直采</v>
      </c>
    </row>
    <row r="76" s="5" customFormat="1" hidden="1" spans="1:9">
      <c r="A76" s="6">
        <v>999226714020922</v>
      </c>
      <c r="B76" s="7">
        <v>45187</v>
      </c>
      <c r="C76" s="7">
        <v>45188</v>
      </c>
      <c r="D76" s="5">
        <v>1670</v>
      </c>
      <c r="E76" s="5" t="str">
        <f>VLOOKUP(A76,HOP!A:L,12,0)</f>
        <v>1670.00</v>
      </c>
      <c r="F76" s="5" t="str">
        <f>VLOOKUP(A76,HOP!A:C,3,0)</f>
        <v>3902848</v>
      </c>
      <c r="G76" s="5">
        <f t="shared" si="4"/>
        <v>0</v>
      </c>
      <c r="H76" s="5" t="str">
        <f t="shared" si="5"/>
        <v>，3902848</v>
      </c>
      <c r="I76" s="5" t="str">
        <f>VLOOKUP(A76,HOP!A:U,21,0)</f>
        <v>直采</v>
      </c>
    </row>
    <row r="77" s="5" customFormat="1" hidden="1" spans="1:9">
      <c r="A77" s="6">
        <v>999226721873498</v>
      </c>
      <c r="B77" s="7">
        <v>45187</v>
      </c>
      <c r="C77" s="7">
        <v>45188</v>
      </c>
      <c r="D77" s="5">
        <v>763</v>
      </c>
      <c r="E77" s="5" t="str">
        <f>VLOOKUP(A77,HOP!A:L,12,0)</f>
        <v>763.00</v>
      </c>
      <c r="F77" s="5" t="str">
        <f>VLOOKUP(A77,HOP!A:C,3,0)</f>
        <v>3904951</v>
      </c>
      <c r="G77" s="5">
        <f t="shared" si="4"/>
        <v>0</v>
      </c>
      <c r="H77" s="5" t="str">
        <f t="shared" si="5"/>
        <v>，3904951</v>
      </c>
      <c r="I77" s="5" t="str">
        <f>VLOOKUP(A77,HOP!A:U,21,0)</f>
        <v>直采</v>
      </c>
    </row>
    <row r="78" s="5" customFormat="1" hidden="1" spans="1:9">
      <c r="A78" s="6">
        <v>999226727540561</v>
      </c>
      <c r="B78" s="7">
        <v>45187</v>
      </c>
      <c r="C78" s="7">
        <v>45188</v>
      </c>
      <c r="D78" s="5">
        <v>300</v>
      </c>
      <c r="E78" s="5" t="str">
        <f>VLOOKUP(A78,HOP!A:L,12,0)</f>
        <v>300.00</v>
      </c>
      <c r="F78" s="5" t="str">
        <f>VLOOKUP(A78,HOP!A:C,3,0)</f>
        <v>3906914</v>
      </c>
      <c r="G78" s="5">
        <f t="shared" si="4"/>
        <v>0</v>
      </c>
      <c r="H78" s="5" t="str">
        <f t="shared" si="5"/>
        <v>，3906914</v>
      </c>
      <c r="I78" s="5" t="str">
        <f>VLOOKUP(A78,HOP!A:U,21,0)</f>
        <v>直采</v>
      </c>
    </row>
    <row r="79" s="5" customFormat="1" hidden="1" spans="1:9">
      <c r="A79" s="6">
        <v>999226728450663</v>
      </c>
      <c r="B79" s="7">
        <v>45186</v>
      </c>
      <c r="C79" s="7">
        <v>45188</v>
      </c>
      <c r="D79" s="5">
        <v>506</v>
      </c>
      <c r="E79" s="5" t="str">
        <f>VLOOKUP(A79,HOP!A:L,12,0)</f>
        <v>506.00</v>
      </c>
      <c r="F79" s="5" t="str">
        <f>VLOOKUP(A79,HOP!A:C,3,0)</f>
        <v>3907246</v>
      </c>
      <c r="G79" s="5">
        <f t="shared" si="4"/>
        <v>0</v>
      </c>
      <c r="H79" s="5" t="str">
        <f t="shared" si="5"/>
        <v>，3907246</v>
      </c>
      <c r="I79" s="5" t="str">
        <f>VLOOKUP(A79,HOP!A:U,21,0)</f>
        <v>直采</v>
      </c>
    </row>
    <row r="80" s="5" customFormat="1" hidden="1" spans="1:9">
      <c r="A80" s="6">
        <v>999226728530025</v>
      </c>
      <c r="B80" s="7">
        <v>45186</v>
      </c>
      <c r="C80" s="7">
        <v>45188</v>
      </c>
      <c r="D80" s="5">
        <v>852</v>
      </c>
      <c r="E80" s="5" t="str">
        <f>VLOOKUP(A80,HOP!A:L,12,0)</f>
        <v>852.00</v>
      </c>
      <c r="F80" s="5" t="str">
        <f>VLOOKUP(A80,HOP!A:C,3,0)</f>
        <v>3907261</v>
      </c>
      <c r="G80" s="5">
        <f t="shared" si="4"/>
        <v>0</v>
      </c>
      <c r="H80" s="5" t="str">
        <f t="shared" si="5"/>
        <v>，3907261</v>
      </c>
      <c r="I80" s="5" t="str">
        <f>VLOOKUP(A80,HOP!A:U,21,0)</f>
        <v>直采</v>
      </c>
    </row>
    <row r="81" s="5" customFormat="1" hidden="1" spans="1:9">
      <c r="A81" s="6">
        <v>999226729670276</v>
      </c>
      <c r="B81" s="7">
        <v>45181</v>
      </c>
      <c r="C81" s="7">
        <v>45188</v>
      </c>
      <c r="D81" s="5">
        <v>3836</v>
      </c>
      <c r="E81" s="5" t="str">
        <f>VLOOKUP(A81,HOP!A:L,12,0)</f>
        <v>3836.00</v>
      </c>
      <c r="F81" s="5" t="str">
        <f>VLOOKUP(A81,HOP!A:C,3,0)</f>
        <v>3907761</v>
      </c>
      <c r="G81" s="5">
        <f t="shared" si="4"/>
        <v>0</v>
      </c>
      <c r="H81" s="5" t="str">
        <f t="shared" si="5"/>
        <v>，3907761</v>
      </c>
      <c r="I81" s="5" t="str">
        <f>VLOOKUP(A81,HOP!A:U,21,0)</f>
        <v>直采</v>
      </c>
    </row>
    <row r="82" s="5" customFormat="1" hidden="1" spans="1:9">
      <c r="A82" s="6">
        <v>999226735253333</v>
      </c>
      <c r="B82" s="7">
        <v>45187</v>
      </c>
      <c r="C82" s="7">
        <v>45188</v>
      </c>
      <c r="D82" s="5">
        <v>1526</v>
      </c>
      <c r="E82" s="5" t="str">
        <f>VLOOKUP(A82,HOP!A:L,12,0)</f>
        <v>1526.00</v>
      </c>
      <c r="F82" s="5" t="str">
        <f>VLOOKUP(A82,HOP!A:C,3,0)</f>
        <v>3911309</v>
      </c>
      <c r="G82" s="5">
        <f t="shared" si="4"/>
        <v>0</v>
      </c>
      <c r="H82" s="5" t="str">
        <f t="shared" si="5"/>
        <v>，3911309</v>
      </c>
      <c r="I82" s="5" t="str">
        <f>VLOOKUP(A82,HOP!A:U,21,0)</f>
        <v>直采</v>
      </c>
    </row>
    <row r="83" s="5" customFormat="1" hidden="1" spans="1:9">
      <c r="A83" s="6">
        <v>999226735425193</v>
      </c>
      <c r="B83" s="7">
        <v>45185</v>
      </c>
      <c r="C83" s="7">
        <v>45188</v>
      </c>
      <c r="D83" s="5">
        <v>2238</v>
      </c>
      <c r="E83" s="5" t="str">
        <f>VLOOKUP(A83,HOP!A:L,12,0)</f>
        <v>2238.00</v>
      </c>
      <c r="F83" s="5" t="str">
        <f>VLOOKUP(A83,HOP!A:C,3,0)</f>
        <v>3911581</v>
      </c>
      <c r="G83" s="5">
        <f t="shared" si="4"/>
        <v>0</v>
      </c>
      <c r="H83" s="5" t="str">
        <f t="shared" si="5"/>
        <v>，3911581</v>
      </c>
      <c r="I83" s="5" t="str">
        <f>VLOOKUP(A83,HOP!A:U,21,0)</f>
        <v>直采</v>
      </c>
    </row>
    <row r="84" s="5" customFormat="1" hidden="1" spans="1:9">
      <c r="A84" s="6">
        <v>999226735788101</v>
      </c>
      <c r="B84" s="7">
        <v>45186</v>
      </c>
      <c r="C84" s="7">
        <v>45188</v>
      </c>
      <c r="D84" s="5">
        <v>356</v>
      </c>
      <c r="E84" s="5" t="str">
        <f>VLOOKUP(A84,HOP!A:L,12,0)</f>
        <v>356.00</v>
      </c>
      <c r="F84" s="5" t="str">
        <f>VLOOKUP(A84,HOP!A:C,3,0)</f>
        <v>3912150</v>
      </c>
      <c r="G84" s="5">
        <f t="shared" si="4"/>
        <v>0</v>
      </c>
      <c r="H84" s="5" t="str">
        <f t="shared" si="5"/>
        <v>，3912150</v>
      </c>
      <c r="I84" s="5" t="str">
        <f>VLOOKUP(A84,HOP!A:U,21,0)</f>
        <v>直采</v>
      </c>
    </row>
    <row r="85" s="5" customFormat="1" hidden="1" spans="1:9">
      <c r="A85" s="6">
        <v>999226737894202</v>
      </c>
      <c r="B85" s="7">
        <v>45186</v>
      </c>
      <c r="C85" s="7">
        <v>45188</v>
      </c>
      <c r="D85" s="5">
        <v>240</v>
      </c>
      <c r="E85" s="5" t="str">
        <f>VLOOKUP(A85,HOP!A:L,12,0)</f>
        <v>240.00</v>
      </c>
      <c r="F85" s="5" t="str">
        <f>VLOOKUP(A85,HOP!A:C,3,0)</f>
        <v>3912485</v>
      </c>
      <c r="G85" s="5">
        <f t="shared" si="4"/>
        <v>0</v>
      </c>
      <c r="H85" s="5" t="str">
        <f t="shared" si="5"/>
        <v>，3912485</v>
      </c>
      <c r="I85" s="5" t="str">
        <f>VLOOKUP(A85,HOP!A:U,21,0)</f>
        <v>直采</v>
      </c>
    </row>
    <row r="86" s="5" customFormat="1" hidden="1" spans="1:9">
      <c r="A86" s="6">
        <v>999226738807902</v>
      </c>
      <c r="B86" s="7">
        <v>45185</v>
      </c>
      <c r="C86" s="7">
        <v>45188</v>
      </c>
      <c r="D86" s="5">
        <v>765</v>
      </c>
      <c r="E86" s="5" t="str">
        <f>VLOOKUP(A86,HOP!A:L,12,0)</f>
        <v>765.00</v>
      </c>
      <c r="F86" s="5" t="str">
        <f>VLOOKUP(A86,HOP!A:C,3,0)</f>
        <v>3912652</v>
      </c>
      <c r="G86" s="5">
        <f t="shared" si="4"/>
        <v>0</v>
      </c>
      <c r="H86" s="5" t="str">
        <f t="shared" si="5"/>
        <v>，3912652</v>
      </c>
      <c r="I86" s="5" t="str">
        <f>VLOOKUP(A86,HOP!A:U,21,0)</f>
        <v>直采</v>
      </c>
    </row>
    <row r="87" s="5" customFormat="1" hidden="1" spans="1:9">
      <c r="A87" s="6">
        <v>999226746481347</v>
      </c>
      <c r="B87" s="7">
        <v>45186</v>
      </c>
      <c r="C87" s="7">
        <v>45188</v>
      </c>
      <c r="D87" s="5">
        <v>766</v>
      </c>
      <c r="E87" s="5" t="str">
        <f>VLOOKUP(A87,HOP!A:L,12,0)</f>
        <v>766.00</v>
      </c>
      <c r="F87" s="5" t="str">
        <f>VLOOKUP(A87,HOP!A:C,3,0)</f>
        <v>3915058</v>
      </c>
      <c r="G87" s="5">
        <f t="shared" si="4"/>
        <v>0</v>
      </c>
      <c r="H87" s="5" t="str">
        <f t="shared" si="5"/>
        <v>，3915058</v>
      </c>
      <c r="I87" s="5" t="str">
        <f>VLOOKUP(A87,HOP!A:U,21,0)</f>
        <v>直采</v>
      </c>
    </row>
    <row r="88" s="5" customFormat="1" hidden="1" spans="1:9">
      <c r="A88" s="6">
        <v>999226751772959</v>
      </c>
      <c r="B88" s="7">
        <v>45187</v>
      </c>
      <c r="C88" s="7">
        <v>45188</v>
      </c>
      <c r="D88" s="5">
        <v>790</v>
      </c>
      <c r="E88" s="5" t="str">
        <f>VLOOKUP(A88,HOP!A:L,12,0)</f>
        <v>790.00</v>
      </c>
      <c r="F88" s="5" t="str">
        <f>VLOOKUP(A88,HOP!A:C,3,0)</f>
        <v>3916559</v>
      </c>
      <c r="G88" s="5">
        <f t="shared" si="4"/>
        <v>0</v>
      </c>
      <c r="H88" s="5" t="str">
        <f t="shared" si="5"/>
        <v>，3916559</v>
      </c>
      <c r="I88" s="5" t="str">
        <f>VLOOKUP(A88,HOP!A:U,21,0)</f>
        <v>直采</v>
      </c>
    </row>
    <row r="89" s="5" customFormat="1" hidden="1" spans="1:9">
      <c r="A89" s="6">
        <v>999226754403452</v>
      </c>
      <c r="B89" s="7">
        <v>45186</v>
      </c>
      <c r="C89" s="7">
        <v>45188</v>
      </c>
      <c r="D89" s="5">
        <v>2572</v>
      </c>
      <c r="E89" s="5" t="str">
        <f>VLOOKUP(A89,HOP!A:L,12,0)</f>
        <v>2572.00</v>
      </c>
      <c r="F89" s="5" t="str">
        <f>VLOOKUP(A89,HOP!A:C,3,0)</f>
        <v>3917642</v>
      </c>
      <c r="G89" s="5">
        <f t="shared" si="4"/>
        <v>0</v>
      </c>
      <c r="H89" s="5" t="str">
        <f t="shared" si="5"/>
        <v>，3917642</v>
      </c>
      <c r="I89" s="5" t="str">
        <f>VLOOKUP(A89,HOP!A:U,21,0)</f>
        <v>直采</v>
      </c>
    </row>
    <row r="90" s="5" customFormat="1" hidden="1" spans="1:9">
      <c r="A90" s="6">
        <v>999226756343016</v>
      </c>
      <c r="B90" s="7">
        <v>45186</v>
      </c>
      <c r="C90" s="7">
        <v>45188</v>
      </c>
      <c r="D90" s="5">
        <v>1020</v>
      </c>
      <c r="E90" s="5" t="str">
        <f>VLOOKUP(A90,HOP!A:L,12,0)</f>
        <v>1020.00</v>
      </c>
      <c r="F90" s="5" t="str">
        <f>VLOOKUP(A90,HOP!A:C,3,0)</f>
        <v>3918432</v>
      </c>
      <c r="G90" s="5">
        <f t="shared" si="4"/>
        <v>0</v>
      </c>
      <c r="H90" s="5" t="str">
        <f t="shared" si="5"/>
        <v>，3918432</v>
      </c>
      <c r="I90" s="5" t="str">
        <f>VLOOKUP(A90,HOP!A:U,21,0)</f>
        <v>直采</v>
      </c>
    </row>
    <row r="91" s="5" customFormat="1" hidden="1" spans="1:9">
      <c r="A91" s="6">
        <v>999226756378411</v>
      </c>
      <c r="B91" s="7">
        <v>45186</v>
      </c>
      <c r="C91" s="7">
        <v>45188</v>
      </c>
      <c r="D91" s="5">
        <v>1020</v>
      </c>
      <c r="E91" s="5" t="str">
        <f>VLOOKUP(A91,HOP!A:L,12,0)</f>
        <v>1020.00</v>
      </c>
      <c r="F91" s="5" t="str">
        <f>VLOOKUP(A91,HOP!A:C,3,0)</f>
        <v>3918436</v>
      </c>
      <c r="G91" s="5">
        <f t="shared" si="4"/>
        <v>0</v>
      </c>
      <c r="H91" s="5" t="str">
        <f t="shared" si="5"/>
        <v>，3918436</v>
      </c>
      <c r="I91" s="5" t="str">
        <f>VLOOKUP(A91,HOP!A:U,21,0)</f>
        <v>直采</v>
      </c>
    </row>
    <row r="92" s="5" customFormat="1" hidden="1" spans="1:9">
      <c r="A92" s="6">
        <v>26756876572</v>
      </c>
      <c r="B92" s="7">
        <v>45184</v>
      </c>
      <c r="C92" s="7">
        <v>45188</v>
      </c>
      <c r="D92" s="5">
        <v>2771</v>
      </c>
      <c r="E92" s="5" t="str">
        <f>VLOOKUP(A92,HOP!A:L,12,0)</f>
        <v>2771.00</v>
      </c>
      <c r="F92" s="5" t="str">
        <f>VLOOKUP(A92,HOP!A:C,3,0)</f>
        <v>3918639</v>
      </c>
      <c r="G92" s="5">
        <f t="shared" si="4"/>
        <v>0</v>
      </c>
      <c r="H92" s="5" t="str">
        <f t="shared" si="5"/>
        <v>，3918639</v>
      </c>
      <c r="I92" s="5" t="str">
        <f>VLOOKUP(A92,HOP!A:U,21,0)</f>
        <v>直采</v>
      </c>
    </row>
    <row r="93" s="5" customFormat="1" hidden="1" spans="1:9">
      <c r="A93" s="6">
        <v>999226759084779</v>
      </c>
      <c r="B93" s="7">
        <v>45187</v>
      </c>
      <c r="C93" s="7">
        <v>45188</v>
      </c>
      <c r="D93" s="5">
        <v>291</v>
      </c>
      <c r="E93" s="5" t="str">
        <f>VLOOKUP(A93,HOP!A:L,12,0)</f>
        <v>291.00</v>
      </c>
      <c r="F93" s="5" t="str">
        <f>VLOOKUP(A93,HOP!A:C,3,0)</f>
        <v>3919775</v>
      </c>
      <c r="G93" s="5">
        <f t="shared" si="4"/>
        <v>0</v>
      </c>
      <c r="H93" s="5" t="str">
        <f t="shared" si="5"/>
        <v>，3919775</v>
      </c>
      <c r="I93" s="5" t="str">
        <f>VLOOKUP(A93,HOP!A:U,21,0)</f>
        <v>直采</v>
      </c>
    </row>
    <row r="94" s="5" customFormat="1" hidden="1" spans="1:9">
      <c r="A94" s="6">
        <v>999226761795133</v>
      </c>
      <c r="B94" s="7">
        <v>45186</v>
      </c>
      <c r="C94" s="7">
        <v>45188</v>
      </c>
      <c r="D94" s="5">
        <v>496</v>
      </c>
      <c r="E94" s="5" t="str">
        <f>VLOOKUP(A94,HOP!A:L,12,0)</f>
        <v>496.00</v>
      </c>
      <c r="F94" s="5" t="str">
        <f>VLOOKUP(A94,HOP!A:C,3,0)</f>
        <v>3920944</v>
      </c>
      <c r="G94" s="5">
        <f t="shared" si="4"/>
        <v>0</v>
      </c>
      <c r="H94" s="5" t="str">
        <f t="shared" si="5"/>
        <v>，3920944</v>
      </c>
      <c r="I94" s="5" t="str">
        <f>VLOOKUP(A94,HOP!A:U,21,0)</f>
        <v>直采</v>
      </c>
    </row>
    <row r="95" s="5" customFormat="1" hidden="1" spans="1:9">
      <c r="A95" s="6">
        <v>999226763539419</v>
      </c>
      <c r="B95" s="7">
        <v>45187</v>
      </c>
      <c r="C95" s="7">
        <v>45188</v>
      </c>
      <c r="D95" s="5">
        <v>940</v>
      </c>
      <c r="E95" s="5" t="str">
        <f>VLOOKUP(A95,HOP!A:L,12,0)</f>
        <v>940.00</v>
      </c>
      <c r="F95" s="5" t="str">
        <f>VLOOKUP(A95,HOP!A:C,3,0)</f>
        <v>3922003</v>
      </c>
      <c r="G95" s="5">
        <f t="shared" si="4"/>
        <v>0</v>
      </c>
      <c r="H95" s="5" t="str">
        <f t="shared" si="5"/>
        <v>，3922003</v>
      </c>
      <c r="I95" s="5" t="str">
        <f>VLOOKUP(A95,HOP!A:U,21,0)</f>
        <v>直采</v>
      </c>
    </row>
    <row r="96" s="5" customFormat="1" hidden="1" spans="1:9">
      <c r="A96" s="6">
        <v>999226764413220</v>
      </c>
      <c r="B96" s="7">
        <v>45183</v>
      </c>
      <c r="C96" s="7">
        <v>45188</v>
      </c>
      <c r="D96" s="5">
        <v>865</v>
      </c>
      <c r="E96" s="5" t="str">
        <f>VLOOKUP(A96,HOP!A:L,12,0)</f>
        <v>865.00</v>
      </c>
      <c r="F96" s="5" t="str">
        <f>VLOOKUP(A96,HOP!A:C,3,0)</f>
        <v>3922403</v>
      </c>
      <c r="G96" s="5">
        <f t="shared" si="4"/>
        <v>0</v>
      </c>
      <c r="H96" s="5" t="str">
        <f t="shared" si="5"/>
        <v>，3922403</v>
      </c>
      <c r="I96" s="5" t="str">
        <f>VLOOKUP(A96,HOP!A:U,21,0)</f>
        <v>直采</v>
      </c>
    </row>
    <row r="97" s="5" customFormat="1" hidden="1" spans="1:9">
      <c r="A97" s="6">
        <v>999226765498393</v>
      </c>
      <c r="B97" s="7">
        <v>45186</v>
      </c>
      <c r="C97" s="7">
        <v>45188</v>
      </c>
      <c r="D97" s="5">
        <v>5246</v>
      </c>
      <c r="E97" s="5" t="str">
        <f>VLOOKUP(A97,HOP!A:L,12,0)</f>
        <v>5246.00</v>
      </c>
      <c r="F97" s="5" t="str">
        <f>VLOOKUP(A97,HOP!A:C,3,0)</f>
        <v>3923024</v>
      </c>
      <c r="G97" s="5">
        <f t="shared" si="4"/>
        <v>0</v>
      </c>
      <c r="H97" s="5" t="str">
        <f t="shared" si="5"/>
        <v>，3923024</v>
      </c>
      <c r="I97" s="5" t="str">
        <f>VLOOKUP(A97,HOP!A:U,21,0)</f>
        <v>直采</v>
      </c>
    </row>
    <row r="98" s="5" customFormat="1" hidden="1" spans="1:9">
      <c r="A98" s="6">
        <v>999226765702397</v>
      </c>
      <c r="B98" s="7">
        <v>45187</v>
      </c>
      <c r="C98" s="7">
        <v>45188</v>
      </c>
      <c r="D98" s="5">
        <v>1320</v>
      </c>
      <c r="E98" s="5" t="str">
        <f>VLOOKUP(A98,HOP!A:L,12,0)</f>
        <v>1320.00</v>
      </c>
      <c r="F98" s="5" t="str">
        <f>VLOOKUP(A98,HOP!A:C,3,0)</f>
        <v>3923159</v>
      </c>
      <c r="G98" s="5">
        <f t="shared" si="4"/>
        <v>0</v>
      </c>
      <c r="H98" s="5" t="str">
        <f t="shared" si="5"/>
        <v>，3923159</v>
      </c>
      <c r="I98" s="5" t="str">
        <f>VLOOKUP(A98,HOP!A:U,21,0)</f>
        <v>直采</v>
      </c>
    </row>
    <row r="99" s="5" customFormat="1" hidden="1" spans="1:9">
      <c r="A99" s="6">
        <v>999226768637763</v>
      </c>
      <c r="B99" s="7">
        <v>45187</v>
      </c>
      <c r="C99" s="7">
        <v>45188</v>
      </c>
      <c r="D99" s="5">
        <v>1219</v>
      </c>
      <c r="E99" s="5" t="str">
        <f>VLOOKUP(A99,HOP!A:L,12,0)</f>
        <v>1219.00</v>
      </c>
      <c r="F99" s="5" t="str">
        <f>VLOOKUP(A99,HOP!A:C,3,0)</f>
        <v>3924774</v>
      </c>
      <c r="G99" s="5">
        <f t="shared" ref="G99:G130" si="6">D99-E99</f>
        <v>0</v>
      </c>
      <c r="H99" s="5" t="str">
        <f t="shared" ref="H99:H130" si="7">$H$1&amp;F99</f>
        <v>，3924774</v>
      </c>
      <c r="I99" s="5" t="str">
        <f>VLOOKUP(A99,HOP!A:U,21,0)</f>
        <v>直采</v>
      </c>
    </row>
    <row r="100" s="5" customFormat="1" hidden="1" spans="1:9">
      <c r="A100" s="6">
        <v>999226769406091</v>
      </c>
      <c r="B100" s="7">
        <v>45183</v>
      </c>
      <c r="C100" s="7">
        <v>45188</v>
      </c>
      <c r="D100" s="5">
        <v>1787</v>
      </c>
      <c r="E100" s="5" t="str">
        <f>VLOOKUP(A100,HOP!A:L,12,0)</f>
        <v>1787.00</v>
      </c>
      <c r="F100" s="5" t="str">
        <f>VLOOKUP(A100,HOP!A:C,3,0)</f>
        <v>3925209</v>
      </c>
      <c r="G100" s="5">
        <f t="shared" si="6"/>
        <v>0</v>
      </c>
      <c r="H100" s="5" t="str">
        <f t="shared" si="7"/>
        <v>，3925209</v>
      </c>
      <c r="I100" s="5" t="str">
        <f>VLOOKUP(A100,HOP!A:U,21,0)</f>
        <v>直采</v>
      </c>
    </row>
    <row r="101" s="5" customFormat="1" hidden="1" spans="1:9">
      <c r="A101" s="6">
        <v>999226769594561</v>
      </c>
      <c r="B101" s="7">
        <v>45187</v>
      </c>
      <c r="C101" s="7">
        <v>45188</v>
      </c>
      <c r="D101" s="5">
        <v>655</v>
      </c>
      <c r="E101" s="5" t="str">
        <f>VLOOKUP(A101,HOP!A:L,12,0)</f>
        <v>655.00</v>
      </c>
      <c r="F101" s="5" t="str">
        <f>VLOOKUP(A101,HOP!A:C,3,0)</f>
        <v>3925291</v>
      </c>
      <c r="G101" s="5">
        <f t="shared" si="6"/>
        <v>0</v>
      </c>
      <c r="H101" s="5" t="str">
        <f t="shared" si="7"/>
        <v>，3925291</v>
      </c>
      <c r="I101" s="5" t="str">
        <f>VLOOKUP(A101,HOP!A:U,21,0)</f>
        <v>直采</v>
      </c>
    </row>
    <row r="102" s="5" customFormat="1" hidden="1" spans="1:9">
      <c r="A102" s="6">
        <v>999226770077185</v>
      </c>
      <c r="B102" s="7">
        <v>45187</v>
      </c>
      <c r="C102" s="7">
        <v>45188</v>
      </c>
      <c r="D102" s="5">
        <v>828</v>
      </c>
      <c r="E102" s="5" t="str">
        <f>VLOOKUP(A102,HOP!A:L,12,0)</f>
        <v>828.00</v>
      </c>
      <c r="F102" s="5" t="str">
        <f>VLOOKUP(A102,HOP!A:C,3,0)</f>
        <v>3925575</v>
      </c>
      <c r="G102" s="5">
        <f t="shared" si="6"/>
        <v>0</v>
      </c>
      <c r="H102" s="5" t="str">
        <f t="shared" si="7"/>
        <v>，3925575</v>
      </c>
      <c r="I102" s="5" t="str">
        <f>VLOOKUP(A102,HOP!A:U,21,0)</f>
        <v>直采</v>
      </c>
    </row>
    <row r="103" s="5" customFormat="1" hidden="1" spans="1:9">
      <c r="A103" s="6">
        <v>999226770265459</v>
      </c>
      <c r="B103" s="7">
        <v>45187</v>
      </c>
      <c r="C103" s="7">
        <v>45188</v>
      </c>
      <c r="D103" s="5">
        <v>400</v>
      </c>
      <c r="E103" s="5" t="str">
        <f>VLOOKUP(A103,HOP!A:L,12,0)</f>
        <v>400.00</v>
      </c>
      <c r="F103" s="5" t="str">
        <f>VLOOKUP(A103,HOP!A:C,3,0)</f>
        <v>3925625</v>
      </c>
      <c r="G103" s="5">
        <f t="shared" si="6"/>
        <v>0</v>
      </c>
      <c r="H103" s="5" t="str">
        <f t="shared" si="7"/>
        <v>，3925625</v>
      </c>
      <c r="I103" s="5" t="str">
        <f>VLOOKUP(A103,HOP!A:U,21,0)</f>
        <v>直采</v>
      </c>
    </row>
    <row r="104" s="5" customFormat="1" hidden="1" spans="1:9">
      <c r="A104" s="6">
        <v>999226772981563</v>
      </c>
      <c r="B104" s="7">
        <v>45186</v>
      </c>
      <c r="C104" s="7">
        <v>45188</v>
      </c>
      <c r="D104" s="5">
        <v>240</v>
      </c>
      <c r="E104" s="5" t="str">
        <f>VLOOKUP(A104,HOP!A:L,12,0)</f>
        <v>240.00</v>
      </c>
      <c r="F104" s="5" t="str">
        <f>VLOOKUP(A104,HOP!A:C,3,0)</f>
        <v>3927247</v>
      </c>
      <c r="G104" s="5">
        <f t="shared" si="6"/>
        <v>0</v>
      </c>
      <c r="H104" s="5" t="str">
        <f t="shared" si="7"/>
        <v>，3927247</v>
      </c>
      <c r="I104" s="5" t="str">
        <f>VLOOKUP(A104,HOP!A:U,21,0)</f>
        <v>直采</v>
      </c>
    </row>
    <row r="105" s="5" customFormat="1" hidden="1" spans="1:9">
      <c r="A105" s="6">
        <v>999226773444998</v>
      </c>
      <c r="B105" s="7">
        <v>45186</v>
      </c>
      <c r="C105" s="7">
        <v>45188</v>
      </c>
      <c r="D105" s="5">
        <v>940</v>
      </c>
      <c r="E105" s="5" t="str">
        <f>VLOOKUP(A105,HOP!A:L,12,0)</f>
        <v>940.00</v>
      </c>
      <c r="F105" s="5" t="str">
        <f>VLOOKUP(A105,HOP!A:C,3,0)</f>
        <v>3927544</v>
      </c>
      <c r="G105" s="5">
        <f t="shared" si="6"/>
        <v>0</v>
      </c>
      <c r="H105" s="5" t="str">
        <f t="shared" si="7"/>
        <v>，3927544</v>
      </c>
      <c r="I105" s="5" t="str">
        <f>VLOOKUP(A105,HOP!A:U,21,0)</f>
        <v>直采</v>
      </c>
    </row>
    <row r="106" s="5" customFormat="1" hidden="1" spans="1:9">
      <c r="A106" s="6">
        <v>999226773697041</v>
      </c>
      <c r="B106" s="7">
        <v>45185</v>
      </c>
      <c r="C106" s="7">
        <v>45188</v>
      </c>
      <c r="D106" s="5">
        <v>1158</v>
      </c>
      <c r="E106" s="5" t="str">
        <f>VLOOKUP(A106,HOP!A:L,12,0)</f>
        <v>1158.00</v>
      </c>
      <c r="F106" s="5" t="str">
        <f>VLOOKUP(A106,HOP!A:C,3,0)</f>
        <v>3927644</v>
      </c>
      <c r="G106" s="5">
        <f t="shared" si="6"/>
        <v>0</v>
      </c>
      <c r="H106" s="5" t="str">
        <f t="shared" si="7"/>
        <v>，3927644</v>
      </c>
      <c r="I106" s="5" t="str">
        <f>VLOOKUP(A106,HOP!A:U,21,0)</f>
        <v>直采</v>
      </c>
    </row>
    <row r="107" s="5" customFormat="1" hidden="1" spans="1:9">
      <c r="A107" s="6">
        <v>999226775131858</v>
      </c>
      <c r="B107" s="7">
        <v>45185</v>
      </c>
      <c r="C107" s="7">
        <v>45188</v>
      </c>
      <c r="D107" s="5">
        <v>2880</v>
      </c>
      <c r="E107" s="5" t="str">
        <f>VLOOKUP(A107,HOP!A:L,12,0)</f>
        <v>2880.00</v>
      </c>
      <c r="F107" s="5" t="str">
        <f>VLOOKUP(A107,HOP!A:C,3,0)</f>
        <v>3928509</v>
      </c>
      <c r="G107" s="5">
        <f t="shared" si="6"/>
        <v>0</v>
      </c>
      <c r="H107" s="5" t="str">
        <f t="shared" si="7"/>
        <v>，3928509</v>
      </c>
      <c r="I107" s="5" t="str">
        <f>VLOOKUP(A107,HOP!A:U,21,0)</f>
        <v>直采</v>
      </c>
    </row>
    <row r="108" s="5" customFormat="1" hidden="1" spans="1:9">
      <c r="A108" s="6">
        <v>26775642016</v>
      </c>
      <c r="B108" s="7">
        <v>45185</v>
      </c>
      <c r="C108" s="7">
        <v>45188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6"/>
        <v>#N/A</v>
      </c>
      <c r="H108" s="5" t="e">
        <f t="shared" si="7"/>
        <v>#N/A</v>
      </c>
      <c r="I108" s="5" t="e">
        <f>VLOOKUP(A108,HOP!A:U,21,0)</f>
        <v>#N/A</v>
      </c>
    </row>
    <row r="109" s="5" customFormat="1" hidden="1" spans="1:9">
      <c r="A109" s="6">
        <v>26775642018</v>
      </c>
      <c r="B109" s="7">
        <v>45185</v>
      </c>
      <c r="C109" s="7">
        <v>45188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6"/>
        <v>#N/A</v>
      </c>
      <c r="H109" s="5" t="e">
        <f t="shared" si="7"/>
        <v>#N/A</v>
      </c>
      <c r="I109" s="5" t="e">
        <f>VLOOKUP(A109,HOP!A:U,21,0)</f>
        <v>#N/A</v>
      </c>
    </row>
    <row r="110" s="5" customFormat="1" hidden="1" spans="1:9">
      <c r="A110" s="6">
        <v>999226776890032</v>
      </c>
      <c r="B110" s="7">
        <v>45185</v>
      </c>
      <c r="C110" s="7">
        <v>45188</v>
      </c>
      <c r="D110" s="5">
        <v>1590</v>
      </c>
      <c r="E110" s="5" t="str">
        <f>VLOOKUP(A110,HOP!A:L,12,0)</f>
        <v>1590.00</v>
      </c>
      <c r="F110" s="5" t="str">
        <f>VLOOKUP(A110,HOP!A:C,3,0)</f>
        <v>3929323</v>
      </c>
      <c r="G110" s="5">
        <f t="shared" si="6"/>
        <v>0</v>
      </c>
      <c r="H110" s="5" t="str">
        <f t="shared" si="7"/>
        <v>，3929323</v>
      </c>
      <c r="I110" s="5" t="str">
        <f>VLOOKUP(A110,HOP!A:U,21,0)</f>
        <v>直采</v>
      </c>
    </row>
    <row r="111" s="5" customFormat="1" hidden="1" spans="1:9">
      <c r="A111" s="6">
        <v>999226777942091</v>
      </c>
      <c r="B111" s="7">
        <v>45187</v>
      </c>
      <c r="C111" s="7">
        <v>45188</v>
      </c>
      <c r="D111" s="5">
        <v>385</v>
      </c>
      <c r="E111" s="5" t="str">
        <f>VLOOKUP(A111,HOP!A:L,12,0)</f>
        <v>385.00</v>
      </c>
      <c r="F111" s="5" t="str">
        <f>VLOOKUP(A111,HOP!A:C,3,0)</f>
        <v>3929807</v>
      </c>
      <c r="G111" s="5">
        <f t="shared" si="6"/>
        <v>0</v>
      </c>
      <c r="H111" s="5" t="str">
        <f t="shared" si="7"/>
        <v>，3929807</v>
      </c>
      <c r="I111" s="5" t="str">
        <f>VLOOKUP(A111,HOP!A:U,21,0)</f>
        <v>直采</v>
      </c>
    </row>
    <row r="112" s="5" customFormat="1" hidden="1" spans="1:9">
      <c r="A112" s="6">
        <v>999226779853177</v>
      </c>
      <c r="B112" s="7">
        <v>45187</v>
      </c>
      <c r="C112" s="7">
        <v>45188</v>
      </c>
      <c r="D112" s="5">
        <v>1010</v>
      </c>
      <c r="E112" s="5" t="str">
        <f>VLOOKUP(A112,HOP!A:L,12,0)</f>
        <v>1010.00</v>
      </c>
      <c r="F112" s="5" t="str">
        <f>VLOOKUP(A112,HOP!A:C,3,0)</f>
        <v>3930821</v>
      </c>
      <c r="G112" s="5">
        <f t="shared" si="6"/>
        <v>0</v>
      </c>
      <c r="H112" s="5" t="str">
        <f t="shared" si="7"/>
        <v>，3930821</v>
      </c>
      <c r="I112" s="5" t="str">
        <f>VLOOKUP(A112,HOP!A:U,21,0)</f>
        <v>直采</v>
      </c>
    </row>
    <row r="113" s="5" customFormat="1" hidden="1" spans="1:9">
      <c r="A113" s="6">
        <v>999226781194262</v>
      </c>
      <c r="B113" s="7">
        <v>45186</v>
      </c>
      <c r="C113" s="7">
        <v>45188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999226781429659</v>
      </c>
      <c r="B114" s="7">
        <v>45184</v>
      </c>
      <c r="C114" s="7">
        <v>45188</v>
      </c>
      <c r="D114" s="5">
        <v>3184</v>
      </c>
      <c r="E114" s="5" t="str">
        <f>VLOOKUP(A114,HOP!A:L,12,0)</f>
        <v>3184.00</v>
      </c>
      <c r="F114" s="5" t="str">
        <f>VLOOKUP(A114,HOP!A:C,3,0)</f>
        <v>3931562</v>
      </c>
      <c r="G114" s="5">
        <f t="shared" si="6"/>
        <v>0</v>
      </c>
      <c r="H114" s="5" t="str">
        <f t="shared" si="7"/>
        <v>，3931562</v>
      </c>
      <c r="I114" s="5" t="str">
        <f>VLOOKUP(A114,HOP!A:U,21,0)</f>
        <v>直采</v>
      </c>
    </row>
    <row r="115" s="5" customFormat="1" hidden="1" spans="1:9">
      <c r="A115" s="6">
        <v>999226781812505</v>
      </c>
      <c r="B115" s="7">
        <v>45186</v>
      </c>
      <c r="C115" s="7">
        <v>45188</v>
      </c>
      <c r="D115" s="5">
        <v>1537</v>
      </c>
      <c r="E115" s="5" t="str">
        <f>VLOOKUP(A115,HOP!A:L,12,0)</f>
        <v>1537.00</v>
      </c>
      <c r="F115" s="5" t="str">
        <f>VLOOKUP(A115,HOP!A:C,3,0)</f>
        <v>3931692</v>
      </c>
      <c r="G115" s="5">
        <f t="shared" si="6"/>
        <v>0</v>
      </c>
      <c r="H115" s="5" t="str">
        <f t="shared" si="7"/>
        <v>，3931692</v>
      </c>
      <c r="I115" s="5" t="str">
        <f>VLOOKUP(A115,HOP!A:U,21,0)</f>
        <v>直采</v>
      </c>
    </row>
    <row r="116" s="5" customFormat="1" hidden="1" spans="1:9">
      <c r="A116" s="6">
        <v>999226782500245</v>
      </c>
      <c r="B116" s="7">
        <v>45186</v>
      </c>
      <c r="C116" s="7">
        <v>45188</v>
      </c>
      <c r="D116" s="5">
        <v>1287</v>
      </c>
      <c r="E116" s="5" t="str">
        <f>VLOOKUP(A116,HOP!A:L,12,0)</f>
        <v>1287.00</v>
      </c>
      <c r="F116" s="5" t="str">
        <f>VLOOKUP(A116,HOP!A:C,3,0)</f>
        <v>3931972</v>
      </c>
      <c r="G116" s="5">
        <f t="shared" si="6"/>
        <v>0</v>
      </c>
      <c r="H116" s="5" t="str">
        <f t="shared" si="7"/>
        <v>，3931972</v>
      </c>
      <c r="I116" s="5" t="str">
        <f>VLOOKUP(A116,HOP!A:U,21,0)</f>
        <v>直采</v>
      </c>
    </row>
    <row r="117" s="5" customFormat="1" hidden="1" spans="1:9">
      <c r="A117" s="6">
        <v>999226786192422</v>
      </c>
      <c r="B117" s="7">
        <v>45187</v>
      </c>
      <c r="C117" s="7">
        <v>45188</v>
      </c>
      <c r="D117" s="5">
        <v>902</v>
      </c>
      <c r="E117" s="5" t="str">
        <f>VLOOKUP(A117,HOP!A:L,12,0)</f>
        <v>902.00</v>
      </c>
      <c r="F117" s="5" t="str">
        <f>VLOOKUP(A117,HOP!A:C,3,0)</f>
        <v>3933908</v>
      </c>
      <c r="G117" s="5">
        <f t="shared" si="6"/>
        <v>0</v>
      </c>
      <c r="H117" s="5" t="str">
        <f t="shared" si="7"/>
        <v>，3933908</v>
      </c>
      <c r="I117" s="5" t="str">
        <f>VLOOKUP(A117,HOP!A:U,21,0)</f>
        <v>直采</v>
      </c>
    </row>
    <row r="118" s="5" customFormat="1" hidden="1" spans="1:9">
      <c r="A118" s="6">
        <v>999226786265088</v>
      </c>
      <c r="B118" s="7">
        <v>45187</v>
      </c>
      <c r="C118" s="7">
        <v>45188</v>
      </c>
      <c r="D118" s="5">
        <v>642</v>
      </c>
      <c r="E118" s="5" t="str">
        <f>VLOOKUP(A118,HOP!A:L,12,0)</f>
        <v>642.00</v>
      </c>
      <c r="F118" s="5" t="str">
        <f>VLOOKUP(A118,HOP!A:C,3,0)</f>
        <v>3933929</v>
      </c>
      <c r="G118" s="5">
        <f t="shared" si="6"/>
        <v>0</v>
      </c>
      <c r="H118" s="5" t="str">
        <f t="shared" si="7"/>
        <v>，3933929</v>
      </c>
      <c r="I118" s="5" t="str">
        <f>VLOOKUP(A118,HOP!A:U,21,0)</f>
        <v>直采</v>
      </c>
    </row>
    <row r="119" s="5" customFormat="1" hidden="1" spans="1:9">
      <c r="A119" s="6">
        <v>999226788205603</v>
      </c>
      <c r="B119" s="7">
        <v>45186</v>
      </c>
      <c r="C119" s="7">
        <v>45188</v>
      </c>
      <c r="D119" s="5">
        <v>350</v>
      </c>
      <c r="E119" s="5" t="str">
        <f>VLOOKUP(A119,HOP!A:L,12,0)</f>
        <v>350.00</v>
      </c>
      <c r="F119" s="5" t="str">
        <f>VLOOKUP(A119,HOP!A:C,3,0)</f>
        <v>3935113</v>
      </c>
      <c r="G119" s="5">
        <f t="shared" si="6"/>
        <v>0</v>
      </c>
      <c r="H119" s="5" t="str">
        <f t="shared" si="7"/>
        <v>，3935113</v>
      </c>
      <c r="I119" s="5" t="str">
        <f>VLOOKUP(A119,HOP!A:U,21,0)</f>
        <v>直采</v>
      </c>
    </row>
    <row r="120" s="5" customFormat="1" hidden="1" spans="1:9">
      <c r="A120" s="6">
        <v>26788455057</v>
      </c>
      <c r="B120" s="7">
        <v>45187</v>
      </c>
      <c r="C120" s="7">
        <v>45188</v>
      </c>
      <c r="D120" s="5">
        <v>460</v>
      </c>
      <c r="E120" s="5" t="str">
        <f>VLOOKUP(A120,HOP!A:L,12,0)</f>
        <v>460.00</v>
      </c>
      <c r="F120" s="5" t="str">
        <f>VLOOKUP(A120,HOP!A:C,3,0)</f>
        <v>3935198</v>
      </c>
      <c r="G120" s="5">
        <f t="shared" si="6"/>
        <v>0</v>
      </c>
      <c r="H120" s="5" t="str">
        <f t="shared" si="7"/>
        <v>，3935198</v>
      </c>
      <c r="I120" s="5" t="str">
        <f>VLOOKUP(A120,HOP!A:U,21,0)</f>
        <v>直采</v>
      </c>
    </row>
    <row r="121" s="5" customFormat="1" hidden="1" spans="1:9">
      <c r="A121" s="6">
        <v>999226788936536</v>
      </c>
      <c r="B121" s="7">
        <v>45186</v>
      </c>
      <c r="C121" s="7">
        <v>45188</v>
      </c>
      <c r="D121" s="5">
        <v>920</v>
      </c>
      <c r="E121" s="5" t="str">
        <f>VLOOKUP(A121,HOP!A:L,12,0)</f>
        <v>920.00</v>
      </c>
      <c r="F121" s="5" t="str">
        <f>VLOOKUP(A121,HOP!A:C,3,0)</f>
        <v>3935524</v>
      </c>
      <c r="G121" s="5">
        <f t="shared" si="6"/>
        <v>0</v>
      </c>
      <c r="H121" s="5" t="str">
        <f t="shared" si="7"/>
        <v>，3935524</v>
      </c>
      <c r="I121" s="5" t="str">
        <f>VLOOKUP(A121,HOP!A:U,21,0)</f>
        <v>直采</v>
      </c>
    </row>
    <row r="122" s="5" customFormat="1" hidden="1" spans="1:9">
      <c r="A122" s="6">
        <v>999226791676375</v>
      </c>
      <c r="B122" s="7">
        <v>45187</v>
      </c>
      <c r="C122" s="7">
        <v>45188</v>
      </c>
      <c r="D122" s="5">
        <v>235</v>
      </c>
      <c r="E122" s="5" t="str">
        <f>VLOOKUP(A122,HOP!A:L,12,0)</f>
        <v>235.00</v>
      </c>
      <c r="F122" s="5" t="str">
        <f>VLOOKUP(A122,HOP!A:C,3,0)</f>
        <v>3936959</v>
      </c>
      <c r="G122" s="5">
        <f t="shared" si="6"/>
        <v>0</v>
      </c>
      <c r="H122" s="5" t="str">
        <f t="shared" si="7"/>
        <v>，3936959</v>
      </c>
      <c r="I122" s="5" t="str">
        <f>VLOOKUP(A122,HOP!A:U,21,0)</f>
        <v>直采</v>
      </c>
    </row>
    <row r="123" s="5" customFormat="1" hidden="1" spans="1:9">
      <c r="A123" s="6">
        <v>999226792204867</v>
      </c>
      <c r="B123" s="7">
        <v>45185</v>
      </c>
      <c r="C123" s="7">
        <v>45188</v>
      </c>
      <c r="D123" s="5">
        <v>955</v>
      </c>
      <c r="E123" s="5" t="str">
        <f>VLOOKUP(A123,HOP!A:L,12,0)</f>
        <v>955.00</v>
      </c>
      <c r="F123" s="5" t="str">
        <f>VLOOKUP(A123,HOP!A:C,3,0)</f>
        <v>3937216</v>
      </c>
      <c r="G123" s="5">
        <f t="shared" si="6"/>
        <v>0</v>
      </c>
      <c r="H123" s="5" t="str">
        <f t="shared" si="7"/>
        <v>，3937216</v>
      </c>
      <c r="I123" s="5" t="str">
        <f>VLOOKUP(A123,HOP!A:U,21,0)</f>
        <v>直采</v>
      </c>
    </row>
    <row r="124" s="5" customFormat="1" hidden="1" spans="1:9">
      <c r="A124" s="6">
        <v>999226792326249</v>
      </c>
      <c r="B124" s="7">
        <v>45186</v>
      </c>
      <c r="C124" s="7">
        <v>45188</v>
      </c>
      <c r="D124" s="5">
        <v>280</v>
      </c>
      <c r="E124" s="5" t="str">
        <f>VLOOKUP(A124,HOP!A:L,12,0)</f>
        <v>280.00</v>
      </c>
      <c r="F124" s="5" t="str">
        <f>VLOOKUP(A124,HOP!A:C,3,0)</f>
        <v>3937257</v>
      </c>
      <c r="G124" s="5">
        <f t="shared" si="6"/>
        <v>0</v>
      </c>
      <c r="H124" s="5" t="str">
        <f t="shared" si="7"/>
        <v>，3937257</v>
      </c>
      <c r="I124" s="5" t="str">
        <f>VLOOKUP(A124,HOP!A:U,21,0)</f>
        <v>直采</v>
      </c>
    </row>
    <row r="125" s="5" customFormat="1" hidden="1" spans="1:9">
      <c r="A125" s="6">
        <v>999226792664691</v>
      </c>
      <c r="B125" s="7">
        <v>45187</v>
      </c>
      <c r="C125" s="7">
        <v>45188</v>
      </c>
      <c r="D125" s="5">
        <v>1296</v>
      </c>
      <c r="E125" s="5">
        <v>1296</v>
      </c>
      <c r="F125" s="5">
        <v>3937361</v>
      </c>
      <c r="G125" s="5">
        <f t="shared" si="6"/>
        <v>0</v>
      </c>
      <c r="H125" s="5" t="str">
        <f t="shared" si="7"/>
        <v>，3937361</v>
      </c>
      <c r="I125" s="5" t="s">
        <v>896</v>
      </c>
    </row>
    <row r="126" s="5" customFormat="1" hidden="1" spans="1:9">
      <c r="A126" s="6">
        <v>999226792890673</v>
      </c>
      <c r="B126" s="7">
        <v>45187</v>
      </c>
      <c r="C126" s="7">
        <v>45188</v>
      </c>
      <c r="D126" s="5">
        <v>1038</v>
      </c>
      <c r="E126" s="5" t="str">
        <f>VLOOKUP(A126,HOP!A:L,12,0)</f>
        <v>1038.00</v>
      </c>
      <c r="F126" s="5" t="str">
        <f>VLOOKUP(A126,HOP!A:C,3,0)</f>
        <v>3937428</v>
      </c>
      <c r="G126" s="5">
        <f t="shared" si="6"/>
        <v>0</v>
      </c>
      <c r="H126" s="5" t="str">
        <f t="shared" si="7"/>
        <v>，3937428</v>
      </c>
      <c r="I126" s="5" t="str">
        <f>VLOOKUP(A126,HOP!A:U,21,0)</f>
        <v>直采</v>
      </c>
    </row>
    <row r="127" s="5" customFormat="1" hidden="1" spans="1:9">
      <c r="A127" s="6">
        <v>999226792919800</v>
      </c>
      <c r="B127" s="7">
        <v>45187</v>
      </c>
      <c r="C127" s="7">
        <v>45188</v>
      </c>
      <c r="D127" s="5">
        <v>460</v>
      </c>
      <c r="E127" s="5" t="str">
        <f>VLOOKUP(A127,HOP!A:L,12,0)</f>
        <v>460.00</v>
      </c>
      <c r="F127" s="5" t="str">
        <f>VLOOKUP(A127,HOP!A:C,3,0)</f>
        <v>3937436</v>
      </c>
      <c r="G127" s="5">
        <f t="shared" si="6"/>
        <v>0</v>
      </c>
      <c r="H127" s="5" t="str">
        <f t="shared" si="7"/>
        <v>，3937436</v>
      </c>
      <c r="I127" s="5" t="str">
        <f>VLOOKUP(A127,HOP!A:U,21,0)</f>
        <v>直采</v>
      </c>
    </row>
    <row r="128" s="5" customFormat="1" hidden="1" spans="1:9">
      <c r="A128" s="6">
        <v>999226793613019</v>
      </c>
      <c r="B128" s="7">
        <v>45186</v>
      </c>
      <c r="C128" s="7">
        <v>45188</v>
      </c>
      <c r="D128" s="5">
        <v>280</v>
      </c>
      <c r="E128" s="5" t="str">
        <f>VLOOKUP(A128,HOP!A:L,12,0)</f>
        <v>280.00</v>
      </c>
      <c r="F128" s="5" t="str">
        <f>VLOOKUP(A128,HOP!A:C,3,0)</f>
        <v>3937808</v>
      </c>
      <c r="G128" s="5">
        <f t="shared" si="6"/>
        <v>0</v>
      </c>
      <c r="H128" s="5" t="str">
        <f t="shared" si="7"/>
        <v>，3937808</v>
      </c>
      <c r="I128" s="5" t="str">
        <f>VLOOKUP(A128,HOP!A:U,21,0)</f>
        <v>直采</v>
      </c>
    </row>
    <row r="129" s="5" customFormat="1" hidden="1" spans="1:9">
      <c r="A129" s="6">
        <v>999226793918359</v>
      </c>
      <c r="B129" s="7">
        <v>45185</v>
      </c>
      <c r="C129" s="7">
        <v>45188</v>
      </c>
      <c r="D129" s="5">
        <v>699</v>
      </c>
      <c r="E129" s="5" t="str">
        <f>VLOOKUP(A129,HOP!A:L,12,0)</f>
        <v>699.00</v>
      </c>
      <c r="F129" s="5" t="str">
        <f>VLOOKUP(A129,HOP!A:C,3,0)</f>
        <v>3937973</v>
      </c>
      <c r="G129" s="5">
        <f t="shared" si="6"/>
        <v>0</v>
      </c>
      <c r="H129" s="5" t="str">
        <f t="shared" si="7"/>
        <v>，3937973</v>
      </c>
      <c r="I129" s="5" t="str">
        <f>VLOOKUP(A129,HOP!A:U,21,0)</f>
        <v>直采</v>
      </c>
    </row>
    <row r="130" s="5" customFormat="1" hidden="1" spans="1:9">
      <c r="A130" s="6">
        <v>999226794833020</v>
      </c>
      <c r="B130" s="7">
        <v>45186</v>
      </c>
      <c r="C130" s="7">
        <v>45188</v>
      </c>
      <c r="D130" s="5">
        <v>524</v>
      </c>
      <c r="E130" s="5" t="str">
        <f>VLOOKUP(A130,HOP!A:L,12,0)</f>
        <v>524.00</v>
      </c>
      <c r="F130" s="5" t="str">
        <f>VLOOKUP(A130,HOP!A:C,3,0)</f>
        <v>3938420</v>
      </c>
      <c r="G130" s="5">
        <f t="shared" si="6"/>
        <v>0</v>
      </c>
      <c r="H130" s="5" t="str">
        <f t="shared" si="7"/>
        <v>，3938420</v>
      </c>
      <c r="I130" s="5" t="str">
        <f>VLOOKUP(A130,HOP!A:U,21,0)</f>
        <v>直采</v>
      </c>
    </row>
    <row r="131" s="5" customFormat="1" hidden="1" spans="1:9">
      <c r="A131" s="6">
        <v>999226795260844</v>
      </c>
      <c r="B131" s="7">
        <v>45186</v>
      </c>
      <c r="C131" s="7">
        <v>45188</v>
      </c>
      <c r="D131" s="5">
        <v>2522</v>
      </c>
      <c r="E131" s="5" t="str">
        <f>VLOOKUP(A131,HOP!A:L,12,0)</f>
        <v>2522.00</v>
      </c>
      <c r="F131" s="5" t="str">
        <f>VLOOKUP(A131,HOP!A:C,3,0)</f>
        <v>3938616</v>
      </c>
      <c r="G131" s="5">
        <f t="shared" ref="G131:G165" si="8">D131-E131</f>
        <v>0</v>
      </c>
      <c r="H131" s="5" t="str">
        <f t="shared" ref="H131:H162" si="9">$H$1&amp;F131</f>
        <v>，3938616</v>
      </c>
      <c r="I131" s="5" t="str">
        <f>VLOOKUP(A131,HOP!A:U,21,0)</f>
        <v>直采</v>
      </c>
    </row>
    <row r="132" s="5" customFormat="1" hidden="1" spans="1:9">
      <c r="A132" s="6">
        <v>999226792096624</v>
      </c>
      <c r="B132" s="7">
        <v>45186</v>
      </c>
      <c r="C132" s="7">
        <v>45188</v>
      </c>
      <c r="D132" s="5">
        <v>3448</v>
      </c>
      <c r="E132" s="5" t="str">
        <f>VLOOKUP(A132,HOP!A:L,12,0)</f>
        <v>3448.00</v>
      </c>
      <c r="F132" s="5" t="str">
        <f>VLOOKUP(A132,HOP!A:C,3,0)</f>
        <v>3937176</v>
      </c>
      <c r="G132" s="5">
        <f t="shared" si="8"/>
        <v>0</v>
      </c>
      <c r="H132" s="5" t="str">
        <f t="shared" si="9"/>
        <v>，3937176</v>
      </c>
      <c r="I132" s="5" t="str">
        <f>VLOOKUP(A132,HOP!A:U,21,0)</f>
        <v>直采</v>
      </c>
    </row>
    <row r="133" s="5" customFormat="1" hidden="1" spans="1:9">
      <c r="A133" s="6">
        <v>999226797146639</v>
      </c>
      <c r="B133" s="7">
        <v>45185</v>
      </c>
      <c r="C133" s="7">
        <v>45188</v>
      </c>
      <c r="D133" s="5">
        <v>891</v>
      </c>
      <c r="E133" s="5" t="str">
        <f>VLOOKUP(A133,HOP!A:L,12,0)</f>
        <v>891.00</v>
      </c>
      <c r="F133" s="5" t="str">
        <f>VLOOKUP(A133,HOP!A:C,3,0)</f>
        <v>3939707</v>
      </c>
      <c r="G133" s="5">
        <f t="shared" si="8"/>
        <v>0</v>
      </c>
      <c r="H133" s="5" t="str">
        <f t="shared" si="9"/>
        <v>，3939707</v>
      </c>
      <c r="I133" s="5" t="str">
        <f>VLOOKUP(A133,HOP!A:U,21,0)</f>
        <v>直采</v>
      </c>
    </row>
    <row r="134" s="5" customFormat="1" hidden="1" spans="1:9">
      <c r="A134" s="6">
        <v>999226797559207</v>
      </c>
      <c r="B134" s="7">
        <v>45186</v>
      </c>
      <c r="C134" s="7">
        <v>45188</v>
      </c>
      <c r="D134" s="5">
        <v>2445</v>
      </c>
      <c r="E134" s="5" t="str">
        <f>VLOOKUP(A134,HOP!A:L,12,0)</f>
        <v>2445.00</v>
      </c>
      <c r="F134" s="5" t="str">
        <f>VLOOKUP(A134,HOP!A:C,3,0)</f>
        <v>3940123</v>
      </c>
      <c r="G134" s="5">
        <f t="shared" si="8"/>
        <v>0</v>
      </c>
      <c r="H134" s="5" t="str">
        <f t="shared" si="9"/>
        <v>，3940123</v>
      </c>
      <c r="I134" s="5" t="str">
        <f>VLOOKUP(A134,HOP!A:U,21,0)</f>
        <v>直采</v>
      </c>
    </row>
    <row r="135" s="5" customFormat="1" hidden="1" spans="1:9">
      <c r="A135" s="6">
        <v>999226798818187</v>
      </c>
      <c r="B135" s="7">
        <v>45187</v>
      </c>
      <c r="C135" s="7">
        <v>45188</v>
      </c>
      <c r="D135" s="5">
        <v>831</v>
      </c>
      <c r="E135" s="5" t="str">
        <f>VLOOKUP(A135,HOP!A:L,12,0)</f>
        <v>831.00</v>
      </c>
      <c r="F135" s="5" t="str">
        <f>VLOOKUP(A135,HOP!A:C,3,0)</f>
        <v>3941606</v>
      </c>
      <c r="G135" s="5">
        <f t="shared" si="8"/>
        <v>0</v>
      </c>
      <c r="H135" s="5" t="str">
        <f t="shared" si="9"/>
        <v>，3941606</v>
      </c>
      <c r="I135" s="5" t="str">
        <f>VLOOKUP(A135,HOP!A:U,21,0)</f>
        <v>直采</v>
      </c>
    </row>
    <row r="136" s="5" customFormat="1" hidden="1" spans="1:9">
      <c r="A136" s="6">
        <v>999226798910853</v>
      </c>
      <c r="B136" s="7">
        <v>45187</v>
      </c>
      <c r="C136" s="7">
        <v>45188</v>
      </c>
      <c r="D136" s="5">
        <v>308</v>
      </c>
      <c r="E136" s="5" t="str">
        <f>VLOOKUP(A136,HOP!A:L,12,0)</f>
        <v>308.00</v>
      </c>
      <c r="F136" s="5" t="str">
        <f>VLOOKUP(A136,HOP!A:C,3,0)</f>
        <v>3941665</v>
      </c>
      <c r="G136" s="5">
        <f t="shared" si="8"/>
        <v>0</v>
      </c>
      <c r="H136" s="5" t="str">
        <f t="shared" si="9"/>
        <v>，3941665</v>
      </c>
      <c r="I136" s="5" t="str">
        <f>VLOOKUP(A136,HOP!A:U,21,0)</f>
        <v>直采</v>
      </c>
    </row>
    <row r="137" s="5" customFormat="1" hidden="1" spans="1:9">
      <c r="A137" s="6">
        <v>999226801079559</v>
      </c>
      <c r="B137" s="7">
        <v>45186</v>
      </c>
      <c r="C137" s="7">
        <v>45188</v>
      </c>
      <c r="D137" s="5">
        <v>5096</v>
      </c>
      <c r="E137" s="5" t="str">
        <f>VLOOKUP(A137,HOP!A:L,12,0)</f>
        <v>5096.00</v>
      </c>
      <c r="F137" s="5" t="str">
        <f>VLOOKUP(A137,HOP!A:C,3,0)</f>
        <v>3944024</v>
      </c>
      <c r="G137" s="5">
        <f t="shared" si="8"/>
        <v>0</v>
      </c>
      <c r="H137" s="5" t="str">
        <f t="shared" si="9"/>
        <v>，3944024</v>
      </c>
      <c r="I137" s="5" t="str">
        <f>VLOOKUP(A137,HOP!A:U,21,0)</f>
        <v>直采</v>
      </c>
    </row>
    <row r="138" s="5" customFormat="1" hidden="1" spans="1:9">
      <c r="A138" s="6">
        <v>999226827523682</v>
      </c>
      <c r="B138" s="7">
        <v>45187</v>
      </c>
      <c r="C138" s="7">
        <v>45188</v>
      </c>
      <c r="D138" s="5">
        <v>275</v>
      </c>
      <c r="E138" s="5" t="str">
        <f>VLOOKUP(A138,HOP!A:L,12,0)</f>
        <v>275.00</v>
      </c>
      <c r="F138" s="5" t="str">
        <f>VLOOKUP(A138,HOP!A:C,3,0)</f>
        <v>3944353</v>
      </c>
      <c r="G138" s="5">
        <f t="shared" si="8"/>
        <v>0</v>
      </c>
      <c r="H138" s="5" t="str">
        <f t="shared" si="9"/>
        <v>，3944353</v>
      </c>
      <c r="I138" s="5" t="str">
        <f>VLOOKUP(A138,HOP!A:U,21,0)</f>
        <v>直采</v>
      </c>
    </row>
    <row r="139" s="5" customFormat="1" hidden="1" spans="1:9">
      <c r="A139" s="6">
        <v>999226829708014</v>
      </c>
      <c r="B139" s="7">
        <v>45187</v>
      </c>
      <c r="C139" s="7">
        <v>45188</v>
      </c>
      <c r="D139" s="5">
        <v>4424</v>
      </c>
      <c r="E139" s="5" t="str">
        <f>VLOOKUP(A139,HOP!A:L,12,0)</f>
        <v>4424.00</v>
      </c>
      <c r="F139" s="5" t="str">
        <f>VLOOKUP(A139,HOP!A:C,3,0)</f>
        <v>3944664</v>
      </c>
      <c r="G139" s="5">
        <f t="shared" si="8"/>
        <v>0</v>
      </c>
      <c r="H139" s="5" t="str">
        <f t="shared" si="9"/>
        <v>，3944664</v>
      </c>
      <c r="I139" s="5" t="str">
        <f>VLOOKUP(A139,HOP!A:U,21,0)</f>
        <v>直采</v>
      </c>
    </row>
    <row r="140" s="5" customFormat="1" hidden="1" spans="1:9">
      <c r="A140" s="6">
        <v>999226833983646</v>
      </c>
      <c r="B140" s="7">
        <v>45187</v>
      </c>
      <c r="C140" s="7">
        <v>45188</v>
      </c>
      <c r="D140" s="5">
        <v>439</v>
      </c>
      <c r="E140" s="5" t="str">
        <f>VLOOKUP(A140,HOP!A:L,12,0)</f>
        <v>439.00</v>
      </c>
      <c r="F140" s="5" t="str">
        <f>VLOOKUP(A140,HOP!A:C,3,0)</f>
        <v>3945634</v>
      </c>
      <c r="G140" s="5">
        <f t="shared" si="8"/>
        <v>0</v>
      </c>
      <c r="H140" s="5" t="str">
        <f t="shared" si="9"/>
        <v>，3945634</v>
      </c>
      <c r="I140" s="5" t="str">
        <f>VLOOKUP(A140,HOP!A:U,21,0)</f>
        <v>直采</v>
      </c>
    </row>
    <row r="141" s="5" customFormat="1" hidden="1" spans="1:9">
      <c r="A141" s="6">
        <v>999226836115076</v>
      </c>
      <c r="B141" s="7">
        <v>45187</v>
      </c>
      <c r="C141" s="7">
        <v>45188</v>
      </c>
      <c r="D141" s="5">
        <v>875</v>
      </c>
      <c r="E141" s="5" t="str">
        <f>VLOOKUP(A141,HOP!A:L,12,0)</f>
        <v>875.00</v>
      </c>
      <c r="F141" s="5" t="str">
        <f>VLOOKUP(A141,HOP!A:C,3,0)</f>
        <v>3946392</v>
      </c>
      <c r="G141" s="5">
        <f t="shared" si="8"/>
        <v>0</v>
      </c>
      <c r="H141" s="5" t="str">
        <f t="shared" si="9"/>
        <v>，3946392</v>
      </c>
      <c r="I141" s="5" t="str">
        <f>VLOOKUP(A141,HOP!A:U,21,0)</f>
        <v>直采</v>
      </c>
    </row>
    <row r="142" s="5" customFormat="1" hidden="1" spans="1:9">
      <c r="A142" s="6">
        <v>999226836473792</v>
      </c>
      <c r="B142" s="7">
        <v>45187</v>
      </c>
      <c r="C142" s="7">
        <v>45188</v>
      </c>
      <c r="D142" s="5">
        <v>381</v>
      </c>
      <c r="E142" s="5" t="str">
        <f>VLOOKUP(A142,HOP!A:L,12,0)</f>
        <v>381.00</v>
      </c>
      <c r="F142" s="5" t="str">
        <f>VLOOKUP(A142,HOP!A:C,3,0)</f>
        <v>3946506</v>
      </c>
      <c r="G142" s="5">
        <f t="shared" si="8"/>
        <v>0</v>
      </c>
      <c r="H142" s="5" t="str">
        <f t="shared" si="9"/>
        <v>，3946506</v>
      </c>
      <c r="I142" s="5" t="str">
        <f>VLOOKUP(A142,HOP!A:U,21,0)</f>
        <v>直采</v>
      </c>
    </row>
    <row r="143" s="5" customFormat="1" hidden="1" spans="1:9">
      <c r="A143" s="6">
        <v>999226836626840</v>
      </c>
      <c r="B143" s="7">
        <v>45187</v>
      </c>
      <c r="C143" s="7">
        <v>45188</v>
      </c>
      <c r="D143" s="5">
        <v>933</v>
      </c>
      <c r="E143" s="5" t="str">
        <f>VLOOKUP(A143,HOP!A:L,12,0)</f>
        <v>933.00</v>
      </c>
      <c r="F143" s="5" t="str">
        <f>VLOOKUP(A143,HOP!A:C,3,0)</f>
        <v>3946541</v>
      </c>
      <c r="G143" s="5">
        <f t="shared" si="8"/>
        <v>0</v>
      </c>
      <c r="H143" s="5" t="str">
        <f t="shared" si="9"/>
        <v>，3946541</v>
      </c>
      <c r="I143" s="5" t="str">
        <f>VLOOKUP(A143,HOP!A:U,21,0)</f>
        <v>直采</v>
      </c>
    </row>
    <row r="144" s="5" customFormat="1" hidden="1" spans="1:9">
      <c r="A144" s="6">
        <v>999226836821730</v>
      </c>
      <c r="B144" s="7">
        <v>45187</v>
      </c>
      <c r="C144" s="7">
        <v>45188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8"/>
        <v>#N/A</v>
      </c>
      <c r="H144" s="5" t="e">
        <f t="shared" si="9"/>
        <v>#N/A</v>
      </c>
      <c r="I144" s="5" t="e">
        <f>VLOOKUP(A144,HOP!A:U,21,0)</f>
        <v>#N/A</v>
      </c>
    </row>
    <row r="145" s="5" customFormat="1" hidden="1" spans="1:9">
      <c r="A145" s="6">
        <v>999226837373064</v>
      </c>
      <c r="B145" s="7">
        <v>45187</v>
      </c>
      <c r="C145" s="7">
        <v>45188</v>
      </c>
      <c r="D145" s="5">
        <v>1468</v>
      </c>
      <c r="E145" s="5" t="str">
        <f>VLOOKUP(A145,HOP!A:L,12,0)</f>
        <v>1468.00</v>
      </c>
      <c r="F145" s="5" t="str">
        <f>VLOOKUP(A145,HOP!A:C,3,0)</f>
        <v>3946703</v>
      </c>
      <c r="G145" s="5">
        <f t="shared" si="8"/>
        <v>0</v>
      </c>
      <c r="H145" s="5" t="str">
        <f t="shared" si="9"/>
        <v>，3946703</v>
      </c>
      <c r="I145" s="5" t="str">
        <f>VLOOKUP(A145,HOP!A:U,21,0)</f>
        <v>直采</v>
      </c>
    </row>
    <row r="146" s="5" customFormat="1" hidden="1" spans="1:9">
      <c r="A146" s="6">
        <v>26837885713</v>
      </c>
      <c r="B146" s="7">
        <v>45187</v>
      </c>
      <c r="C146" s="7">
        <v>45188</v>
      </c>
      <c r="D146" s="5">
        <v>240</v>
      </c>
      <c r="E146" s="5" t="str">
        <f>VLOOKUP(A146,HOP!A:L,12,0)</f>
        <v>240.00</v>
      </c>
      <c r="F146" s="5" t="str">
        <f>VLOOKUP(A146,HOP!A:C,3,0)</f>
        <v>3946812</v>
      </c>
      <c r="G146" s="5">
        <f t="shared" si="8"/>
        <v>0</v>
      </c>
      <c r="H146" s="5" t="str">
        <f t="shared" si="9"/>
        <v>，3946812</v>
      </c>
      <c r="I146" s="5" t="str">
        <f>VLOOKUP(A146,HOP!A:U,21,0)</f>
        <v>直采</v>
      </c>
    </row>
    <row r="147" s="5" customFormat="1" hidden="1" spans="1:9">
      <c r="A147" s="6">
        <v>999226837907209</v>
      </c>
      <c r="B147" s="7">
        <v>45187</v>
      </c>
      <c r="C147" s="7">
        <v>45188</v>
      </c>
      <c r="D147" s="5">
        <v>223</v>
      </c>
      <c r="E147" s="5" t="str">
        <f>VLOOKUP(A147,HOP!A:L,12,0)</f>
        <v>223.00</v>
      </c>
      <c r="F147" s="5" t="str">
        <f>VLOOKUP(A147,HOP!A:C,3,0)</f>
        <v>3946816</v>
      </c>
      <c r="G147" s="5">
        <f t="shared" si="8"/>
        <v>0</v>
      </c>
      <c r="H147" s="5" t="str">
        <f t="shared" si="9"/>
        <v>，3946816</v>
      </c>
      <c r="I147" s="5" t="str">
        <f>VLOOKUP(A147,HOP!A:U,21,0)</f>
        <v>直采</v>
      </c>
    </row>
    <row r="148" s="5" customFormat="1" hidden="1" spans="1:9">
      <c r="A148" s="6">
        <v>999226837906908</v>
      </c>
      <c r="B148" s="7">
        <v>45187</v>
      </c>
      <c r="C148" s="7">
        <v>45188</v>
      </c>
      <c r="D148" s="5">
        <v>223</v>
      </c>
      <c r="E148" s="5" t="str">
        <f>VLOOKUP(A148,HOP!A:L,12,0)</f>
        <v>223.00</v>
      </c>
      <c r="F148" s="5" t="str">
        <f>VLOOKUP(A148,HOP!A:C,3,0)</f>
        <v>3946815</v>
      </c>
      <c r="G148" s="5">
        <f t="shared" si="8"/>
        <v>0</v>
      </c>
      <c r="H148" s="5" t="str">
        <f t="shared" si="9"/>
        <v>，3946815</v>
      </c>
      <c r="I148" s="5" t="str">
        <f>VLOOKUP(A148,HOP!A:U,21,0)</f>
        <v>直采</v>
      </c>
    </row>
    <row r="149" s="5" customFormat="1" hidden="1" spans="1:9">
      <c r="A149" s="6">
        <v>999226838446134</v>
      </c>
      <c r="B149" s="7">
        <v>45187</v>
      </c>
      <c r="C149" s="7">
        <v>45188</v>
      </c>
      <c r="D149" s="5">
        <v>1376</v>
      </c>
      <c r="E149" s="5" t="str">
        <f>VLOOKUP(A149,HOP!A:L,12,0)</f>
        <v>1376.00</v>
      </c>
      <c r="F149" s="5" t="str">
        <f>VLOOKUP(A149,HOP!A:C,3,0)</f>
        <v>3947227</v>
      </c>
      <c r="G149" s="5">
        <f t="shared" si="8"/>
        <v>0</v>
      </c>
      <c r="H149" s="5" t="str">
        <f t="shared" si="9"/>
        <v>，3947227</v>
      </c>
      <c r="I149" s="5" t="str">
        <f>VLOOKUP(A149,HOP!A:U,21,0)</f>
        <v>直采</v>
      </c>
    </row>
    <row r="150" s="5" customFormat="1" hidden="1" spans="1:9">
      <c r="A150" s="6">
        <v>999226838637497</v>
      </c>
      <c r="B150" s="7">
        <v>45187</v>
      </c>
      <c r="C150" s="7">
        <v>45188</v>
      </c>
      <c r="D150" s="5">
        <v>347</v>
      </c>
      <c r="E150" s="5" t="str">
        <f>VLOOKUP(A150,HOP!A:L,12,0)</f>
        <v>347.00</v>
      </c>
      <c r="F150" s="5" t="str">
        <f>VLOOKUP(A150,HOP!A:C,3,0)</f>
        <v>3947305</v>
      </c>
      <c r="G150" s="5">
        <f t="shared" si="8"/>
        <v>0</v>
      </c>
      <c r="H150" s="5" t="str">
        <f t="shared" si="9"/>
        <v>，3947305</v>
      </c>
      <c r="I150" s="5" t="str">
        <f>VLOOKUP(A150,HOP!A:U,21,0)</f>
        <v>直采</v>
      </c>
    </row>
    <row r="151" s="5" customFormat="1" hidden="1" spans="1:9">
      <c r="A151" s="6">
        <v>999226839442220</v>
      </c>
      <c r="B151" s="7">
        <v>45187</v>
      </c>
      <c r="C151" s="7">
        <v>45188</v>
      </c>
      <c r="D151" s="5">
        <v>347</v>
      </c>
      <c r="E151" s="5" t="str">
        <f>VLOOKUP(A151,HOP!A:L,12,0)</f>
        <v>347.00</v>
      </c>
      <c r="F151" s="5" t="str">
        <f>VLOOKUP(A151,HOP!A:C,3,0)</f>
        <v>3947812</v>
      </c>
      <c r="G151" s="5">
        <f t="shared" si="8"/>
        <v>0</v>
      </c>
      <c r="H151" s="5" t="str">
        <f t="shared" si="9"/>
        <v>，3947812</v>
      </c>
      <c r="I151" s="5" t="str">
        <f>VLOOKUP(A151,HOP!A:U,21,0)</f>
        <v>直采</v>
      </c>
    </row>
    <row r="152" s="5" customFormat="1" hidden="1" spans="1:9">
      <c r="A152" s="6">
        <v>999226839639919</v>
      </c>
      <c r="B152" s="7">
        <v>45187</v>
      </c>
      <c r="C152" s="7">
        <v>45188</v>
      </c>
      <c r="D152" s="5">
        <v>1262</v>
      </c>
      <c r="E152" s="5" t="str">
        <f>VLOOKUP(A152,HOP!A:L,12,0)</f>
        <v>1262.00</v>
      </c>
      <c r="F152" s="5" t="str">
        <f>VLOOKUP(A152,HOP!A:C,3,0)</f>
        <v>3947870</v>
      </c>
      <c r="G152" s="5">
        <f t="shared" si="8"/>
        <v>0</v>
      </c>
      <c r="H152" s="5" t="str">
        <f t="shared" si="9"/>
        <v>，3947870</v>
      </c>
      <c r="I152" s="5" t="str">
        <f>VLOOKUP(A152,HOP!A:U,21,0)</f>
        <v>直采</v>
      </c>
    </row>
    <row r="153" s="5" customFormat="1" hidden="1" spans="1:9">
      <c r="A153" s="6">
        <v>999226839995273</v>
      </c>
      <c r="B153" s="7">
        <v>45187</v>
      </c>
      <c r="C153" s="7">
        <v>45188</v>
      </c>
      <c r="D153" s="5">
        <v>530</v>
      </c>
      <c r="E153" s="5" t="str">
        <f>VLOOKUP(A153,HOP!A:L,12,0)</f>
        <v>530.00</v>
      </c>
      <c r="F153" s="5" t="str">
        <f>VLOOKUP(A153,HOP!A:C,3,0)</f>
        <v>3948074</v>
      </c>
      <c r="G153" s="5">
        <f t="shared" si="8"/>
        <v>0</v>
      </c>
      <c r="H153" s="5" t="str">
        <f t="shared" si="9"/>
        <v>，3948074</v>
      </c>
      <c r="I153" s="5" t="str">
        <f>VLOOKUP(A153,HOP!A:U,21,0)</f>
        <v>直采</v>
      </c>
    </row>
    <row r="154" s="5" customFormat="1" hidden="1" spans="1:9">
      <c r="A154" s="6">
        <v>26840190338</v>
      </c>
      <c r="B154" s="7">
        <v>45187</v>
      </c>
      <c r="C154" s="7">
        <v>45188</v>
      </c>
      <c r="D154" s="5">
        <v>375</v>
      </c>
      <c r="E154" s="5" t="str">
        <f>VLOOKUP(A154,HOP!A:L,12,0)</f>
        <v>375.00</v>
      </c>
      <c r="F154" s="5" t="str">
        <f>VLOOKUP(A154,HOP!A:C,3,0)</f>
        <v>3948143</v>
      </c>
      <c r="G154" s="5">
        <f t="shared" si="8"/>
        <v>0</v>
      </c>
      <c r="H154" s="5" t="str">
        <f t="shared" si="9"/>
        <v>，3948143</v>
      </c>
      <c r="I154" s="5" t="str">
        <f>VLOOKUP(A154,HOP!A:U,21,0)</f>
        <v>直采</v>
      </c>
    </row>
    <row r="155" s="5" customFormat="1" hidden="1" spans="1:9">
      <c r="A155" s="6">
        <v>999226840349503</v>
      </c>
      <c r="B155" s="7">
        <v>45187</v>
      </c>
      <c r="C155" s="7">
        <v>45188</v>
      </c>
      <c r="D155" s="5">
        <v>1199</v>
      </c>
      <c r="E155" s="5" t="str">
        <f>VLOOKUP(A155,HOP!A:L,12,0)</f>
        <v>1199.00</v>
      </c>
      <c r="F155" s="5" t="str">
        <f>VLOOKUP(A155,HOP!A:C,3,0)</f>
        <v>3948274</v>
      </c>
      <c r="G155" s="5">
        <f t="shared" si="8"/>
        <v>0</v>
      </c>
      <c r="H155" s="5" t="str">
        <f t="shared" si="9"/>
        <v>，3948274</v>
      </c>
      <c r="I155" s="5" t="str">
        <f>VLOOKUP(A155,HOP!A:U,21,0)</f>
        <v>直采</v>
      </c>
    </row>
    <row r="156" s="5" customFormat="1" hidden="1" spans="1:9">
      <c r="A156" s="6">
        <v>26840649422</v>
      </c>
      <c r="B156" s="7">
        <v>45187</v>
      </c>
      <c r="C156" s="7">
        <v>45188</v>
      </c>
      <c r="D156" s="5">
        <v>435</v>
      </c>
      <c r="E156" s="5" t="str">
        <f>VLOOKUP(A156,HOP!A:L,12,0)</f>
        <v>435.00</v>
      </c>
      <c r="F156" s="5" t="str">
        <f>VLOOKUP(A156,HOP!A:C,3,0)</f>
        <v>3948385</v>
      </c>
      <c r="G156" s="5">
        <f t="shared" si="8"/>
        <v>0</v>
      </c>
      <c r="H156" s="5" t="str">
        <f t="shared" si="9"/>
        <v>，3948385</v>
      </c>
      <c r="I156" s="5" t="str">
        <f>VLOOKUP(A156,HOP!A:U,21,0)</f>
        <v>直采</v>
      </c>
    </row>
    <row r="157" s="5" customFormat="1" hidden="1" spans="1:9">
      <c r="A157" s="6">
        <v>999226841526023</v>
      </c>
      <c r="B157" s="7">
        <v>45187</v>
      </c>
      <c r="C157" s="7">
        <v>45188</v>
      </c>
      <c r="D157" s="5">
        <v>1172</v>
      </c>
      <c r="E157" s="5" t="str">
        <f>VLOOKUP(A157,HOP!A:L,12,0)</f>
        <v>1172.00</v>
      </c>
      <c r="F157" s="5" t="str">
        <f>VLOOKUP(A157,HOP!A:C,3,0)</f>
        <v>3948894</v>
      </c>
      <c r="G157" s="5">
        <f t="shared" si="8"/>
        <v>0</v>
      </c>
      <c r="H157" s="5" t="str">
        <f t="shared" si="9"/>
        <v>，3948894</v>
      </c>
      <c r="I157" s="5" t="str">
        <f>VLOOKUP(A157,HOP!A:U,21,0)</f>
        <v>直采</v>
      </c>
    </row>
    <row r="158" s="5" customFormat="1" hidden="1" spans="1:9">
      <c r="A158" s="6">
        <v>999226841617002</v>
      </c>
      <c r="B158" s="7">
        <v>45187</v>
      </c>
      <c r="C158" s="7">
        <v>45188</v>
      </c>
      <c r="D158" s="5">
        <v>285</v>
      </c>
      <c r="E158" s="5" t="str">
        <f>VLOOKUP(A158,HOP!A:L,12,0)</f>
        <v>285.00</v>
      </c>
      <c r="F158" s="5" t="str">
        <f>VLOOKUP(A158,HOP!A:C,3,0)</f>
        <v>3948907</v>
      </c>
      <c r="G158" s="5">
        <f t="shared" si="8"/>
        <v>0</v>
      </c>
      <c r="H158" s="5" t="str">
        <f t="shared" si="9"/>
        <v>，3948907</v>
      </c>
      <c r="I158" s="5" t="str">
        <f>VLOOKUP(A158,HOP!A:U,21,0)</f>
        <v>直采</v>
      </c>
    </row>
    <row r="159" s="5" customFormat="1" hidden="1" spans="1:9">
      <c r="A159" s="6">
        <v>999226842100480</v>
      </c>
      <c r="B159" s="7">
        <v>45187</v>
      </c>
      <c r="C159" s="7">
        <v>45188</v>
      </c>
      <c r="D159" s="5">
        <v>175</v>
      </c>
      <c r="E159" s="5" t="str">
        <f>VLOOKUP(A159,HOP!A:L,12,0)</f>
        <v>175.00</v>
      </c>
      <c r="F159" s="5" t="str">
        <f>VLOOKUP(A159,HOP!A:C,3,0)</f>
        <v>3949175</v>
      </c>
      <c r="G159" s="5">
        <f t="shared" si="8"/>
        <v>0</v>
      </c>
      <c r="H159" s="5" t="str">
        <f t="shared" si="9"/>
        <v>，3949175</v>
      </c>
      <c r="I159" s="5" t="str">
        <f>VLOOKUP(A159,HOP!A:U,21,0)</f>
        <v>直采</v>
      </c>
    </row>
    <row r="160" s="5" customFormat="1" hidden="1" spans="1:9">
      <c r="A160" s="6">
        <v>999226842454425</v>
      </c>
      <c r="B160" s="7">
        <v>45187</v>
      </c>
      <c r="C160" s="7">
        <v>45188</v>
      </c>
      <c r="D160" s="5">
        <v>1172</v>
      </c>
      <c r="E160" s="5" t="str">
        <f>VLOOKUP(A160,HOP!A:L,12,0)</f>
        <v>1172.00</v>
      </c>
      <c r="F160" s="5" t="str">
        <f>VLOOKUP(A160,HOP!A:C,3,0)</f>
        <v>3949291</v>
      </c>
      <c r="G160" s="5">
        <f t="shared" si="8"/>
        <v>0</v>
      </c>
      <c r="H160" s="5" t="str">
        <f t="shared" si="9"/>
        <v>，3949291</v>
      </c>
      <c r="I160" s="5" t="str">
        <f>VLOOKUP(A160,HOP!A:U,21,0)</f>
        <v>直采</v>
      </c>
    </row>
    <row r="161" s="5" customFormat="1" hidden="1" spans="1:9">
      <c r="A161" s="6">
        <v>999226843017177</v>
      </c>
      <c r="B161" s="7">
        <v>45187</v>
      </c>
      <c r="C161" s="7">
        <v>45188</v>
      </c>
      <c r="D161" s="5">
        <v>175</v>
      </c>
      <c r="E161" s="5" t="str">
        <f>VLOOKUP(A161,HOP!A:L,12,0)</f>
        <v>175.00</v>
      </c>
      <c r="F161" s="5" t="str">
        <f>VLOOKUP(A161,HOP!A:C,3,0)</f>
        <v>3950155</v>
      </c>
      <c r="G161" s="5">
        <f t="shared" si="8"/>
        <v>0</v>
      </c>
      <c r="H161" s="5" t="str">
        <f t="shared" si="9"/>
        <v>，3950155</v>
      </c>
      <c r="I161" s="5" t="str">
        <f>VLOOKUP(A161,HOP!A:U,21,0)</f>
        <v>直采</v>
      </c>
    </row>
    <row r="162" s="5" customFormat="1" hidden="1" spans="1:9">
      <c r="A162" s="6">
        <v>999226843760152</v>
      </c>
      <c r="B162" s="7">
        <v>45187</v>
      </c>
      <c r="C162" s="7">
        <v>45188</v>
      </c>
      <c r="D162" s="5">
        <v>375</v>
      </c>
      <c r="E162" s="5" t="str">
        <f>VLOOKUP(A162,HOP!A:L,12,0)</f>
        <v>375.00</v>
      </c>
      <c r="F162" s="5" t="str">
        <f>VLOOKUP(A162,HOP!A:C,3,0)</f>
        <v>3950645</v>
      </c>
      <c r="G162" s="5">
        <f t="shared" si="8"/>
        <v>0</v>
      </c>
      <c r="H162" s="5" t="str">
        <f t="shared" si="9"/>
        <v>，3950645</v>
      </c>
      <c r="I162" s="5" t="str">
        <f>VLOOKUP(A162,HOP!A:U,21,0)</f>
        <v>直采</v>
      </c>
    </row>
    <row r="163" s="5" customFormat="1" hidden="1" spans="1:9">
      <c r="A163" s="6">
        <v>999226843780607</v>
      </c>
      <c r="B163" s="7">
        <v>45187</v>
      </c>
      <c r="C163" s="7">
        <v>45188</v>
      </c>
      <c r="D163" s="5">
        <v>792</v>
      </c>
      <c r="E163" s="5" t="str">
        <f>VLOOKUP(A163,HOP!A:L,12,0)</f>
        <v>792.00</v>
      </c>
      <c r="F163" s="5" t="str">
        <f>VLOOKUP(A163,HOP!A:C,3,0)</f>
        <v>3950658</v>
      </c>
      <c r="G163" s="5">
        <f t="shared" si="8"/>
        <v>0</v>
      </c>
      <c r="H163" s="5" t="str">
        <f>$H$1&amp;F163</f>
        <v>，3950658</v>
      </c>
      <c r="I163" s="5" t="str">
        <f>VLOOKUP(A163,HOP!A:U,21,0)</f>
        <v>直采</v>
      </c>
    </row>
    <row r="164" s="5" customFormat="1" hidden="1" spans="1:9">
      <c r="A164" s="6">
        <v>999226503797787</v>
      </c>
      <c r="B164" s="7">
        <v>45173</v>
      </c>
      <c r="C164" s="7">
        <v>45174</v>
      </c>
      <c r="D164" s="5">
        <v>900</v>
      </c>
      <c r="E164" s="5">
        <v>900</v>
      </c>
      <c r="F164" s="5">
        <v>3868125</v>
      </c>
      <c r="G164" s="5">
        <f t="shared" si="8"/>
        <v>0</v>
      </c>
      <c r="H164" s="5" t="str">
        <f>$H$1&amp;F164</f>
        <v>，3868125</v>
      </c>
      <c r="I164" s="5" t="s">
        <v>896</v>
      </c>
    </row>
    <row r="165" s="5" customFormat="1" spans="1:10">
      <c r="A165" s="6">
        <v>25401190800</v>
      </c>
      <c r="B165" s="7">
        <v>45161</v>
      </c>
      <c r="C165" s="7">
        <v>45164</v>
      </c>
      <c r="D165" s="5">
        <v>451</v>
      </c>
      <c r="E165" s="5" t="e">
        <f>VLOOKUP(A165,HOP!A:L,12,0)</f>
        <v>#N/A</v>
      </c>
      <c r="F165" s="5">
        <v>3650354</v>
      </c>
      <c r="G165" s="5" t="e">
        <f t="shared" si="8"/>
        <v>#N/A</v>
      </c>
      <c r="H165" s="5" t="str">
        <f>$H$1&amp;F165</f>
        <v>，3650354</v>
      </c>
      <c r="I165" s="5" t="s">
        <v>896</v>
      </c>
      <c r="J165" s="5" t="s">
        <v>897</v>
      </c>
    </row>
    <row r="167" spans="4:4">
      <c r="D167" s="5">
        <f>SUM(D2:D166)</f>
        <v>309799</v>
      </c>
    </row>
    <row r="175" spans="1:1">
      <c r="A175" s="5" t="s">
        <v>898</v>
      </c>
    </row>
    <row r="176" spans="1:1">
      <c r="A176" s="5" t="s">
        <v>899</v>
      </c>
    </row>
    <row r="177" spans="1:1">
      <c r="A177" s="5" t="s">
        <v>900</v>
      </c>
    </row>
  </sheetData>
  <autoFilter ref="A1:XFD167">
    <filterColumn colId="3">
      <filters blank="1">
        <filter val="300"/>
        <filter val="400"/>
        <filter val="900"/>
        <filter val="3500"/>
        <filter val="3600"/>
        <filter val="8600"/>
        <filter val="902"/>
        <filter val="803"/>
        <filter val="1404"/>
        <filter val="3204"/>
        <filter val="1305"/>
        <filter val="1605"/>
        <filter val="506"/>
        <filter val="308"/>
        <filter val="408"/>
        <filter val="3108"/>
        <filter val="3608"/>
        <filter val="1010"/>
        <filter val="2010"/>
        <filter val="2810"/>
        <filter val="1012"/>
        <filter val="814"/>
        <filter val="2716"/>
        <filter val="2816"/>
        <filter val="1219"/>
        <filter val="220"/>
        <filter val="920"/>
        <filter val="1020"/>
        <filter val="1320"/>
        <filter val="4220"/>
        <filter val="4420"/>
        <filter val="2522"/>
        <filter val="223"/>
        <filter val="823"/>
        <filter val="923"/>
        <filter val="2823"/>
        <filter val="524"/>
        <filter val="4424"/>
        <filter val="6225"/>
        <filter val="1526"/>
        <filter val="828"/>
        <filter val="530"/>
        <filter val="831"/>
        <filter val="933"/>
        <filter val="235"/>
        <filter val="435"/>
        <filter val="2335"/>
        <filter val="3836"/>
        <filter val="1537"/>
        <filter val="3537"/>
        <filter val="1038"/>
        <filter val="2238"/>
        <filter val="439"/>
        <filter val="240"/>
        <filter val="940"/>
        <filter val="2140"/>
        <filter val="2340"/>
        <filter val="642"/>
        <filter val="344"/>
        <filter val="2445"/>
        <filter val="646"/>
        <filter val="1746"/>
        <filter val="5246"/>
        <filter val="347"/>
        <filter val="3048"/>
        <filter val="3448"/>
        <filter val="350"/>
        <filter val="1450"/>
        <filter val="2750"/>
        <filter val="451"/>
        <filter val="4851"/>
        <filter val="852"/>
        <filter val="2754"/>
        <filter val="555"/>
        <filter val="655"/>
        <filter val="955"/>
        <filter val="356"/>
        <filter val="2256"/>
        <filter val="1158"/>
        <filter val="460"/>
        <filter val="2860"/>
        <filter val="3160"/>
        <filter val="3860"/>
        <filter val="4860"/>
        <filter val="1262"/>
        <filter val="2162"/>
        <filter val="763"/>
        <filter val="5864"/>
        <filter val="765"/>
        <filter val="865"/>
        <filter val="766"/>
        <filter val="1066"/>
        <filter val="8966"/>
        <filter val="1468"/>
        <filter val="3568"/>
        <filter val="5768"/>
        <filter val="870"/>
        <filter val="1670"/>
        <filter val="2771"/>
        <filter val="1172"/>
        <filter val="1572"/>
        <filter val="2472"/>
        <filter val="2572"/>
        <filter val="874"/>
        <filter val="175"/>
        <filter val="275"/>
        <filter val="375"/>
        <filter val="875"/>
        <filter val="1376"/>
        <filter val="3176"/>
        <filter val="778"/>
        <filter val="280"/>
        <filter val="2880"/>
        <filter val="381"/>
        <filter val="1381"/>
        <filter val="3184"/>
        <filter val="31584"/>
        <filter val="285"/>
        <filter val="385"/>
        <filter val="1287"/>
        <filter val="1787"/>
        <filter val="688"/>
        <filter val="1588"/>
        <filter val="9288"/>
        <filter val="590"/>
        <filter val="790"/>
        <filter val="1590"/>
        <filter val="291"/>
        <filter val="391"/>
        <filter val="891"/>
        <filter val="2091"/>
        <filter val="7891"/>
        <filter val="792"/>
        <filter val="695"/>
        <filter val="496"/>
        <filter val="1296"/>
        <filter val="5096"/>
        <filter val="7297"/>
        <filter val="1998"/>
        <filter val="699"/>
        <filter val="1199"/>
        <filter val="3097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901</v>
      </c>
      <c r="B2" s="5" t="s">
        <v>26</v>
      </c>
      <c r="C2" s="5" t="s">
        <v>27</v>
      </c>
      <c r="D2" s="5" t="s">
        <v>902</v>
      </c>
      <c r="E2" s="5" t="s">
        <v>903</v>
      </c>
      <c r="F2" s="7">
        <v>45187</v>
      </c>
      <c r="G2" s="7">
        <v>45188</v>
      </c>
      <c r="H2" s="5">
        <v>1</v>
      </c>
      <c r="I2" s="5">
        <v>1</v>
      </c>
      <c r="J2" s="5">
        <v>1</v>
      </c>
      <c r="K2" s="5" t="s">
        <v>904</v>
      </c>
      <c r="L2" s="5">
        <v>840</v>
      </c>
      <c r="M2" s="5">
        <v>840</v>
      </c>
      <c r="N2" s="5" t="s">
        <v>905</v>
      </c>
      <c r="O2" s="5" t="s">
        <v>906</v>
      </c>
      <c r="P2" s="5" t="s">
        <v>33</v>
      </c>
      <c r="Q2" s="5">
        <v>0</v>
      </c>
      <c r="R2" s="8">
        <v>45181.0000115741</v>
      </c>
      <c r="S2" s="7">
        <v>45189</v>
      </c>
      <c r="T2" s="5" t="s">
        <v>34</v>
      </c>
      <c r="U2" s="5">
        <v>840</v>
      </c>
      <c r="V2" s="5">
        <v>0</v>
      </c>
      <c r="W2" s="5">
        <v>0</v>
      </c>
      <c r="X2" s="5" t="s">
        <v>54</v>
      </c>
      <c r="Y2" s="5" t="s">
        <v>54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8" sqref="E8"/>
    </sheetView>
  </sheetViews>
  <sheetFormatPr defaultColWidth="9" defaultRowHeight="13.5"/>
  <cols>
    <col min="1" max="1" width="12.625" style="5"/>
    <col min="2" max="3" width="10.37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895</v>
      </c>
    </row>
    <row r="2" s="5" customFormat="1" spans="1:9">
      <c r="A2" s="6">
        <v>999226764266313</v>
      </c>
      <c r="B2" s="7">
        <v>45187</v>
      </c>
      <c r="C2" s="7">
        <v>45188</v>
      </c>
      <c r="D2" s="5">
        <v>840</v>
      </c>
      <c r="E2" s="5" t="str">
        <f>VLOOKUP(A2,HOP!A:L,12,0)</f>
        <v>840.00</v>
      </c>
      <c r="F2" s="5" t="str">
        <f>VLOOKUP(A2,HOP!A:C,3,0)</f>
        <v>3924964</v>
      </c>
      <c r="G2" s="5">
        <f>D2-E2</f>
        <v>0</v>
      </c>
      <c r="H2" s="5" t="str">
        <f>$H$1&amp;F2</f>
        <v>，3924964</v>
      </c>
      <c r="I2" s="5" t="str">
        <f>VLOOKUP(A2,HOP!A:U,21,0)</f>
        <v>直采</v>
      </c>
    </row>
    <row r="9" spans="1:1">
      <c r="A9" s="5" t="s">
        <v>907</v>
      </c>
    </row>
    <row r="10" spans="1:1">
      <c r="A10" s="5" t="s">
        <v>908</v>
      </c>
    </row>
    <row r="11" spans="1:1">
      <c r="A11" s="5" t="s">
        <v>909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7"/>
  <sheetViews>
    <sheetView workbookViewId="0">
      <selection activeCell="E42" sqref="E42"/>
    </sheetView>
  </sheetViews>
  <sheetFormatPr defaultColWidth="8" defaultRowHeight="12.75"/>
  <cols>
    <col min="1" max="1" width="13.125" style="1" customWidth="1"/>
    <col min="2" max="16383" width="8" style="1"/>
  </cols>
  <sheetData>
    <row r="1" s="1" customFormat="1" spans="1:22">
      <c r="A1" s="2" t="s">
        <v>910</v>
      </c>
      <c r="B1" s="2" t="s">
        <v>911</v>
      </c>
      <c r="C1" s="2" t="s">
        <v>912</v>
      </c>
      <c r="D1" s="2" t="s">
        <v>913</v>
      </c>
      <c r="E1" s="2" t="s">
        <v>13</v>
      </c>
      <c r="F1" s="2" t="s">
        <v>5</v>
      </c>
      <c r="G1" s="2" t="s">
        <v>6</v>
      </c>
      <c r="H1" s="2" t="s">
        <v>914</v>
      </c>
      <c r="I1" s="2" t="s">
        <v>915</v>
      </c>
      <c r="J1" s="2" t="s">
        <v>916</v>
      </c>
      <c r="K1" s="2" t="s">
        <v>917</v>
      </c>
      <c r="L1" s="2" t="s">
        <v>918</v>
      </c>
      <c r="M1" s="2" t="s">
        <v>919</v>
      </c>
      <c r="N1" s="2" t="s">
        <v>920</v>
      </c>
      <c r="O1" s="2" t="s">
        <v>921</v>
      </c>
      <c r="P1" s="2" t="s">
        <v>922</v>
      </c>
      <c r="Q1" s="2" t="s">
        <v>923</v>
      </c>
      <c r="R1" s="2" t="s">
        <v>924</v>
      </c>
      <c r="S1" s="2" t="s">
        <v>925</v>
      </c>
      <c r="T1" s="2" t="s">
        <v>926</v>
      </c>
      <c r="U1" s="2" t="s">
        <v>927</v>
      </c>
      <c r="V1" s="2" t="s">
        <v>928</v>
      </c>
    </row>
    <row r="2" s="1" customFormat="1" spans="1:22">
      <c r="A2" s="3">
        <v>999226843780607</v>
      </c>
      <c r="B2" s="1" t="s">
        <v>929</v>
      </c>
      <c r="C2" s="1" t="s">
        <v>930</v>
      </c>
      <c r="D2" s="1" t="s">
        <v>931</v>
      </c>
      <c r="E2" s="1" t="s">
        <v>932</v>
      </c>
      <c r="F2" s="1" t="s">
        <v>929</v>
      </c>
      <c r="G2" s="1" t="s">
        <v>933</v>
      </c>
      <c r="H2" s="1" t="s">
        <v>934</v>
      </c>
      <c r="I2" s="1" t="s">
        <v>935</v>
      </c>
      <c r="J2" s="1" t="s">
        <v>936</v>
      </c>
      <c r="K2" s="1" t="s">
        <v>935</v>
      </c>
      <c r="L2" s="1" t="s">
        <v>935</v>
      </c>
      <c r="M2" s="1" t="s">
        <v>937</v>
      </c>
      <c r="N2" s="1" t="s">
        <v>937</v>
      </c>
      <c r="O2" s="1" t="s">
        <v>938</v>
      </c>
      <c r="P2" s="1" t="s">
        <v>939</v>
      </c>
      <c r="Q2" s="1" t="s">
        <v>940</v>
      </c>
      <c r="R2" s="1" t="s">
        <v>941</v>
      </c>
      <c r="S2" s="1" t="s">
        <v>942</v>
      </c>
      <c r="T2" s="1" t="s">
        <v>943</v>
      </c>
      <c r="U2" s="1" t="s">
        <v>896</v>
      </c>
      <c r="V2" s="1" t="s">
        <v>944</v>
      </c>
    </row>
    <row r="3" s="1" customFormat="1" spans="1:22">
      <c r="A3" s="3">
        <v>999226843017177</v>
      </c>
      <c r="B3" s="1" t="s">
        <v>929</v>
      </c>
      <c r="C3" s="1" t="s">
        <v>945</v>
      </c>
      <c r="D3" s="1" t="s">
        <v>946</v>
      </c>
      <c r="E3" s="1" t="s">
        <v>947</v>
      </c>
      <c r="F3" s="1" t="s">
        <v>929</v>
      </c>
      <c r="G3" s="1" t="s">
        <v>933</v>
      </c>
      <c r="H3" s="1" t="s">
        <v>934</v>
      </c>
      <c r="I3" s="1" t="s">
        <v>948</v>
      </c>
      <c r="J3" s="1" t="s">
        <v>936</v>
      </c>
      <c r="K3" s="1" t="s">
        <v>948</v>
      </c>
      <c r="L3" s="1" t="s">
        <v>948</v>
      </c>
      <c r="M3" s="1" t="s">
        <v>937</v>
      </c>
      <c r="N3" s="1" t="s">
        <v>937</v>
      </c>
      <c r="O3" s="1" t="s">
        <v>938</v>
      </c>
      <c r="P3" s="1" t="s">
        <v>939</v>
      </c>
      <c r="Q3" s="1" t="s">
        <v>940</v>
      </c>
      <c r="R3" s="1" t="s">
        <v>949</v>
      </c>
      <c r="S3" s="1" t="s">
        <v>942</v>
      </c>
      <c r="T3" s="1" t="s">
        <v>943</v>
      </c>
      <c r="U3" s="1" t="s">
        <v>896</v>
      </c>
      <c r="V3" s="1" t="s">
        <v>944</v>
      </c>
    </row>
    <row r="4" s="1" customFormat="1" spans="1:22">
      <c r="A4" s="3">
        <v>999226842454425</v>
      </c>
      <c r="B4" s="1" t="s">
        <v>929</v>
      </c>
      <c r="C4" s="1" t="s">
        <v>950</v>
      </c>
      <c r="D4" s="1" t="s">
        <v>951</v>
      </c>
      <c r="E4" s="1" t="s">
        <v>952</v>
      </c>
      <c r="F4" s="1" t="s">
        <v>929</v>
      </c>
      <c r="G4" s="1" t="s">
        <v>933</v>
      </c>
      <c r="H4" s="1" t="s">
        <v>934</v>
      </c>
      <c r="I4" s="1" t="s">
        <v>953</v>
      </c>
      <c r="J4" s="1" t="s">
        <v>936</v>
      </c>
      <c r="K4" s="1" t="s">
        <v>953</v>
      </c>
      <c r="L4" s="1" t="s">
        <v>953</v>
      </c>
      <c r="M4" s="1" t="s">
        <v>937</v>
      </c>
      <c r="N4" s="1" t="s">
        <v>937</v>
      </c>
      <c r="O4" s="1" t="s">
        <v>938</v>
      </c>
      <c r="P4" s="1" t="s">
        <v>939</v>
      </c>
      <c r="Q4" s="1" t="s">
        <v>940</v>
      </c>
      <c r="R4" s="1" t="s">
        <v>954</v>
      </c>
      <c r="S4" s="1" t="s">
        <v>942</v>
      </c>
      <c r="T4" s="1" t="s">
        <v>943</v>
      </c>
      <c r="U4" s="1" t="s">
        <v>896</v>
      </c>
      <c r="V4" s="1" t="s">
        <v>944</v>
      </c>
    </row>
    <row r="5" s="1" customFormat="1" spans="1:22">
      <c r="A5" s="3">
        <v>999226842100480</v>
      </c>
      <c r="B5" s="1" t="s">
        <v>929</v>
      </c>
      <c r="C5" s="1" t="s">
        <v>955</v>
      </c>
      <c r="D5" s="1" t="s">
        <v>946</v>
      </c>
      <c r="E5" s="1" t="s">
        <v>956</v>
      </c>
      <c r="F5" s="1" t="s">
        <v>929</v>
      </c>
      <c r="G5" s="1" t="s">
        <v>933</v>
      </c>
      <c r="H5" s="1" t="s">
        <v>934</v>
      </c>
      <c r="I5" s="1" t="s">
        <v>948</v>
      </c>
      <c r="J5" s="1" t="s">
        <v>936</v>
      </c>
      <c r="K5" s="1" t="s">
        <v>948</v>
      </c>
      <c r="L5" s="1" t="s">
        <v>948</v>
      </c>
      <c r="M5" s="1" t="s">
        <v>937</v>
      </c>
      <c r="N5" s="1" t="s">
        <v>937</v>
      </c>
      <c r="O5" s="1" t="s">
        <v>938</v>
      </c>
      <c r="P5" s="1" t="s">
        <v>939</v>
      </c>
      <c r="Q5" s="1" t="s">
        <v>940</v>
      </c>
      <c r="R5" s="1" t="s">
        <v>957</v>
      </c>
      <c r="S5" s="1" t="s">
        <v>942</v>
      </c>
      <c r="T5" s="1" t="s">
        <v>943</v>
      </c>
      <c r="U5" s="1" t="s">
        <v>896</v>
      </c>
      <c r="V5" s="1" t="s">
        <v>944</v>
      </c>
    </row>
    <row r="6" s="1" customFormat="1" spans="1:22">
      <c r="A6" s="3">
        <v>999226841526023</v>
      </c>
      <c r="B6" s="1" t="s">
        <v>929</v>
      </c>
      <c r="C6" s="1" t="s">
        <v>958</v>
      </c>
      <c r="D6" s="1" t="s">
        <v>951</v>
      </c>
      <c r="E6" s="1" t="s">
        <v>959</v>
      </c>
      <c r="F6" s="1" t="s">
        <v>929</v>
      </c>
      <c r="G6" s="1" t="s">
        <v>933</v>
      </c>
      <c r="H6" s="1" t="s">
        <v>934</v>
      </c>
      <c r="I6" s="1" t="s">
        <v>953</v>
      </c>
      <c r="J6" s="1" t="s">
        <v>936</v>
      </c>
      <c r="K6" s="1" t="s">
        <v>953</v>
      </c>
      <c r="L6" s="1" t="s">
        <v>953</v>
      </c>
      <c r="M6" s="1" t="s">
        <v>937</v>
      </c>
      <c r="N6" s="1" t="s">
        <v>937</v>
      </c>
      <c r="O6" s="1" t="s">
        <v>938</v>
      </c>
      <c r="P6" s="1" t="s">
        <v>939</v>
      </c>
      <c r="Q6" s="1" t="s">
        <v>940</v>
      </c>
      <c r="R6" s="1" t="s">
        <v>960</v>
      </c>
      <c r="S6" s="1" t="s">
        <v>942</v>
      </c>
      <c r="T6" s="1" t="s">
        <v>943</v>
      </c>
      <c r="U6" s="1" t="s">
        <v>896</v>
      </c>
      <c r="V6" s="1" t="s">
        <v>944</v>
      </c>
    </row>
    <row r="7" s="1" customFormat="1" spans="1:22">
      <c r="A7" s="3">
        <v>26840649422</v>
      </c>
      <c r="B7" s="1" t="s">
        <v>929</v>
      </c>
      <c r="C7" s="1" t="s">
        <v>961</v>
      </c>
      <c r="D7" s="1" t="s">
        <v>962</v>
      </c>
      <c r="E7" s="1" t="s">
        <v>963</v>
      </c>
      <c r="F7" s="1" t="s">
        <v>929</v>
      </c>
      <c r="G7" s="1" t="s">
        <v>933</v>
      </c>
      <c r="H7" s="1" t="s">
        <v>934</v>
      </c>
      <c r="I7" s="1" t="s">
        <v>964</v>
      </c>
      <c r="J7" s="1" t="s">
        <v>936</v>
      </c>
      <c r="K7" s="1" t="s">
        <v>964</v>
      </c>
      <c r="L7" s="1" t="s">
        <v>964</v>
      </c>
      <c r="M7" s="1" t="s">
        <v>937</v>
      </c>
      <c r="N7" s="1" t="s">
        <v>937</v>
      </c>
      <c r="O7" s="1" t="s">
        <v>938</v>
      </c>
      <c r="P7" s="1" t="s">
        <v>939</v>
      </c>
      <c r="Q7" s="1" t="s">
        <v>940</v>
      </c>
      <c r="R7" s="1" t="s">
        <v>965</v>
      </c>
      <c r="S7" s="1" t="s">
        <v>942</v>
      </c>
      <c r="T7" s="1" t="s">
        <v>943</v>
      </c>
      <c r="U7" s="1" t="s">
        <v>896</v>
      </c>
      <c r="V7" s="1" t="s">
        <v>944</v>
      </c>
    </row>
    <row r="8" s="1" customFormat="1" spans="1:22">
      <c r="A8" s="3">
        <v>999226840349503</v>
      </c>
      <c r="B8" s="1" t="s">
        <v>929</v>
      </c>
      <c r="C8" s="1" t="s">
        <v>966</v>
      </c>
      <c r="D8" s="1" t="s">
        <v>967</v>
      </c>
      <c r="E8" s="1" t="s">
        <v>968</v>
      </c>
      <c r="F8" s="1" t="s">
        <v>929</v>
      </c>
      <c r="G8" s="1" t="s">
        <v>933</v>
      </c>
      <c r="H8" s="1" t="s">
        <v>934</v>
      </c>
      <c r="I8" s="1" t="s">
        <v>969</v>
      </c>
      <c r="J8" s="1" t="s">
        <v>936</v>
      </c>
      <c r="K8" s="1" t="s">
        <v>969</v>
      </c>
      <c r="L8" s="1" t="s">
        <v>969</v>
      </c>
      <c r="M8" s="1" t="s">
        <v>937</v>
      </c>
      <c r="N8" s="1" t="s">
        <v>937</v>
      </c>
      <c r="O8" s="1" t="s">
        <v>938</v>
      </c>
      <c r="P8" s="1" t="s">
        <v>939</v>
      </c>
      <c r="Q8" s="1" t="s">
        <v>940</v>
      </c>
      <c r="R8" s="1" t="s">
        <v>970</v>
      </c>
      <c r="S8" s="1" t="s">
        <v>942</v>
      </c>
      <c r="T8" s="1" t="s">
        <v>943</v>
      </c>
      <c r="U8" s="1" t="s">
        <v>896</v>
      </c>
      <c r="V8" s="1" t="s">
        <v>971</v>
      </c>
    </row>
    <row r="9" s="1" customFormat="1" spans="1:22">
      <c r="A9" s="3">
        <v>999226839995273</v>
      </c>
      <c r="B9" s="1" t="s">
        <v>929</v>
      </c>
      <c r="C9" s="1" t="s">
        <v>972</v>
      </c>
      <c r="D9" s="1" t="s">
        <v>973</v>
      </c>
      <c r="E9" s="1" t="s">
        <v>974</v>
      </c>
      <c r="F9" s="1" t="s">
        <v>929</v>
      </c>
      <c r="G9" s="1" t="s">
        <v>933</v>
      </c>
      <c r="H9" s="1" t="s">
        <v>934</v>
      </c>
      <c r="I9" s="1" t="s">
        <v>975</v>
      </c>
      <c r="J9" s="1" t="s">
        <v>936</v>
      </c>
      <c r="K9" s="1" t="s">
        <v>975</v>
      </c>
      <c r="L9" s="1" t="s">
        <v>975</v>
      </c>
      <c r="M9" s="1" t="s">
        <v>937</v>
      </c>
      <c r="N9" s="1" t="s">
        <v>937</v>
      </c>
      <c r="O9" s="1" t="s">
        <v>938</v>
      </c>
      <c r="P9" s="1" t="s">
        <v>939</v>
      </c>
      <c r="Q9" s="1" t="s">
        <v>940</v>
      </c>
      <c r="R9" s="1" t="s">
        <v>976</v>
      </c>
      <c r="S9" s="1" t="s">
        <v>942</v>
      </c>
      <c r="T9" s="1" t="s">
        <v>943</v>
      </c>
      <c r="U9" s="1" t="s">
        <v>896</v>
      </c>
      <c r="V9" s="1" t="s">
        <v>977</v>
      </c>
    </row>
    <row r="10" s="1" customFormat="1" spans="1:22">
      <c r="A10" s="3">
        <v>999226839639919</v>
      </c>
      <c r="B10" s="1" t="s">
        <v>929</v>
      </c>
      <c r="C10" s="1" t="s">
        <v>978</v>
      </c>
      <c r="D10" s="1" t="s">
        <v>951</v>
      </c>
      <c r="E10" s="1" t="s">
        <v>979</v>
      </c>
      <c r="F10" s="1" t="s">
        <v>929</v>
      </c>
      <c r="G10" s="1" t="s">
        <v>933</v>
      </c>
      <c r="H10" s="1" t="s">
        <v>934</v>
      </c>
      <c r="I10" s="1" t="s">
        <v>980</v>
      </c>
      <c r="J10" s="1" t="s">
        <v>936</v>
      </c>
      <c r="K10" s="1" t="s">
        <v>980</v>
      </c>
      <c r="L10" s="1" t="s">
        <v>980</v>
      </c>
      <c r="M10" s="1" t="s">
        <v>937</v>
      </c>
      <c r="N10" s="1" t="s">
        <v>937</v>
      </c>
      <c r="O10" s="1" t="s">
        <v>938</v>
      </c>
      <c r="P10" s="1" t="s">
        <v>939</v>
      </c>
      <c r="Q10" s="1" t="s">
        <v>940</v>
      </c>
      <c r="R10" s="1" t="s">
        <v>981</v>
      </c>
      <c r="S10" s="1" t="s">
        <v>942</v>
      </c>
      <c r="T10" s="1" t="s">
        <v>943</v>
      </c>
      <c r="U10" s="1" t="s">
        <v>896</v>
      </c>
      <c r="V10" s="1" t="s">
        <v>944</v>
      </c>
    </row>
    <row r="11" s="1" customFormat="1" spans="1:22">
      <c r="A11" s="3">
        <v>999226839442220</v>
      </c>
      <c r="B11" s="1" t="s">
        <v>929</v>
      </c>
      <c r="C11" s="1" t="s">
        <v>982</v>
      </c>
      <c r="D11" s="1" t="s">
        <v>983</v>
      </c>
      <c r="E11" s="1" t="s">
        <v>984</v>
      </c>
      <c r="F11" s="1" t="s">
        <v>929</v>
      </c>
      <c r="G11" s="1" t="s">
        <v>933</v>
      </c>
      <c r="H11" s="1" t="s">
        <v>934</v>
      </c>
      <c r="I11" s="1" t="s">
        <v>985</v>
      </c>
      <c r="J11" s="1" t="s">
        <v>936</v>
      </c>
      <c r="K11" s="1" t="s">
        <v>985</v>
      </c>
      <c r="L11" s="1" t="s">
        <v>985</v>
      </c>
      <c r="M11" s="1" t="s">
        <v>937</v>
      </c>
      <c r="N11" s="1" t="s">
        <v>937</v>
      </c>
      <c r="O11" s="1" t="s">
        <v>938</v>
      </c>
      <c r="P11" s="1" t="s">
        <v>939</v>
      </c>
      <c r="Q11" s="1" t="s">
        <v>940</v>
      </c>
      <c r="R11" s="1" t="s">
        <v>986</v>
      </c>
      <c r="S11" s="1" t="s">
        <v>942</v>
      </c>
      <c r="T11" s="1" t="s">
        <v>943</v>
      </c>
      <c r="U11" s="1" t="s">
        <v>896</v>
      </c>
      <c r="V11" s="1" t="s">
        <v>987</v>
      </c>
    </row>
    <row r="12" s="1" customFormat="1" spans="1:22">
      <c r="A12" s="3">
        <v>999226838637497</v>
      </c>
      <c r="B12" s="1" t="s">
        <v>929</v>
      </c>
      <c r="C12" s="1" t="s">
        <v>988</v>
      </c>
      <c r="D12" s="1" t="s">
        <v>983</v>
      </c>
      <c r="E12" s="1" t="s">
        <v>989</v>
      </c>
      <c r="F12" s="1" t="s">
        <v>929</v>
      </c>
      <c r="G12" s="1" t="s">
        <v>933</v>
      </c>
      <c r="H12" s="1" t="s">
        <v>934</v>
      </c>
      <c r="I12" s="1" t="s">
        <v>985</v>
      </c>
      <c r="J12" s="1" t="s">
        <v>936</v>
      </c>
      <c r="K12" s="1" t="s">
        <v>985</v>
      </c>
      <c r="L12" s="1" t="s">
        <v>985</v>
      </c>
      <c r="M12" s="1" t="s">
        <v>937</v>
      </c>
      <c r="N12" s="1" t="s">
        <v>937</v>
      </c>
      <c r="O12" s="1" t="s">
        <v>938</v>
      </c>
      <c r="P12" s="1" t="s">
        <v>939</v>
      </c>
      <c r="Q12" s="1" t="s">
        <v>940</v>
      </c>
      <c r="R12" s="1" t="s">
        <v>990</v>
      </c>
      <c r="S12" s="1" t="s">
        <v>942</v>
      </c>
      <c r="T12" s="1" t="s">
        <v>943</v>
      </c>
      <c r="U12" s="1" t="s">
        <v>896</v>
      </c>
      <c r="V12" s="1" t="s">
        <v>987</v>
      </c>
    </row>
    <row r="13" s="1" customFormat="1" spans="1:22">
      <c r="A13" s="3">
        <v>999226838446134</v>
      </c>
      <c r="B13" s="1" t="s">
        <v>929</v>
      </c>
      <c r="C13" s="1" t="s">
        <v>991</v>
      </c>
      <c r="D13" s="1" t="s">
        <v>992</v>
      </c>
      <c r="E13" s="1" t="s">
        <v>993</v>
      </c>
      <c r="F13" s="1" t="s">
        <v>929</v>
      </c>
      <c r="G13" s="1" t="s">
        <v>933</v>
      </c>
      <c r="H13" s="1" t="s">
        <v>934</v>
      </c>
      <c r="I13" s="1" t="s">
        <v>994</v>
      </c>
      <c r="J13" s="1" t="s">
        <v>936</v>
      </c>
      <c r="K13" s="1" t="s">
        <v>994</v>
      </c>
      <c r="L13" s="1" t="s">
        <v>994</v>
      </c>
      <c r="M13" s="1" t="s">
        <v>937</v>
      </c>
      <c r="N13" s="1" t="s">
        <v>937</v>
      </c>
      <c r="O13" s="1" t="s">
        <v>938</v>
      </c>
      <c r="P13" s="1" t="s">
        <v>939</v>
      </c>
      <c r="Q13" s="1" t="s">
        <v>940</v>
      </c>
      <c r="R13" s="1" t="s">
        <v>995</v>
      </c>
      <c r="S13" s="1" t="s">
        <v>942</v>
      </c>
      <c r="T13" s="1" t="s">
        <v>943</v>
      </c>
      <c r="U13" s="1" t="s">
        <v>896</v>
      </c>
      <c r="V13" s="1" t="s">
        <v>944</v>
      </c>
    </row>
    <row r="14" s="1" customFormat="1" spans="1:22">
      <c r="A14" s="3">
        <v>999226837907209</v>
      </c>
      <c r="B14" s="1" t="s">
        <v>996</v>
      </c>
      <c r="C14" s="1" t="s">
        <v>997</v>
      </c>
      <c r="D14" s="1" t="s">
        <v>998</v>
      </c>
      <c r="E14" s="1" t="s">
        <v>999</v>
      </c>
      <c r="F14" s="1" t="s">
        <v>929</v>
      </c>
      <c r="G14" s="1" t="s">
        <v>933</v>
      </c>
      <c r="H14" s="1" t="s">
        <v>934</v>
      </c>
      <c r="I14" s="1" t="s">
        <v>1000</v>
      </c>
      <c r="J14" s="1" t="s">
        <v>936</v>
      </c>
      <c r="K14" s="1" t="s">
        <v>1000</v>
      </c>
      <c r="L14" s="1" t="s">
        <v>1000</v>
      </c>
      <c r="M14" s="1" t="s">
        <v>937</v>
      </c>
      <c r="N14" s="1" t="s">
        <v>937</v>
      </c>
      <c r="O14" s="1" t="s">
        <v>938</v>
      </c>
      <c r="P14" s="1" t="s">
        <v>939</v>
      </c>
      <c r="Q14" s="1" t="s">
        <v>940</v>
      </c>
      <c r="R14" s="1" t="s">
        <v>1001</v>
      </c>
      <c r="S14" s="1" t="s">
        <v>942</v>
      </c>
      <c r="T14" s="1" t="s">
        <v>943</v>
      </c>
      <c r="U14" s="1" t="s">
        <v>896</v>
      </c>
      <c r="V14" s="1" t="s">
        <v>944</v>
      </c>
    </row>
    <row r="15" s="1" customFormat="1" spans="1:22">
      <c r="A15" s="3">
        <v>999226837906908</v>
      </c>
      <c r="B15" s="1" t="s">
        <v>996</v>
      </c>
      <c r="C15" s="1" t="s">
        <v>1002</v>
      </c>
      <c r="D15" s="1" t="s">
        <v>998</v>
      </c>
      <c r="E15" s="1" t="s">
        <v>1003</v>
      </c>
      <c r="F15" s="1" t="s">
        <v>929</v>
      </c>
      <c r="G15" s="1" t="s">
        <v>933</v>
      </c>
      <c r="H15" s="1" t="s">
        <v>934</v>
      </c>
      <c r="I15" s="1" t="s">
        <v>1000</v>
      </c>
      <c r="J15" s="1" t="s">
        <v>936</v>
      </c>
      <c r="K15" s="1" t="s">
        <v>1000</v>
      </c>
      <c r="L15" s="1" t="s">
        <v>1000</v>
      </c>
      <c r="M15" s="1" t="s">
        <v>937</v>
      </c>
      <c r="N15" s="1" t="s">
        <v>937</v>
      </c>
      <c r="O15" s="1" t="s">
        <v>938</v>
      </c>
      <c r="P15" s="1" t="s">
        <v>939</v>
      </c>
      <c r="Q15" s="1" t="s">
        <v>940</v>
      </c>
      <c r="R15" s="1" t="s">
        <v>1004</v>
      </c>
      <c r="S15" s="1" t="s">
        <v>942</v>
      </c>
      <c r="T15" s="1" t="s">
        <v>943</v>
      </c>
      <c r="U15" s="1" t="s">
        <v>896</v>
      </c>
      <c r="V15" s="1" t="s">
        <v>944</v>
      </c>
    </row>
    <row r="16" s="1" customFormat="1" spans="1:22">
      <c r="A16" s="3">
        <v>26837885713</v>
      </c>
      <c r="B16" s="1" t="s">
        <v>996</v>
      </c>
      <c r="C16" s="1" t="s">
        <v>1005</v>
      </c>
      <c r="D16" s="1" t="s">
        <v>998</v>
      </c>
      <c r="E16" s="1" t="s">
        <v>1006</v>
      </c>
      <c r="F16" s="1" t="s">
        <v>929</v>
      </c>
      <c r="G16" s="1" t="s">
        <v>933</v>
      </c>
      <c r="H16" s="1" t="s">
        <v>934</v>
      </c>
      <c r="I16" s="1" t="s">
        <v>1007</v>
      </c>
      <c r="J16" s="1" t="s">
        <v>936</v>
      </c>
      <c r="K16" s="1" t="s">
        <v>1007</v>
      </c>
      <c r="L16" s="1" t="s">
        <v>1007</v>
      </c>
      <c r="M16" s="1" t="s">
        <v>937</v>
      </c>
      <c r="N16" s="1" t="s">
        <v>937</v>
      </c>
      <c r="O16" s="1" t="s">
        <v>938</v>
      </c>
      <c r="P16" s="1" t="s">
        <v>939</v>
      </c>
      <c r="Q16" s="1" t="s">
        <v>940</v>
      </c>
      <c r="R16" s="1" t="s">
        <v>1008</v>
      </c>
      <c r="S16" s="1" t="s">
        <v>942</v>
      </c>
      <c r="T16" s="1" t="s">
        <v>943</v>
      </c>
      <c r="U16" s="1" t="s">
        <v>896</v>
      </c>
      <c r="V16" s="1" t="s">
        <v>944</v>
      </c>
    </row>
    <row r="17" s="1" customFormat="1" spans="1:22">
      <c r="A17" s="3">
        <v>999226837373064</v>
      </c>
      <c r="B17" s="1" t="s">
        <v>996</v>
      </c>
      <c r="C17" s="1" t="s">
        <v>1009</v>
      </c>
      <c r="D17" s="1" t="s">
        <v>1010</v>
      </c>
      <c r="E17" s="1" t="s">
        <v>1011</v>
      </c>
      <c r="F17" s="1" t="s">
        <v>929</v>
      </c>
      <c r="G17" s="1" t="s">
        <v>933</v>
      </c>
      <c r="H17" s="1" t="s">
        <v>934</v>
      </c>
      <c r="I17" s="1" t="s">
        <v>1012</v>
      </c>
      <c r="J17" s="1" t="s">
        <v>936</v>
      </c>
      <c r="K17" s="1" t="s">
        <v>1012</v>
      </c>
      <c r="L17" s="1" t="s">
        <v>1012</v>
      </c>
      <c r="M17" s="1" t="s">
        <v>937</v>
      </c>
      <c r="N17" s="1" t="s">
        <v>937</v>
      </c>
      <c r="O17" s="1" t="s">
        <v>938</v>
      </c>
      <c r="P17" s="1" t="s">
        <v>939</v>
      </c>
      <c r="Q17" s="1" t="s">
        <v>940</v>
      </c>
      <c r="R17" s="1" t="s">
        <v>1013</v>
      </c>
      <c r="S17" s="1" t="s">
        <v>942</v>
      </c>
      <c r="T17" s="1" t="s">
        <v>943</v>
      </c>
      <c r="U17" s="1" t="s">
        <v>896</v>
      </c>
      <c r="V17" s="1" t="s">
        <v>944</v>
      </c>
    </row>
    <row r="18" s="1" customFormat="1" spans="1:22">
      <c r="A18" s="3">
        <v>26840190338</v>
      </c>
      <c r="B18" s="1" t="s">
        <v>929</v>
      </c>
      <c r="C18" s="1" t="s">
        <v>1014</v>
      </c>
      <c r="D18" s="1" t="s">
        <v>1015</v>
      </c>
      <c r="E18" s="1" t="s">
        <v>1016</v>
      </c>
      <c r="F18" s="1" t="s">
        <v>929</v>
      </c>
      <c r="G18" s="1" t="s">
        <v>933</v>
      </c>
      <c r="H18" s="1" t="s">
        <v>934</v>
      </c>
      <c r="I18" s="1" t="s">
        <v>1017</v>
      </c>
      <c r="J18" s="1" t="s">
        <v>936</v>
      </c>
      <c r="K18" s="1" t="s">
        <v>1017</v>
      </c>
      <c r="L18" s="1" t="s">
        <v>1017</v>
      </c>
      <c r="M18" s="1" t="s">
        <v>937</v>
      </c>
      <c r="N18" s="1" t="s">
        <v>937</v>
      </c>
      <c r="O18" s="1" t="s">
        <v>938</v>
      </c>
      <c r="P18" s="1" t="s">
        <v>939</v>
      </c>
      <c r="Q18" s="1" t="s">
        <v>940</v>
      </c>
      <c r="R18" s="1" t="s">
        <v>1018</v>
      </c>
      <c r="S18" s="1" t="s">
        <v>942</v>
      </c>
      <c r="T18" s="1" t="s">
        <v>943</v>
      </c>
      <c r="U18" s="1" t="s">
        <v>896</v>
      </c>
      <c r="V18" s="1" t="s">
        <v>944</v>
      </c>
    </row>
    <row r="19" s="1" customFormat="1" spans="1:22">
      <c r="A19" s="3">
        <v>999226836473792</v>
      </c>
      <c r="B19" s="1" t="s">
        <v>996</v>
      </c>
      <c r="C19" s="1" t="s">
        <v>1019</v>
      </c>
      <c r="D19" s="1" t="s">
        <v>1020</v>
      </c>
      <c r="E19" s="1" t="s">
        <v>1021</v>
      </c>
      <c r="F19" s="1" t="s">
        <v>929</v>
      </c>
      <c r="G19" s="1" t="s">
        <v>933</v>
      </c>
      <c r="H19" s="1" t="s">
        <v>934</v>
      </c>
      <c r="I19" s="1" t="s">
        <v>1022</v>
      </c>
      <c r="J19" s="1" t="s">
        <v>936</v>
      </c>
      <c r="K19" s="1" t="s">
        <v>1022</v>
      </c>
      <c r="L19" s="1" t="s">
        <v>1022</v>
      </c>
      <c r="M19" s="1" t="s">
        <v>937</v>
      </c>
      <c r="N19" s="1" t="s">
        <v>937</v>
      </c>
      <c r="O19" s="1" t="s">
        <v>938</v>
      </c>
      <c r="P19" s="1" t="s">
        <v>939</v>
      </c>
      <c r="Q19" s="1" t="s">
        <v>940</v>
      </c>
      <c r="R19" s="1" t="s">
        <v>1023</v>
      </c>
      <c r="S19" s="1" t="s">
        <v>942</v>
      </c>
      <c r="T19" s="1" t="s">
        <v>943</v>
      </c>
      <c r="U19" s="1" t="s">
        <v>896</v>
      </c>
      <c r="V19" s="1" t="s">
        <v>944</v>
      </c>
    </row>
    <row r="20" s="1" customFormat="1" spans="1:22">
      <c r="A20" s="3">
        <v>999226836115076</v>
      </c>
      <c r="B20" s="1" t="s">
        <v>996</v>
      </c>
      <c r="C20" s="1" t="s">
        <v>1024</v>
      </c>
      <c r="D20" s="1" t="s">
        <v>946</v>
      </c>
      <c r="E20" s="1" t="s">
        <v>1025</v>
      </c>
      <c r="F20" s="1" t="s">
        <v>929</v>
      </c>
      <c r="G20" s="1" t="s">
        <v>933</v>
      </c>
      <c r="H20" s="1" t="s">
        <v>934</v>
      </c>
      <c r="I20" s="1" t="s">
        <v>1026</v>
      </c>
      <c r="J20" s="1" t="s">
        <v>936</v>
      </c>
      <c r="K20" s="1" t="s">
        <v>1026</v>
      </c>
      <c r="L20" s="1" t="s">
        <v>1026</v>
      </c>
      <c r="M20" s="1" t="s">
        <v>937</v>
      </c>
      <c r="N20" s="1" t="s">
        <v>937</v>
      </c>
      <c r="O20" s="1" t="s">
        <v>938</v>
      </c>
      <c r="P20" s="1" t="s">
        <v>939</v>
      </c>
      <c r="Q20" s="1" t="s">
        <v>940</v>
      </c>
      <c r="R20" s="1" t="s">
        <v>1027</v>
      </c>
      <c r="S20" s="1" t="s">
        <v>942</v>
      </c>
      <c r="T20" s="1" t="s">
        <v>943</v>
      </c>
      <c r="U20" s="1" t="s">
        <v>896</v>
      </c>
      <c r="V20" s="1" t="s">
        <v>944</v>
      </c>
    </row>
    <row r="21" s="1" customFormat="1" spans="1:22">
      <c r="A21" s="3">
        <v>999226833983646</v>
      </c>
      <c r="B21" s="1" t="s">
        <v>996</v>
      </c>
      <c r="C21" s="1" t="s">
        <v>1028</v>
      </c>
      <c r="D21" s="1" t="s">
        <v>1029</v>
      </c>
      <c r="E21" s="1" t="s">
        <v>1030</v>
      </c>
      <c r="F21" s="1" t="s">
        <v>929</v>
      </c>
      <c r="G21" s="1" t="s">
        <v>933</v>
      </c>
      <c r="H21" s="1" t="s">
        <v>934</v>
      </c>
      <c r="I21" s="1" t="s">
        <v>1031</v>
      </c>
      <c r="J21" s="1" t="s">
        <v>936</v>
      </c>
      <c r="K21" s="1" t="s">
        <v>1031</v>
      </c>
      <c r="L21" s="1" t="s">
        <v>1031</v>
      </c>
      <c r="M21" s="1" t="s">
        <v>937</v>
      </c>
      <c r="N21" s="1" t="s">
        <v>937</v>
      </c>
      <c r="O21" s="1" t="s">
        <v>938</v>
      </c>
      <c r="P21" s="1" t="s">
        <v>939</v>
      </c>
      <c r="Q21" s="1" t="s">
        <v>940</v>
      </c>
      <c r="R21" s="1" t="s">
        <v>1032</v>
      </c>
      <c r="S21" s="1" t="s">
        <v>942</v>
      </c>
      <c r="T21" s="1" t="s">
        <v>943</v>
      </c>
      <c r="U21" s="1" t="s">
        <v>896</v>
      </c>
      <c r="V21" s="1" t="s">
        <v>1033</v>
      </c>
    </row>
    <row r="22" s="1" customFormat="1" spans="1:22">
      <c r="A22" s="3">
        <v>999226829708014</v>
      </c>
      <c r="B22" s="1" t="s">
        <v>996</v>
      </c>
      <c r="C22" s="1" t="s">
        <v>1034</v>
      </c>
      <c r="D22" s="1" t="s">
        <v>1035</v>
      </c>
      <c r="E22" s="1" t="s">
        <v>1036</v>
      </c>
      <c r="F22" s="1" t="s">
        <v>929</v>
      </c>
      <c r="G22" s="1" t="s">
        <v>933</v>
      </c>
      <c r="H22" s="1" t="s">
        <v>934</v>
      </c>
      <c r="I22" s="1" t="s">
        <v>1037</v>
      </c>
      <c r="J22" s="1" t="s">
        <v>936</v>
      </c>
      <c r="K22" s="1" t="s">
        <v>1037</v>
      </c>
      <c r="L22" s="1" t="s">
        <v>1037</v>
      </c>
      <c r="M22" s="1" t="s">
        <v>937</v>
      </c>
      <c r="N22" s="1" t="s">
        <v>937</v>
      </c>
      <c r="O22" s="1" t="s">
        <v>938</v>
      </c>
      <c r="P22" s="1" t="s">
        <v>939</v>
      </c>
      <c r="Q22" s="1" t="s">
        <v>940</v>
      </c>
      <c r="R22" s="1" t="s">
        <v>1038</v>
      </c>
      <c r="S22" s="1" t="s">
        <v>942</v>
      </c>
      <c r="T22" s="1" t="s">
        <v>943</v>
      </c>
      <c r="U22" s="1" t="s">
        <v>896</v>
      </c>
      <c r="V22" s="1" t="s">
        <v>987</v>
      </c>
    </row>
    <row r="23" s="1" customFormat="1" spans="1:22">
      <c r="A23" s="3">
        <v>999226827523682</v>
      </c>
      <c r="B23" s="1" t="s">
        <v>996</v>
      </c>
      <c r="C23" s="1" t="s">
        <v>1039</v>
      </c>
      <c r="D23" s="1" t="s">
        <v>1040</v>
      </c>
      <c r="E23" s="1" t="s">
        <v>1041</v>
      </c>
      <c r="F23" s="1" t="s">
        <v>929</v>
      </c>
      <c r="G23" s="1" t="s">
        <v>933</v>
      </c>
      <c r="H23" s="1" t="s">
        <v>934</v>
      </c>
      <c r="I23" s="1" t="s">
        <v>1042</v>
      </c>
      <c r="J23" s="1" t="s">
        <v>936</v>
      </c>
      <c r="K23" s="1" t="s">
        <v>1042</v>
      </c>
      <c r="L23" s="1" t="s">
        <v>1042</v>
      </c>
      <c r="M23" s="1" t="s">
        <v>937</v>
      </c>
      <c r="N23" s="1" t="s">
        <v>937</v>
      </c>
      <c r="O23" s="1" t="s">
        <v>938</v>
      </c>
      <c r="P23" s="1" t="s">
        <v>939</v>
      </c>
      <c r="Q23" s="1" t="s">
        <v>940</v>
      </c>
      <c r="R23" s="1" t="s">
        <v>1043</v>
      </c>
      <c r="S23" s="1" t="s">
        <v>942</v>
      </c>
      <c r="T23" s="1" t="s">
        <v>943</v>
      </c>
      <c r="U23" s="1" t="s">
        <v>896</v>
      </c>
      <c r="V23" s="1" t="s">
        <v>987</v>
      </c>
    </row>
    <row r="24" s="1" customFormat="1" spans="1:22">
      <c r="A24" s="3">
        <v>999226801079559</v>
      </c>
      <c r="B24" s="1" t="s">
        <v>996</v>
      </c>
      <c r="C24" s="1" t="s">
        <v>1044</v>
      </c>
      <c r="D24" s="1" t="s">
        <v>951</v>
      </c>
      <c r="E24" s="1" t="s">
        <v>1045</v>
      </c>
      <c r="F24" s="1" t="s">
        <v>996</v>
      </c>
      <c r="G24" s="1" t="s">
        <v>933</v>
      </c>
      <c r="H24" s="1" t="s">
        <v>934</v>
      </c>
      <c r="I24" s="1" t="s">
        <v>1046</v>
      </c>
      <c r="J24" s="1" t="s">
        <v>936</v>
      </c>
      <c r="K24" s="1" t="s">
        <v>1046</v>
      </c>
      <c r="L24" s="1" t="s">
        <v>1046</v>
      </c>
      <c r="M24" s="1" t="s">
        <v>937</v>
      </c>
      <c r="N24" s="1" t="s">
        <v>937</v>
      </c>
      <c r="O24" s="1" t="s">
        <v>938</v>
      </c>
      <c r="P24" s="1" t="s">
        <v>939</v>
      </c>
      <c r="Q24" s="1" t="s">
        <v>940</v>
      </c>
      <c r="R24" s="1" t="s">
        <v>1047</v>
      </c>
      <c r="S24" s="1" t="s">
        <v>942</v>
      </c>
      <c r="T24" s="1" t="s">
        <v>943</v>
      </c>
      <c r="U24" s="1" t="s">
        <v>896</v>
      </c>
      <c r="V24" s="1" t="s">
        <v>944</v>
      </c>
    </row>
    <row r="25" s="1" customFormat="1" spans="1:22">
      <c r="A25" s="3">
        <v>999226841617002</v>
      </c>
      <c r="B25" s="1" t="s">
        <v>929</v>
      </c>
      <c r="C25" s="1" t="s">
        <v>1048</v>
      </c>
      <c r="D25" s="1" t="s">
        <v>1049</v>
      </c>
      <c r="E25" s="1" t="s">
        <v>1050</v>
      </c>
      <c r="F25" s="1" t="s">
        <v>929</v>
      </c>
      <c r="G25" s="1" t="s">
        <v>933</v>
      </c>
      <c r="H25" s="1" t="s">
        <v>934</v>
      </c>
      <c r="I25" s="1" t="s">
        <v>1051</v>
      </c>
      <c r="J25" s="1" t="s">
        <v>936</v>
      </c>
      <c r="K25" s="1" t="s">
        <v>1051</v>
      </c>
      <c r="L25" s="1" t="s">
        <v>1051</v>
      </c>
      <c r="M25" s="1" t="s">
        <v>937</v>
      </c>
      <c r="N25" s="1" t="s">
        <v>937</v>
      </c>
      <c r="O25" s="1" t="s">
        <v>938</v>
      </c>
      <c r="P25" s="1" t="s">
        <v>939</v>
      </c>
      <c r="Q25" s="1" t="s">
        <v>940</v>
      </c>
      <c r="R25" s="1" t="s">
        <v>1052</v>
      </c>
      <c r="S25" s="1" t="s">
        <v>942</v>
      </c>
      <c r="T25" s="1" t="s">
        <v>943</v>
      </c>
      <c r="U25" s="1" t="s">
        <v>896</v>
      </c>
      <c r="V25" s="1" t="s">
        <v>944</v>
      </c>
    </row>
    <row r="26" s="1" customFormat="1" spans="1:22">
      <c r="A26" s="3">
        <v>999226798818187</v>
      </c>
      <c r="B26" s="1" t="s">
        <v>1053</v>
      </c>
      <c r="C26" s="1" t="s">
        <v>1054</v>
      </c>
      <c r="D26" s="1" t="s">
        <v>1055</v>
      </c>
      <c r="E26" s="1" t="s">
        <v>1056</v>
      </c>
      <c r="F26" s="1" t="s">
        <v>929</v>
      </c>
      <c r="G26" s="1" t="s">
        <v>933</v>
      </c>
      <c r="H26" s="1" t="s">
        <v>934</v>
      </c>
      <c r="I26" s="1" t="s">
        <v>1057</v>
      </c>
      <c r="J26" s="1" t="s">
        <v>936</v>
      </c>
      <c r="K26" s="1" t="s">
        <v>1057</v>
      </c>
      <c r="L26" s="1" t="s">
        <v>1057</v>
      </c>
      <c r="M26" s="1" t="s">
        <v>937</v>
      </c>
      <c r="N26" s="1" t="s">
        <v>937</v>
      </c>
      <c r="O26" s="1" t="s">
        <v>938</v>
      </c>
      <c r="P26" s="1" t="s">
        <v>939</v>
      </c>
      <c r="Q26" s="1" t="s">
        <v>940</v>
      </c>
      <c r="R26" s="1" t="s">
        <v>1058</v>
      </c>
      <c r="S26" s="1" t="s">
        <v>942</v>
      </c>
      <c r="T26" s="1" t="s">
        <v>943</v>
      </c>
      <c r="U26" s="1" t="s">
        <v>896</v>
      </c>
      <c r="V26" s="1" t="s">
        <v>1059</v>
      </c>
    </row>
    <row r="27" s="1" customFormat="1" spans="1:22">
      <c r="A27" s="3">
        <v>999226843760152</v>
      </c>
      <c r="B27" s="1" t="s">
        <v>929</v>
      </c>
      <c r="C27" s="1" t="s">
        <v>1060</v>
      </c>
      <c r="D27" s="1" t="s">
        <v>1015</v>
      </c>
      <c r="E27" s="1" t="s">
        <v>1061</v>
      </c>
      <c r="F27" s="1" t="s">
        <v>929</v>
      </c>
      <c r="G27" s="1" t="s">
        <v>933</v>
      </c>
      <c r="H27" s="1" t="s">
        <v>934</v>
      </c>
      <c r="I27" s="1" t="s">
        <v>1017</v>
      </c>
      <c r="J27" s="1" t="s">
        <v>936</v>
      </c>
      <c r="K27" s="1" t="s">
        <v>1017</v>
      </c>
      <c r="L27" s="1" t="s">
        <v>1017</v>
      </c>
      <c r="M27" s="1" t="s">
        <v>937</v>
      </c>
      <c r="N27" s="1" t="s">
        <v>937</v>
      </c>
      <c r="O27" s="1" t="s">
        <v>938</v>
      </c>
      <c r="P27" s="1" t="s">
        <v>939</v>
      </c>
      <c r="Q27" s="1" t="s">
        <v>940</v>
      </c>
      <c r="R27" s="1" t="s">
        <v>1062</v>
      </c>
      <c r="S27" s="1" t="s">
        <v>942</v>
      </c>
      <c r="T27" s="1" t="s">
        <v>943</v>
      </c>
      <c r="U27" s="1" t="s">
        <v>896</v>
      </c>
      <c r="V27" s="1" t="s">
        <v>944</v>
      </c>
    </row>
    <row r="28" s="1" customFormat="1" spans="1:22">
      <c r="A28" s="3">
        <v>999226797146639</v>
      </c>
      <c r="B28" s="1" t="s">
        <v>1053</v>
      </c>
      <c r="C28" s="1" t="s">
        <v>1063</v>
      </c>
      <c r="D28" s="1" t="s">
        <v>1064</v>
      </c>
      <c r="E28" s="1" t="s">
        <v>1065</v>
      </c>
      <c r="F28" s="1" t="s">
        <v>1053</v>
      </c>
      <c r="G28" s="1" t="s">
        <v>933</v>
      </c>
      <c r="H28" s="1" t="s">
        <v>934</v>
      </c>
      <c r="I28" s="1" t="s">
        <v>1066</v>
      </c>
      <c r="J28" s="1" t="s">
        <v>936</v>
      </c>
      <c r="K28" s="1" t="s">
        <v>1066</v>
      </c>
      <c r="L28" s="1" t="s">
        <v>1066</v>
      </c>
      <c r="M28" s="1" t="s">
        <v>937</v>
      </c>
      <c r="N28" s="1" t="s">
        <v>937</v>
      </c>
      <c r="O28" s="1" t="s">
        <v>938</v>
      </c>
      <c r="P28" s="1" t="s">
        <v>939</v>
      </c>
      <c r="Q28" s="1" t="s">
        <v>940</v>
      </c>
      <c r="R28" s="1" t="s">
        <v>1067</v>
      </c>
      <c r="S28" s="1" t="s">
        <v>942</v>
      </c>
      <c r="T28" s="1" t="s">
        <v>943</v>
      </c>
      <c r="U28" s="1" t="s">
        <v>896</v>
      </c>
      <c r="V28" s="1" t="s">
        <v>944</v>
      </c>
    </row>
    <row r="29" s="1" customFormat="1" spans="1:22">
      <c r="A29" s="3">
        <v>999226795260844</v>
      </c>
      <c r="B29" s="1" t="s">
        <v>1053</v>
      </c>
      <c r="C29" s="1" t="s">
        <v>1068</v>
      </c>
      <c r="D29" s="1" t="s">
        <v>1069</v>
      </c>
      <c r="E29" s="1" t="s">
        <v>1070</v>
      </c>
      <c r="F29" s="1" t="s">
        <v>996</v>
      </c>
      <c r="G29" s="1" t="s">
        <v>933</v>
      </c>
      <c r="H29" s="1" t="s">
        <v>934</v>
      </c>
      <c r="I29" s="1" t="s">
        <v>1071</v>
      </c>
      <c r="J29" s="1" t="s">
        <v>936</v>
      </c>
      <c r="K29" s="1" t="s">
        <v>1071</v>
      </c>
      <c r="L29" s="1" t="s">
        <v>1071</v>
      </c>
      <c r="M29" s="1" t="s">
        <v>937</v>
      </c>
      <c r="N29" s="1" t="s">
        <v>937</v>
      </c>
      <c r="O29" s="1" t="s">
        <v>938</v>
      </c>
      <c r="P29" s="1" t="s">
        <v>939</v>
      </c>
      <c r="Q29" s="1" t="s">
        <v>940</v>
      </c>
      <c r="R29" s="1" t="s">
        <v>1072</v>
      </c>
      <c r="S29" s="1" t="s">
        <v>942</v>
      </c>
      <c r="T29" s="1" t="s">
        <v>943</v>
      </c>
      <c r="U29" s="1" t="s">
        <v>896</v>
      </c>
      <c r="V29" s="1" t="s">
        <v>987</v>
      </c>
    </row>
    <row r="30" s="1" customFormat="1" spans="1:22">
      <c r="A30" s="3">
        <v>999226836626840</v>
      </c>
      <c r="B30" s="1" t="s">
        <v>996</v>
      </c>
      <c r="C30" s="1" t="s">
        <v>1073</v>
      </c>
      <c r="D30" s="1" t="s">
        <v>1074</v>
      </c>
      <c r="E30" s="1" t="s">
        <v>1075</v>
      </c>
      <c r="F30" s="1" t="s">
        <v>929</v>
      </c>
      <c r="G30" s="1" t="s">
        <v>933</v>
      </c>
      <c r="H30" s="1" t="s">
        <v>934</v>
      </c>
      <c r="I30" s="1" t="s">
        <v>1076</v>
      </c>
      <c r="J30" s="1" t="s">
        <v>936</v>
      </c>
      <c r="K30" s="1" t="s">
        <v>1076</v>
      </c>
      <c r="L30" s="1" t="s">
        <v>1076</v>
      </c>
      <c r="M30" s="1" t="s">
        <v>937</v>
      </c>
      <c r="N30" s="1" t="s">
        <v>937</v>
      </c>
      <c r="O30" s="1" t="s">
        <v>938</v>
      </c>
      <c r="P30" s="1" t="s">
        <v>939</v>
      </c>
      <c r="Q30" s="1" t="s">
        <v>940</v>
      </c>
      <c r="R30" s="1" t="s">
        <v>1077</v>
      </c>
      <c r="S30" s="1" t="s">
        <v>942</v>
      </c>
      <c r="T30" s="1" t="s">
        <v>943</v>
      </c>
      <c r="U30" s="1" t="s">
        <v>896</v>
      </c>
      <c r="V30" s="1" t="s">
        <v>944</v>
      </c>
    </row>
    <row r="31" s="1" customFormat="1" spans="1:22">
      <c r="A31" s="3">
        <v>999226798910853</v>
      </c>
      <c r="B31" s="1" t="s">
        <v>1053</v>
      </c>
      <c r="C31" s="1" t="s">
        <v>1078</v>
      </c>
      <c r="D31" s="1" t="s">
        <v>1079</v>
      </c>
      <c r="E31" s="1" t="s">
        <v>1080</v>
      </c>
      <c r="F31" s="1" t="s">
        <v>929</v>
      </c>
      <c r="G31" s="1" t="s">
        <v>933</v>
      </c>
      <c r="H31" s="1" t="s">
        <v>934</v>
      </c>
      <c r="I31" s="1" t="s">
        <v>1081</v>
      </c>
      <c r="J31" s="1" t="s">
        <v>936</v>
      </c>
      <c r="K31" s="1" t="s">
        <v>1081</v>
      </c>
      <c r="L31" s="1" t="s">
        <v>1081</v>
      </c>
      <c r="M31" s="1" t="s">
        <v>937</v>
      </c>
      <c r="N31" s="1" t="s">
        <v>937</v>
      </c>
      <c r="O31" s="1" t="s">
        <v>938</v>
      </c>
      <c r="P31" s="1" t="s">
        <v>939</v>
      </c>
      <c r="Q31" s="1" t="s">
        <v>940</v>
      </c>
      <c r="R31" s="1" t="s">
        <v>1082</v>
      </c>
      <c r="S31" s="1" t="s">
        <v>942</v>
      </c>
      <c r="T31" s="1" t="s">
        <v>943</v>
      </c>
      <c r="U31" s="1" t="s">
        <v>896</v>
      </c>
      <c r="V31" s="1" t="s">
        <v>987</v>
      </c>
    </row>
    <row r="32" s="1" customFormat="1" spans="1:22">
      <c r="A32" s="3">
        <v>999226797559207</v>
      </c>
      <c r="B32" s="1" t="s">
        <v>1053</v>
      </c>
      <c r="C32" s="1" t="s">
        <v>1083</v>
      </c>
      <c r="D32" s="1" t="s">
        <v>1084</v>
      </c>
      <c r="E32" s="1" t="s">
        <v>1085</v>
      </c>
      <c r="F32" s="1" t="s">
        <v>996</v>
      </c>
      <c r="G32" s="1" t="s">
        <v>933</v>
      </c>
      <c r="H32" s="1" t="s">
        <v>934</v>
      </c>
      <c r="I32" s="1" t="s">
        <v>1086</v>
      </c>
      <c r="J32" s="1" t="s">
        <v>936</v>
      </c>
      <c r="K32" s="1" t="s">
        <v>1086</v>
      </c>
      <c r="L32" s="1" t="s">
        <v>1086</v>
      </c>
      <c r="M32" s="1" t="s">
        <v>937</v>
      </c>
      <c r="N32" s="1" t="s">
        <v>937</v>
      </c>
      <c r="O32" s="1" t="s">
        <v>938</v>
      </c>
      <c r="P32" s="1" t="s">
        <v>939</v>
      </c>
      <c r="Q32" s="1" t="s">
        <v>940</v>
      </c>
      <c r="R32" s="1" t="s">
        <v>1087</v>
      </c>
      <c r="S32" s="1" t="s">
        <v>942</v>
      </c>
      <c r="T32" s="1" t="s">
        <v>943</v>
      </c>
      <c r="U32" s="1" t="s">
        <v>896</v>
      </c>
      <c r="V32" s="1" t="s">
        <v>1033</v>
      </c>
    </row>
    <row r="33" s="1" customFormat="1" spans="1:22">
      <c r="A33" s="3">
        <v>999226793918359</v>
      </c>
      <c r="B33" s="1" t="s">
        <v>1053</v>
      </c>
      <c r="C33" s="1" t="s">
        <v>1088</v>
      </c>
      <c r="D33" s="1" t="s">
        <v>1089</v>
      </c>
      <c r="E33" s="1" t="s">
        <v>1090</v>
      </c>
      <c r="F33" s="1" t="s">
        <v>1053</v>
      </c>
      <c r="G33" s="1" t="s">
        <v>933</v>
      </c>
      <c r="H33" s="1" t="s">
        <v>934</v>
      </c>
      <c r="I33" s="1" t="s">
        <v>1091</v>
      </c>
      <c r="J33" s="1" t="s">
        <v>936</v>
      </c>
      <c r="K33" s="1" t="s">
        <v>1091</v>
      </c>
      <c r="L33" s="1" t="s">
        <v>1091</v>
      </c>
      <c r="M33" s="1" t="s">
        <v>937</v>
      </c>
      <c r="N33" s="1" t="s">
        <v>937</v>
      </c>
      <c r="O33" s="1" t="s">
        <v>938</v>
      </c>
      <c r="P33" s="1" t="s">
        <v>939</v>
      </c>
      <c r="Q33" s="1" t="s">
        <v>940</v>
      </c>
      <c r="R33" s="1" t="s">
        <v>1092</v>
      </c>
      <c r="S33" s="1" t="s">
        <v>942</v>
      </c>
      <c r="T33" s="1" t="s">
        <v>943</v>
      </c>
      <c r="U33" s="1" t="s">
        <v>896</v>
      </c>
      <c r="V33" s="1" t="s">
        <v>944</v>
      </c>
    </row>
    <row r="34" s="1" customFormat="1" spans="1:22">
      <c r="A34" s="3">
        <v>999226792919800</v>
      </c>
      <c r="B34" s="1" t="s">
        <v>1053</v>
      </c>
      <c r="C34" s="1" t="s">
        <v>1093</v>
      </c>
      <c r="D34" s="1" t="s">
        <v>1094</v>
      </c>
      <c r="E34" s="1" t="s">
        <v>1095</v>
      </c>
      <c r="F34" s="1" t="s">
        <v>929</v>
      </c>
      <c r="G34" s="1" t="s">
        <v>933</v>
      </c>
      <c r="H34" s="1" t="s">
        <v>934</v>
      </c>
      <c r="I34" s="1" t="s">
        <v>1096</v>
      </c>
      <c r="J34" s="1" t="s">
        <v>936</v>
      </c>
      <c r="K34" s="1" t="s">
        <v>1096</v>
      </c>
      <c r="L34" s="1" t="s">
        <v>1096</v>
      </c>
      <c r="M34" s="1" t="s">
        <v>937</v>
      </c>
      <c r="N34" s="1" t="s">
        <v>937</v>
      </c>
      <c r="O34" s="1" t="s">
        <v>938</v>
      </c>
      <c r="P34" s="1" t="s">
        <v>939</v>
      </c>
      <c r="Q34" s="1" t="s">
        <v>940</v>
      </c>
      <c r="R34" s="1" t="s">
        <v>1097</v>
      </c>
      <c r="S34" s="1" t="s">
        <v>942</v>
      </c>
      <c r="T34" s="1" t="s">
        <v>943</v>
      </c>
      <c r="U34" s="1" t="s">
        <v>896</v>
      </c>
      <c r="V34" s="1" t="s">
        <v>987</v>
      </c>
    </row>
    <row r="35" s="1" customFormat="1" spans="1:22">
      <c r="A35" s="3">
        <v>999226794833020</v>
      </c>
      <c r="B35" s="1" t="s">
        <v>1053</v>
      </c>
      <c r="C35" s="1" t="s">
        <v>1098</v>
      </c>
      <c r="D35" s="1" t="s">
        <v>1099</v>
      </c>
      <c r="E35" s="1" t="s">
        <v>1100</v>
      </c>
      <c r="F35" s="1" t="s">
        <v>996</v>
      </c>
      <c r="G35" s="1" t="s">
        <v>933</v>
      </c>
      <c r="H35" s="1" t="s">
        <v>934</v>
      </c>
      <c r="I35" s="1" t="s">
        <v>1101</v>
      </c>
      <c r="J35" s="1" t="s">
        <v>936</v>
      </c>
      <c r="K35" s="1" t="s">
        <v>1101</v>
      </c>
      <c r="L35" s="1" t="s">
        <v>1101</v>
      </c>
      <c r="M35" s="1" t="s">
        <v>937</v>
      </c>
      <c r="N35" s="1" t="s">
        <v>937</v>
      </c>
      <c r="O35" s="1" t="s">
        <v>938</v>
      </c>
      <c r="P35" s="1" t="s">
        <v>939</v>
      </c>
      <c r="Q35" s="1" t="s">
        <v>940</v>
      </c>
      <c r="R35" s="1" t="s">
        <v>1102</v>
      </c>
      <c r="S35" s="1" t="s">
        <v>942</v>
      </c>
      <c r="T35" s="1" t="s">
        <v>943</v>
      </c>
      <c r="U35" s="1" t="s">
        <v>896</v>
      </c>
      <c r="V35" s="1" t="s">
        <v>944</v>
      </c>
    </row>
    <row r="36" s="1" customFormat="1" spans="1:22">
      <c r="A36" s="3">
        <v>999226792326249</v>
      </c>
      <c r="B36" s="1" t="s">
        <v>1103</v>
      </c>
      <c r="C36" s="1" t="s">
        <v>1104</v>
      </c>
      <c r="D36" s="1" t="s">
        <v>1105</v>
      </c>
      <c r="E36" s="1" t="s">
        <v>1106</v>
      </c>
      <c r="F36" s="1" t="s">
        <v>996</v>
      </c>
      <c r="G36" s="1" t="s">
        <v>933</v>
      </c>
      <c r="H36" s="1" t="s">
        <v>934</v>
      </c>
      <c r="I36" s="1" t="s">
        <v>1107</v>
      </c>
      <c r="J36" s="1" t="s">
        <v>936</v>
      </c>
      <c r="K36" s="1" t="s">
        <v>1107</v>
      </c>
      <c r="L36" s="1" t="s">
        <v>1107</v>
      </c>
      <c r="M36" s="1" t="s">
        <v>937</v>
      </c>
      <c r="N36" s="1" t="s">
        <v>937</v>
      </c>
      <c r="O36" s="1" t="s">
        <v>938</v>
      </c>
      <c r="P36" s="1" t="s">
        <v>939</v>
      </c>
      <c r="Q36" s="1" t="s">
        <v>940</v>
      </c>
      <c r="R36" s="1" t="s">
        <v>1108</v>
      </c>
      <c r="S36" s="1" t="s">
        <v>942</v>
      </c>
      <c r="T36" s="1" t="s">
        <v>943</v>
      </c>
      <c r="U36" s="1" t="s">
        <v>896</v>
      </c>
      <c r="V36" s="1" t="s">
        <v>944</v>
      </c>
    </row>
    <row r="37" s="1" customFormat="1" spans="1:22">
      <c r="A37" s="3">
        <v>999226792204867</v>
      </c>
      <c r="B37" s="1" t="s">
        <v>1103</v>
      </c>
      <c r="C37" s="1" t="s">
        <v>1109</v>
      </c>
      <c r="D37" s="1" t="s">
        <v>1110</v>
      </c>
      <c r="E37" s="1" t="s">
        <v>1111</v>
      </c>
      <c r="F37" s="1" t="s">
        <v>1053</v>
      </c>
      <c r="G37" s="1" t="s">
        <v>933</v>
      </c>
      <c r="H37" s="1" t="s">
        <v>934</v>
      </c>
      <c r="I37" s="1" t="s">
        <v>1112</v>
      </c>
      <c r="J37" s="1" t="s">
        <v>936</v>
      </c>
      <c r="K37" s="1" t="s">
        <v>1112</v>
      </c>
      <c r="L37" s="1" t="s">
        <v>1112</v>
      </c>
      <c r="M37" s="1" t="s">
        <v>937</v>
      </c>
      <c r="N37" s="1" t="s">
        <v>937</v>
      </c>
      <c r="O37" s="1" t="s">
        <v>938</v>
      </c>
      <c r="P37" s="1" t="s">
        <v>939</v>
      </c>
      <c r="Q37" s="1" t="s">
        <v>940</v>
      </c>
      <c r="R37" s="1" t="s">
        <v>1113</v>
      </c>
      <c r="S37" s="1" t="s">
        <v>942</v>
      </c>
      <c r="T37" s="1" t="s">
        <v>943</v>
      </c>
      <c r="U37" s="1" t="s">
        <v>896</v>
      </c>
      <c r="V37" s="1" t="s">
        <v>987</v>
      </c>
    </row>
    <row r="38" s="1" customFormat="1" spans="1:22">
      <c r="A38" s="3">
        <v>999226792890673</v>
      </c>
      <c r="B38" s="1" t="s">
        <v>1053</v>
      </c>
      <c r="C38" s="1" t="s">
        <v>1114</v>
      </c>
      <c r="D38" s="1" t="s">
        <v>1115</v>
      </c>
      <c r="E38" s="1" t="s">
        <v>1116</v>
      </c>
      <c r="F38" s="1" t="s">
        <v>929</v>
      </c>
      <c r="G38" s="1" t="s">
        <v>933</v>
      </c>
      <c r="H38" s="1" t="s">
        <v>934</v>
      </c>
      <c r="I38" s="1" t="s">
        <v>1117</v>
      </c>
      <c r="J38" s="1" t="s">
        <v>936</v>
      </c>
      <c r="K38" s="1" t="s">
        <v>1117</v>
      </c>
      <c r="L38" s="1" t="s">
        <v>1117</v>
      </c>
      <c r="M38" s="1" t="s">
        <v>937</v>
      </c>
      <c r="N38" s="1" t="s">
        <v>937</v>
      </c>
      <c r="O38" s="1" t="s">
        <v>938</v>
      </c>
      <c r="P38" s="1" t="s">
        <v>939</v>
      </c>
      <c r="Q38" s="1" t="s">
        <v>940</v>
      </c>
      <c r="R38" s="1" t="s">
        <v>1118</v>
      </c>
      <c r="S38" s="1" t="s">
        <v>942</v>
      </c>
      <c r="T38" s="1" t="s">
        <v>943</v>
      </c>
      <c r="U38" s="1" t="s">
        <v>896</v>
      </c>
      <c r="V38" s="1" t="s">
        <v>1119</v>
      </c>
    </row>
    <row r="39" s="1" customFormat="1" spans="1:22">
      <c r="A39" s="3">
        <v>999226791676375</v>
      </c>
      <c r="B39" s="1" t="s">
        <v>1103</v>
      </c>
      <c r="C39" s="1" t="s">
        <v>1120</v>
      </c>
      <c r="D39" s="1" t="s">
        <v>1089</v>
      </c>
      <c r="E39" s="1" t="s">
        <v>1121</v>
      </c>
      <c r="F39" s="1" t="s">
        <v>929</v>
      </c>
      <c r="G39" s="1" t="s">
        <v>933</v>
      </c>
      <c r="H39" s="1" t="s">
        <v>934</v>
      </c>
      <c r="I39" s="1" t="s">
        <v>1122</v>
      </c>
      <c r="J39" s="1" t="s">
        <v>936</v>
      </c>
      <c r="K39" s="1" t="s">
        <v>1122</v>
      </c>
      <c r="L39" s="1" t="s">
        <v>1122</v>
      </c>
      <c r="M39" s="1" t="s">
        <v>937</v>
      </c>
      <c r="N39" s="1" t="s">
        <v>937</v>
      </c>
      <c r="O39" s="1" t="s">
        <v>938</v>
      </c>
      <c r="P39" s="1" t="s">
        <v>939</v>
      </c>
      <c r="Q39" s="1" t="s">
        <v>940</v>
      </c>
      <c r="R39" s="1" t="s">
        <v>1123</v>
      </c>
      <c r="S39" s="1" t="s">
        <v>942</v>
      </c>
      <c r="T39" s="1" t="s">
        <v>943</v>
      </c>
      <c r="U39" s="1" t="s">
        <v>896</v>
      </c>
      <c r="V39" s="1" t="s">
        <v>944</v>
      </c>
    </row>
    <row r="40" s="1" customFormat="1" spans="1:22">
      <c r="A40" s="3">
        <v>999226788936536</v>
      </c>
      <c r="B40" s="1" t="s">
        <v>1103</v>
      </c>
      <c r="C40" s="1" t="s">
        <v>1124</v>
      </c>
      <c r="D40" s="1" t="s">
        <v>1094</v>
      </c>
      <c r="E40" s="1" t="s">
        <v>1125</v>
      </c>
      <c r="F40" s="1" t="s">
        <v>996</v>
      </c>
      <c r="G40" s="1" t="s">
        <v>933</v>
      </c>
      <c r="H40" s="1" t="s">
        <v>934</v>
      </c>
      <c r="I40" s="1" t="s">
        <v>1126</v>
      </c>
      <c r="J40" s="1" t="s">
        <v>936</v>
      </c>
      <c r="K40" s="1" t="s">
        <v>1126</v>
      </c>
      <c r="L40" s="1" t="s">
        <v>1126</v>
      </c>
      <c r="M40" s="1" t="s">
        <v>937</v>
      </c>
      <c r="N40" s="1" t="s">
        <v>937</v>
      </c>
      <c r="O40" s="1" t="s">
        <v>938</v>
      </c>
      <c r="P40" s="1" t="s">
        <v>939</v>
      </c>
      <c r="Q40" s="1" t="s">
        <v>940</v>
      </c>
      <c r="R40" s="1" t="s">
        <v>1127</v>
      </c>
      <c r="S40" s="1" t="s">
        <v>942</v>
      </c>
      <c r="T40" s="1" t="s">
        <v>943</v>
      </c>
      <c r="U40" s="1" t="s">
        <v>896</v>
      </c>
      <c r="V40" s="1" t="s">
        <v>987</v>
      </c>
    </row>
    <row r="41" s="1" customFormat="1" spans="1:22">
      <c r="A41" s="3">
        <v>26788455057</v>
      </c>
      <c r="B41" s="1" t="s">
        <v>1103</v>
      </c>
      <c r="C41" s="1" t="s">
        <v>1128</v>
      </c>
      <c r="D41" s="1" t="s">
        <v>1094</v>
      </c>
      <c r="E41" s="1" t="s">
        <v>1129</v>
      </c>
      <c r="F41" s="1" t="s">
        <v>929</v>
      </c>
      <c r="G41" s="1" t="s">
        <v>933</v>
      </c>
      <c r="H41" s="1" t="s">
        <v>934</v>
      </c>
      <c r="I41" s="1" t="s">
        <v>1096</v>
      </c>
      <c r="J41" s="1" t="s">
        <v>936</v>
      </c>
      <c r="K41" s="1" t="s">
        <v>1096</v>
      </c>
      <c r="L41" s="1" t="s">
        <v>1096</v>
      </c>
      <c r="M41" s="1" t="s">
        <v>937</v>
      </c>
      <c r="N41" s="1" t="s">
        <v>937</v>
      </c>
      <c r="O41" s="1" t="s">
        <v>938</v>
      </c>
      <c r="P41" s="1" t="s">
        <v>939</v>
      </c>
      <c r="Q41" s="1" t="s">
        <v>940</v>
      </c>
      <c r="R41" s="1" t="s">
        <v>1130</v>
      </c>
      <c r="S41" s="1" t="s">
        <v>942</v>
      </c>
      <c r="T41" s="1" t="s">
        <v>943</v>
      </c>
      <c r="U41" s="1" t="s">
        <v>896</v>
      </c>
      <c r="V41" s="1" t="s">
        <v>987</v>
      </c>
    </row>
    <row r="42" s="1" customFormat="1" spans="1:22">
      <c r="A42" s="3">
        <v>999226788205603</v>
      </c>
      <c r="B42" s="1" t="s">
        <v>1103</v>
      </c>
      <c r="C42" s="1" t="s">
        <v>1131</v>
      </c>
      <c r="D42" s="1" t="s">
        <v>946</v>
      </c>
      <c r="E42" s="1" t="s">
        <v>1132</v>
      </c>
      <c r="F42" s="1" t="s">
        <v>996</v>
      </c>
      <c r="G42" s="1" t="s">
        <v>933</v>
      </c>
      <c r="H42" s="1" t="s">
        <v>934</v>
      </c>
      <c r="I42" s="1" t="s">
        <v>1133</v>
      </c>
      <c r="J42" s="1" t="s">
        <v>936</v>
      </c>
      <c r="K42" s="1" t="s">
        <v>1133</v>
      </c>
      <c r="L42" s="1" t="s">
        <v>1133</v>
      </c>
      <c r="M42" s="1" t="s">
        <v>937</v>
      </c>
      <c r="N42" s="1" t="s">
        <v>937</v>
      </c>
      <c r="O42" s="1" t="s">
        <v>938</v>
      </c>
      <c r="P42" s="1" t="s">
        <v>939</v>
      </c>
      <c r="Q42" s="1" t="s">
        <v>940</v>
      </c>
      <c r="R42" s="1" t="s">
        <v>1134</v>
      </c>
      <c r="S42" s="1" t="s">
        <v>942</v>
      </c>
      <c r="T42" s="1" t="s">
        <v>943</v>
      </c>
      <c r="U42" s="1" t="s">
        <v>896</v>
      </c>
      <c r="V42" s="1" t="s">
        <v>944</v>
      </c>
    </row>
    <row r="43" s="1" customFormat="1" spans="1:22">
      <c r="A43" s="3">
        <v>999226793646586</v>
      </c>
      <c r="B43" s="1" t="s">
        <v>1053</v>
      </c>
      <c r="C43" s="1" t="s">
        <v>1135</v>
      </c>
      <c r="D43" s="1" t="s">
        <v>1136</v>
      </c>
      <c r="E43" s="1" t="s">
        <v>1137</v>
      </c>
      <c r="F43" s="1" t="s">
        <v>1053</v>
      </c>
      <c r="G43" s="1" t="s">
        <v>996</v>
      </c>
      <c r="H43" s="1" t="s">
        <v>934</v>
      </c>
      <c r="I43" s="1" t="s">
        <v>1138</v>
      </c>
      <c r="J43" s="1" t="s">
        <v>936</v>
      </c>
      <c r="K43" s="1" t="s">
        <v>1138</v>
      </c>
      <c r="L43" s="1" t="s">
        <v>1138</v>
      </c>
      <c r="M43" s="1" t="s">
        <v>937</v>
      </c>
      <c r="N43" s="1" t="s">
        <v>937</v>
      </c>
      <c r="O43" s="1" t="s">
        <v>938</v>
      </c>
      <c r="P43" s="1" t="s">
        <v>939</v>
      </c>
      <c r="Q43" s="1" t="s">
        <v>940</v>
      </c>
      <c r="R43" s="1" t="s">
        <v>1139</v>
      </c>
      <c r="S43" s="1" t="s">
        <v>942</v>
      </c>
      <c r="T43" s="1" t="s">
        <v>943</v>
      </c>
      <c r="U43" s="1" t="s">
        <v>896</v>
      </c>
      <c r="V43" s="1" t="s">
        <v>944</v>
      </c>
    </row>
    <row r="44" s="1" customFormat="1" spans="1:22">
      <c r="A44" s="3">
        <v>999226793613019</v>
      </c>
      <c r="B44" s="1" t="s">
        <v>1053</v>
      </c>
      <c r="C44" s="1" t="s">
        <v>1140</v>
      </c>
      <c r="D44" s="1" t="s">
        <v>1105</v>
      </c>
      <c r="E44" s="1" t="s">
        <v>1141</v>
      </c>
      <c r="F44" s="1" t="s">
        <v>996</v>
      </c>
      <c r="G44" s="1" t="s">
        <v>933</v>
      </c>
      <c r="H44" s="1" t="s">
        <v>934</v>
      </c>
      <c r="I44" s="1" t="s">
        <v>1107</v>
      </c>
      <c r="J44" s="1" t="s">
        <v>936</v>
      </c>
      <c r="K44" s="1" t="s">
        <v>1107</v>
      </c>
      <c r="L44" s="1" t="s">
        <v>1107</v>
      </c>
      <c r="M44" s="1" t="s">
        <v>937</v>
      </c>
      <c r="N44" s="1" t="s">
        <v>937</v>
      </c>
      <c r="O44" s="1" t="s">
        <v>938</v>
      </c>
      <c r="P44" s="1" t="s">
        <v>939</v>
      </c>
      <c r="Q44" s="1" t="s">
        <v>940</v>
      </c>
      <c r="R44" s="1" t="s">
        <v>1142</v>
      </c>
      <c r="S44" s="1" t="s">
        <v>942</v>
      </c>
      <c r="T44" s="1" t="s">
        <v>943</v>
      </c>
      <c r="U44" s="1" t="s">
        <v>896</v>
      </c>
      <c r="V44" s="1" t="s">
        <v>944</v>
      </c>
    </row>
    <row r="45" s="1" customFormat="1" spans="1:22">
      <c r="A45" s="3">
        <v>999226786265088</v>
      </c>
      <c r="B45" s="1" t="s">
        <v>1103</v>
      </c>
      <c r="C45" s="1" t="s">
        <v>1143</v>
      </c>
      <c r="D45" s="1" t="s">
        <v>1144</v>
      </c>
      <c r="E45" s="1" t="s">
        <v>1145</v>
      </c>
      <c r="F45" s="1" t="s">
        <v>929</v>
      </c>
      <c r="G45" s="1" t="s">
        <v>933</v>
      </c>
      <c r="H45" s="1" t="s">
        <v>934</v>
      </c>
      <c r="I45" s="1" t="s">
        <v>1146</v>
      </c>
      <c r="J45" s="1" t="s">
        <v>936</v>
      </c>
      <c r="K45" s="1" t="s">
        <v>1146</v>
      </c>
      <c r="L45" s="1" t="s">
        <v>1146</v>
      </c>
      <c r="M45" s="1" t="s">
        <v>937</v>
      </c>
      <c r="N45" s="1" t="s">
        <v>937</v>
      </c>
      <c r="O45" s="1" t="s">
        <v>938</v>
      </c>
      <c r="P45" s="1" t="s">
        <v>939</v>
      </c>
      <c r="Q45" s="1" t="s">
        <v>940</v>
      </c>
      <c r="R45" s="1" t="s">
        <v>1147</v>
      </c>
      <c r="S45" s="1" t="s">
        <v>942</v>
      </c>
      <c r="T45" s="1" t="s">
        <v>943</v>
      </c>
      <c r="U45" s="1" t="s">
        <v>896</v>
      </c>
      <c r="V45" s="1" t="s">
        <v>971</v>
      </c>
    </row>
    <row r="46" s="1" customFormat="1" spans="1:22">
      <c r="A46" s="3">
        <v>999226781812505</v>
      </c>
      <c r="B46" s="1" t="s">
        <v>1148</v>
      </c>
      <c r="C46" s="1" t="s">
        <v>1149</v>
      </c>
      <c r="D46" s="1" t="s">
        <v>1150</v>
      </c>
      <c r="E46" s="1" t="s">
        <v>1151</v>
      </c>
      <c r="F46" s="1" t="s">
        <v>996</v>
      </c>
      <c r="G46" s="1" t="s">
        <v>933</v>
      </c>
      <c r="H46" s="1" t="s">
        <v>934</v>
      </c>
      <c r="I46" s="1" t="s">
        <v>1152</v>
      </c>
      <c r="J46" s="1" t="s">
        <v>936</v>
      </c>
      <c r="K46" s="1" t="s">
        <v>1152</v>
      </c>
      <c r="L46" s="1" t="s">
        <v>1152</v>
      </c>
      <c r="M46" s="1" t="s">
        <v>937</v>
      </c>
      <c r="N46" s="1" t="s">
        <v>937</v>
      </c>
      <c r="O46" s="1" t="s">
        <v>938</v>
      </c>
      <c r="P46" s="1" t="s">
        <v>939</v>
      </c>
      <c r="Q46" s="1" t="s">
        <v>940</v>
      </c>
      <c r="R46" s="1" t="s">
        <v>1153</v>
      </c>
      <c r="S46" s="1" t="s">
        <v>942</v>
      </c>
      <c r="T46" s="1" t="s">
        <v>943</v>
      </c>
      <c r="U46" s="1" t="s">
        <v>896</v>
      </c>
      <c r="V46" s="1" t="s">
        <v>971</v>
      </c>
    </row>
    <row r="47" s="1" customFormat="1" spans="1:22">
      <c r="A47" s="3">
        <v>999226781429659</v>
      </c>
      <c r="B47" s="1" t="s">
        <v>1148</v>
      </c>
      <c r="C47" s="1" t="s">
        <v>1154</v>
      </c>
      <c r="D47" s="1" t="s">
        <v>1010</v>
      </c>
      <c r="E47" s="1" t="s">
        <v>1155</v>
      </c>
      <c r="F47" s="1" t="s">
        <v>1103</v>
      </c>
      <c r="G47" s="1" t="s">
        <v>933</v>
      </c>
      <c r="H47" s="1" t="s">
        <v>934</v>
      </c>
      <c r="I47" s="1" t="s">
        <v>1156</v>
      </c>
      <c r="J47" s="1" t="s">
        <v>936</v>
      </c>
      <c r="K47" s="1" t="s">
        <v>1156</v>
      </c>
      <c r="L47" s="1" t="s">
        <v>1156</v>
      </c>
      <c r="M47" s="1" t="s">
        <v>937</v>
      </c>
      <c r="N47" s="1" t="s">
        <v>937</v>
      </c>
      <c r="O47" s="1" t="s">
        <v>938</v>
      </c>
      <c r="P47" s="1" t="s">
        <v>939</v>
      </c>
      <c r="Q47" s="1" t="s">
        <v>940</v>
      </c>
      <c r="R47" s="1" t="s">
        <v>1157</v>
      </c>
      <c r="S47" s="1" t="s">
        <v>942</v>
      </c>
      <c r="T47" s="1" t="s">
        <v>943</v>
      </c>
      <c r="U47" s="1" t="s">
        <v>896</v>
      </c>
      <c r="V47" s="1" t="s">
        <v>944</v>
      </c>
    </row>
    <row r="48" s="1" customFormat="1" spans="1:22">
      <c r="A48" s="3">
        <v>999226786192422</v>
      </c>
      <c r="B48" s="1" t="s">
        <v>1103</v>
      </c>
      <c r="C48" s="1" t="s">
        <v>1158</v>
      </c>
      <c r="D48" s="1" t="s">
        <v>1144</v>
      </c>
      <c r="E48" s="1" t="s">
        <v>1159</v>
      </c>
      <c r="F48" s="1" t="s">
        <v>929</v>
      </c>
      <c r="G48" s="1" t="s">
        <v>933</v>
      </c>
      <c r="H48" s="1" t="s">
        <v>934</v>
      </c>
      <c r="I48" s="1" t="s">
        <v>1160</v>
      </c>
      <c r="J48" s="1" t="s">
        <v>936</v>
      </c>
      <c r="K48" s="1" t="s">
        <v>1160</v>
      </c>
      <c r="L48" s="1" t="s">
        <v>1160</v>
      </c>
      <c r="M48" s="1" t="s">
        <v>937</v>
      </c>
      <c r="N48" s="1" t="s">
        <v>937</v>
      </c>
      <c r="O48" s="1" t="s">
        <v>938</v>
      </c>
      <c r="P48" s="1" t="s">
        <v>939</v>
      </c>
      <c r="Q48" s="1" t="s">
        <v>940</v>
      </c>
      <c r="R48" s="1" t="s">
        <v>1161</v>
      </c>
      <c r="S48" s="1" t="s">
        <v>942</v>
      </c>
      <c r="T48" s="1" t="s">
        <v>943</v>
      </c>
      <c r="U48" s="1" t="s">
        <v>896</v>
      </c>
      <c r="V48" s="1" t="s">
        <v>971</v>
      </c>
    </row>
    <row r="49" s="1" customFormat="1" spans="1:22">
      <c r="A49" s="3">
        <v>999226782500245</v>
      </c>
      <c r="B49" s="1" t="s">
        <v>1148</v>
      </c>
      <c r="C49" s="1" t="s">
        <v>1162</v>
      </c>
      <c r="D49" s="1" t="s">
        <v>1144</v>
      </c>
      <c r="E49" s="1" t="s">
        <v>1163</v>
      </c>
      <c r="F49" s="1" t="s">
        <v>996</v>
      </c>
      <c r="G49" s="1" t="s">
        <v>933</v>
      </c>
      <c r="H49" s="1" t="s">
        <v>934</v>
      </c>
      <c r="I49" s="1" t="s">
        <v>1164</v>
      </c>
      <c r="J49" s="1" t="s">
        <v>936</v>
      </c>
      <c r="K49" s="1" t="s">
        <v>1164</v>
      </c>
      <c r="L49" s="1" t="s">
        <v>1164</v>
      </c>
      <c r="M49" s="1" t="s">
        <v>937</v>
      </c>
      <c r="N49" s="1" t="s">
        <v>937</v>
      </c>
      <c r="O49" s="1" t="s">
        <v>938</v>
      </c>
      <c r="P49" s="1" t="s">
        <v>939</v>
      </c>
      <c r="Q49" s="1" t="s">
        <v>940</v>
      </c>
      <c r="R49" s="1" t="s">
        <v>1165</v>
      </c>
      <c r="S49" s="1" t="s">
        <v>942</v>
      </c>
      <c r="T49" s="1" t="s">
        <v>943</v>
      </c>
      <c r="U49" s="1" t="s">
        <v>896</v>
      </c>
      <c r="V49" s="1" t="s">
        <v>971</v>
      </c>
    </row>
    <row r="50" s="1" customFormat="1" spans="1:22">
      <c r="A50" s="3">
        <v>999226792096624</v>
      </c>
      <c r="B50" s="1" t="s">
        <v>1103</v>
      </c>
      <c r="C50" s="1" t="s">
        <v>1166</v>
      </c>
      <c r="D50" s="1" t="s">
        <v>1167</v>
      </c>
      <c r="E50" s="1" t="s">
        <v>1168</v>
      </c>
      <c r="F50" s="1" t="s">
        <v>996</v>
      </c>
      <c r="G50" s="1" t="s">
        <v>933</v>
      </c>
      <c r="H50" s="1" t="s">
        <v>934</v>
      </c>
      <c r="I50" s="1" t="s">
        <v>1169</v>
      </c>
      <c r="J50" s="1" t="s">
        <v>936</v>
      </c>
      <c r="K50" s="1" t="s">
        <v>1169</v>
      </c>
      <c r="L50" s="1" t="s">
        <v>1169</v>
      </c>
      <c r="M50" s="1" t="s">
        <v>937</v>
      </c>
      <c r="N50" s="1" t="s">
        <v>937</v>
      </c>
      <c r="O50" s="1" t="s">
        <v>938</v>
      </c>
      <c r="P50" s="1" t="s">
        <v>939</v>
      </c>
      <c r="Q50" s="1" t="s">
        <v>940</v>
      </c>
      <c r="R50" s="1" t="s">
        <v>1170</v>
      </c>
      <c r="S50" s="1" t="s">
        <v>942</v>
      </c>
      <c r="T50" s="1" t="s">
        <v>943</v>
      </c>
      <c r="U50" s="1" t="s">
        <v>896</v>
      </c>
      <c r="V50" s="1" t="s">
        <v>944</v>
      </c>
    </row>
    <row r="51" s="1" customFormat="1" spans="1:22">
      <c r="A51" s="3">
        <v>999226779853177</v>
      </c>
      <c r="B51" s="1" t="s">
        <v>1148</v>
      </c>
      <c r="C51" s="1" t="s">
        <v>1171</v>
      </c>
      <c r="D51" s="1" t="s">
        <v>1172</v>
      </c>
      <c r="E51" s="1" t="s">
        <v>1173</v>
      </c>
      <c r="F51" s="1" t="s">
        <v>929</v>
      </c>
      <c r="G51" s="1" t="s">
        <v>933</v>
      </c>
      <c r="H51" s="1" t="s">
        <v>934</v>
      </c>
      <c r="I51" s="1" t="s">
        <v>1174</v>
      </c>
      <c r="J51" s="1" t="s">
        <v>936</v>
      </c>
      <c r="K51" s="1" t="s">
        <v>1174</v>
      </c>
      <c r="L51" s="1" t="s">
        <v>1174</v>
      </c>
      <c r="M51" s="1" t="s">
        <v>937</v>
      </c>
      <c r="N51" s="1" t="s">
        <v>937</v>
      </c>
      <c r="O51" s="1" t="s">
        <v>938</v>
      </c>
      <c r="P51" s="1" t="s">
        <v>939</v>
      </c>
      <c r="Q51" s="1" t="s">
        <v>940</v>
      </c>
      <c r="R51" s="1" t="s">
        <v>1175</v>
      </c>
      <c r="S51" s="1" t="s">
        <v>942</v>
      </c>
      <c r="T51" s="1" t="s">
        <v>943</v>
      </c>
      <c r="U51" s="1" t="s">
        <v>896</v>
      </c>
      <c r="V51" s="1" t="s">
        <v>1176</v>
      </c>
    </row>
    <row r="52" s="1" customFormat="1" spans="1:22">
      <c r="A52" s="3">
        <v>999226773697041</v>
      </c>
      <c r="B52" s="1" t="s">
        <v>1177</v>
      </c>
      <c r="C52" s="1" t="s">
        <v>1178</v>
      </c>
      <c r="D52" s="1" t="s">
        <v>1015</v>
      </c>
      <c r="E52" s="1" t="s">
        <v>1179</v>
      </c>
      <c r="F52" s="1" t="s">
        <v>1053</v>
      </c>
      <c r="G52" s="1" t="s">
        <v>933</v>
      </c>
      <c r="H52" s="1" t="s">
        <v>934</v>
      </c>
      <c r="I52" s="1" t="s">
        <v>1180</v>
      </c>
      <c r="J52" s="1" t="s">
        <v>936</v>
      </c>
      <c r="K52" s="1" t="s">
        <v>1180</v>
      </c>
      <c r="L52" s="1" t="s">
        <v>1180</v>
      </c>
      <c r="M52" s="1" t="s">
        <v>937</v>
      </c>
      <c r="N52" s="1" t="s">
        <v>937</v>
      </c>
      <c r="O52" s="1" t="s">
        <v>938</v>
      </c>
      <c r="P52" s="1" t="s">
        <v>939</v>
      </c>
      <c r="Q52" s="1" t="s">
        <v>940</v>
      </c>
      <c r="R52" s="1" t="s">
        <v>1181</v>
      </c>
      <c r="S52" s="1" t="s">
        <v>942</v>
      </c>
      <c r="T52" s="1" t="s">
        <v>943</v>
      </c>
      <c r="U52" s="1" t="s">
        <v>896</v>
      </c>
      <c r="V52" s="1" t="s">
        <v>944</v>
      </c>
    </row>
    <row r="53" s="1" customFormat="1" spans="1:22">
      <c r="A53" s="3">
        <v>999226777942091</v>
      </c>
      <c r="B53" s="1" t="s">
        <v>1148</v>
      </c>
      <c r="C53" s="1" t="s">
        <v>1182</v>
      </c>
      <c r="D53" s="1" t="s">
        <v>1183</v>
      </c>
      <c r="E53" s="1" t="s">
        <v>1184</v>
      </c>
      <c r="F53" s="1" t="s">
        <v>929</v>
      </c>
      <c r="G53" s="1" t="s">
        <v>933</v>
      </c>
      <c r="H53" s="1" t="s">
        <v>934</v>
      </c>
      <c r="I53" s="1" t="s">
        <v>1185</v>
      </c>
      <c r="J53" s="1" t="s">
        <v>936</v>
      </c>
      <c r="K53" s="1" t="s">
        <v>1185</v>
      </c>
      <c r="L53" s="1" t="s">
        <v>1185</v>
      </c>
      <c r="M53" s="1" t="s">
        <v>937</v>
      </c>
      <c r="N53" s="1" t="s">
        <v>937</v>
      </c>
      <c r="O53" s="1" t="s">
        <v>938</v>
      </c>
      <c r="P53" s="1" t="s">
        <v>939</v>
      </c>
      <c r="Q53" s="1" t="s">
        <v>940</v>
      </c>
      <c r="R53" s="1" t="s">
        <v>1186</v>
      </c>
      <c r="S53" s="1" t="s">
        <v>942</v>
      </c>
      <c r="T53" s="1" t="s">
        <v>943</v>
      </c>
      <c r="U53" s="1" t="s">
        <v>896</v>
      </c>
      <c r="V53" s="1" t="s">
        <v>944</v>
      </c>
    </row>
    <row r="54" s="1" customFormat="1" spans="1:22">
      <c r="A54" s="3">
        <v>999226772981563</v>
      </c>
      <c r="B54" s="1" t="s">
        <v>1177</v>
      </c>
      <c r="C54" s="1" t="s">
        <v>1187</v>
      </c>
      <c r="D54" s="1" t="s">
        <v>1188</v>
      </c>
      <c r="E54" s="1" t="s">
        <v>1189</v>
      </c>
      <c r="F54" s="1" t="s">
        <v>996</v>
      </c>
      <c r="G54" s="1" t="s">
        <v>933</v>
      </c>
      <c r="H54" s="1" t="s">
        <v>934</v>
      </c>
      <c r="I54" s="1" t="s">
        <v>1007</v>
      </c>
      <c r="J54" s="1" t="s">
        <v>936</v>
      </c>
      <c r="K54" s="1" t="s">
        <v>1007</v>
      </c>
      <c r="L54" s="1" t="s">
        <v>1007</v>
      </c>
      <c r="M54" s="1" t="s">
        <v>937</v>
      </c>
      <c r="N54" s="1" t="s">
        <v>937</v>
      </c>
      <c r="O54" s="1" t="s">
        <v>938</v>
      </c>
      <c r="P54" s="1" t="s">
        <v>939</v>
      </c>
      <c r="Q54" s="1" t="s">
        <v>940</v>
      </c>
      <c r="R54" s="1" t="s">
        <v>1190</v>
      </c>
      <c r="S54" s="1" t="s">
        <v>942</v>
      </c>
      <c r="T54" s="1" t="s">
        <v>943</v>
      </c>
      <c r="U54" s="1" t="s">
        <v>896</v>
      </c>
      <c r="V54" s="1" t="s">
        <v>944</v>
      </c>
    </row>
    <row r="55" s="1" customFormat="1" spans="1:22">
      <c r="A55" s="3">
        <v>999226776890032</v>
      </c>
      <c r="B55" s="1" t="s">
        <v>1148</v>
      </c>
      <c r="C55" s="1" t="s">
        <v>1191</v>
      </c>
      <c r="D55" s="1" t="s">
        <v>1192</v>
      </c>
      <c r="E55" s="1" t="s">
        <v>1193</v>
      </c>
      <c r="F55" s="1" t="s">
        <v>1053</v>
      </c>
      <c r="G55" s="1" t="s">
        <v>933</v>
      </c>
      <c r="H55" s="1" t="s">
        <v>934</v>
      </c>
      <c r="I55" s="1" t="s">
        <v>1194</v>
      </c>
      <c r="J55" s="1" t="s">
        <v>936</v>
      </c>
      <c r="K55" s="1" t="s">
        <v>1194</v>
      </c>
      <c r="L55" s="1" t="s">
        <v>1194</v>
      </c>
      <c r="M55" s="1" t="s">
        <v>937</v>
      </c>
      <c r="N55" s="1" t="s">
        <v>937</v>
      </c>
      <c r="O55" s="1" t="s">
        <v>938</v>
      </c>
      <c r="P55" s="1" t="s">
        <v>939</v>
      </c>
      <c r="Q55" s="1" t="s">
        <v>940</v>
      </c>
      <c r="R55" s="1" t="s">
        <v>1195</v>
      </c>
      <c r="S55" s="1" t="s">
        <v>942</v>
      </c>
      <c r="T55" s="1" t="s">
        <v>943</v>
      </c>
      <c r="U55" s="1" t="s">
        <v>896</v>
      </c>
      <c r="V55" s="1" t="s">
        <v>944</v>
      </c>
    </row>
    <row r="56" s="1" customFormat="1" spans="1:22">
      <c r="A56" s="3">
        <v>999226773444998</v>
      </c>
      <c r="B56" s="1" t="s">
        <v>1177</v>
      </c>
      <c r="C56" s="1" t="s">
        <v>1196</v>
      </c>
      <c r="D56" s="1" t="s">
        <v>1197</v>
      </c>
      <c r="E56" s="1" t="s">
        <v>1198</v>
      </c>
      <c r="F56" s="1" t="s">
        <v>996</v>
      </c>
      <c r="G56" s="1" t="s">
        <v>933</v>
      </c>
      <c r="H56" s="1" t="s">
        <v>934</v>
      </c>
      <c r="I56" s="1" t="s">
        <v>1199</v>
      </c>
      <c r="J56" s="1" t="s">
        <v>936</v>
      </c>
      <c r="K56" s="1" t="s">
        <v>1199</v>
      </c>
      <c r="L56" s="1" t="s">
        <v>1199</v>
      </c>
      <c r="M56" s="1" t="s">
        <v>937</v>
      </c>
      <c r="N56" s="1" t="s">
        <v>937</v>
      </c>
      <c r="O56" s="1" t="s">
        <v>938</v>
      </c>
      <c r="P56" s="1" t="s">
        <v>939</v>
      </c>
      <c r="Q56" s="1" t="s">
        <v>940</v>
      </c>
      <c r="R56" s="1" t="s">
        <v>1200</v>
      </c>
      <c r="S56" s="1" t="s">
        <v>942</v>
      </c>
      <c r="T56" s="1" t="s">
        <v>943</v>
      </c>
      <c r="U56" s="1" t="s">
        <v>896</v>
      </c>
      <c r="V56" s="1" t="s">
        <v>944</v>
      </c>
    </row>
    <row r="57" s="1" customFormat="1" spans="1:22">
      <c r="A57" s="3">
        <v>999226769594561</v>
      </c>
      <c r="B57" s="1" t="s">
        <v>1177</v>
      </c>
      <c r="C57" s="1" t="s">
        <v>1201</v>
      </c>
      <c r="D57" s="1" t="s">
        <v>1144</v>
      </c>
      <c r="E57" s="1" t="s">
        <v>1202</v>
      </c>
      <c r="F57" s="1" t="s">
        <v>929</v>
      </c>
      <c r="G57" s="1" t="s">
        <v>933</v>
      </c>
      <c r="H57" s="1" t="s">
        <v>934</v>
      </c>
      <c r="I57" s="1" t="s">
        <v>1203</v>
      </c>
      <c r="J57" s="1" t="s">
        <v>936</v>
      </c>
      <c r="K57" s="1" t="s">
        <v>1203</v>
      </c>
      <c r="L57" s="1" t="s">
        <v>1203</v>
      </c>
      <c r="M57" s="1" t="s">
        <v>937</v>
      </c>
      <c r="N57" s="1" t="s">
        <v>937</v>
      </c>
      <c r="O57" s="1" t="s">
        <v>938</v>
      </c>
      <c r="P57" s="1" t="s">
        <v>939</v>
      </c>
      <c r="Q57" s="1" t="s">
        <v>940</v>
      </c>
      <c r="R57" s="1" t="s">
        <v>1204</v>
      </c>
      <c r="S57" s="1" t="s">
        <v>942</v>
      </c>
      <c r="T57" s="1" t="s">
        <v>943</v>
      </c>
      <c r="U57" s="1" t="s">
        <v>896</v>
      </c>
      <c r="V57" s="1" t="s">
        <v>971</v>
      </c>
    </row>
    <row r="58" s="1" customFormat="1" spans="1:22">
      <c r="A58" s="3">
        <v>999226769406091</v>
      </c>
      <c r="B58" s="1" t="s">
        <v>1177</v>
      </c>
      <c r="C58" s="1" t="s">
        <v>1205</v>
      </c>
      <c r="D58" s="1" t="s">
        <v>1206</v>
      </c>
      <c r="E58" s="1" t="s">
        <v>1207</v>
      </c>
      <c r="F58" s="1" t="s">
        <v>1148</v>
      </c>
      <c r="G58" s="1" t="s">
        <v>933</v>
      </c>
      <c r="H58" s="1" t="s">
        <v>934</v>
      </c>
      <c r="I58" s="1" t="s">
        <v>1208</v>
      </c>
      <c r="J58" s="1" t="s">
        <v>936</v>
      </c>
      <c r="K58" s="1" t="s">
        <v>1208</v>
      </c>
      <c r="L58" s="1" t="s">
        <v>1208</v>
      </c>
      <c r="M58" s="1" t="s">
        <v>937</v>
      </c>
      <c r="N58" s="1" t="s">
        <v>937</v>
      </c>
      <c r="O58" s="1" t="s">
        <v>938</v>
      </c>
      <c r="P58" s="1" t="s">
        <v>939</v>
      </c>
      <c r="Q58" s="1" t="s">
        <v>940</v>
      </c>
      <c r="R58" s="1" t="s">
        <v>1209</v>
      </c>
      <c r="S58" s="1" t="s">
        <v>942</v>
      </c>
      <c r="T58" s="1" t="s">
        <v>943</v>
      </c>
      <c r="U58" s="1" t="s">
        <v>896</v>
      </c>
      <c r="V58" s="1" t="s">
        <v>944</v>
      </c>
    </row>
    <row r="59" s="1" customFormat="1" spans="1:22">
      <c r="A59" s="3">
        <v>999226775131858</v>
      </c>
      <c r="B59" s="1" t="s">
        <v>1148</v>
      </c>
      <c r="C59" s="1" t="s">
        <v>1210</v>
      </c>
      <c r="D59" s="1" t="s">
        <v>1211</v>
      </c>
      <c r="E59" s="1" t="s">
        <v>1212</v>
      </c>
      <c r="F59" s="1" t="s">
        <v>1053</v>
      </c>
      <c r="G59" s="1" t="s">
        <v>933</v>
      </c>
      <c r="H59" s="1" t="s">
        <v>934</v>
      </c>
      <c r="I59" s="1" t="s">
        <v>1213</v>
      </c>
      <c r="J59" s="1" t="s">
        <v>936</v>
      </c>
      <c r="K59" s="1" t="s">
        <v>1213</v>
      </c>
      <c r="L59" s="1" t="s">
        <v>1213</v>
      </c>
      <c r="M59" s="1" t="s">
        <v>937</v>
      </c>
      <c r="N59" s="1" t="s">
        <v>937</v>
      </c>
      <c r="O59" s="1" t="s">
        <v>938</v>
      </c>
      <c r="P59" s="1" t="s">
        <v>939</v>
      </c>
      <c r="Q59" s="1" t="s">
        <v>940</v>
      </c>
      <c r="R59" s="1" t="s">
        <v>1214</v>
      </c>
      <c r="S59" s="1" t="s">
        <v>942</v>
      </c>
      <c r="T59" s="1" t="s">
        <v>943</v>
      </c>
      <c r="U59" s="1" t="s">
        <v>896</v>
      </c>
      <c r="V59" s="1" t="s">
        <v>944</v>
      </c>
    </row>
    <row r="60" s="1" customFormat="1" spans="1:22">
      <c r="A60" s="3">
        <v>999226768637763</v>
      </c>
      <c r="B60" s="1" t="s">
        <v>1177</v>
      </c>
      <c r="C60" s="1" t="s">
        <v>1215</v>
      </c>
      <c r="D60" s="1" t="s">
        <v>1216</v>
      </c>
      <c r="E60" s="1" t="s">
        <v>1217</v>
      </c>
      <c r="F60" s="1" t="s">
        <v>929</v>
      </c>
      <c r="G60" s="1" t="s">
        <v>933</v>
      </c>
      <c r="H60" s="1" t="s">
        <v>934</v>
      </c>
      <c r="I60" s="1" t="s">
        <v>1218</v>
      </c>
      <c r="J60" s="1" t="s">
        <v>936</v>
      </c>
      <c r="K60" s="1" t="s">
        <v>1218</v>
      </c>
      <c r="L60" s="1" t="s">
        <v>1218</v>
      </c>
      <c r="M60" s="1" t="s">
        <v>937</v>
      </c>
      <c r="N60" s="1" t="s">
        <v>937</v>
      </c>
      <c r="O60" s="1" t="s">
        <v>938</v>
      </c>
      <c r="P60" s="1" t="s">
        <v>939</v>
      </c>
      <c r="Q60" s="1" t="s">
        <v>940</v>
      </c>
      <c r="R60" s="1" t="s">
        <v>1219</v>
      </c>
      <c r="S60" s="1" t="s">
        <v>942</v>
      </c>
      <c r="T60" s="1" t="s">
        <v>943</v>
      </c>
      <c r="U60" s="1" t="s">
        <v>896</v>
      </c>
      <c r="V60" s="1" t="s">
        <v>1033</v>
      </c>
    </row>
    <row r="61" s="1" customFormat="1" spans="1:22">
      <c r="A61" s="3">
        <v>999226765702397</v>
      </c>
      <c r="B61" s="1" t="s">
        <v>1177</v>
      </c>
      <c r="C61" s="1" t="s">
        <v>1220</v>
      </c>
      <c r="D61" s="1" t="s">
        <v>1221</v>
      </c>
      <c r="E61" s="1" t="s">
        <v>1222</v>
      </c>
      <c r="F61" s="1" t="s">
        <v>929</v>
      </c>
      <c r="G61" s="1" t="s">
        <v>933</v>
      </c>
      <c r="H61" s="1" t="s">
        <v>934</v>
      </c>
      <c r="I61" s="1" t="s">
        <v>1223</v>
      </c>
      <c r="J61" s="1" t="s">
        <v>936</v>
      </c>
      <c r="K61" s="1" t="s">
        <v>1223</v>
      </c>
      <c r="L61" s="1" t="s">
        <v>1223</v>
      </c>
      <c r="M61" s="1" t="s">
        <v>937</v>
      </c>
      <c r="N61" s="1" t="s">
        <v>937</v>
      </c>
      <c r="O61" s="1" t="s">
        <v>938</v>
      </c>
      <c r="P61" s="1" t="s">
        <v>939</v>
      </c>
      <c r="Q61" s="1" t="s">
        <v>940</v>
      </c>
      <c r="R61" s="1" t="s">
        <v>1224</v>
      </c>
      <c r="S61" s="1" t="s">
        <v>942</v>
      </c>
      <c r="T61" s="1" t="s">
        <v>943</v>
      </c>
      <c r="U61" s="1" t="s">
        <v>896</v>
      </c>
      <c r="V61" s="1" t="s">
        <v>1033</v>
      </c>
    </row>
    <row r="62" s="1" customFormat="1" spans="1:22">
      <c r="A62" s="3">
        <v>999226765498393</v>
      </c>
      <c r="B62" s="1" t="s">
        <v>1177</v>
      </c>
      <c r="C62" s="1" t="s">
        <v>1225</v>
      </c>
      <c r="D62" s="1" t="s">
        <v>1226</v>
      </c>
      <c r="E62" s="1" t="s">
        <v>1227</v>
      </c>
      <c r="F62" s="1" t="s">
        <v>996</v>
      </c>
      <c r="G62" s="1" t="s">
        <v>933</v>
      </c>
      <c r="H62" s="1" t="s">
        <v>934</v>
      </c>
      <c r="I62" s="1" t="s">
        <v>1228</v>
      </c>
      <c r="J62" s="1" t="s">
        <v>936</v>
      </c>
      <c r="K62" s="1" t="s">
        <v>1228</v>
      </c>
      <c r="L62" s="1" t="s">
        <v>1228</v>
      </c>
      <c r="M62" s="1" t="s">
        <v>937</v>
      </c>
      <c r="N62" s="1" t="s">
        <v>937</v>
      </c>
      <c r="O62" s="1" t="s">
        <v>938</v>
      </c>
      <c r="P62" s="1" t="s">
        <v>939</v>
      </c>
      <c r="Q62" s="1" t="s">
        <v>940</v>
      </c>
      <c r="R62" s="1" t="s">
        <v>1229</v>
      </c>
      <c r="S62" s="1" t="s">
        <v>942</v>
      </c>
      <c r="T62" s="1" t="s">
        <v>943</v>
      </c>
      <c r="U62" s="1" t="s">
        <v>896</v>
      </c>
      <c r="V62" s="1" t="s">
        <v>944</v>
      </c>
    </row>
    <row r="63" s="1" customFormat="1" spans="1:22">
      <c r="A63" s="3">
        <v>999226764413220</v>
      </c>
      <c r="B63" s="1" t="s">
        <v>1230</v>
      </c>
      <c r="C63" s="1" t="s">
        <v>1231</v>
      </c>
      <c r="D63" s="1" t="s">
        <v>946</v>
      </c>
      <c r="E63" s="1" t="s">
        <v>1232</v>
      </c>
      <c r="F63" s="1" t="s">
        <v>1148</v>
      </c>
      <c r="G63" s="1" t="s">
        <v>933</v>
      </c>
      <c r="H63" s="1" t="s">
        <v>934</v>
      </c>
      <c r="I63" s="1" t="s">
        <v>1233</v>
      </c>
      <c r="J63" s="1" t="s">
        <v>936</v>
      </c>
      <c r="K63" s="1" t="s">
        <v>1233</v>
      </c>
      <c r="L63" s="1" t="s">
        <v>1233</v>
      </c>
      <c r="M63" s="1" t="s">
        <v>937</v>
      </c>
      <c r="N63" s="1" t="s">
        <v>937</v>
      </c>
      <c r="O63" s="1" t="s">
        <v>938</v>
      </c>
      <c r="P63" s="1" t="s">
        <v>939</v>
      </c>
      <c r="Q63" s="1" t="s">
        <v>940</v>
      </c>
      <c r="R63" s="1" t="s">
        <v>1234</v>
      </c>
      <c r="S63" s="1" t="s">
        <v>942</v>
      </c>
      <c r="T63" s="1" t="s">
        <v>943</v>
      </c>
      <c r="U63" s="1" t="s">
        <v>896</v>
      </c>
      <c r="V63" s="1" t="s">
        <v>944</v>
      </c>
    </row>
    <row r="64" s="1" customFormat="1" spans="1:22">
      <c r="A64" s="3">
        <v>999226763539419</v>
      </c>
      <c r="B64" s="1" t="s">
        <v>1230</v>
      </c>
      <c r="C64" s="1" t="s">
        <v>1235</v>
      </c>
      <c r="D64" s="1" t="s">
        <v>1150</v>
      </c>
      <c r="E64" s="1" t="s">
        <v>1236</v>
      </c>
      <c r="F64" s="1" t="s">
        <v>929</v>
      </c>
      <c r="G64" s="1" t="s">
        <v>933</v>
      </c>
      <c r="H64" s="1" t="s">
        <v>934</v>
      </c>
      <c r="I64" s="1" t="s">
        <v>1199</v>
      </c>
      <c r="J64" s="1" t="s">
        <v>936</v>
      </c>
      <c r="K64" s="1" t="s">
        <v>1199</v>
      </c>
      <c r="L64" s="1" t="s">
        <v>1199</v>
      </c>
      <c r="M64" s="1" t="s">
        <v>937</v>
      </c>
      <c r="N64" s="1" t="s">
        <v>937</v>
      </c>
      <c r="O64" s="1" t="s">
        <v>938</v>
      </c>
      <c r="P64" s="1" t="s">
        <v>939</v>
      </c>
      <c r="Q64" s="1" t="s">
        <v>940</v>
      </c>
      <c r="R64" s="1" t="s">
        <v>1237</v>
      </c>
      <c r="S64" s="1" t="s">
        <v>942</v>
      </c>
      <c r="T64" s="1" t="s">
        <v>943</v>
      </c>
      <c r="U64" s="1" t="s">
        <v>896</v>
      </c>
      <c r="V64" s="1" t="s">
        <v>971</v>
      </c>
    </row>
    <row r="65" s="1" customFormat="1" spans="1:22">
      <c r="A65" s="3">
        <v>999226761795133</v>
      </c>
      <c r="B65" s="1" t="s">
        <v>1230</v>
      </c>
      <c r="C65" s="1" t="s">
        <v>1238</v>
      </c>
      <c r="D65" s="1" t="s">
        <v>1079</v>
      </c>
      <c r="E65" s="1" t="s">
        <v>1239</v>
      </c>
      <c r="F65" s="1" t="s">
        <v>996</v>
      </c>
      <c r="G65" s="1" t="s">
        <v>933</v>
      </c>
      <c r="H65" s="1" t="s">
        <v>934</v>
      </c>
      <c r="I65" s="1" t="s">
        <v>1240</v>
      </c>
      <c r="J65" s="1" t="s">
        <v>936</v>
      </c>
      <c r="K65" s="1" t="s">
        <v>1240</v>
      </c>
      <c r="L65" s="1" t="s">
        <v>1240</v>
      </c>
      <c r="M65" s="1" t="s">
        <v>937</v>
      </c>
      <c r="N65" s="1" t="s">
        <v>937</v>
      </c>
      <c r="O65" s="1" t="s">
        <v>938</v>
      </c>
      <c r="P65" s="1" t="s">
        <v>939</v>
      </c>
      <c r="Q65" s="1" t="s">
        <v>940</v>
      </c>
      <c r="R65" s="1" t="s">
        <v>1241</v>
      </c>
      <c r="S65" s="1" t="s">
        <v>942</v>
      </c>
      <c r="T65" s="1" t="s">
        <v>943</v>
      </c>
      <c r="U65" s="1" t="s">
        <v>896</v>
      </c>
      <c r="V65" s="1" t="s">
        <v>987</v>
      </c>
    </row>
    <row r="66" s="1" customFormat="1" spans="1:22">
      <c r="A66" s="3">
        <v>999226759084779</v>
      </c>
      <c r="B66" s="1" t="s">
        <v>1230</v>
      </c>
      <c r="C66" s="1" t="s">
        <v>1242</v>
      </c>
      <c r="D66" s="1" t="s">
        <v>1243</v>
      </c>
      <c r="E66" s="1" t="s">
        <v>1244</v>
      </c>
      <c r="F66" s="1" t="s">
        <v>929</v>
      </c>
      <c r="G66" s="1" t="s">
        <v>933</v>
      </c>
      <c r="H66" s="1" t="s">
        <v>934</v>
      </c>
      <c r="I66" s="1" t="s">
        <v>1245</v>
      </c>
      <c r="J66" s="1" t="s">
        <v>936</v>
      </c>
      <c r="K66" s="1" t="s">
        <v>1245</v>
      </c>
      <c r="L66" s="1" t="s">
        <v>1245</v>
      </c>
      <c r="M66" s="1" t="s">
        <v>937</v>
      </c>
      <c r="N66" s="1" t="s">
        <v>937</v>
      </c>
      <c r="O66" s="1" t="s">
        <v>938</v>
      </c>
      <c r="P66" s="1" t="s">
        <v>939</v>
      </c>
      <c r="Q66" s="1" t="s">
        <v>940</v>
      </c>
      <c r="R66" s="1" t="s">
        <v>1246</v>
      </c>
      <c r="S66" s="1" t="s">
        <v>942</v>
      </c>
      <c r="T66" s="1" t="s">
        <v>943</v>
      </c>
      <c r="U66" s="1" t="s">
        <v>896</v>
      </c>
      <c r="V66" s="1" t="s">
        <v>987</v>
      </c>
    </row>
    <row r="67" s="1" customFormat="1" spans="1:22">
      <c r="A67" s="3">
        <v>999226764266313</v>
      </c>
      <c r="B67" s="1" t="s">
        <v>1177</v>
      </c>
      <c r="C67" s="1" t="s">
        <v>1247</v>
      </c>
      <c r="D67" s="1" t="s">
        <v>1248</v>
      </c>
      <c r="E67" s="1" t="s">
        <v>1249</v>
      </c>
      <c r="F67" s="1" t="s">
        <v>929</v>
      </c>
      <c r="G67" s="1" t="s">
        <v>933</v>
      </c>
      <c r="H67" s="1" t="s">
        <v>934</v>
      </c>
      <c r="I67" s="1" t="s">
        <v>1250</v>
      </c>
      <c r="J67" s="1" t="s">
        <v>904</v>
      </c>
      <c r="K67" s="1" t="s">
        <v>1251</v>
      </c>
      <c r="L67" s="1" t="s">
        <v>1251</v>
      </c>
      <c r="M67" s="1" t="s">
        <v>937</v>
      </c>
      <c r="N67" s="1" t="s">
        <v>937</v>
      </c>
      <c r="O67" s="1" t="s">
        <v>938</v>
      </c>
      <c r="P67" s="1" t="s">
        <v>939</v>
      </c>
      <c r="Q67" s="1" t="s">
        <v>940</v>
      </c>
      <c r="R67" s="1" t="s">
        <v>1252</v>
      </c>
      <c r="S67" s="1" t="s">
        <v>942</v>
      </c>
      <c r="T67" s="1" t="s">
        <v>943</v>
      </c>
      <c r="U67" s="1" t="s">
        <v>896</v>
      </c>
      <c r="V67" s="1" t="s">
        <v>1253</v>
      </c>
    </row>
    <row r="68" s="1" customFormat="1" spans="1:22">
      <c r="A68" s="3">
        <v>999226756378411</v>
      </c>
      <c r="B68" s="1" t="s">
        <v>1230</v>
      </c>
      <c r="C68" s="1" t="s">
        <v>1254</v>
      </c>
      <c r="D68" s="1" t="s">
        <v>1255</v>
      </c>
      <c r="E68" s="1" t="s">
        <v>1256</v>
      </c>
      <c r="F68" s="1" t="s">
        <v>996</v>
      </c>
      <c r="G68" s="1" t="s">
        <v>933</v>
      </c>
      <c r="H68" s="1" t="s">
        <v>934</v>
      </c>
      <c r="I68" s="1" t="s">
        <v>1257</v>
      </c>
      <c r="J68" s="1" t="s">
        <v>936</v>
      </c>
      <c r="K68" s="1" t="s">
        <v>1257</v>
      </c>
      <c r="L68" s="1" t="s">
        <v>1257</v>
      </c>
      <c r="M68" s="1" t="s">
        <v>937</v>
      </c>
      <c r="N68" s="1" t="s">
        <v>937</v>
      </c>
      <c r="O68" s="1" t="s">
        <v>938</v>
      </c>
      <c r="P68" s="1" t="s">
        <v>939</v>
      </c>
      <c r="Q68" s="1" t="s">
        <v>940</v>
      </c>
      <c r="R68" s="1" t="s">
        <v>1258</v>
      </c>
      <c r="S68" s="1" t="s">
        <v>942</v>
      </c>
      <c r="T68" s="1" t="s">
        <v>943</v>
      </c>
      <c r="U68" s="1" t="s">
        <v>896</v>
      </c>
      <c r="V68" s="1" t="s">
        <v>987</v>
      </c>
    </row>
    <row r="69" s="1" customFormat="1" spans="1:22">
      <c r="A69" s="3">
        <v>999226756343016</v>
      </c>
      <c r="B69" s="1" t="s">
        <v>1230</v>
      </c>
      <c r="C69" s="1" t="s">
        <v>1259</v>
      </c>
      <c r="D69" s="1" t="s">
        <v>1255</v>
      </c>
      <c r="E69" s="1" t="s">
        <v>1260</v>
      </c>
      <c r="F69" s="1" t="s">
        <v>996</v>
      </c>
      <c r="G69" s="1" t="s">
        <v>933</v>
      </c>
      <c r="H69" s="1" t="s">
        <v>934</v>
      </c>
      <c r="I69" s="1" t="s">
        <v>1257</v>
      </c>
      <c r="J69" s="1" t="s">
        <v>936</v>
      </c>
      <c r="K69" s="1" t="s">
        <v>1257</v>
      </c>
      <c r="L69" s="1" t="s">
        <v>1257</v>
      </c>
      <c r="M69" s="1" t="s">
        <v>937</v>
      </c>
      <c r="N69" s="1" t="s">
        <v>937</v>
      </c>
      <c r="O69" s="1" t="s">
        <v>938</v>
      </c>
      <c r="P69" s="1" t="s">
        <v>939</v>
      </c>
      <c r="Q69" s="1" t="s">
        <v>940</v>
      </c>
      <c r="R69" s="1" t="s">
        <v>1261</v>
      </c>
      <c r="S69" s="1" t="s">
        <v>942</v>
      </c>
      <c r="T69" s="1" t="s">
        <v>943</v>
      </c>
      <c r="U69" s="1" t="s">
        <v>896</v>
      </c>
      <c r="V69" s="1" t="s">
        <v>987</v>
      </c>
    </row>
    <row r="70" s="1" customFormat="1" spans="1:22">
      <c r="A70" s="3">
        <v>999226754403452</v>
      </c>
      <c r="B70" s="1" t="s">
        <v>1230</v>
      </c>
      <c r="C70" s="1" t="s">
        <v>1262</v>
      </c>
      <c r="D70" s="1" t="s">
        <v>1263</v>
      </c>
      <c r="E70" s="1" t="s">
        <v>1264</v>
      </c>
      <c r="F70" s="1" t="s">
        <v>996</v>
      </c>
      <c r="G70" s="1" t="s">
        <v>933</v>
      </c>
      <c r="H70" s="1" t="s">
        <v>934</v>
      </c>
      <c r="I70" s="1" t="s">
        <v>1265</v>
      </c>
      <c r="J70" s="1" t="s">
        <v>936</v>
      </c>
      <c r="K70" s="1" t="s">
        <v>1265</v>
      </c>
      <c r="L70" s="1" t="s">
        <v>1265</v>
      </c>
      <c r="M70" s="1" t="s">
        <v>937</v>
      </c>
      <c r="N70" s="1" t="s">
        <v>937</v>
      </c>
      <c r="O70" s="1" t="s">
        <v>938</v>
      </c>
      <c r="P70" s="1" t="s">
        <v>939</v>
      </c>
      <c r="Q70" s="1" t="s">
        <v>940</v>
      </c>
      <c r="R70" s="1" t="s">
        <v>1266</v>
      </c>
      <c r="S70" s="1" t="s">
        <v>942</v>
      </c>
      <c r="T70" s="1" t="s">
        <v>943</v>
      </c>
      <c r="U70" s="1" t="s">
        <v>896</v>
      </c>
      <c r="V70" s="1" t="s">
        <v>1267</v>
      </c>
    </row>
    <row r="71" s="1" customFormat="1" spans="1:22">
      <c r="A71" s="3">
        <v>999226770265459</v>
      </c>
      <c r="B71" s="1" t="s">
        <v>1177</v>
      </c>
      <c r="C71" s="1" t="s">
        <v>1268</v>
      </c>
      <c r="D71" s="1" t="s">
        <v>1269</v>
      </c>
      <c r="E71" s="1" t="s">
        <v>1270</v>
      </c>
      <c r="F71" s="1" t="s">
        <v>929</v>
      </c>
      <c r="G71" s="1" t="s">
        <v>933</v>
      </c>
      <c r="H71" s="1" t="s">
        <v>934</v>
      </c>
      <c r="I71" s="1" t="s">
        <v>1271</v>
      </c>
      <c r="J71" s="1" t="s">
        <v>936</v>
      </c>
      <c r="K71" s="1" t="s">
        <v>1271</v>
      </c>
      <c r="L71" s="1" t="s">
        <v>1271</v>
      </c>
      <c r="M71" s="1" t="s">
        <v>937</v>
      </c>
      <c r="N71" s="1" t="s">
        <v>937</v>
      </c>
      <c r="O71" s="1" t="s">
        <v>938</v>
      </c>
      <c r="P71" s="1" t="s">
        <v>939</v>
      </c>
      <c r="Q71" s="1" t="s">
        <v>940</v>
      </c>
      <c r="R71" s="1" t="s">
        <v>1272</v>
      </c>
      <c r="S71" s="1" t="s">
        <v>942</v>
      </c>
      <c r="T71" s="1" t="s">
        <v>943</v>
      </c>
      <c r="U71" s="1" t="s">
        <v>896</v>
      </c>
      <c r="V71" s="1" t="s">
        <v>944</v>
      </c>
    </row>
    <row r="72" s="1" customFormat="1" spans="1:22">
      <c r="A72" s="3">
        <v>999226746481347</v>
      </c>
      <c r="B72" s="1" t="s">
        <v>1273</v>
      </c>
      <c r="C72" s="1" t="s">
        <v>1274</v>
      </c>
      <c r="D72" s="1" t="s">
        <v>983</v>
      </c>
      <c r="E72" s="1" t="s">
        <v>1275</v>
      </c>
      <c r="F72" s="1" t="s">
        <v>996</v>
      </c>
      <c r="G72" s="1" t="s">
        <v>933</v>
      </c>
      <c r="H72" s="1" t="s">
        <v>934</v>
      </c>
      <c r="I72" s="1" t="s">
        <v>1276</v>
      </c>
      <c r="J72" s="1" t="s">
        <v>936</v>
      </c>
      <c r="K72" s="1" t="s">
        <v>1276</v>
      </c>
      <c r="L72" s="1" t="s">
        <v>1276</v>
      </c>
      <c r="M72" s="1" t="s">
        <v>937</v>
      </c>
      <c r="N72" s="1" t="s">
        <v>937</v>
      </c>
      <c r="O72" s="1" t="s">
        <v>938</v>
      </c>
      <c r="P72" s="1" t="s">
        <v>939</v>
      </c>
      <c r="Q72" s="1" t="s">
        <v>940</v>
      </c>
      <c r="R72" s="1" t="s">
        <v>1277</v>
      </c>
      <c r="S72" s="1" t="s">
        <v>942</v>
      </c>
      <c r="T72" s="1" t="s">
        <v>943</v>
      </c>
      <c r="U72" s="1" t="s">
        <v>896</v>
      </c>
      <c r="V72" s="1" t="s">
        <v>987</v>
      </c>
    </row>
    <row r="73" s="1" customFormat="1" spans="1:22">
      <c r="A73" s="3">
        <v>999226738807902</v>
      </c>
      <c r="B73" s="1" t="s">
        <v>1273</v>
      </c>
      <c r="C73" s="1" t="s">
        <v>1278</v>
      </c>
      <c r="D73" s="1" t="s">
        <v>1279</v>
      </c>
      <c r="E73" s="1" t="s">
        <v>1280</v>
      </c>
      <c r="F73" s="1" t="s">
        <v>1053</v>
      </c>
      <c r="G73" s="1" t="s">
        <v>933</v>
      </c>
      <c r="H73" s="1" t="s">
        <v>934</v>
      </c>
      <c r="I73" s="1" t="s">
        <v>1281</v>
      </c>
      <c r="J73" s="1" t="s">
        <v>936</v>
      </c>
      <c r="K73" s="1" t="s">
        <v>1281</v>
      </c>
      <c r="L73" s="1" t="s">
        <v>1281</v>
      </c>
      <c r="M73" s="1" t="s">
        <v>937</v>
      </c>
      <c r="N73" s="1" t="s">
        <v>937</v>
      </c>
      <c r="O73" s="1" t="s">
        <v>938</v>
      </c>
      <c r="P73" s="1" t="s">
        <v>939</v>
      </c>
      <c r="Q73" s="1" t="s">
        <v>940</v>
      </c>
      <c r="R73" s="1" t="s">
        <v>1282</v>
      </c>
      <c r="S73" s="1" t="s">
        <v>942</v>
      </c>
      <c r="T73" s="1" t="s">
        <v>943</v>
      </c>
      <c r="U73" s="1" t="s">
        <v>896</v>
      </c>
      <c r="V73" s="1" t="s">
        <v>944</v>
      </c>
    </row>
    <row r="74" s="1" customFormat="1" spans="1:22">
      <c r="A74" s="3">
        <v>999226737894202</v>
      </c>
      <c r="B74" s="1" t="s">
        <v>1273</v>
      </c>
      <c r="C74" s="1" t="s">
        <v>1283</v>
      </c>
      <c r="D74" s="1" t="s">
        <v>1188</v>
      </c>
      <c r="E74" s="1" t="s">
        <v>1284</v>
      </c>
      <c r="F74" s="1" t="s">
        <v>996</v>
      </c>
      <c r="G74" s="1" t="s">
        <v>933</v>
      </c>
      <c r="H74" s="1" t="s">
        <v>934</v>
      </c>
      <c r="I74" s="1" t="s">
        <v>1007</v>
      </c>
      <c r="J74" s="1" t="s">
        <v>936</v>
      </c>
      <c r="K74" s="1" t="s">
        <v>1007</v>
      </c>
      <c r="L74" s="1" t="s">
        <v>1007</v>
      </c>
      <c r="M74" s="1" t="s">
        <v>937</v>
      </c>
      <c r="N74" s="1" t="s">
        <v>937</v>
      </c>
      <c r="O74" s="1" t="s">
        <v>938</v>
      </c>
      <c r="P74" s="1" t="s">
        <v>939</v>
      </c>
      <c r="Q74" s="1" t="s">
        <v>940</v>
      </c>
      <c r="R74" s="1" t="s">
        <v>1285</v>
      </c>
      <c r="S74" s="1" t="s">
        <v>942</v>
      </c>
      <c r="T74" s="1" t="s">
        <v>943</v>
      </c>
      <c r="U74" s="1" t="s">
        <v>896</v>
      </c>
      <c r="V74" s="1" t="s">
        <v>944</v>
      </c>
    </row>
    <row r="75" s="1" customFormat="1" spans="1:22">
      <c r="A75" s="3">
        <v>999226770077185</v>
      </c>
      <c r="B75" s="1" t="s">
        <v>1177</v>
      </c>
      <c r="C75" s="1" t="s">
        <v>1286</v>
      </c>
      <c r="D75" s="1" t="s">
        <v>1287</v>
      </c>
      <c r="E75" s="1" t="s">
        <v>1288</v>
      </c>
      <c r="F75" s="1" t="s">
        <v>929</v>
      </c>
      <c r="G75" s="1" t="s">
        <v>933</v>
      </c>
      <c r="H75" s="1" t="s">
        <v>934</v>
      </c>
      <c r="I75" s="1" t="s">
        <v>1289</v>
      </c>
      <c r="J75" s="1" t="s">
        <v>936</v>
      </c>
      <c r="K75" s="1" t="s">
        <v>1289</v>
      </c>
      <c r="L75" s="1" t="s">
        <v>1289</v>
      </c>
      <c r="M75" s="1" t="s">
        <v>937</v>
      </c>
      <c r="N75" s="1" t="s">
        <v>937</v>
      </c>
      <c r="O75" s="1" t="s">
        <v>938</v>
      </c>
      <c r="P75" s="1" t="s">
        <v>939</v>
      </c>
      <c r="Q75" s="1" t="s">
        <v>940</v>
      </c>
      <c r="R75" s="1" t="s">
        <v>1290</v>
      </c>
      <c r="S75" s="1" t="s">
        <v>942</v>
      </c>
      <c r="T75" s="1" t="s">
        <v>943</v>
      </c>
      <c r="U75" s="1" t="s">
        <v>896</v>
      </c>
      <c r="V75" s="1" t="s">
        <v>1176</v>
      </c>
    </row>
    <row r="76" s="1" customFormat="1" spans="1:22">
      <c r="A76" s="3">
        <v>999226751772959</v>
      </c>
      <c r="B76" s="1" t="s">
        <v>1273</v>
      </c>
      <c r="C76" s="1" t="s">
        <v>1291</v>
      </c>
      <c r="D76" s="1" t="s">
        <v>1292</v>
      </c>
      <c r="E76" s="1" t="s">
        <v>1293</v>
      </c>
      <c r="F76" s="1" t="s">
        <v>929</v>
      </c>
      <c r="G76" s="1" t="s">
        <v>933</v>
      </c>
      <c r="H76" s="1" t="s">
        <v>934</v>
      </c>
      <c r="I76" s="1" t="s">
        <v>1294</v>
      </c>
      <c r="J76" s="1" t="s">
        <v>936</v>
      </c>
      <c r="K76" s="1" t="s">
        <v>1294</v>
      </c>
      <c r="L76" s="1" t="s">
        <v>1294</v>
      </c>
      <c r="M76" s="1" t="s">
        <v>937</v>
      </c>
      <c r="N76" s="1" t="s">
        <v>937</v>
      </c>
      <c r="O76" s="1" t="s">
        <v>938</v>
      </c>
      <c r="P76" s="1" t="s">
        <v>939</v>
      </c>
      <c r="Q76" s="1" t="s">
        <v>940</v>
      </c>
      <c r="R76" s="1" t="s">
        <v>1295</v>
      </c>
      <c r="S76" s="1" t="s">
        <v>942</v>
      </c>
      <c r="T76" s="1" t="s">
        <v>943</v>
      </c>
      <c r="U76" s="1" t="s">
        <v>896</v>
      </c>
      <c r="V76" s="1" t="s">
        <v>1176</v>
      </c>
    </row>
    <row r="77" s="1" customFormat="1" spans="1:22">
      <c r="A77" s="3">
        <v>999226735253333</v>
      </c>
      <c r="B77" s="1" t="s">
        <v>1296</v>
      </c>
      <c r="C77" s="1" t="s">
        <v>1297</v>
      </c>
      <c r="D77" s="1" t="s">
        <v>1287</v>
      </c>
      <c r="E77" s="1" t="s">
        <v>1298</v>
      </c>
      <c r="F77" s="1" t="s">
        <v>929</v>
      </c>
      <c r="G77" s="1" t="s">
        <v>933</v>
      </c>
      <c r="H77" s="1" t="s">
        <v>934</v>
      </c>
      <c r="I77" s="1" t="s">
        <v>1299</v>
      </c>
      <c r="J77" s="1" t="s">
        <v>936</v>
      </c>
      <c r="K77" s="1" t="s">
        <v>1299</v>
      </c>
      <c r="L77" s="1" t="s">
        <v>1299</v>
      </c>
      <c r="M77" s="1" t="s">
        <v>937</v>
      </c>
      <c r="N77" s="1" t="s">
        <v>937</v>
      </c>
      <c r="O77" s="1" t="s">
        <v>938</v>
      </c>
      <c r="P77" s="1" t="s">
        <v>939</v>
      </c>
      <c r="Q77" s="1" t="s">
        <v>940</v>
      </c>
      <c r="R77" s="1" t="s">
        <v>1300</v>
      </c>
      <c r="S77" s="1" t="s">
        <v>942</v>
      </c>
      <c r="T77" s="1" t="s">
        <v>943</v>
      </c>
      <c r="U77" s="1" t="s">
        <v>896</v>
      </c>
      <c r="V77" s="1" t="s">
        <v>1176</v>
      </c>
    </row>
    <row r="78" s="1" customFormat="1" spans="1:22">
      <c r="A78" s="1" t="s">
        <v>1301</v>
      </c>
      <c r="B78" s="1" t="s">
        <v>1296</v>
      </c>
      <c r="C78" s="1" t="s">
        <v>1302</v>
      </c>
      <c r="D78" s="1" t="s">
        <v>1303</v>
      </c>
      <c r="E78" s="1" t="s">
        <v>1304</v>
      </c>
      <c r="F78" s="1" t="s">
        <v>1103</v>
      </c>
      <c r="G78" s="1" t="s">
        <v>929</v>
      </c>
      <c r="H78" s="1" t="s">
        <v>934</v>
      </c>
      <c r="I78" s="1" t="s">
        <v>1305</v>
      </c>
      <c r="J78" s="1" t="s">
        <v>936</v>
      </c>
      <c r="K78" s="1" t="s">
        <v>1305</v>
      </c>
      <c r="L78" s="1" t="s">
        <v>1305</v>
      </c>
      <c r="M78" s="1" t="s">
        <v>937</v>
      </c>
      <c r="N78" s="1" t="s">
        <v>937</v>
      </c>
      <c r="O78" s="1" t="s">
        <v>938</v>
      </c>
      <c r="P78" s="1" t="s">
        <v>939</v>
      </c>
      <c r="Q78" s="1" t="s">
        <v>940</v>
      </c>
      <c r="R78" s="1" t="s">
        <v>1306</v>
      </c>
      <c r="S78" s="1" t="s">
        <v>942</v>
      </c>
      <c r="T78" s="1" t="s">
        <v>943</v>
      </c>
      <c r="U78" s="1" t="s">
        <v>896</v>
      </c>
      <c r="V78" s="1" t="s">
        <v>987</v>
      </c>
    </row>
    <row r="79" s="1" customFormat="1" spans="1:22">
      <c r="A79" s="3">
        <v>999226729670276</v>
      </c>
      <c r="B79" s="1" t="s">
        <v>1296</v>
      </c>
      <c r="C79" s="1" t="s">
        <v>1307</v>
      </c>
      <c r="D79" s="1" t="s">
        <v>1308</v>
      </c>
      <c r="E79" s="1" t="s">
        <v>1309</v>
      </c>
      <c r="F79" s="1" t="s">
        <v>1230</v>
      </c>
      <c r="G79" s="1" t="s">
        <v>933</v>
      </c>
      <c r="H79" s="1" t="s">
        <v>934</v>
      </c>
      <c r="I79" s="1" t="s">
        <v>1310</v>
      </c>
      <c r="J79" s="1" t="s">
        <v>936</v>
      </c>
      <c r="K79" s="1" t="s">
        <v>1310</v>
      </c>
      <c r="L79" s="1" t="s">
        <v>1310</v>
      </c>
      <c r="M79" s="1" t="s">
        <v>937</v>
      </c>
      <c r="N79" s="1" t="s">
        <v>937</v>
      </c>
      <c r="O79" s="1" t="s">
        <v>938</v>
      </c>
      <c r="P79" s="1" t="s">
        <v>939</v>
      </c>
      <c r="Q79" s="1" t="s">
        <v>940</v>
      </c>
      <c r="R79" s="1" t="s">
        <v>1311</v>
      </c>
      <c r="S79" s="1" t="s">
        <v>942</v>
      </c>
      <c r="T79" s="1" t="s">
        <v>943</v>
      </c>
      <c r="U79" s="1" t="s">
        <v>896</v>
      </c>
      <c r="V79" s="1" t="s">
        <v>944</v>
      </c>
    </row>
    <row r="80" s="1" customFormat="1" spans="1:22">
      <c r="A80" s="3">
        <v>999226728530025</v>
      </c>
      <c r="B80" s="1" t="s">
        <v>1312</v>
      </c>
      <c r="C80" s="1" t="s">
        <v>1313</v>
      </c>
      <c r="D80" s="1" t="s">
        <v>1314</v>
      </c>
      <c r="E80" s="1" t="s">
        <v>1315</v>
      </c>
      <c r="F80" s="1" t="s">
        <v>996</v>
      </c>
      <c r="G80" s="1" t="s">
        <v>933</v>
      </c>
      <c r="H80" s="1" t="s">
        <v>934</v>
      </c>
      <c r="I80" s="1" t="s">
        <v>1316</v>
      </c>
      <c r="J80" s="1" t="s">
        <v>936</v>
      </c>
      <c r="K80" s="1" t="s">
        <v>1316</v>
      </c>
      <c r="L80" s="1" t="s">
        <v>1316</v>
      </c>
      <c r="M80" s="1" t="s">
        <v>937</v>
      </c>
      <c r="N80" s="1" t="s">
        <v>937</v>
      </c>
      <c r="O80" s="1" t="s">
        <v>938</v>
      </c>
      <c r="P80" s="1" t="s">
        <v>939</v>
      </c>
      <c r="Q80" s="1" t="s">
        <v>940</v>
      </c>
      <c r="R80" s="1" t="s">
        <v>1317</v>
      </c>
      <c r="S80" s="1" t="s">
        <v>942</v>
      </c>
      <c r="T80" s="1" t="s">
        <v>943</v>
      </c>
      <c r="U80" s="1" t="s">
        <v>896</v>
      </c>
      <c r="V80" s="1" t="s">
        <v>944</v>
      </c>
    </row>
    <row r="81" s="1" customFormat="1" spans="1:22">
      <c r="A81" s="3">
        <v>999226728450663</v>
      </c>
      <c r="B81" s="1" t="s">
        <v>1312</v>
      </c>
      <c r="C81" s="1" t="s">
        <v>1318</v>
      </c>
      <c r="D81" s="1" t="s">
        <v>1319</v>
      </c>
      <c r="E81" s="1" t="s">
        <v>1320</v>
      </c>
      <c r="F81" s="1" t="s">
        <v>996</v>
      </c>
      <c r="G81" s="1" t="s">
        <v>933</v>
      </c>
      <c r="H81" s="1" t="s">
        <v>934</v>
      </c>
      <c r="I81" s="1" t="s">
        <v>1321</v>
      </c>
      <c r="J81" s="1" t="s">
        <v>936</v>
      </c>
      <c r="K81" s="1" t="s">
        <v>1321</v>
      </c>
      <c r="L81" s="1" t="s">
        <v>1321</v>
      </c>
      <c r="M81" s="1" t="s">
        <v>937</v>
      </c>
      <c r="N81" s="1" t="s">
        <v>937</v>
      </c>
      <c r="O81" s="1" t="s">
        <v>938</v>
      </c>
      <c r="P81" s="1" t="s">
        <v>939</v>
      </c>
      <c r="Q81" s="1" t="s">
        <v>940</v>
      </c>
      <c r="R81" s="1" t="s">
        <v>1322</v>
      </c>
      <c r="S81" s="1" t="s">
        <v>942</v>
      </c>
      <c r="T81" s="1" t="s">
        <v>943</v>
      </c>
      <c r="U81" s="1" t="s">
        <v>896</v>
      </c>
      <c r="V81" s="1" t="s">
        <v>944</v>
      </c>
    </row>
    <row r="82" s="1" customFormat="1" spans="1:22">
      <c r="A82" s="3">
        <v>26756876572</v>
      </c>
      <c r="B82" s="1" t="s">
        <v>1230</v>
      </c>
      <c r="C82" s="1" t="s">
        <v>1323</v>
      </c>
      <c r="D82" s="1" t="s">
        <v>1324</v>
      </c>
      <c r="E82" s="1" t="s">
        <v>1325</v>
      </c>
      <c r="F82" s="1" t="s">
        <v>1103</v>
      </c>
      <c r="G82" s="1" t="s">
        <v>933</v>
      </c>
      <c r="H82" s="1" t="s">
        <v>934</v>
      </c>
      <c r="I82" s="1" t="s">
        <v>1326</v>
      </c>
      <c r="J82" s="1" t="s">
        <v>936</v>
      </c>
      <c r="K82" s="1" t="s">
        <v>1326</v>
      </c>
      <c r="L82" s="1" t="s">
        <v>1326</v>
      </c>
      <c r="M82" s="1" t="s">
        <v>937</v>
      </c>
      <c r="N82" s="1" t="s">
        <v>937</v>
      </c>
      <c r="O82" s="1" t="s">
        <v>938</v>
      </c>
      <c r="P82" s="1" t="s">
        <v>939</v>
      </c>
      <c r="Q82" s="1" t="s">
        <v>940</v>
      </c>
      <c r="R82" s="1" t="s">
        <v>1327</v>
      </c>
      <c r="S82" s="1" t="s">
        <v>942</v>
      </c>
      <c r="T82" s="1" t="s">
        <v>943</v>
      </c>
      <c r="U82" s="1" t="s">
        <v>896</v>
      </c>
      <c r="V82" s="1" t="s">
        <v>944</v>
      </c>
    </row>
    <row r="83" s="1" customFormat="1" spans="1:22">
      <c r="A83" s="3">
        <v>999226721873498</v>
      </c>
      <c r="B83" s="1" t="s">
        <v>1312</v>
      </c>
      <c r="C83" s="1" t="s">
        <v>1328</v>
      </c>
      <c r="D83" s="1" t="s">
        <v>1287</v>
      </c>
      <c r="E83" s="1" t="s">
        <v>1329</v>
      </c>
      <c r="F83" s="1" t="s">
        <v>929</v>
      </c>
      <c r="G83" s="1" t="s">
        <v>933</v>
      </c>
      <c r="H83" s="1" t="s">
        <v>934</v>
      </c>
      <c r="I83" s="1" t="s">
        <v>1330</v>
      </c>
      <c r="J83" s="1" t="s">
        <v>936</v>
      </c>
      <c r="K83" s="1" t="s">
        <v>1330</v>
      </c>
      <c r="L83" s="1" t="s">
        <v>1330</v>
      </c>
      <c r="M83" s="1" t="s">
        <v>937</v>
      </c>
      <c r="N83" s="1" t="s">
        <v>937</v>
      </c>
      <c r="O83" s="1" t="s">
        <v>938</v>
      </c>
      <c r="P83" s="1" t="s">
        <v>939</v>
      </c>
      <c r="Q83" s="1" t="s">
        <v>940</v>
      </c>
      <c r="R83" s="1" t="s">
        <v>1331</v>
      </c>
      <c r="S83" s="1" t="s">
        <v>942</v>
      </c>
      <c r="T83" s="1" t="s">
        <v>943</v>
      </c>
      <c r="U83" s="1" t="s">
        <v>896</v>
      </c>
      <c r="V83" s="1" t="s">
        <v>1176</v>
      </c>
    </row>
    <row r="84" s="1" customFormat="1" spans="1:22">
      <c r="A84" s="3">
        <v>999226714020922</v>
      </c>
      <c r="B84" s="1" t="s">
        <v>1332</v>
      </c>
      <c r="C84" s="1" t="s">
        <v>1333</v>
      </c>
      <c r="D84" s="1" t="s">
        <v>1334</v>
      </c>
      <c r="E84" s="1" t="s">
        <v>1335</v>
      </c>
      <c r="F84" s="1" t="s">
        <v>929</v>
      </c>
      <c r="G84" s="1" t="s">
        <v>933</v>
      </c>
      <c r="H84" s="1" t="s">
        <v>934</v>
      </c>
      <c r="I84" s="1" t="s">
        <v>1336</v>
      </c>
      <c r="J84" s="1" t="s">
        <v>936</v>
      </c>
      <c r="K84" s="1" t="s">
        <v>1336</v>
      </c>
      <c r="L84" s="1" t="s">
        <v>1336</v>
      </c>
      <c r="M84" s="1" t="s">
        <v>937</v>
      </c>
      <c r="N84" s="1" t="s">
        <v>937</v>
      </c>
      <c r="O84" s="1" t="s">
        <v>938</v>
      </c>
      <c r="P84" s="1" t="s">
        <v>939</v>
      </c>
      <c r="Q84" s="1" t="s">
        <v>940</v>
      </c>
      <c r="R84" s="1" t="s">
        <v>1337</v>
      </c>
      <c r="S84" s="1" t="s">
        <v>942</v>
      </c>
      <c r="T84" s="1" t="s">
        <v>943</v>
      </c>
      <c r="U84" s="1" t="s">
        <v>896</v>
      </c>
      <c r="V84" s="1" t="s">
        <v>1176</v>
      </c>
    </row>
    <row r="85" s="1" customFormat="1" spans="1:22">
      <c r="A85" s="3">
        <v>999226727540561</v>
      </c>
      <c r="B85" s="1" t="s">
        <v>1312</v>
      </c>
      <c r="C85" s="1" t="s">
        <v>1338</v>
      </c>
      <c r="D85" s="1" t="s">
        <v>1339</v>
      </c>
      <c r="E85" s="1" t="s">
        <v>1340</v>
      </c>
      <c r="F85" s="1" t="s">
        <v>929</v>
      </c>
      <c r="G85" s="1" t="s">
        <v>933</v>
      </c>
      <c r="H85" s="1" t="s">
        <v>934</v>
      </c>
      <c r="I85" s="1" t="s">
        <v>1341</v>
      </c>
      <c r="J85" s="1" t="s">
        <v>936</v>
      </c>
      <c r="K85" s="1" t="s">
        <v>1341</v>
      </c>
      <c r="L85" s="1" t="s">
        <v>1341</v>
      </c>
      <c r="M85" s="1" t="s">
        <v>937</v>
      </c>
      <c r="N85" s="1" t="s">
        <v>937</v>
      </c>
      <c r="O85" s="1" t="s">
        <v>938</v>
      </c>
      <c r="P85" s="1" t="s">
        <v>939</v>
      </c>
      <c r="Q85" s="1" t="s">
        <v>940</v>
      </c>
      <c r="R85" s="1" t="s">
        <v>1342</v>
      </c>
      <c r="S85" s="1" t="s">
        <v>942</v>
      </c>
      <c r="T85" s="1" t="s">
        <v>943</v>
      </c>
      <c r="U85" s="1" t="s">
        <v>896</v>
      </c>
      <c r="V85" s="1" t="s">
        <v>987</v>
      </c>
    </row>
    <row r="86" s="1" customFormat="1" spans="1:22">
      <c r="A86" s="3">
        <v>999226671162120</v>
      </c>
      <c r="B86" s="1" t="s">
        <v>1343</v>
      </c>
      <c r="C86" s="1" t="s">
        <v>1344</v>
      </c>
      <c r="D86" s="1" t="s">
        <v>1345</v>
      </c>
      <c r="E86" s="1" t="s">
        <v>1346</v>
      </c>
      <c r="F86" s="1" t="s">
        <v>996</v>
      </c>
      <c r="G86" s="1" t="s">
        <v>933</v>
      </c>
      <c r="H86" s="1" t="s">
        <v>934</v>
      </c>
      <c r="I86" s="1" t="s">
        <v>1347</v>
      </c>
      <c r="J86" s="1" t="s">
        <v>936</v>
      </c>
      <c r="K86" s="1" t="s">
        <v>1347</v>
      </c>
      <c r="L86" s="1" t="s">
        <v>1347</v>
      </c>
      <c r="M86" s="1" t="s">
        <v>937</v>
      </c>
      <c r="N86" s="1" t="s">
        <v>937</v>
      </c>
      <c r="O86" s="1" t="s">
        <v>938</v>
      </c>
      <c r="P86" s="1" t="s">
        <v>939</v>
      </c>
      <c r="Q86" s="1" t="s">
        <v>940</v>
      </c>
      <c r="R86" s="1" t="s">
        <v>1348</v>
      </c>
      <c r="S86" s="1" t="s">
        <v>942</v>
      </c>
      <c r="T86" s="1" t="s">
        <v>943</v>
      </c>
      <c r="U86" s="1" t="s">
        <v>896</v>
      </c>
      <c r="V86" s="1" t="s">
        <v>944</v>
      </c>
    </row>
    <row r="87" s="1" customFormat="1" spans="1:22">
      <c r="A87" s="3">
        <v>999226670463207</v>
      </c>
      <c r="B87" s="1" t="s">
        <v>1343</v>
      </c>
      <c r="C87" s="1" t="s">
        <v>1349</v>
      </c>
      <c r="D87" s="1" t="s">
        <v>1069</v>
      </c>
      <c r="E87" s="1" t="s">
        <v>1350</v>
      </c>
      <c r="F87" s="1" t="s">
        <v>1148</v>
      </c>
      <c r="G87" s="1" t="s">
        <v>933</v>
      </c>
      <c r="H87" s="1" t="s">
        <v>934</v>
      </c>
      <c r="I87" s="1" t="s">
        <v>1351</v>
      </c>
      <c r="J87" s="1" t="s">
        <v>936</v>
      </c>
      <c r="K87" s="1" t="s">
        <v>1351</v>
      </c>
      <c r="L87" s="1" t="s">
        <v>1351</v>
      </c>
      <c r="M87" s="1" t="s">
        <v>937</v>
      </c>
      <c r="N87" s="1" t="s">
        <v>937</v>
      </c>
      <c r="O87" s="1" t="s">
        <v>938</v>
      </c>
      <c r="P87" s="1" t="s">
        <v>939</v>
      </c>
      <c r="Q87" s="1" t="s">
        <v>940</v>
      </c>
      <c r="R87" s="1" t="s">
        <v>1352</v>
      </c>
      <c r="S87" s="1" t="s">
        <v>942</v>
      </c>
      <c r="T87" s="1" t="s">
        <v>943</v>
      </c>
      <c r="U87" s="1" t="s">
        <v>896</v>
      </c>
      <c r="V87" s="1" t="s">
        <v>987</v>
      </c>
    </row>
    <row r="88" s="1" customFormat="1" spans="1:22">
      <c r="A88" s="3">
        <v>999226735788101</v>
      </c>
      <c r="B88" s="1" t="s">
        <v>1296</v>
      </c>
      <c r="C88" s="1" t="s">
        <v>1353</v>
      </c>
      <c r="D88" s="1" t="s">
        <v>1354</v>
      </c>
      <c r="E88" s="1" t="s">
        <v>1355</v>
      </c>
      <c r="F88" s="1" t="s">
        <v>996</v>
      </c>
      <c r="G88" s="1" t="s">
        <v>933</v>
      </c>
      <c r="H88" s="1" t="s">
        <v>934</v>
      </c>
      <c r="I88" s="1" t="s">
        <v>1356</v>
      </c>
      <c r="J88" s="1" t="s">
        <v>936</v>
      </c>
      <c r="K88" s="1" t="s">
        <v>1356</v>
      </c>
      <c r="L88" s="1" t="s">
        <v>1356</v>
      </c>
      <c r="M88" s="1" t="s">
        <v>937</v>
      </c>
      <c r="N88" s="1" t="s">
        <v>937</v>
      </c>
      <c r="O88" s="1" t="s">
        <v>938</v>
      </c>
      <c r="P88" s="1" t="s">
        <v>939</v>
      </c>
      <c r="Q88" s="1" t="s">
        <v>940</v>
      </c>
      <c r="R88" s="1" t="s">
        <v>1357</v>
      </c>
      <c r="S88" s="1" t="s">
        <v>942</v>
      </c>
      <c r="T88" s="1" t="s">
        <v>943</v>
      </c>
      <c r="U88" s="1" t="s">
        <v>896</v>
      </c>
      <c r="V88" s="1" t="s">
        <v>987</v>
      </c>
    </row>
    <row r="89" s="1" customFormat="1" spans="1:22">
      <c r="A89" s="3">
        <v>999226637978464</v>
      </c>
      <c r="B89" s="1" t="s">
        <v>1358</v>
      </c>
      <c r="C89" s="1" t="s">
        <v>1359</v>
      </c>
      <c r="D89" s="1" t="s">
        <v>1360</v>
      </c>
      <c r="E89" s="1" t="s">
        <v>1361</v>
      </c>
      <c r="F89" s="1" t="s">
        <v>929</v>
      </c>
      <c r="G89" s="1" t="s">
        <v>933</v>
      </c>
      <c r="H89" s="1" t="s">
        <v>934</v>
      </c>
      <c r="I89" s="1" t="s">
        <v>1042</v>
      </c>
      <c r="J89" s="1" t="s">
        <v>936</v>
      </c>
      <c r="K89" s="1" t="s">
        <v>1042</v>
      </c>
      <c r="L89" s="1" t="s">
        <v>1042</v>
      </c>
      <c r="M89" s="1" t="s">
        <v>937</v>
      </c>
      <c r="N89" s="1" t="s">
        <v>937</v>
      </c>
      <c r="O89" s="1" t="s">
        <v>938</v>
      </c>
      <c r="P89" s="1" t="s">
        <v>939</v>
      </c>
      <c r="Q89" s="1" t="s">
        <v>940</v>
      </c>
      <c r="R89" s="1" t="s">
        <v>1362</v>
      </c>
      <c r="S89" s="1" t="s">
        <v>942</v>
      </c>
      <c r="T89" s="1" t="s">
        <v>943</v>
      </c>
      <c r="U89" s="1" t="s">
        <v>896</v>
      </c>
      <c r="V89" s="1" t="s">
        <v>944</v>
      </c>
    </row>
    <row r="90" s="1" customFormat="1" spans="1:22">
      <c r="A90" s="3">
        <v>999226636222423</v>
      </c>
      <c r="B90" s="1" t="s">
        <v>1358</v>
      </c>
      <c r="C90" s="1" t="s">
        <v>1363</v>
      </c>
      <c r="D90" s="1" t="s">
        <v>1364</v>
      </c>
      <c r="E90" s="1" t="s">
        <v>1365</v>
      </c>
      <c r="F90" s="1" t="s">
        <v>996</v>
      </c>
      <c r="G90" s="1" t="s">
        <v>933</v>
      </c>
      <c r="H90" s="1" t="s">
        <v>934</v>
      </c>
      <c r="I90" s="1" t="s">
        <v>1366</v>
      </c>
      <c r="J90" s="1" t="s">
        <v>936</v>
      </c>
      <c r="K90" s="1" t="s">
        <v>1366</v>
      </c>
      <c r="L90" s="1" t="s">
        <v>1366</v>
      </c>
      <c r="M90" s="1" t="s">
        <v>937</v>
      </c>
      <c r="N90" s="1" t="s">
        <v>937</v>
      </c>
      <c r="O90" s="1" t="s">
        <v>938</v>
      </c>
      <c r="P90" s="1" t="s">
        <v>939</v>
      </c>
      <c r="Q90" s="1" t="s">
        <v>940</v>
      </c>
      <c r="R90" s="1" t="s">
        <v>1367</v>
      </c>
      <c r="S90" s="1" t="s">
        <v>942</v>
      </c>
      <c r="T90" s="1" t="s">
        <v>943</v>
      </c>
      <c r="U90" s="1" t="s">
        <v>896</v>
      </c>
      <c r="V90" s="1" t="s">
        <v>971</v>
      </c>
    </row>
    <row r="91" s="1" customFormat="1" spans="1:22">
      <c r="A91" s="3">
        <v>999226635727221</v>
      </c>
      <c r="B91" s="1" t="s">
        <v>1358</v>
      </c>
      <c r="C91" s="1" t="s">
        <v>1368</v>
      </c>
      <c r="D91" s="1" t="s">
        <v>1369</v>
      </c>
      <c r="E91" s="1" t="s">
        <v>1370</v>
      </c>
      <c r="F91" s="1" t="s">
        <v>929</v>
      </c>
      <c r="G91" s="1" t="s">
        <v>933</v>
      </c>
      <c r="H91" s="1" t="s">
        <v>934</v>
      </c>
      <c r="I91" s="1" t="s">
        <v>1371</v>
      </c>
      <c r="J91" s="1" t="s">
        <v>936</v>
      </c>
      <c r="K91" s="1" t="s">
        <v>1371</v>
      </c>
      <c r="L91" s="1" t="s">
        <v>1371</v>
      </c>
      <c r="M91" s="1" t="s">
        <v>937</v>
      </c>
      <c r="N91" s="1" t="s">
        <v>937</v>
      </c>
      <c r="O91" s="1" t="s">
        <v>938</v>
      </c>
      <c r="P91" s="1" t="s">
        <v>939</v>
      </c>
      <c r="Q91" s="1" t="s">
        <v>940</v>
      </c>
      <c r="R91" s="1" t="s">
        <v>1372</v>
      </c>
      <c r="S91" s="1" t="s">
        <v>942</v>
      </c>
      <c r="T91" s="1" t="s">
        <v>943</v>
      </c>
      <c r="U91" s="1" t="s">
        <v>896</v>
      </c>
      <c r="V91" s="1" t="s">
        <v>1033</v>
      </c>
    </row>
    <row r="92" s="1" customFormat="1" spans="1:22">
      <c r="A92" s="3">
        <v>999226632415937</v>
      </c>
      <c r="B92" s="1" t="s">
        <v>1358</v>
      </c>
      <c r="C92" s="1" t="s">
        <v>1373</v>
      </c>
      <c r="D92" s="1" t="s">
        <v>1110</v>
      </c>
      <c r="E92" s="1" t="s">
        <v>1374</v>
      </c>
      <c r="F92" s="1" t="s">
        <v>1103</v>
      </c>
      <c r="G92" s="1" t="s">
        <v>933</v>
      </c>
      <c r="H92" s="1" t="s">
        <v>934</v>
      </c>
      <c r="I92" s="1" t="s">
        <v>1375</v>
      </c>
      <c r="J92" s="1" t="s">
        <v>936</v>
      </c>
      <c r="K92" s="1" t="s">
        <v>1375</v>
      </c>
      <c r="L92" s="1" t="s">
        <v>1375</v>
      </c>
      <c r="M92" s="1" t="s">
        <v>937</v>
      </c>
      <c r="N92" s="1" t="s">
        <v>937</v>
      </c>
      <c r="O92" s="1" t="s">
        <v>938</v>
      </c>
      <c r="P92" s="1" t="s">
        <v>939</v>
      </c>
      <c r="Q92" s="1" t="s">
        <v>940</v>
      </c>
      <c r="R92" s="1" t="s">
        <v>1376</v>
      </c>
      <c r="S92" s="1" t="s">
        <v>942</v>
      </c>
      <c r="T92" s="1" t="s">
        <v>943</v>
      </c>
      <c r="U92" s="1" t="s">
        <v>896</v>
      </c>
      <c r="V92" s="1" t="s">
        <v>987</v>
      </c>
    </row>
    <row r="93" s="1" customFormat="1" spans="1:22">
      <c r="A93" s="3">
        <v>999226632317477</v>
      </c>
      <c r="B93" s="1" t="s">
        <v>1358</v>
      </c>
      <c r="C93" s="1" t="s">
        <v>1377</v>
      </c>
      <c r="D93" s="1" t="s">
        <v>1378</v>
      </c>
      <c r="E93" s="1" t="s">
        <v>1379</v>
      </c>
      <c r="F93" s="1" t="s">
        <v>929</v>
      </c>
      <c r="G93" s="1" t="s">
        <v>933</v>
      </c>
      <c r="H93" s="1" t="s">
        <v>934</v>
      </c>
      <c r="I93" s="1" t="s">
        <v>1380</v>
      </c>
      <c r="J93" s="1" t="s">
        <v>936</v>
      </c>
      <c r="K93" s="1" t="s">
        <v>1380</v>
      </c>
      <c r="L93" s="1" t="s">
        <v>1380</v>
      </c>
      <c r="M93" s="1" t="s">
        <v>937</v>
      </c>
      <c r="N93" s="1" t="s">
        <v>937</v>
      </c>
      <c r="O93" s="1" t="s">
        <v>938</v>
      </c>
      <c r="P93" s="1" t="s">
        <v>939</v>
      </c>
      <c r="Q93" s="1" t="s">
        <v>940</v>
      </c>
      <c r="R93" s="1" t="s">
        <v>1381</v>
      </c>
      <c r="S93" s="1" t="s">
        <v>942</v>
      </c>
      <c r="T93" s="1" t="s">
        <v>943</v>
      </c>
      <c r="U93" s="1" t="s">
        <v>896</v>
      </c>
      <c r="V93" s="1" t="s">
        <v>944</v>
      </c>
    </row>
    <row r="94" s="1" customFormat="1" spans="1:22">
      <c r="A94" s="3">
        <v>999226632307365</v>
      </c>
      <c r="B94" s="1" t="s">
        <v>1358</v>
      </c>
      <c r="C94" s="1" t="s">
        <v>1382</v>
      </c>
      <c r="D94" s="1" t="s">
        <v>1378</v>
      </c>
      <c r="E94" s="1" t="s">
        <v>1383</v>
      </c>
      <c r="F94" s="1" t="s">
        <v>929</v>
      </c>
      <c r="G94" s="1" t="s">
        <v>933</v>
      </c>
      <c r="H94" s="1" t="s">
        <v>934</v>
      </c>
      <c r="I94" s="1" t="s">
        <v>1384</v>
      </c>
      <c r="J94" s="1" t="s">
        <v>936</v>
      </c>
      <c r="K94" s="1" t="s">
        <v>1384</v>
      </c>
      <c r="L94" s="1" t="s">
        <v>1384</v>
      </c>
      <c r="M94" s="1" t="s">
        <v>937</v>
      </c>
      <c r="N94" s="1" t="s">
        <v>937</v>
      </c>
      <c r="O94" s="1" t="s">
        <v>938</v>
      </c>
      <c r="P94" s="1" t="s">
        <v>939</v>
      </c>
      <c r="Q94" s="1" t="s">
        <v>940</v>
      </c>
      <c r="R94" s="1" t="s">
        <v>1385</v>
      </c>
      <c r="S94" s="1" t="s">
        <v>942</v>
      </c>
      <c r="T94" s="1" t="s">
        <v>943</v>
      </c>
      <c r="U94" s="1" t="s">
        <v>896</v>
      </c>
      <c r="V94" s="1" t="s">
        <v>944</v>
      </c>
    </row>
    <row r="95" s="1" customFormat="1" spans="1:22">
      <c r="A95" s="3">
        <v>999226619762367</v>
      </c>
      <c r="B95" s="1" t="s">
        <v>1386</v>
      </c>
      <c r="C95" s="1" t="s">
        <v>1387</v>
      </c>
      <c r="D95" s="1" t="s">
        <v>967</v>
      </c>
      <c r="E95" s="1" t="s">
        <v>1388</v>
      </c>
      <c r="F95" s="1" t="s">
        <v>996</v>
      </c>
      <c r="G95" s="1" t="s">
        <v>933</v>
      </c>
      <c r="H95" s="1" t="s">
        <v>934</v>
      </c>
      <c r="I95" s="1" t="s">
        <v>1389</v>
      </c>
      <c r="J95" s="1" t="s">
        <v>936</v>
      </c>
      <c r="K95" s="1" t="s">
        <v>1389</v>
      </c>
      <c r="L95" s="1" t="s">
        <v>1389</v>
      </c>
      <c r="M95" s="1" t="s">
        <v>937</v>
      </c>
      <c r="N95" s="1" t="s">
        <v>937</v>
      </c>
      <c r="O95" s="1" t="s">
        <v>938</v>
      </c>
      <c r="P95" s="1" t="s">
        <v>939</v>
      </c>
      <c r="Q95" s="1" t="s">
        <v>940</v>
      </c>
      <c r="R95" s="1" t="s">
        <v>1390</v>
      </c>
      <c r="S95" s="1" t="s">
        <v>942</v>
      </c>
      <c r="T95" s="1" t="s">
        <v>943</v>
      </c>
      <c r="U95" s="1" t="s">
        <v>896</v>
      </c>
      <c r="V95" s="1" t="s">
        <v>971</v>
      </c>
    </row>
    <row r="96" s="1" customFormat="1" spans="1:22">
      <c r="A96" s="3">
        <v>999226615910228</v>
      </c>
      <c r="B96" s="1" t="s">
        <v>1386</v>
      </c>
      <c r="C96" s="1" t="s">
        <v>1391</v>
      </c>
      <c r="D96" s="1" t="s">
        <v>1392</v>
      </c>
      <c r="E96" s="1" t="s">
        <v>1393</v>
      </c>
      <c r="F96" s="1" t="s">
        <v>1103</v>
      </c>
      <c r="G96" s="1" t="s">
        <v>933</v>
      </c>
      <c r="H96" s="1" t="s">
        <v>934</v>
      </c>
      <c r="I96" s="1" t="s">
        <v>1394</v>
      </c>
      <c r="J96" s="1" t="s">
        <v>936</v>
      </c>
      <c r="K96" s="1" t="s">
        <v>1394</v>
      </c>
      <c r="L96" s="1" t="s">
        <v>1394</v>
      </c>
      <c r="M96" s="1" t="s">
        <v>937</v>
      </c>
      <c r="N96" s="1" t="s">
        <v>937</v>
      </c>
      <c r="O96" s="1" t="s">
        <v>938</v>
      </c>
      <c r="P96" s="1" t="s">
        <v>939</v>
      </c>
      <c r="Q96" s="1" t="s">
        <v>940</v>
      </c>
      <c r="R96" s="1" t="s">
        <v>1395</v>
      </c>
      <c r="S96" s="1" t="s">
        <v>942</v>
      </c>
      <c r="T96" s="1" t="s">
        <v>943</v>
      </c>
      <c r="U96" s="1" t="s">
        <v>896</v>
      </c>
      <c r="V96" s="1" t="s">
        <v>944</v>
      </c>
    </row>
    <row r="97" s="1" customFormat="1" spans="1:22">
      <c r="A97" s="3">
        <v>999226614997079</v>
      </c>
      <c r="B97" s="1" t="s">
        <v>1386</v>
      </c>
      <c r="C97" s="1" t="s">
        <v>1396</v>
      </c>
      <c r="D97" s="1" t="s">
        <v>1397</v>
      </c>
      <c r="E97" s="1" t="s">
        <v>1398</v>
      </c>
      <c r="F97" s="1" t="s">
        <v>996</v>
      </c>
      <c r="G97" s="1" t="s">
        <v>933</v>
      </c>
      <c r="H97" s="1" t="s">
        <v>934</v>
      </c>
      <c r="I97" s="1" t="s">
        <v>1399</v>
      </c>
      <c r="J97" s="1" t="s">
        <v>936</v>
      </c>
      <c r="K97" s="1" t="s">
        <v>1399</v>
      </c>
      <c r="L97" s="1" t="s">
        <v>1399</v>
      </c>
      <c r="M97" s="1" t="s">
        <v>937</v>
      </c>
      <c r="N97" s="1" t="s">
        <v>937</v>
      </c>
      <c r="O97" s="1" t="s">
        <v>938</v>
      </c>
      <c r="P97" s="1" t="s">
        <v>939</v>
      </c>
      <c r="Q97" s="1" t="s">
        <v>940</v>
      </c>
      <c r="R97" s="1" t="s">
        <v>1400</v>
      </c>
      <c r="S97" s="1" t="s">
        <v>942</v>
      </c>
      <c r="T97" s="1" t="s">
        <v>943</v>
      </c>
      <c r="U97" s="1" t="s">
        <v>896</v>
      </c>
      <c r="V97" s="1" t="s">
        <v>987</v>
      </c>
    </row>
    <row r="98" s="1" customFormat="1" spans="1:22">
      <c r="A98" s="3">
        <v>999226735425193</v>
      </c>
      <c r="B98" s="1" t="s">
        <v>1296</v>
      </c>
      <c r="C98" s="1" t="s">
        <v>1401</v>
      </c>
      <c r="D98" s="1" t="s">
        <v>1402</v>
      </c>
      <c r="E98" s="1" t="s">
        <v>1403</v>
      </c>
      <c r="F98" s="1" t="s">
        <v>1053</v>
      </c>
      <c r="G98" s="1" t="s">
        <v>933</v>
      </c>
      <c r="H98" s="1" t="s">
        <v>934</v>
      </c>
      <c r="I98" s="1" t="s">
        <v>1404</v>
      </c>
      <c r="J98" s="1" t="s">
        <v>936</v>
      </c>
      <c r="K98" s="1" t="s">
        <v>1404</v>
      </c>
      <c r="L98" s="1" t="s">
        <v>1404</v>
      </c>
      <c r="M98" s="1" t="s">
        <v>937</v>
      </c>
      <c r="N98" s="1" t="s">
        <v>937</v>
      </c>
      <c r="O98" s="1" t="s">
        <v>938</v>
      </c>
      <c r="P98" s="1" t="s">
        <v>939</v>
      </c>
      <c r="Q98" s="1" t="s">
        <v>940</v>
      </c>
      <c r="R98" s="1" t="s">
        <v>1405</v>
      </c>
      <c r="S98" s="1" t="s">
        <v>942</v>
      </c>
      <c r="T98" s="1" t="s">
        <v>943</v>
      </c>
      <c r="U98" s="1" t="s">
        <v>896</v>
      </c>
      <c r="V98" s="1" t="s">
        <v>944</v>
      </c>
    </row>
    <row r="99" s="1" customFormat="1" spans="1:22">
      <c r="A99" s="3">
        <v>999226662893282</v>
      </c>
      <c r="B99" s="1" t="s">
        <v>1343</v>
      </c>
      <c r="C99" s="1" t="s">
        <v>1406</v>
      </c>
      <c r="D99" s="1" t="s">
        <v>1407</v>
      </c>
      <c r="E99" s="1" t="s">
        <v>1408</v>
      </c>
      <c r="F99" s="1" t="s">
        <v>1103</v>
      </c>
      <c r="G99" s="1" t="s">
        <v>933</v>
      </c>
      <c r="H99" s="1" t="s">
        <v>934</v>
      </c>
      <c r="I99" s="1" t="s">
        <v>1409</v>
      </c>
      <c r="J99" s="1" t="s">
        <v>936</v>
      </c>
      <c r="K99" s="1" t="s">
        <v>1409</v>
      </c>
      <c r="L99" s="1" t="s">
        <v>1409</v>
      </c>
      <c r="M99" s="1" t="s">
        <v>937</v>
      </c>
      <c r="N99" s="1" t="s">
        <v>937</v>
      </c>
      <c r="O99" s="1" t="s">
        <v>938</v>
      </c>
      <c r="P99" s="1" t="s">
        <v>939</v>
      </c>
      <c r="Q99" s="1" t="s">
        <v>940</v>
      </c>
      <c r="R99" s="1" t="s">
        <v>1410</v>
      </c>
      <c r="S99" s="1" t="s">
        <v>942</v>
      </c>
      <c r="T99" s="1" t="s">
        <v>943</v>
      </c>
      <c r="U99" s="1" t="s">
        <v>896</v>
      </c>
      <c r="V99" s="1" t="s">
        <v>944</v>
      </c>
    </row>
    <row r="100" s="1" customFormat="1" spans="1:22">
      <c r="A100" s="3">
        <v>999226602512422</v>
      </c>
      <c r="B100" s="1" t="s">
        <v>1411</v>
      </c>
      <c r="C100" s="1" t="s">
        <v>1412</v>
      </c>
      <c r="D100" s="1" t="s">
        <v>1413</v>
      </c>
      <c r="E100" s="1" t="s">
        <v>1414</v>
      </c>
      <c r="F100" s="1" t="s">
        <v>1053</v>
      </c>
      <c r="G100" s="1" t="s">
        <v>933</v>
      </c>
      <c r="H100" s="1" t="s">
        <v>934</v>
      </c>
      <c r="I100" s="1" t="s">
        <v>1415</v>
      </c>
      <c r="J100" s="1" t="s">
        <v>936</v>
      </c>
      <c r="K100" s="1" t="s">
        <v>1415</v>
      </c>
      <c r="L100" s="1" t="s">
        <v>1415</v>
      </c>
      <c r="M100" s="1" t="s">
        <v>937</v>
      </c>
      <c r="N100" s="1" t="s">
        <v>937</v>
      </c>
      <c r="O100" s="1" t="s">
        <v>938</v>
      </c>
      <c r="P100" s="1" t="s">
        <v>939</v>
      </c>
      <c r="Q100" s="1" t="s">
        <v>940</v>
      </c>
      <c r="R100" s="1" t="s">
        <v>1416</v>
      </c>
      <c r="S100" s="1" t="s">
        <v>942</v>
      </c>
      <c r="T100" s="1" t="s">
        <v>943</v>
      </c>
      <c r="U100" s="1" t="s">
        <v>896</v>
      </c>
      <c r="V100" s="1" t="s">
        <v>944</v>
      </c>
    </row>
    <row r="101" s="1" customFormat="1" spans="1:22">
      <c r="A101" s="3">
        <v>999226570599264</v>
      </c>
      <c r="B101" s="1" t="s">
        <v>1417</v>
      </c>
      <c r="C101" s="1" t="s">
        <v>1418</v>
      </c>
      <c r="D101" s="1" t="s">
        <v>1419</v>
      </c>
      <c r="E101" s="1" t="s">
        <v>1420</v>
      </c>
      <c r="F101" s="1" t="s">
        <v>1053</v>
      </c>
      <c r="G101" s="1" t="s">
        <v>933</v>
      </c>
      <c r="H101" s="1" t="s">
        <v>934</v>
      </c>
      <c r="I101" s="1" t="s">
        <v>1421</v>
      </c>
      <c r="J101" s="1" t="s">
        <v>936</v>
      </c>
      <c r="K101" s="1" t="s">
        <v>1421</v>
      </c>
      <c r="L101" s="1" t="s">
        <v>1421</v>
      </c>
      <c r="M101" s="1" t="s">
        <v>937</v>
      </c>
      <c r="N101" s="1" t="s">
        <v>937</v>
      </c>
      <c r="O101" s="1" t="s">
        <v>938</v>
      </c>
      <c r="P101" s="1" t="s">
        <v>939</v>
      </c>
      <c r="Q101" s="1" t="s">
        <v>940</v>
      </c>
      <c r="R101" s="1" t="s">
        <v>1422</v>
      </c>
      <c r="S101" s="1" t="s">
        <v>942</v>
      </c>
      <c r="T101" s="1" t="s">
        <v>943</v>
      </c>
      <c r="U101" s="1" t="s">
        <v>896</v>
      </c>
      <c r="V101" s="1" t="s">
        <v>971</v>
      </c>
    </row>
    <row r="102" s="1" customFormat="1" spans="1:22">
      <c r="A102" s="1" t="s">
        <v>1423</v>
      </c>
      <c r="B102" s="1" t="s">
        <v>1424</v>
      </c>
      <c r="C102" s="1" t="s">
        <v>1425</v>
      </c>
      <c r="D102" s="1" t="s">
        <v>1426</v>
      </c>
      <c r="E102" s="1" t="s">
        <v>1427</v>
      </c>
      <c r="F102" s="1" t="s">
        <v>1103</v>
      </c>
      <c r="G102" s="1" t="s">
        <v>996</v>
      </c>
      <c r="H102" s="1" t="s">
        <v>934</v>
      </c>
      <c r="I102" s="1" t="s">
        <v>938</v>
      </c>
      <c r="J102" s="1" t="s">
        <v>936</v>
      </c>
      <c r="K102" s="1" t="s">
        <v>938</v>
      </c>
      <c r="L102" s="1" t="s">
        <v>938</v>
      </c>
      <c r="M102" s="1" t="s">
        <v>937</v>
      </c>
      <c r="N102" s="1" t="s">
        <v>937</v>
      </c>
      <c r="O102" s="1" t="s">
        <v>938</v>
      </c>
      <c r="P102" s="1" t="s">
        <v>939</v>
      </c>
      <c r="Q102" s="1" t="s">
        <v>940</v>
      </c>
      <c r="R102" s="1" t="s">
        <v>1428</v>
      </c>
      <c r="S102" s="1" t="s">
        <v>942</v>
      </c>
      <c r="T102" s="1" t="s">
        <v>943</v>
      </c>
      <c r="U102" s="1" t="s">
        <v>896</v>
      </c>
      <c r="V102" s="1" t="s">
        <v>944</v>
      </c>
    </row>
    <row r="103" s="1" customFormat="1" spans="1:22">
      <c r="A103" s="3">
        <v>999226497936445</v>
      </c>
      <c r="B103" s="1" t="s">
        <v>1424</v>
      </c>
      <c r="C103" s="1" t="s">
        <v>1429</v>
      </c>
      <c r="D103" s="1" t="s">
        <v>1319</v>
      </c>
      <c r="E103" s="1" t="s">
        <v>1430</v>
      </c>
      <c r="F103" s="1" t="s">
        <v>996</v>
      </c>
      <c r="G103" s="1" t="s">
        <v>933</v>
      </c>
      <c r="H103" s="1" t="s">
        <v>934</v>
      </c>
      <c r="I103" s="1" t="s">
        <v>1431</v>
      </c>
      <c r="J103" s="1" t="s">
        <v>936</v>
      </c>
      <c r="K103" s="1" t="s">
        <v>1431</v>
      </c>
      <c r="L103" s="1" t="s">
        <v>1431</v>
      </c>
      <c r="M103" s="1" t="s">
        <v>937</v>
      </c>
      <c r="N103" s="1" t="s">
        <v>937</v>
      </c>
      <c r="O103" s="1" t="s">
        <v>938</v>
      </c>
      <c r="P103" s="1" t="s">
        <v>939</v>
      </c>
      <c r="Q103" s="1" t="s">
        <v>940</v>
      </c>
      <c r="R103" s="1" t="s">
        <v>1432</v>
      </c>
      <c r="S103" s="1" t="s">
        <v>942</v>
      </c>
      <c r="T103" s="1" t="s">
        <v>943</v>
      </c>
      <c r="U103" s="1" t="s">
        <v>896</v>
      </c>
      <c r="V103" s="1" t="s">
        <v>944</v>
      </c>
    </row>
    <row r="104" s="1" customFormat="1" spans="1:22">
      <c r="A104" s="3">
        <v>999226497604502</v>
      </c>
      <c r="B104" s="1" t="s">
        <v>1433</v>
      </c>
      <c r="C104" s="1" t="s">
        <v>1434</v>
      </c>
      <c r="D104" s="1" t="s">
        <v>1010</v>
      </c>
      <c r="E104" s="1" t="s">
        <v>1435</v>
      </c>
      <c r="F104" s="1" t="s">
        <v>1053</v>
      </c>
      <c r="G104" s="1" t="s">
        <v>933</v>
      </c>
      <c r="H104" s="1" t="s">
        <v>934</v>
      </c>
      <c r="I104" s="1" t="s">
        <v>1436</v>
      </c>
      <c r="J104" s="1" t="s">
        <v>936</v>
      </c>
      <c r="K104" s="1" t="s">
        <v>1436</v>
      </c>
      <c r="L104" s="1" t="s">
        <v>1436</v>
      </c>
      <c r="M104" s="1" t="s">
        <v>937</v>
      </c>
      <c r="N104" s="1" t="s">
        <v>937</v>
      </c>
      <c r="O104" s="1" t="s">
        <v>938</v>
      </c>
      <c r="P104" s="1" t="s">
        <v>939</v>
      </c>
      <c r="Q104" s="1" t="s">
        <v>940</v>
      </c>
      <c r="R104" s="1" t="s">
        <v>1437</v>
      </c>
      <c r="S104" s="1" t="s">
        <v>942</v>
      </c>
      <c r="T104" s="1" t="s">
        <v>943</v>
      </c>
      <c r="U104" s="1" t="s">
        <v>896</v>
      </c>
      <c r="V104" s="1" t="s">
        <v>944</v>
      </c>
    </row>
    <row r="105" s="1" customFormat="1" spans="1:22">
      <c r="A105" s="3">
        <v>999226610930669</v>
      </c>
      <c r="B105" s="1" t="s">
        <v>1411</v>
      </c>
      <c r="C105" s="1" t="s">
        <v>1438</v>
      </c>
      <c r="D105" s="1" t="s">
        <v>1439</v>
      </c>
      <c r="E105" s="1" t="s">
        <v>1440</v>
      </c>
      <c r="F105" s="1" t="s">
        <v>996</v>
      </c>
      <c r="G105" s="1" t="s">
        <v>933</v>
      </c>
      <c r="H105" s="1" t="s">
        <v>934</v>
      </c>
      <c r="I105" s="1" t="s">
        <v>1441</v>
      </c>
      <c r="J105" s="1" t="s">
        <v>936</v>
      </c>
      <c r="K105" s="1" t="s">
        <v>1441</v>
      </c>
      <c r="L105" s="1" t="s">
        <v>1441</v>
      </c>
      <c r="M105" s="1" t="s">
        <v>937</v>
      </c>
      <c r="N105" s="1" t="s">
        <v>937</v>
      </c>
      <c r="O105" s="1" t="s">
        <v>938</v>
      </c>
      <c r="P105" s="1" t="s">
        <v>939</v>
      </c>
      <c r="Q105" s="1" t="s">
        <v>940</v>
      </c>
      <c r="R105" s="1" t="s">
        <v>1442</v>
      </c>
      <c r="S105" s="1" t="s">
        <v>942</v>
      </c>
      <c r="T105" s="1" t="s">
        <v>943</v>
      </c>
      <c r="U105" s="1" t="s">
        <v>896</v>
      </c>
      <c r="V105" s="1" t="s">
        <v>1443</v>
      </c>
    </row>
    <row r="106" s="1" customFormat="1" spans="1:22">
      <c r="A106" s="3">
        <v>999226673522541</v>
      </c>
      <c r="B106" s="1" t="s">
        <v>1343</v>
      </c>
      <c r="C106" s="1" t="s">
        <v>1444</v>
      </c>
      <c r="D106" s="1" t="s">
        <v>1445</v>
      </c>
      <c r="E106" s="1" t="s">
        <v>1446</v>
      </c>
      <c r="F106" s="1" t="s">
        <v>929</v>
      </c>
      <c r="G106" s="1" t="s">
        <v>933</v>
      </c>
      <c r="H106" s="1" t="s">
        <v>934</v>
      </c>
      <c r="I106" s="1" t="s">
        <v>1447</v>
      </c>
      <c r="J106" s="1" t="s">
        <v>936</v>
      </c>
      <c r="K106" s="1" t="s">
        <v>1447</v>
      </c>
      <c r="L106" s="1" t="s">
        <v>1447</v>
      </c>
      <c r="M106" s="1" t="s">
        <v>937</v>
      </c>
      <c r="N106" s="1" t="s">
        <v>937</v>
      </c>
      <c r="O106" s="1" t="s">
        <v>938</v>
      </c>
      <c r="P106" s="1" t="s">
        <v>939</v>
      </c>
      <c r="Q106" s="1" t="s">
        <v>940</v>
      </c>
      <c r="R106" s="1" t="s">
        <v>1448</v>
      </c>
      <c r="S106" s="1" t="s">
        <v>942</v>
      </c>
      <c r="T106" s="1" t="s">
        <v>943</v>
      </c>
      <c r="U106" s="1" t="s">
        <v>896</v>
      </c>
      <c r="V106" s="1" t="s">
        <v>1443</v>
      </c>
    </row>
    <row r="107" s="1" customFormat="1" spans="1:22">
      <c r="A107" s="3">
        <v>999226495830637</v>
      </c>
      <c r="B107" s="1" t="s">
        <v>1433</v>
      </c>
      <c r="C107" s="1" t="s">
        <v>1449</v>
      </c>
      <c r="D107" s="1" t="s">
        <v>1303</v>
      </c>
      <c r="E107" s="1" t="s">
        <v>1304</v>
      </c>
      <c r="F107" s="1" t="s">
        <v>1103</v>
      </c>
      <c r="G107" s="1" t="s">
        <v>929</v>
      </c>
      <c r="H107" s="1" t="s">
        <v>934</v>
      </c>
      <c r="I107" s="1" t="s">
        <v>938</v>
      </c>
      <c r="J107" s="1" t="s">
        <v>936</v>
      </c>
      <c r="K107" s="1" t="s">
        <v>938</v>
      </c>
      <c r="L107" s="1" t="s">
        <v>938</v>
      </c>
      <c r="M107" s="1" t="s">
        <v>937</v>
      </c>
      <c r="N107" s="1" t="s">
        <v>937</v>
      </c>
      <c r="O107" s="1" t="s">
        <v>938</v>
      </c>
      <c r="P107" s="1" t="s">
        <v>939</v>
      </c>
      <c r="Q107" s="1" t="s">
        <v>940</v>
      </c>
      <c r="R107" s="1" t="s">
        <v>1450</v>
      </c>
      <c r="S107" s="1" t="s">
        <v>942</v>
      </c>
      <c r="T107" s="1" t="s">
        <v>943</v>
      </c>
      <c r="U107" s="1" t="s">
        <v>896</v>
      </c>
      <c r="V107" s="1" t="s">
        <v>987</v>
      </c>
    </row>
    <row r="108" s="1" customFormat="1" spans="1:22">
      <c r="A108" s="3">
        <v>999226494764359</v>
      </c>
      <c r="B108" s="1" t="s">
        <v>1433</v>
      </c>
      <c r="C108" s="1" t="s">
        <v>1451</v>
      </c>
      <c r="D108" s="1" t="s">
        <v>1364</v>
      </c>
      <c r="E108" s="1" t="s">
        <v>1452</v>
      </c>
      <c r="F108" s="1" t="s">
        <v>996</v>
      </c>
      <c r="G108" s="1" t="s">
        <v>933</v>
      </c>
      <c r="H108" s="1" t="s">
        <v>934</v>
      </c>
      <c r="I108" s="1" t="s">
        <v>994</v>
      </c>
      <c r="J108" s="1" t="s">
        <v>936</v>
      </c>
      <c r="K108" s="1" t="s">
        <v>994</v>
      </c>
      <c r="L108" s="1" t="s">
        <v>994</v>
      </c>
      <c r="M108" s="1" t="s">
        <v>937</v>
      </c>
      <c r="N108" s="1" t="s">
        <v>937</v>
      </c>
      <c r="O108" s="1" t="s">
        <v>938</v>
      </c>
      <c r="P108" s="1" t="s">
        <v>939</v>
      </c>
      <c r="Q108" s="1" t="s">
        <v>940</v>
      </c>
      <c r="R108" s="1" t="s">
        <v>1453</v>
      </c>
      <c r="S108" s="1" t="s">
        <v>942</v>
      </c>
      <c r="T108" s="1" t="s">
        <v>943</v>
      </c>
      <c r="U108" s="1" t="s">
        <v>896</v>
      </c>
      <c r="V108" s="1" t="s">
        <v>971</v>
      </c>
    </row>
    <row r="109" s="1" customFormat="1" spans="1:22">
      <c r="A109" s="3">
        <v>999226494127890</v>
      </c>
      <c r="B109" s="1" t="s">
        <v>1433</v>
      </c>
      <c r="C109" s="1" t="s">
        <v>1454</v>
      </c>
      <c r="D109" s="1" t="s">
        <v>1292</v>
      </c>
      <c r="E109" s="1" t="s">
        <v>1455</v>
      </c>
      <c r="F109" s="1" t="s">
        <v>929</v>
      </c>
      <c r="G109" s="1" t="s">
        <v>933</v>
      </c>
      <c r="H109" s="1" t="s">
        <v>934</v>
      </c>
      <c r="I109" s="1" t="s">
        <v>1456</v>
      </c>
      <c r="J109" s="1" t="s">
        <v>936</v>
      </c>
      <c r="K109" s="1" t="s">
        <v>1456</v>
      </c>
      <c r="L109" s="1" t="s">
        <v>1456</v>
      </c>
      <c r="M109" s="1" t="s">
        <v>937</v>
      </c>
      <c r="N109" s="1" t="s">
        <v>937</v>
      </c>
      <c r="O109" s="1" t="s">
        <v>938</v>
      </c>
      <c r="P109" s="1" t="s">
        <v>939</v>
      </c>
      <c r="Q109" s="1" t="s">
        <v>940</v>
      </c>
      <c r="R109" s="1" t="s">
        <v>1457</v>
      </c>
      <c r="S109" s="1" t="s">
        <v>942</v>
      </c>
      <c r="T109" s="1" t="s">
        <v>943</v>
      </c>
      <c r="U109" s="1" t="s">
        <v>896</v>
      </c>
      <c r="V109" s="1" t="s">
        <v>1176</v>
      </c>
    </row>
    <row r="110" s="1" customFormat="1" spans="1:22">
      <c r="A110" s="3">
        <v>999226486718590</v>
      </c>
      <c r="B110" s="1" t="s">
        <v>1458</v>
      </c>
      <c r="C110" s="1" t="s">
        <v>1459</v>
      </c>
      <c r="D110" s="1" t="s">
        <v>1460</v>
      </c>
      <c r="E110" s="1" t="s">
        <v>1461</v>
      </c>
      <c r="F110" s="1" t="s">
        <v>996</v>
      </c>
      <c r="G110" s="1" t="s">
        <v>933</v>
      </c>
      <c r="H110" s="1" t="s">
        <v>934</v>
      </c>
      <c r="I110" s="1" t="s">
        <v>1462</v>
      </c>
      <c r="J110" s="1" t="s">
        <v>936</v>
      </c>
      <c r="K110" s="1" t="s">
        <v>1462</v>
      </c>
      <c r="L110" s="1" t="s">
        <v>1462</v>
      </c>
      <c r="M110" s="1" t="s">
        <v>937</v>
      </c>
      <c r="N110" s="1" t="s">
        <v>937</v>
      </c>
      <c r="O110" s="1" t="s">
        <v>938</v>
      </c>
      <c r="P110" s="1" t="s">
        <v>939</v>
      </c>
      <c r="Q110" s="1" t="s">
        <v>940</v>
      </c>
      <c r="R110" s="1" t="s">
        <v>1463</v>
      </c>
      <c r="S110" s="1" t="s">
        <v>942</v>
      </c>
      <c r="T110" s="1" t="s">
        <v>943</v>
      </c>
      <c r="U110" s="1" t="s">
        <v>896</v>
      </c>
      <c r="V110" s="1" t="s">
        <v>944</v>
      </c>
    </row>
    <row r="111" s="1" customFormat="1" spans="1:22">
      <c r="A111" s="3">
        <v>26497578505</v>
      </c>
      <c r="B111" s="1" t="s">
        <v>1433</v>
      </c>
      <c r="C111" s="1" t="s">
        <v>1464</v>
      </c>
      <c r="D111" s="1" t="s">
        <v>1465</v>
      </c>
      <c r="E111" s="1" t="s">
        <v>1466</v>
      </c>
      <c r="F111" s="1" t="s">
        <v>1053</v>
      </c>
      <c r="G111" s="1" t="s">
        <v>933</v>
      </c>
      <c r="H111" s="1" t="s">
        <v>934</v>
      </c>
      <c r="I111" s="1" t="s">
        <v>1467</v>
      </c>
      <c r="J111" s="1" t="s">
        <v>936</v>
      </c>
      <c r="K111" s="1" t="s">
        <v>1467</v>
      </c>
      <c r="L111" s="1" t="s">
        <v>1467</v>
      </c>
      <c r="M111" s="1" t="s">
        <v>937</v>
      </c>
      <c r="N111" s="1" t="s">
        <v>937</v>
      </c>
      <c r="O111" s="1" t="s">
        <v>938</v>
      </c>
      <c r="P111" s="1" t="s">
        <v>939</v>
      </c>
      <c r="Q111" s="1" t="s">
        <v>940</v>
      </c>
      <c r="R111" s="1" t="s">
        <v>1468</v>
      </c>
      <c r="S111" s="1" t="s">
        <v>942</v>
      </c>
      <c r="T111" s="1" t="s">
        <v>943</v>
      </c>
      <c r="U111" s="1" t="s">
        <v>896</v>
      </c>
      <c r="V111" s="1" t="s">
        <v>987</v>
      </c>
    </row>
    <row r="112" s="1" customFormat="1" spans="1:22">
      <c r="A112" s="3">
        <v>999226365590164</v>
      </c>
      <c r="B112" s="1" t="s">
        <v>1469</v>
      </c>
      <c r="C112" s="1" t="s">
        <v>1470</v>
      </c>
      <c r="D112" s="1" t="s">
        <v>1465</v>
      </c>
      <c r="E112" s="1" t="s">
        <v>1471</v>
      </c>
      <c r="F112" s="1" t="s">
        <v>996</v>
      </c>
      <c r="G112" s="1" t="s">
        <v>933</v>
      </c>
      <c r="H112" s="1" t="s">
        <v>934</v>
      </c>
      <c r="I112" s="1" t="s">
        <v>1472</v>
      </c>
      <c r="J112" s="1" t="s">
        <v>936</v>
      </c>
      <c r="K112" s="1" t="s">
        <v>1472</v>
      </c>
      <c r="L112" s="1" t="s">
        <v>1472</v>
      </c>
      <c r="M112" s="1" t="s">
        <v>937</v>
      </c>
      <c r="N112" s="1" t="s">
        <v>937</v>
      </c>
      <c r="O112" s="1" t="s">
        <v>938</v>
      </c>
      <c r="P112" s="1" t="s">
        <v>939</v>
      </c>
      <c r="Q112" s="1" t="s">
        <v>940</v>
      </c>
      <c r="R112" s="1" t="s">
        <v>1473</v>
      </c>
      <c r="S112" s="1" t="s">
        <v>942</v>
      </c>
      <c r="T112" s="1" t="s">
        <v>943</v>
      </c>
      <c r="U112" s="1" t="s">
        <v>896</v>
      </c>
      <c r="V112" s="1" t="s">
        <v>987</v>
      </c>
    </row>
    <row r="113" s="1" customFormat="1" spans="1:22">
      <c r="A113" s="3">
        <v>999226364524610</v>
      </c>
      <c r="B113" s="1" t="s">
        <v>1469</v>
      </c>
      <c r="C113" s="1" t="s">
        <v>1474</v>
      </c>
      <c r="D113" s="1" t="s">
        <v>1364</v>
      </c>
      <c r="E113" s="1" t="s">
        <v>1475</v>
      </c>
      <c r="F113" s="1" t="s">
        <v>996</v>
      </c>
      <c r="G113" s="1" t="s">
        <v>933</v>
      </c>
      <c r="H113" s="1" t="s">
        <v>934</v>
      </c>
      <c r="I113" s="1" t="s">
        <v>1476</v>
      </c>
      <c r="J113" s="1" t="s">
        <v>936</v>
      </c>
      <c r="K113" s="1" t="s">
        <v>1476</v>
      </c>
      <c r="L113" s="1" t="s">
        <v>1476</v>
      </c>
      <c r="M113" s="1" t="s">
        <v>937</v>
      </c>
      <c r="N113" s="1" t="s">
        <v>937</v>
      </c>
      <c r="O113" s="1" t="s">
        <v>938</v>
      </c>
      <c r="P113" s="1" t="s">
        <v>939</v>
      </c>
      <c r="Q113" s="1" t="s">
        <v>940</v>
      </c>
      <c r="R113" s="1" t="s">
        <v>1477</v>
      </c>
      <c r="S113" s="1" t="s">
        <v>942</v>
      </c>
      <c r="T113" s="1" t="s">
        <v>943</v>
      </c>
      <c r="U113" s="1" t="s">
        <v>896</v>
      </c>
      <c r="V113" s="1" t="s">
        <v>971</v>
      </c>
    </row>
    <row r="114" s="1" customFormat="1" spans="1:22">
      <c r="A114" s="3">
        <v>999226359011873</v>
      </c>
      <c r="B114" s="1" t="s">
        <v>1469</v>
      </c>
      <c r="C114" s="1" t="s">
        <v>1478</v>
      </c>
      <c r="D114" s="1" t="s">
        <v>1292</v>
      </c>
      <c r="E114" s="1" t="s">
        <v>1479</v>
      </c>
      <c r="F114" s="1" t="s">
        <v>929</v>
      </c>
      <c r="G114" s="1" t="s">
        <v>933</v>
      </c>
      <c r="H114" s="1" t="s">
        <v>934</v>
      </c>
      <c r="I114" s="1" t="s">
        <v>1480</v>
      </c>
      <c r="J114" s="1" t="s">
        <v>936</v>
      </c>
      <c r="K114" s="1" t="s">
        <v>1480</v>
      </c>
      <c r="L114" s="1" t="s">
        <v>1480</v>
      </c>
      <c r="M114" s="1" t="s">
        <v>937</v>
      </c>
      <c r="N114" s="1" t="s">
        <v>937</v>
      </c>
      <c r="O114" s="1" t="s">
        <v>938</v>
      </c>
      <c r="P114" s="1" t="s">
        <v>939</v>
      </c>
      <c r="Q114" s="1" t="s">
        <v>940</v>
      </c>
      <c r="R114" s="1" t="s">
        <v>1481</v>
      </c>
      <c r="S114" s="1" t="s">
        <v>942</v>
      </c>
      <c r="T114" s="1" t="s">
        <v>943</v>
      </c>
      <c r="U114" s="1" t="s">
        <v>896</v>
      </c>
      <c r="V114" s="1" t="s">
        <v>1176</v>
      </c>
    </row>
    <row r="115" s="1" customFormat="1" spans="1:22">
      <c r="A115" s="3">
        <v>999226346516213</v>
      </c>
      <c r="B115" s="1" t="s">
        <v>1482</v>
      </c>
      <c r="C115" s="1" t="s">
        <v>1483</v>
      </c>
      <c r="D115" s="1" t="s">
        <v>1484</v>
      </c>
      <c r="E115" s="1" t="s">
        <v>1485</v>
      </c>
      <c r="F115" s="1" t="s">
        <v>1053</v>
      </c>
      <c r="G115" s="1" t="s">
        <v>933</v>
      </c>
      <c r="H115" s="1" t="s">
        <v>934</v>
      </c>
      <c r="I115" s="1" t="s">
        <v>1486</v>
      </c>
      <c r="J115" s="1" t="s">
        <v>936</v>
      </c>
      <c r="K115" s="1" t="s">
        <v>1486</v>
      </c>
      <c r="L115" s="1" t="s">
        <v>1486</v>
      </c>
      <c r="M115" s="1" t="s">
        <v>937</v>
      </c>
      <c r="N115" s="1" t="s">
        <v>937</v>
      </c>
      <c r="O115" s="1" t="s">
        <v>938</v>
      </c>
      <c r="P115" s="1" t="s">
        <v>939</v>
      </c>
      <c r="Q115" s="1" t="s">
        <v>940</v>
      </c>
      <c r="R115" s="1" t="s">
        <v>1487</v>
      </c>
      <c r="S115" s="1" t="s">
        <v>942</v>
      </c>
      <c r="T115" s="1" t="s">
        <v>943</v>
      </c>
      <c r="U115" s="1" t="s">
        <v>896</v>
      </c>
      <c r="V115" s="1" t="s">
        <v>944</v>
      </c>
    </row>
    <row r="116" s="1" customFormat="1" spans="1:22">
      <c r="A116" s="3">
        <v>999226340613839</v>
      </c>
      <c r="B116" s="1" t="s">
        <v>1482</v>
      </c>
      <c r="C116" s="1" t="s">
        <v>1488</v>
      </c>
      <c r="D116" s="1" t="s">
        <v>983</v>
      </c>
      <c r="E116" s="1" t="s">
        <v>1489</v>
      </c>
      <c r="F116" s="1" t="s">
        <v>929</v>
      </c>
      <c r="G116" s="1" t="s">
        <v>933</v>
      </c>
      <c r="H116" s="1" t="s">
        <v>934</v>
      </c>
      <c r="I116" s="1" t="s">
        <v>1490</v>
      </c>
      <c r="J116" s="1" t="s">
        <v>936</v>
      </c>
      <c r="K116" s="1" t="s">
        <v>1490</v>
      </c>
      <c r="L116" s="1" t="s">
        <v>1490</v>
      </c>
      <c r="M116" s="1" t="s">
        <v>937</v>
      </c>
      <c r="N116" s="1" t="s">
        <v>937</v>
      </c>
      <c r="O116" s="1" t="s">
        <v>938</v>
      </c>
      <c r="P116" s="1" t="s">
        <v>939</v>
      </c>
      <c r="Q116" s="1" t="s">
        <v>940</v>
      </c>
      <c r="R116" s="1" t="s">
        <v>1491</v>
      </c>
      <c r="S116" s="1" t="s">
        <v>942</v>
      </c>
      <c r="T116" s="1" t="s">
        <v>943</v>
      </c>
      <c r="U116" s="1" t="s">
        <v>896</v>
      </c>
      <c r="V116" s="1" t="s">
        <v>987</v>
      </c>
    </row>
    <row r="117" s="1" customFormat="1" spans="1:22">
      <c r="A117" s="3">
        <v>999226497327707</v>
      </c>
      <c r="B117" s="1" t="s">
        <v>1433</v>
      </c>
      <c r="C117" s="1" t="s">
        <v>1492</v>
      </c>
      <c r="D117" s="1" t="s">
        <v>1493</v>
      </c>
      <c r="E117" s="1" t="s">
        <v>1494</v>
      </c>
      <c r="F117" s="1" t="s">
        <v>996</v>
      </c>
      <c r="G117" s="1" t="s">
        <v>933</v>
      </c>
      <c r="H117" s="1" t="s">
        <v>934</v>
      </c>
      <c r="I117" s="1" t="s">
        <v>1495</v>
      </c>
      <c r="J117" s="1" t="s">
        <v>936</v>
      </c>
      <c r="K117" s="1" t="s">
        <v>1495</v>
      </c>
      <c r="L117" s="1" t="s">
        <v>1495</v>
      </c>
      <c r="M117" s="1" t="s">
        <v>937</v>
      </c>
      <c r="N117" s="1" t="s">
        <v>937</v>
      </c>
      <c r="O117" s="1" t="s">
        <v>938</v>
      </c>
      <c r="P117" s="1" t="s">
        <v>939</v>
      </c>
      <c r="Q117" s="1" t="s">
        <v>940</v>
      </c>
      <c r="R117" s="1" t="s">
        <v>1496</v>
      </c>
      <c r="S117" s="1" t="s">
        <v>942</v>
      </c>
      <c r="T117" s="1" t="s">
        <v>943</v>
      </c>
      <c r="U117" s="1" t="s">
        <v>896</v>
      </c>
      <c r="V117" s="1" t="s">
        <v>1443</v>
      </c>
    </row>
    <row r="118" s="1" customFormat="1" spans="1:22">
      <c r="A118" s="3">
        <v>999226277294397</v>
      </c>
      <c r="B118" s="1" t="s">
        <v>1497</v>
      </c>
      <c r="C118" s="1" t="s">
        <v>1498</v>
      </c>
      <c r="D118" s="1" t="s">
        <v>1364</v>
      </c>
      <c r="E118" s="1" t="s">
        <v>1499</v>
      </c>
      <c r="F118" s="1" t="s">
        <v>929</v>
      </c>
      <c r="G118" s="1" t="s">
        <v>933</v>
      </c>
      <c r="H118" s="1" t="s">
        <v>934</v>
      </c>
      <c r="I118" s="1" t="s">
        <v>1500</v>
      </c>
      <c r="J118" s="1" t="s">
        <v>936</v>
      </c>
      <c r="K118" s="1" t="s">
        <v>1500</v>
      </c>
      <c r="L118" s="1" t="s">
        <v>1500</v>
      </c>
      <c r="M118" s="1" t="s">
        <v>937</v>
      </c>
      <c r="N118" s="1" t="s">
        <v>937</v>
      </c>
      <c r="O118" s="1" t="s">
        <v>938</v>
      </c>
      <c r="P118" s="1" t="s">
        <v>939</v>
      </c>
      <c r="Q118" s="1" t="s">
        <v>940</v>
      </c>
      <c r="R118" s="1" t="s">
        <v>1501</v>
      </c>
      <c r="S118" s="1" t="s">
        <v>942</v>
      </c>
      <c r="T118" s="1" t="s">
        <v>943</v>
      </c>
      <c r="U118" s="1" t="s">
        <v>896</v>
      </c>
      <c r="V118" s="1" t="s">
        <v>971</v>
      </c>
    </row>
    <row r="119" s="1" customFormat="1" spans="1:22">
      <c r="A119" s="3">
        <v>999226223232859</v>
      </c>
      <c r="B119" s="1" t="s">
        <v>1502</v>
      </c>
      <c r="C119" s="1" t="s">
        <v>1503</v>
      </c>
      <c r="D119" s="1" t="s">
        <v>1504</v>
      </c>
      <c r="E119" s="1" t="s">
        <v>1505</v>
      </c>
      <c r="F119" s="1" t="s">
        <v>996</v>
      </c>
      <c r="G119" s="1" t="s">
        <v>933</v>
      </c>
      <c r="H119" s="1" t="s">
        <v>934</v>
      </c>
      <c r="I119" s="1" t="s">
        <v>1506</v>
      </c>
      <c r="J119" s="1" t="s">
        <v>936</v>
      </c>
      <c r="K119" s="1" t="s">
        <v>1506</v>
      </c>
      <c r="L119" s="1" t="s">
        <v>1506</v>
      </c>
      <c r="M119" s="1" t="s">
        <v>937</v>
      </c>
      <c r="N119" s="1" t="s">
        <v>937</v>
      </c>
      <c r="O119" s="1" t="s">
        <v>938</v>
      </c>
      <c r="P119" s="1" t="s">
        <v>939</v>
      </c>
      <c r="Q119" s="1" t="s">
        <v>940</v>
      </c>
      <c r="R119" s="1" t="s">
        <v>1507</v>
      </c>
      <c r="S119" s="1" t="s">
        <v>942</v>
      </c>
      <c r="T119" s="1" t="s">
        <v>943</v>
      </c>
      <c r="U119" s="1" t="s">
        <v>896</v>
      </c>
      <c r="V119" s="1" t="s">
        <v>944</v>
      </c>
    </row>
    <row r="120" s="1" customFormat="1" spans="1:22">
      <c r="A120" s="3">
        <v>999226220319866</v>
      </c>
      <c r="B120" s="1" t="s">
        <v>1502</v>
      </c>
      <c r="C120" s="1" t="s">
        <v>1508</v>
      </c>
      <c r="D120" s="1" t="s">
        <v>1115</v>
      </c>
      <c r="E120" s="1" t="s">
        <v>1509</v>
      </c>
      <c r="F120" s="1" t="s">
        <v>1053</v>
      </c>
      <c r="G120" s="1" t="s">
        <v>933</v>
      </c>
      <c r="H120" s="1" t="s">
        <v>934</v>
      </c>
      <c r="I120" s="1" t="s">
        <v>1510</v>
      </c>
      <c r="J120" s="1" t="s">
        <v>936</v>
      </c>
      <c r="K120" s="1" t="s">
        <v>1510</v>
      </c>
      <c r="L120" s="1" t="s">
        <v>1510</v>
      </c>
      <c r="M120" s="1" t="s">
        <v>937</v>
      </c>
      <c r="N120" s="1" t="s">
        <v>937</v>
      </c>
      <c r="O120" s="1" t="s">
        <v>938</v>
      </c>
      <c r="P120" s="1" t="s">
        <v>939</v>
      </c>
      <c r="Q120" s="1" t="s">
        <v>940</v>
      </c>
      <c r="R120" s="1" t="s">
        <v>1511</v>
      </c>
      <c r="S120" s="1" t="s">
        <v>942</v>
      </c>
      <c r="T120" s="1" t="s">
        <v>943</v>
      </c>
      <c r="U120" s="1" t="s">
        <v>896</v>
      </c>
      <c r="V120" s="1" t="s">
        <v>1119</v>
      </c>
    </row>
    <row r="121" s="1" customFormat="1" spans="1:22">
      <c r="A121" s="3">
        <v>999226202206461</v>
      </c>
      <c r="B121" s="1" t="s">
        <v>1512</v>
      </c>
      <c r="C121" s="1" t="s">
        <v>1513</v>
      </c>
      <c r="D121" s="1" t="s">
        <v>1504</v>
      </c>
      <c r="E121" s="1" t="s">
        <v>1514</v>
      </c>
      <c r="F121" s="1" t="s">
        <v>1053</v>
      </c>
      <c r="G121" s="1" t="s">
        <v>933</v>
      </c>
      <c r="H121" s="1" t="s">
        <v>934</v>
      </c>
      <c r="I121" s="1" t="s">
        <v>1515</v>
      </c>
      <c r="J121" s="1" t="s">
        <v>936</v>
      </c>
      <c r="K121" s="1" t="s">
        <v>1515</v>
      </c>
      <c r="L121" s="1" t="s">
        <v>1515</v>
      </c>
      <c r="M121" s="1" t="s">
        <v>937</v>
      </c>
      <c r="N121" s="1" t="s">
        <v>937</v>
      </c>
      <c r="O121" s="1" t="s">
        <v>938</v>
      </c>
      <c r="P121" s="1" t="s">
        <v>939</v>
      </c>
      <c r="Q121" s="1" t="s">
        <v>940</v>
      </c>
      <c r="R121" s="1" t="s">
        <v>1516</v>
      </c>
      <c r="S121" s="1" t="s">
        <v>942</v>
      </c>
      <c r="T121" s="1" t="s">
        <v>943</v>
      </c>
      <c r="U121" s="1" t="s">
        <v>896</v>
      </c>
      <c r="V121" s="1" t="s">
        <v>944</v>
      </c>
    </row>
    <row r="122" s="1" customFormat="1" spans="1:22">
      <c r="A122" s="3">
        <v>999226602643236</v>
      </c>
      <c r="B122" s="1" t="s">
        <v>1411</v>
      </c>
      <c r="C122" s="1" t="s">
        <v>1517</v>
      </c>
      <c r="D122" s="1" t="s">
        <v>1518</v>
      </c>
      <c r="E122" s="1" t="s">
        <v>1519</v>
      </c>
      <c r="F122" s="1" t="s">
        <v>1148</v>
      </c>
      <c r="G122" s="1" t="s">
        <v>933</v>
      </c>
      <c r="H122" s="1" t="s">
        <v>934</v>
      </c>
      <c r="I122" s="1" t="s">
        <v>1520</v>
      </c>
      <c r="J122" s="1" t="s">
        <v>936</v>
      </c>
      <c r="K122" s="1" t="s">
        <v>1520</v>
      </c>
      <c r="L122" s="1" t="s">
        <v>1520</v>
      </c>
      <c r="M122" s="1" t="s">
        <v>937</v>
      </c>
      <c r="N122" s="1" t="s">
        <v>937</v>
      </c>
      <c r="O122" s="1" t="s">
        <v>938</v>
      </c>
      <c r="P122" s="1" t="s">
        <v>939</v>
      </c>
      <c r="Q122" s="1" t="s">
        <v>940</v>
      </c>
      <c r="R122" s="1" t="s">
        <v>1521</v>
      </c>
      <c r="S122" s="1" t="s">
        <v>942</v>
      </c>
      <c r="T122" s="1" t="s">
        <v>943</v>
      </c>
      <c r="U122" s="1" t="s">
        <v>896</v>
      </c>
      <c r="V122" s="1" t="s">
        <v>944</v>
      </c>
    </row>
    <row r="123" s="1" customFormat="1" spans="1:22">
      <c r="A123" s="3">
        <v>999226135706432</v>
      </c>
      <c r="B123" s="1" t="s">
        <v>1522</v>
      </c>
      <c r="C123" s="1" t="s">
        <v>1523</v>
      </c>
      <c r="D123" s="1" t="s">
        <v>1524</v>
      </c>
      <c r="E123" s="1" t="s">
        <v>1525</v>
      </c>
      <c r="F123" s="1" t="s">
        <v>1053</v>
      </c>
      <c r="G123" s="1" t="s">
        <v>933</v>
      </c>
      <c r="H123" s="1" t="s">
        <v>934</v>
      </c>
      <c r="I123" s="1" t="s">
        <v>1526</v>
      </c>
      <c r="J123" s="1" t="s">
        <v>936</v>
      </c>
      <c r="K123" s="1" t="s">
        <v>1526</v>
      </c>
      <c r="L123" s="1" t="s">
        <v>1526</v>
      </c>
      <c r="M123" s="1" t="s">
        <v>937</v>
      </c>
      <c r="N123" s="1" t="s">
        <v>937</v>
      </c>
      <c r="O123" s="1" t="s">
        <v>938</v>
      </c>
      <c r="P123" s="1" t="s">
        <v>939</v>
      </c>
      <c r="Q123" s="1" t="s">
        <v>940</v>
      </c>
      <c r="R123" s="1" t="s">
        <v>1527</v>
      </c>
      <c r="S123" s="1" t="s">
        <v>942</v>
      </c>
      <c r="T123" s="1" t="s">
        <v>943</v>
      </c>
      <c r="U123" s="1" t="s">
        <v>896</v>
      </c>
      <c r="V123" s="1" t="s">
        <v>1176</v>
      </c>
    </row>
    <row r="124" s="1" customFormat="1" spans="1:22">
      <c r="A124" s="3">
        <v>999226116759061</v>
      </c>
      <c r="B124" s="1" t="s">
        <v>1528</v>
      </c>
      <c r="C124" s="1" t="s">
        <v>1529</v>
      </c>
      <c r="D124" s="1" t="s">
        <v>1530</v>
      </c>
      <c r="E124" s="1" t="s">
        <v>1531</v>
      </c>
      <c r="F124" s="1" t="s">
        <v>929</v>
      </c>
      <c r="G124" s="1" t="s">
        <v>933</v>
      </c>
      <c r="H124" s="1" t="s">
        <v>934</v>
      </c>
      <c r="I124" s="1" t="s">
        <v>1532</v>
      </c>
      <c r="J124" s="1" t="s">
        <v>936</v>
      </c>
      <c r="K124" s="1" t="s">
        <v>1532</v>
      </c>
      <c r="L124" s="1" t="s">
        <v>1532</v>
      </c>
      <c r="M124" s="1" t="s">
        <v>937</v>
      </c>
      <c r="N124" s="1" t="s">
        <v>937</v>
      </c>
      <c r="O124" s="1" t="s">
        <v>938</v>
      </c>
      <c r="P124" s="1" t="s">
        <v>939</v>
      </c>
      <c r="Q124" s="1" t="s">
        <v>940</v>
      </c>
      <c r="R124" s="1" t="s">
        <v>1533</v>
      </c>
      <c r="S124" s="1" t="s">
        <v>942</v>
      </c>
      <c r="T124" s="1" t="s">
        <v>943</v>
      </c>
      <c r="U124" s="1" t="s">
        <v>896</v>
      </c>
      <c r="V124" s="1" t="s">
        <v>987</v>
      </c>
    </row>
    <row r="125" s="1" customFormat="1" spans="1:22">
      <c r="A125" s="1" t="s">
        <v>1534</v>
      </c>
      <c r="B125" s="1" t="s">
        <v>1535</v>
      </c>
      <c r="C125" s="1" t="s">
        <v>1536</v>
      </c>
      <c r="D125" s="1" t="s">
        <v>946</v>
      </c>
      <c r="E125" s="1" t="s">
        <v>1537</v>
      </c>
      <c r="F125" s="1" t="s">
        <v>1053</v>
      </c>
      <c r="G125" s="1" t="s">
        <v>996</v>
      </c>
      <c r="H125" s="1" t="s">
        <v>934</v>
      </c>
      <c r="I125" s="1" t="s">
        <v>938</v>
      </c>
      <c r="J125" s="1" t="s">
        <v>936</v>
      </c>
      <c r="K125" s="1" t="s">
        <v>938</v>
      </c>
      <c r="L125" s="1" t="s">
        <v>938</v>
      </c>
      <c r="M125" s="1" t="s">
        <v>937</v>
      </c>
      <c r="N125" s="1" t="s">
        <v>937</v>
      </c>
      <c r="O125" s="1" t="s">
        <v>938</v>
      </c>
      <c r="P125" s="1" t="s">
        <v>939</v>
      </c>
      <c r="Q125" s="1" t="s">
        <v>940</v>
      </c>
      <c r="R125" s="1" t="s">
        <v>1538</v>
      </c>
      <c r="S125" s="1" t="s">
        <v>942</v>
      </c>
      <c r="T125" s="1" t="s">
        <v>943</v>
      </c>
      <c r="U125" s="1" t="s">
        <v>896</v>
      </c>
      <c r="V125" s="1" t="s">
        <v>944</v>
      </c>
    </row>
    <row r="126" s="1" customFormat="1" spans="1:22">
      <c r="A126" s="3">
        <v>999226077071560</v>
      </c>
      <c r="B126" s="1" t="s">
        <v>1535</v>
      </c>
      <c r="C126" s="1" t="s">
        <v>1539</v>
      </c>
      <c r="D126" s="1" t="s">
        <v>1439</v>
      </c>
      <c r="E126" s="1" t="s">
        <v>1540</v>
      </c>
      <c r="F126" s="1" t="s">
        <v>929</v>
      </c>
      <c r="G126" s="1" t="s">
        <v>933</v>
      </c>
      <c r="H126" s="1" t="s">
        <v>934</v>
      </c>
      <c r="I126" s="1" t="s">
        <v>1541</v>
      </c>
      <c r="J126" s="1" t="s">
        <v>936</v>
      </c>
      <c r="K126" s="1" t="s">
        <v>1541</v>
      </c>
      <c r="L126" s="1" t="s">
        <v>1541</v>
      </c>
      <c r="M126" s="1" t="s">
        <v>937</v>
      </c>
      <c r="N126" s="1" t="s">
        <v>937</v>
      </c>
      <c r="O126" s="1" t="s">
        <v>938</v>
      </c>
      <c r="P126" s="1" t="s">
        <v>939</v>
      </c>
      <c r="Q126" s="1" t="s">
        <v>940</v>
      </c>
      <c r="R126" s="1" t="s">
        <v>1542</v>
      </c>
      <c r="S126" s="1" t="s">
        <v>942</v>
      </c>
      <c r="T126" s="1" t="s">
        <v>943</v>
      </c>
      <c r="U126" s="1" t="s">
        <v>896</v>
      </c>
      <c r="V126" s="1" t="s">
        <v>1443</v>
      </c>
    </row>
    <row r="127" s="1" customFormat="1" spans="1:22">
      <c r="A127" s="1" t="s">
        <v>1543</v>
      </c>
      <c r="B127" s="1" t="s">
        <v>1544</v>
      </c>
      <c r="C127" s="1" t="s">
        <v>1545</v>
      </c>
      <c r="D127" s="1" t="s">
        <v>1504</v>
      </c>
      <c r="E127" s="1" t="s">
        <v>1546</v>
      </c>
      <c r="F127" s="1" t="s">
        <v>1053</v>
      </c>
      <c r="G127" s="1" t="s">
        <v>996</v>
      </c>
      <c r="H127" s="1" t="s">
        <v>934</v>
      </c>
      <c r="I127" s="1" t="s">
        <v>938</v>
      </c>
      <c r="J127" s="1" t="s">
        <v>936</v>
      </c>
      <c r="K127" s="1" t="s">
        <v>938</v>
      </c>
      <c r="L127" s="1" t="s">
        <v>938</v>
      </c>
      <c r="M127" s="1" t="s">
        <v>937</v>
      </c>
      <c r="N127" s="1" t="s">
        <v>937</v>
      </c>
      <c r="O127" s="1" t="s">
        <v>938</v>
      </c>
      <c r="P127" s="1" t="s">
        <v>939</v>
      </c>
      <c r="Q127" s="1" t="s">
        <v>940</v>
      </c>
      <c r="R127" s="1" t="s">
        <v>1547</v>
      </c>
      <c r="S127" s="1" t="s">
        <v>942</v>
      </c>
      <c r="T127" s="1" t="s">
        <v>943</v>
      </c>
      <c r="U127" s="1" t="s">
        <v>896</v>
      </c>
      <c r="V127" s="1" t="s">
        <v>944</v>
      </c>
    </row>
    <row r="128" s="1" customFormat="1" spans="1:22">
      <c r="A128" s="3">
        <v>999226062872335</v>
      </c>
      <c r="B128" s="1" t="s">
        <v>1544</v>
      </c>
      <c r="C128" s="1" t="s">
        <v>1548</v>
      </c>
      <c r="D128" s="1" t="s">
        <v>1524</v>
      </c>
      <c r="E128" s="1" t="s">
        <v>1549</v>
      </c>
      <c r="F128" s="1" t="s">
        <v>1230</v>
      </c>
      <c r="G128" s="1" t="s">
        <v>933</v>
      </c>
      <c r="H128" s="1" t="s">
        <v>934</v>
      </c>
      <c r="I128" s="1" t="s">
        <v>1550</v>
      </c>
      <c r="J128" s="1" t="s">
        <v>936</v>
      </c>
      <c r="K128" s="1" t="s">
        <v>1550</v>
      </c>
      <c r="L128" s="1" t="s">
        <v>1550</v>
      </c>
      <c r="M128" s="1" t="s">
        <v>937</v>
      </c>
      <c r="N128" s="1" t="s">
        <v>937</v>
      </c>
      <c r="O128" s="1" t="s">
        <v>938</v>
      </c>
      <c r="P128" s="1" t="s">
        <v>939</v>
      </c>
      <c r="Q128" s="1" t="s">
        <v>940</v>
      </c>
      <c r="R128" s="1" t="s">
        <v>1551</v>
      </c>
      <c r="S128" s="1" t="s">
        <v>942</v>
      </c>
      <c r="T128" s="1" t="s">
        <v>943</v>
      </c>
      <c r="U128" s="1" t="s">
        <v>896</v>
      </c>
      <c r="V128" s="1" t="s">
        <v>1176</v>
      </c>
    </row>
    <row r="129" s="1" customFormat="1" spans="1:22">
      <c r="A129" s="3">
        <v>999226058852066</v>
      </c>
      <c r="B129" s="1" t="s">
        <v>1544</v>
      </c>
      <c r="C129" s="1" t="s">
        <v>1552</v>
      </c>
      <c r="D129" s="1" t="s">
        <v>1010</v>
      </c>
      <c r="E129" s="1" t="s">
        <v>1553</v>
      </c>
      <c r="F129" s="1" t="s">
        <v>1053</v>
      </c>
      <c r="G129" s="1" t="s">
        <v>929</v>
      </c>
      <c r="H129" s="1" t="s">
        <v>934</v>
      </c>
      <c r="I129" s="1" t="s">
        <v>1554</v>
      </c>
      <c r="J129" s="1" t="s">
        <v>936</v>
      </c>
      <c r="K129" s="1" t="s">
        <v>1554</v>
      </c>
      <c r="L129" s="1" t="s">
        <v>938</v>
      </c>
      <c r="M129" s="1" t="s">
        <v>1555</v>
      </c>
      <c r="N129" s="1" t="s">
        <v>1555</v>
      </c>
      <c r="O129" s="1" t="s">
        <v>938</v>
      </c>
      <c r="P129" s="1" t="s">
        <v>939</v>
      </c>
      <c r="Q129" s="1" t="s">
        <v>940</v>
      </c>
      <c r="R129" s="1" t="s">
        <v>1556</v>
      </c>
      <c r="S129" s="1" t="s">
        <v>942</v>
      </c>
      <c r="T129" s="1" t="s">
        <v>943</v>
      </c>
      <c r="U129" s="1" t="s">
        <v>896</v>
      </c>
      <c r="V129" s="1" t="s">
        <v>944</v>
      </c>
    </row>
    <row r="130" s="1" customFormat="1" spans="1:22">
      <c r="A130" s="3">
        <v>999226002944078</v>
      </c>
      <c r="B130" s="1" t="s">
        <v>1557</v>
      </c>
      <c r="C130" s="1" t="s">
        <v>1558</v>
      </c>
      <c r="D130" s="1" t="s">
        <v>1524</v>
      </c>
      <c r="E130" s="1" t="s">
        <v>1559</v>
      </c>
      <c r="F130" s="1" t="s">
        <v>996</v>
      </c>
      <c r="G130" s="1" t="s">
        <v>933</v>
      </c>
      <c r="H130" s="1" t="s">
        <v>934</v>
      </c>
      <c r="I130" s="1" t="s">
        <v>1560</v>
      </c>
      <c r="J130" s="1" t="s">
        <v>936</v>
      </c>
      <c r="K130" s="1" t="s">
        <v>1560</v>
      </c>
      <c r="L130" s="1" t="s">
        <v>1560</v>
      </c>
      <c r="M130" s="1" t="s">
        <v>937</v>
      </c>
      <c r="N130" s="1" t="s">
        <v>937</v>
      </c>
      <c r="O130" s="1" t="s">
        <v>938</v>
      </c>
      <c r="P130" s="1" t="s">
        <v>939</v>
      </c>
      <c r="Q130" s="1" t="s">
        <v>940</v>
      </c>
      <c r="R130" s="1" t="s">
        <v>1561</v>
      </c>
      <c r="S130" s="1" t="s">
        <v>942</v>
      </c>
      <c r="T130" s="1" t="s">
        <v>943</v>
      </c>
      <c r="U130" s="1" t="s">
        <v>896</v>
      </c>
      <c r="V130" s="1" t="s">
        <v>1176</v>
      </c>
    </row>
    <row r="131" s="1" customFormat="1" spans="1:22">
      <c r="A131" s="3">
        <v>999225948793182</v>
      </c>
      <c r="B131" s="1" t="s">
        <v>1562</v>
      </c>
      <c r="C131" s="1" t="s">
        <v>1563</v>
      </c>
      <c r="D131" s="1" t="s">
        <v>1303</v>
      </c>
      <c r="E131" s="1" t="s">
        <v>1564</v>
      </c>
      <c r="F131" s="1" t="s">
        <v>1053</v>
      </c>
      <c r="G131" s="1" t="s">
        <v>929</v>
      </c>
      <c r="H131" s="1" t="s">
        <v>934</v>
      </c>
      <c r="I131" s="1" t="s">
        <v>1565</v>
      </c>
      <c r="J131" s="1" t="s">
        <v>936</v>
      </c>
      <c r="K131" s="1" t="s">
        <v>1565</v>
      </c>
      <c r="L131" s="1" t="s">
        <v>1565</v>
      </c>
      <c r="M131" s="1" t="s">
        <v>937</v>
      </c>
      <c r="N131" s="1" t="s">
        <v>937</v>
      </c>
      <c r="O131" s="1" t="s">
        <v>938</v>
      </c>
      <c r="P131" s="1" t="s">
        <v>939</v>
      </c>
      <c r="Q131" s="1" t="s">
        <v>940</v>
      </c>
      <c r="R131" s="1" t="s">
        <v>1566</v>
      </c>
      <c r="S131" s="1" t="s">
        <v>942</v>
      </c>
      <c r="T131" s="1" t="s">
        <v>943</v>
      </c>
      <c r="U131" s="1" t="s">
        <v>896</v>
      </c>
      <c r="V131" s="1" t="s">
        <v>987</v>
      </c>
    </row>
    <row r="132" s="1" customFormat="1" spans="1:22">
      <c r="A132" s="3">
        <v>999225913111856</v>
      </c>
      <c r="B132" s="1" t="s">
        <v>1567</v>
      </c>
      <c r="C132" s="1" t="s">
        <v>1568</v>
      </c>
      <c r="D132" s="1" t="s">
        <v>951</v>
      </c>
      <c r="E132" s="1" t="s">
        <v>1569</v>
      </c>
      <c r="F132" s="1" t="s">
        <v>1103</v>
      </c>
      <c r="G132" s="1" t="s">
        <v>933</v>
      </c>
      <c r="H132" s="1" t="s">
        <v>934</v>
      </c>
      <c r="I132" s="1" t="s">
        <v>1570</v>
      </c>
      <c r="J132" s="1" t="s">
        <v>936</v>
      </c>
      <c r="K132" s="1" t="s">
        <v>1570</v>
      </c>
      <c r="L132" s="1" t="s">
        <v>1570</v>
      </c>
      <c r="M132" s="1" t="s">
        <v>937</v>
      </c>
      <c r="N132" s="1" t="s">
        <v>937</v>
      </c>
      <c r="O132" s="1" t="s">
        <v>938</v>
      </c>
      <c r="P132" s="1" t="s">
        <v>939</v>
      </c>
      <c r="Q132" s="1" t="s">
        <v>940</v>
      </c>
      <c r="R132" s="1" t="s">
        <v>1571</v>
      </c>
      <c r="S132" s="1" t="s">
        <v>942</v>
      </c>
      <c r="T132" s="1" t="s">
        <v>943</v>
      </c>
      <c r="U132" s="1" t="s">
        <v>896</v>
      </c>
      <c r="V132" s="1" t="s">
        <v>944</v>
      </c>
    </row>
    <row r="133" s="1" customFormat="1" spans="1:22">
      <c r="A133" s="3">
        <v>999226485670555</v>
      </c>
      <c r="B133" s="1" t="s">
        <v>1458</v>
      </c>
      <c r="C133" s="1" t="s">
        <v>1572</v>
      </c>
      <c r="D133" s="1" t="s">
        <v>1573</v>
      </c>
      <c r="E133" s="1" t="s">
        <v>1574</v>
      </c>
      <c r="F133" s="1" t="s">
        <v>1103</v>
      </c>
      <c r="G133" s="1" t="s">
        <v>933</v>
      </c>
      <c r="H133" s="1" t="s">
        <v>934</v>
      </c>
      <c r="I133" s="1" t="s">
        <v>1575</v>
      </c>
      <c r="J133" s="1" t="s">
        <v>936</v>
      </c>
      <c r="K133" s="1" t="s">
        <v>1575</v>
      </c>
      <c r="L133" s="1" t="s">
        <v>1575</v>
      </c>
      <c r="M133" s="1" t="s">
        <v>937</v>
      </c>
      <c r="N133" s="1" t="s">
        <v>937</v>
      </c>
      <c r="O133" s="1" t="s">
        <v>938</v>
      </c>
      <c r="P133" s="1" t="s">
        <v>939</v>
      </c>
      <c r="Q133" s="1" t="s">
        <v>940</v>
      </c>
      <c r="R133" s="1" t="s">
        <v>1576</v>
      </c>
      <c r="S133" s="1" t="s">
        <v>942</v>
      </c>
      <c r="T133" s="1" t="s">
        <v>943</v>
      </c>
      <c r="U133" s="1" t="s">
        <v>896</v>
      </c>
      <c r="V133" s="1" t="s">
        <v>944</v>
      </c>
    </row>
    <row r="134" s="1" customFormat="1" spans="1:22">
      <c r="A134" s="3">
        <v>999226323548332</v>
      </c>
      <c r="B134" s="1" t="s">
        <v>1497</v>
      </c>
      <c r="C134" s="1" t="s">
        <v>1577</v>
      </c>
      <c r="D134" s="1" t="s">
        <v>1578</v>
      </c>
      <c r="E134" s="1" t="s">
        <v>1579</v>
      </c>
      <c r="F134" s="1" t="s">
        <v>1053</v>
      </c>
      <c r="G134" s="1" t="s">
        <v>933</v>
      </c>
      <c r="H134" s="1" t="s">
        <v>934</v>
      </c>
      <c r="I134" s="1" t="s">
        <v>1580</v>
      </c>
      <c r="J134" s="1" t="s">
        <v>936</v>
      </c>
      <c r="K134" s="1" t="s">
        <v>1580</v>
      </c>
      <c r="L134" s="1" t="s">
        <v>1580</v>
      </c>
      <c r="M134" s="1" t="s">
        <v>937</v>
      </c>
      <c r="N134" s="1" t="s">
        <v>937</v>
      </c>
      <c r="O134" s="1" t="s">
        <v>938</v>
      </c>
      <c r="P134" s="1" t="s">
        <v>939</v>
      </c>
      <c r="Q134" s="1" t="s">
        <v>940</v>
      </c>
      <c r="R134" s="1" t="s">
        <v>1581</v>
      </c>
      <c r="S134" s="1" t="s">
        <v>942</v>
      </c>
      <c r="T134" s="1" t="s">
        <v>943</v>
      </c>
      <c r="U134" s="1" t="s">
        <v>896</v>
      </c>
      <c r="V134" s="1" t="s">
        <v>987</v>
      </c>
    </row>
    <row r="135" s="1" customFormat="1" spans="1:22">
      <c r="A135" s="1" t="s">
        <v>1582</v>
      </c>
      <c r="B135" s="1" t="s">
        <v>1583</v>
      </c>
      <c r="C135" s="1" t="s">
        <v>1584</v>
      </c>
      <c r="D135" s="1" t="s">
        <v>1585</v>
      </c>
      <c r="E135" s="1" t="s">
        <v>1586</v>
      </c>
      <c r="F135" s="1" t="s">
        <v>1230</v>
      </c>
      <c r="G135" s="1" t="s">
        <v>996</v>
      </c>
      <c r="H135" s="1" t="s">
        <v>934</v>
      </c>
      <c r="I135" s="1" t="s">
        <v>938</v>
      </c>
      <c r="J135" s="1" t="s">
        <v>936</v>
      </c>
      <c r="K135" s="1" t="s">
        <v>938</v>
      </c>
      <c r="L135" s="1" t="s">
        <v>938</v>
      </c>
      <c r="M135" s="1" t="s">
        <v>937</v>
      </c>
      <c r="N135" s="1" t="s">
        <v>937</v>
      </c>
      <c r="O135" s="1" t="s">
        <v>938</v>
      </c>
      <c r="P135" s="1" t="s">
        <v>939</v>
      </c>
      <c r="Q135" s="1" t="s">
        <v>940</v>
      </c>
      <c r="R135" s="1" t="s">
        <v>1587</v>
      </c>
      <c r="S135" s="1" t="s">
        <v>942</v>
      </c>
      <c r="T135" s="1" t="s">
        <v>943</v>
      </c>
      <c r="U135" s="1" t="s">
        <v>896</v>
      </c>
      <c r="V135" s="1" t="s">
        <v>1176</v>
      </c>
    </row>
    <row r="136" s="1" customFormat="1" spans="1:22">
      <c r="A136" s="3">
        <v>999226202053624</v>
      </c>
      <c r="B136" s="1" t="s">
        <v>1512</v>
      </c>
      <c r="C136" s="1" t="s">
        <v>1588</v>
      </c>
      <c r="D136" s="1" t="s">
        <v>1589</v>
      </c>
      <c r="E136" s="1" t="s">
        <v>1590</v>
      </c>
      <c r="F136" s="1" t="s">
        <v>1053</v>
      </c>
      <c r="G136" s="1" t="s">
        <v>933</v>
      </c>
      <c r="H136" s="1" t="s">
        <v>934</v>
      </c>
      <c r="I136" s="1" t="s">
        <v>1591</v>
      </c>
      <c r="J136" s="1" t="s">
        <v>936</v>
      </c>
      <c r="K136" s="1" t="s">
        <v>1591</v>
      </c>
      <c r="L136" s="1" t="s">
        <v>1591</v>
      </c>
      <c r="M136" s="1" t="s">
        <v>937</v>
      </c>
      <c r="N136" s="1" t="s">
        <v>937</v>
      </c>
      <c r="O136" s="1" t="s">
        <v>938</v>
      </c>
      <c r="P136" s="1" t="s">
        <v>939</v>
      </c>
      <c r="Q136" s="1" t="s">
        <v>940</v>
      </c>
      <c r="R136" s="1" t="s">
        <v>1592</v>
      </c>
      <c r="S136" s="1" t="s">
        <v>942</v>
      </c>
      <c r="T136" s="1" t="s">
        <v>943</v>
      </c>
      <c r="U136" s="1" t="s">
        <v>896</v>
      </c>
      <c r="V136" s="1" t="s">
        <v>944</v>
      </c>
    </row>
    <row r="137" s="1" customFormat="1" spans="1:22">
      <c r="A137" s="1" t="s">
        <v>1593</v>
      </c>
      <c r="B137" s="1" t="s">
        <v>1583</v>
      </c>
      <c r="C137" s="1" t="s">
        <v>1594</v>
      </c>
      <c r="D137" s="1" t="s">
        <v>1339</v>
      </c>
      <c r="E137" s="1" t="s">
        <v>1595</v>
      </c>
      <c r="F137" s="1" t="s">
        <v>1103</v>
      </c>
      <c r="G137" s="1" t="s">
        <v>996</v>
      </c>
      <c r="H137" s="1" t="s">
        <v>934</v>
      </c>
      <c r="I137" s="1" t="s">
        <v>938</v>
      </c>
      <c r="J137" s="1" t="s">
        <v>936</v>
      </c>
      <c r="K137" s="1" t="s">
        <v>938</v>
      </c>
      <c r="L137" s="1" t="s">
        <v>938</v>
      </c>
      <c r="M137" s="1" t="s">
        <v>937</v>
      </c>
      <c r="N137" s="1" t="s">
        <v>937</v>
      </c>
      <c r="O137" s="1" t="s">
        <v>938</v>
      </c>
      <c r="P137" s="1" t="s">
        <v>939</v>
      </c>
      <c r="Q137" s="1" t="s">
        <v>940</v>
      </c>
      <c r="R137" s="1" t="s">
        <v>1596</v>
      </c>
      <c r="S137" s="1" t="s">
        <v>942</v>
      </c>
      <c r="T137" s="1" t="s">
        <v>943</v>
      </c>
      <c r="U137" s="1" t="s">
        <v>896</v>
      </c>
      <c r="V137" s="1" t="s">
        <v>987</v>
      </c>
    </row>
    <row r="138" s="1" customFormat="1" spans="1:22">
      <c r="A138" s="3">
        <v>999225858534549</v>
      </c>
      <c r="B138" s="1" t="s">
        <v>1597</v>
      </c>
      <c r="C138" s="1" t="s">
        <v>1598</v>
      </c>
      <c r="D138" s="1" t="s">
        <v>1524</v>
      </c>
      <c r="E138" s="1" t="s">
        <v>1599</v>
      </c>
      <c r="F138" s="1" t="s">
        <v>1103</v>
      </c>
      <c r="G138" s="1" t="s">
        <v>996</v>
      </c>
      <c r="H138" s="1" t="s">
        <v>934</v>
      </c>
      <c r="I138" s="1" t="s">
        <v>1600</v>
      </c>
      <c r="J138" s="1" t="s">
        <v>936</v>
      </c>
      <c r="K138" s="1" t="s">
        <v>1600</v>
      </c>
      <c r="L138" s="1" t="s">
        <v>1600</v>
      </c>
      <c r="M138" s="1" t="s">
        <v>937</v>
      </c>
      <c r="N138" s="1" t="s">
        <v>937</v>
      </c>
      <c r="O138" s="1" t="s">
        <v>938</v>
      </c>
      <c r="P138" s="1" t="s">
        <v>939</v>
      </c>
      <c r="Q138" s="1" t="s">
        <v>940</v>
      </c>
      <c r="R138" s="1" t="s">
        <v>1601</v>
      </c>
      <c r="S138" s="1" t="s">
        <v>942</v>
      </c>
      <c r="T138" s="1" t="s">
        <v>943</v>
      </c>
      <c r="U138" s="1" t="s">
        <v>896</v>
      </c>
      <c r="V138" s="1" t="s">
        <v>1176</v>
      </c>
    </row>
    <row r="139" s="1" customFormat="1" spans="1:22">
      <c r="A139" s="3">
        <v>999225894974959</v>
      </c>
      <c r="B139" s="1" t="s">
        <v>1567</v>
      </c>
      <c r="C139" s="1" t="s">
        <v>1602</v>
      </c>
      <c r="D139" s="1" t="s">
        <v>1603</v>
      </c>
      <c r="E139" s="1" t="s">
        <v>1604</v>
      </c>
      <c r="F139" s="1" t="s">
        <v>929</v>
      </c>
      <c r="G139" s="1" t="s">
        <v>933</v>
      </c>
      <c r="H139" s="1" t="s">
        <v>934</v>
      </c>
      <c r="I139" s="1" t="s">
        <v>1605</v>
      </c>
      <c r="J139" s="1" t="s">
        <v>936</v>
      </c>
      <c r="K139" s="1" t="s">
        <v>1605</v>
      </c>
      <c r="L139" s="1" t="s">
        <v>1605</v>
      </c>
      <c r="M139" s="1" t="s">
        <v>937</v>
      </c>
      <c r="N139" s="1" t="s">
        <v>937</v>
      </c>
      <c r="O139" s="1" t="s">
        <v>938</v>
      </c>
      <c r="P139" s="1" t="s">
        <v>939</v>
      </c>
      <c r="Q139" s="1" t="s">
        <v>940</v>
      </c>
      <c r="R139" s="1" t="s">
        <v>1606</v>
      </c>
      <c r="S139" s="1" t="s">
        <v>942</v>
      </c>
      <c r="T139" s="1" t="s">
        <v>943</v>
      </c>
      <c r="U139" s="1" t="s">
        <v>896</v>
      </c>
      <c r="V139" s="1" t="s">
        <v>1443</v>
      </c>
    </row>
    <row r="140" s="1" customFormat="1" spans="1:22">
      <c r="A140" s="3">
        <v>999225832274980</v>
      </c>
      <c r="B140" s="1" t="s">
        <v>1607</v>
      </c>
      <c r="C140" s="1" t="s">
        <v>1608</v>
      </c>
      <c r="D140" s="1" t="s">
        <v>1439</v>
      </c>
      <c r="E140" s="1" t="s">
        <v>1609</v>
      </c>
      <c r="F140" s="1" t="s">
        <v>1103</v>
      </c>
      <c r="G140" s="1" t="s">
        <v>933</v>
      </c>
      <c r="H140" s="1" t="s">
        <v>934</v>
      </c>
      <c r="I140" s="1" t="s">
        <v>1610</v>
      </c>
      <c r="J140" s="1" t="s">
        <v>936</v>
      </c>
      <c r="K140" s="1" t="s">
        <v>1610</v>
      </c>
      <c r="L140" s="1" t="s">
        <v>1610</v>
      </c>
      <c r="M140" s="1" t="s">
        <v>937</v>
      </c>
      <c r="N140" s="1" t="s">
        <v>937</v>
      </c>
      <c r="O140" s="1" t="s">
        <v>938</v>
      </c>
      <c r="P140" s="1" t="s">
        <v>939</v>
      </c>
      <c r="Q140" s="1" t="s">
        <v>940</v>
      </c>
      <c r="R140" s="1" t="s">
        <v>1611</v>
      </c>
      <c r="S140" s="1" t="s">
        <v>942</v>
      </c>
      <c r="T140" s="1" t="s">
        <v>943</v>
      </c>
      <c r="U140" s="1" t="s">
        <v>896</v>
      </c>
      <c r="V140" s="1" t="s">
        <v>1443</v>
      </c>
    </row>
    <row r="141" s="1" customFormat="1" spans="1:22">
      <c r="A141" s="3">
        <v>999225814531972</v>
      </c>
      <c r="B141" s="1" t="s">
        <v>1612</v>
      </c>
      <c r="C141" s="1" t="s">
        <v>1613</v>
      </c>
      <c r="D141" s="1" t="s">
        <v>1439</v>
      </c>
      <c r="E141" s="1" t="s">
        <v>1614</v>
      </c>
      <c r="F141" s="1" t="s">
        <v>1053</v>
      </c>
      <c r="G141" s="1" t="s">
        <v>996</v>
      </c>
      <c r="H141" s="1" t="s">
        <v>934</v>
      </c>
      <c r="I141" s="1" t="s">
        <v>1541</v>
      </c>
      <c r="J141" s="1" t="s">
        <v>936</v>
      </c>
      <c r="K141" s="1" t="s">
        <v>1541</v>
      </c>
      <c r="L141" s="1" t="s">
        <v>1541</v>
      </c>
      <c r="M141" s="1" t="s">
        <v>937</v>
      </c>
      <c r="N141" s="1" t="s">
        <v>937</v>
      </c>
      <c r="O141" s="1" t="s">
        <v>938</v>
      </c>
      <c r="P141" s="1" t="s">
        <v>939</v>
      </c>
      <c r="Q141" s="1" t="s">
        <v>940</v>
      </c>
      <c r="R141" s="1" t="s">
        <v>1615</v>
      </c>
      <c r="S141" s="1" t="s">
        <v>942</v>
      </c>
      <c r="T141" s="1" t="s">
        <v>943</v>
      </c>
      <c r="U141" s="1" t="s">
        <v>896</v>
      </c>
      <c r="V141" s="1" t="s">
        <v>1443</v>
      </c>
    </row>
    <row r="142" s="1" customFormat="1" spans="1:22">
      <c r="A142" s="4">
        <v>9.99225881553036e+29</v>
      </c>
      <c r="B142" s="1" t="s">
        <v>1583</v>
      </c>
      <c r="C142" s="1" t="s">
        <v>1616</v>
      </c>
      <c r="D142" s="1" t="s">
        <v>1585</v>
      </c>
      <c r="E142" s="1" t="s">
        <v>1617</v>
      </c>
      <c r="F142" s="1" t="s">
        <v>1230</v>
      </c>
      <c r="G142" s="1" t="s">
        <v>996</v>
      </c>
      <c r="H142" s="1" t="s">
        <v>934</v>
      </c>
      <c r="I142" s="1" t="s">
        <v>938</v>
      </c>
      <c r="J142" s="1" t="s">
        <v>936</v>
      </c>
      <c r="K142" s="1" t="s">
        <v>938</v>
      </c>
      <c r="L142" s="1" t="s">
        <v>938</v>
      </c>
      <c r="M142" s="1" t="s">
        <v>937</v>
      </c>
      <c r="N142" s="1" t="s">
        <v>937</v>
      </c>
      <c r="O142" s="1" t="s">
        <v>938</v>
      </c>
      <c r="P142" s="1" t="s">
        <v>939</v>
      </c>
      <c r="Q142" s="1" t="s">
        <v>940</v>
      </c>
      <c r="R142" s="1" t="s">
        <v>1618</v>
      </c>
      <c r="S142" s="1" t="s">
        <v>942</v>
      </c>
      <c r="T142" s="1" t="s">
        <v>943</v>
      </c>
      <c r="U142" s="1" t="s">
        <v>896</v>
      </c>
      <c r="V142" s="1" t="s">
        <v>1176</v>
      </c>
    </row>
    <row r="143" s="1" customFormat="1" spans="1:22">
      <c r="A143" s="3">
        <v>999225801636011</v>
      </c>
      <c r="B143" s="1" t="s">
        <v>1612</v>
      </c>
      <c r="C143" s="1" t="s">
        <v>1619</v>
      </c>
      <c r="D143" s="1" t="s">
        <v>1620</v>
      </c>
      <c r="E143" s="1" t="s">
        <v>1621</v>
      </c>
      <c r="F143" s="1" t="s">
        <v>1103</v>
      </c>
      <c r="G143" s="1" t="s">
        <v>996</v>
      </c>
      <c r="H143" s="1" t="s">
        <v>934</v>
      </c>
      <c r="I143" s="1" t="s">
        <v>1622</v>
      </c>
      <c r="J143" s="1" t="s">
        <v>936</v>
      </c>
      <c r="K143" s="1" t="s">
        <v>1622</v>
      </c>
      <c r="L143" s="1" t="s">
        <v>1622</v>
      </c>
      <c r="M143" s="1" t="s">
        <v>937</v>
      </c>
      <c r="N143" s="1" t="s">
        <v>937</v>
      </c>
      <c r="O143" s="1" t="s">
        <v>938</v>
      </c>
      <c r="P143" s="1" t="s">
        <v>939</v>
      </c>
      <c r="Q143" s="1" t="s">
        <v>940</v>
      </c>
      <c r="R143" s="1" t="s">
        <v>1623</v>
      </c>
      <c r="S143" s="1" t="s">
        <v>942</v>
      </c>
      <c r="T143" s="1" t="s">
        <v>943</v>
      </c>
      <c r="U143" s="1" t="s">
        <v>896</v>
      </c>
      <c r="V143" s="1" t="s">
        <v>944</v>
      </c>
    </row>
    <row r="144" s="1" customFormat="1" spans="1:22">
      <c r="A144" s="3">
        <v>999225771441691</v>
      </c>
      <c r="B144" s="1" t="s">
        <v>1624</v>
      </c>
      <c r="C144" s="1" t="s">
        <v>1625</v>
      </c>
      <c r="D144" s="1" t="s">
        <v>1524</v>
      </c>
      <c r="E144" s="1" t="s">
        <v>1626</v>
      </c>
      <c r="F144" s="1" t="s">
        <v>1103</v>
      </c>
      <c r="G144" s="1" t="s">
        <v>929</v>
      </c>
      <c r="H144" s="1" t="s">
        <v>934</v>
      </c>
      <c r="I144" s="1" t="s">
        <v>1627</v>
      </c>
      <c r="J144" s="1" t="s">
        <v>936</v>
      </c>
      <c r="K144" s="1" t="s">
        <v>1627</v>
      </c>
      <c r="L144" s="1" t="s">
        <v>1627</v>
      </c>
      <c r="M144" s="1" t="s">
        <v>937</v>
      </c>
      <c r="N144" s="1" t="s">
        <v>937</v>
      </c>
      <c r="O144" s="1" t="s">
        <v>938</v>
      </c>
      <c r="P144" s="1" t="s">
        <v>939</v>
      </c>
      <c r="Q144" s="1" t="s">
        <v>940</v>
      </c>
      <c r="R144" s="1" t="s">
        <v>1628</v>
      </c>
      <c r="S144" s="1" t="s">
        <v>942</v>
      </c>
      <c r="T144" s="1" t="s">
        <v>943</v>
      </c>
      <c r="U144" s="1" t="s">
        <v>896</v>
      </c>
      <c r="V144" s="1" t="s">
        <v>1176</v>
      </c>
    </row>
    <row r="145" s="1" customFormat="1" spans="1:22">
      <c r="A145" s="3">
        <v>999225758917885</v>
      </c>
      <c r="B145" s="1" t="s">
        <v>1624</v>
      </c>
      <c r="C145" s="1" t="s">
        <v>1629</v>
      </c>
      <c r="D145" s="1" t="s">
        <v>1630</v>
      </c>
      <c r="E145" s="1" t="s">
        <v>1631</v>
      </c>
      <c r="F145" s="1" t="s">
        <v>1148</v>
      </c>
      <c r="G145" s="1" t="s">
        <v>996</v>
      </c>
      <c r="H145" s="1" t="s">
        <v>934</v>
      </c>
      <c r="I145" s="1" t="s">
        <v>1632</v>
      </c>
      <c r="J145" s="1" t="s">
        <v>936</v>
      </c>
      <c r="K145" s="1" t="s">
        <v>1632</v>
      </c>
      <c r="L145" s="1" t="s">
        <v>1632</v>
      </c>
      <c r="M145" s="1" t="s">
        <v>937</v>
      </c>
      <c r="N145" s="1" t="s">
        <v>937</v>
      </c>
      <c r="O145" s="1" t="s">
        <v>938</v>
      </c>
      <c r="P145" s="1" t="s">
        <v>939</v>
      </c>
      <c r="Q145" s="1" t="s">
        <v>940</v>
      </c>
      <c r="R145" s="1" t="s">
        <v>1633</v>
      </c>
      <c r="S145" s="1" t="s">
        <v>942</v>
      </c>
      <c r="T145" s="1" t="s">
        <v>943</v>
      </c>
      <c r="U145" s="1" t="s">
        <v>896</v>
      </c>
      <c r="V145" s="1" t="s">
        <v>944</v>
      </c>
    </row>
    <row r="146" s="1" customFormat="1" spans="1:22">
      <c r="A146" s="3">
        <v>999225880822603</v>
      </c>
      <c r="B146" s="1" t="s">
        <v>1583</v>
      </c>
      <c r="C146" s="1" t="s">
        <v>1634</v>
      </c>
      <c r="D146" s="1" t="s">
        <v>1635</v>
      </c>
      <c r="E146" s="1" t="s">
        <v>1636</v>
      </c>
      <c r="F146" s="1" t="s">
        <v>1103</v>
      </c>
      <c r="G146" s="1" t="s">
        <v>933</v>
      </c>
      <c r="H146" s="1" t="s">
        <v>934</v>
      </c>
      <c r="I146" s="1" t="s">
        <v>1637</v>
      </c>
      <c r="J146" s="1" t="s">
        <v>936</v>
      </c>
      <c r="K146" s="1" t="s">
        <v>1637</v>
      </c>
      <c r="L146" s="1" t="s">
        <v>1637</v>
      </c>
      <c r="M146" s="1" t="s">
        <v>937</v>
      </c>
      <c r="N146" s="1" t="s">
        <v>937</v>
      </c>
      <c r="O146" s="1" t="s">
        <v>938</v>
      </c>
      <c r="P146" s="1" t="s">
        <v>939</v>
      </c>
      <c r="Q146" s="1" t="s">
        <v>940</v>
      </c>
      <c r="R146" s="1" t="s">
        <v>1638</v>
      </c>
      <c r="S146" s="1" t="s">
        <v>942</v>
      </c>
      <c r="T146" s="1" t="s">
        <v>943</v>
      </c>
      <c r="U146" s="1" t="s">
        <v>896</v>
      </c>
      <c r="V146" s="1" t="s">
        <v>944</v>
      </c>
    </row>
    <row r="147" s="1" customFormat="1" spans="1:22">
      <c r="A147" s="3">
        <v>999225850790567</v>
      </c>
      <c r="B147" s="1" t="s">
        <v>1597</v>
      </c>
      <c r="C147" s="1" t="s">
        <v>1639</v>
      </c>
      <c r="D147" s="1" t="s">
        <v>1640</v>
      </c>
      <c r="E147" s="1" t="s">
        <v>1641</v>
      </c>
      <c r="F147" s="1" t="s">
        <v>1148</v>
      </c>
      <c r="G147" s="1" t="s">
        <v>996</v>
      </c>
      <c r="H147" s="1" t="s">
        <v>934</v>
      </c>
      <c r="I147" s="1" t="s">
        <v>1642</v>
      </c>
      <c r="J147" s="1" t="s">
        <v>936</v>
      </c>
      <c r="K147" s="1" t="s">
        <v>1642</v>
      </c>
      <c r="L147" s="1" t="s">
        <v>1642</v>
      </c>
      <c r="M147" s="1" t="s">
        <v>937</v>
      </c>
      <c r="N147" s="1" t="s">
        <v>937</v>
      </c>
      <c r="O147" s="1" t="s">
        <v>938</v>
      </c>
      <c r="P147" s="1" t="s">
        <v>939</v>
      </c>
      <c r="Q147" s="1" t="s">
        <v>940</v>
      </c>
      <c r="R147" s="1" t="s">
        <v>1643</v>
      </c>
      <c r="S147" s="1" t="s">
        <v>942</v>
      </c>
      <c r="T147" s="1" t="s">
        <v>943</v>
      </c>
      <c r="U147" s="1" t="s">
        <v>896</v>
      </c>
      <c r="V147" s="1" t="s">
        <v>944</v>
      </c>
    </row>
    <row r="148" s="1" customFormat="1" spans="1:22">
      <c r="A148" s="3">
        <v>999225756474935</v>
      </c>
      <c r="B148" s="1" t="s">
        <v>1624</v>
      </c>
      <c r="C148" s="1" t="s">
        <v>1644</v>
      </c>
      <c r="D148" s="1" t="s">
        <v>1055</v>
      </c>
      <c r="E148" s="1" t="s">
        <v>1645</v>
      </c>
      <c r="F148" s="1" t="s">
        <v>1312</v>
      </c>
      <c r="G148" s="1" t="s">
        <v>996</v>
      </c>
      <c r="H148" s="1" t="s">
        <v>934</v>
      </c>
      <c r="I148" s="1" t="s">
        <v>1646</v>
      </c>
      <c r="J148" s="1" t="s">
        <v>936</v>
      </c>
      <c r="K148" s="1" t="s">
        <v>1646</v>
      </c>
      <c r="L148" s="1" t="s">
        <v>1646</v>
      </c>
      <c r="M148" s="1" t="s">
        <v>937</v>
      </c>
      <c r="N148" s="1" t="s">
        <v>937</v>
      </c>
      <c r="O148" s="1" t="s">
        <v>938</v>
      </c>
      <c r="P148" s="1" t="s">
        <v>939</v>
      </c>
      <c r="Q148" s="1" t="s">
        <v>940</v>
      </c>
      <c r="R148" s="1" t="s">
        <v>1647</v>
      </c>
      <c r="S148" s="1" t="s">
        <v>942</v>
      </c>
      <c r="T148" s="1" t="s">
        <v>943</v>
      </c>
      <c r="U148" s="1" t="s">
        <v>896</v>
      </c>
      <c r="V148" s="1" t="s">
        <v>1059</v>
      </c>
    </row>
    <row r="149" s="1" customFormat="1" spans="1:22">
      <c r="A149" s="3">
        <v>999225746512180</v>
      </c>
      <c r="B149" s="1" t="s">
        <v>1648</v>
      </c>
      <c r="C149" s="1" t="s">
        <v>1649</v>
      </c>
      <c r="D149" s="1" t="s">
        <v>1650</v>
      </c>
      <c r="E149" s="1" t="s">
        <v>1651</v>
      </c>
      <c r="F149" s="1" t="s">
        <v>996</v>
      </c>
      <c r="G149" s="1" t="s">
        <v>929</v>
      </c>
      <c r="H149" s="1" t="s">
        <v>934</v>
      </c>
      <c r="I149" s="1" t="s">
        <v>1164</v>
      </c>
      <c r="J149" s="1" t="s">
        <v>936</v>
      </c>
      <c r="K149" s="1" t="s">
        <v>1164</v>
      </c>
      <c r="L149" s="1" t="s">
        <v>1164</v>
      </c>
      <c r="M149" s="1" t="s">
        <v>937</v>
      </c>
      <c r="N149" s="1" t="s">
        <v>937</v>
      </c>
      <c r="O149" s="1" t="s">
        <v>938</v>
      </c>
      <c r="P149" s="1" t="s">
        <v>939</v>
      </c>
      <c r="Q149" s="1" t="s">
        <v>940</v>
      </c>
      <c r="R149" s="1" t="s">
        <v>1652</v>
      </c>
      <c r="S149" s="1" t="s">
        <v>942</v>
      </c>
      <c r="T149" s="1" t="s">
        <v>943</v>
      </c>
      <c r="U149" s="1" t="s">
        <v>896</v>
      </c>
      <c r="V149" s="1" t="s">
        <v>1443</v>
      </c>
    </row>
    <row r="150" s="1" customFormat="1" spans="1:22">
      <c r="A150" s="3">
        <v>999225727563121</v>
      </c>
      <c r="B150" s="1" t="s">
        <v>1648</v>
      </c>
      <c r="C150" s="1" t="s">
        <v>1653</v>
      </c>
      <c r="D150" s="1" t="s">
        <v>951</v>
      </c>
      <c r="E150" s="1" t="s">
        <v>1654</v>
      </c>
      <c r="F150" s="1" t="s">
        <v>1148</v>
      </c>
      <c r="G150" s="1" t="s">
        <v>933</v>
      </c>
      <c r="H150" s="1" t="s">
        <v>934</v>
      </c>
      <c r="I150" s="1" t="s">
        <v>1655</v>
      </c>
      <c r="J150" s="1" t="s">
        <v>936</v>
      </c>
      <c r="K150" s="1" t="s">
        <v>1655</v>
      </c>
      <c r="L150" s="1" t="s">
        <v>1655</v>
      </c>
      <c r="M150" s="1" t="s">
        <v>937</v>
      </c>
      <c r="N150" s="1" t="s">
        <v>937</v>
      </c>
      <c r="O150" s="1" t="s">
        <v>938</v>
      </c>
      <c r="P150" s="1" t="s">
        <v>939</v>
      </c>
      <c r="Q150" s="1" t="s">
        <v>940</v>
      </c>
      <c r="R150" s="1" t="s">
        <v>1656</v>
      </c>
      <c r="S150" s="1" t="s">
        <v>942</v>
      </c>
      <c r="T150" s="1" t="s">
        <v>943</v>
      </c>
      <c r="U150" s="1" t="s">
        <v>896</v>
      </c>
      <c r="V150" s="1" t="s">
        <v>944</v>
      </c>
    </row>
    <row r="151" s="1" customFormat="1" spans="1:22">
      <c r="A151" s="3">
        <v>999225727554116</v>
      </c>
      <c r="B151" s="1" t="s">
        <v>1648</v>
      </c>
      <c r="C151" s="1" t="s">
        <v>1657</v>
      </c>
      <c r="D151" s="1" t="s">
        <v>951</v>
      </c>
      <c r="E151" s="1" t="s">
        <v>1658</v>
      </c>
      <c r="F151" s="1" t="s">
        <v>1148</v>
      </c>
      <c r="G151" s="1" t="s">
        <v>933</v>
      </c>
      <c r="H151" s="1" t="s">
        <v>934</v>
      </c>
      <c r="I151" s="1" t="s">
        <v>1659</v>
      </c>
      <c r="J151" s="1" t="s">
        <v>936</v>
      </c>
      <c r="K151" s="1" t="s">
        <v>1659</v>
      </c>
      <c r="L151" s="1" t="s">
        <v>1659</v>
      </c>
      <c r="M151" s="1" t="s">
        <v>937</v>
      </c>
      <c r="N151" s="1" t="s">
        <v>937</v>
      </c>
      <c r="O151" s="1" t="s">
        <v>938</v>
      </c>
      <c r="P151" s="1" t="s">
        <v>939</v>
      </c>
      <c r="Q151" s="1" t="s">
        <v>940</v>
      </c>
      <c r="R151" s="1" t="s">
        <v>1660</v>
      </c>
      <c r="S151" s="1" t="s">
        <v>942</v>
      </c>
      <c r="T151" s="1" t="s">
        <v>943</v>
      </c>
      <c r="U151" s="1" t="s">
        <v>896</v>
      </c>
      <c r="V151" s="1" t="s">
        <v>944</v>
      </c>
    </row>
    <row r="152" s="1" customFormat="1" spans="1:22">
      <c r="A152" s="3">
        <v>999225695495120</v>
      </c>
      <c r="B152" s="1" t="s">
        <v>1661</v>
      </c>
      <c r="C152" s="1" t="s">
        <v>1662</v>
      </c>
      <c r="D152" s="1" t="s">
        <v>1663</v>
      </c>
      <c r="E152" s="1" t="s">
        <v>1664</v>
      </c>
      <c r="F152" s="1" t="s">
        <v>1148</v>
      </c>
      <c r="G152" s="1" t="s">
        <v>996</v>
      </c>
      <c r="H152" s="1" t="s">
        <v>934</v>
      </c>
      <c r="I152" s="1" t="s">
        <v>1665</v>
      </c>
      <c r="J152" s="1" t="s">
        <v>936</v>
      </c>
      <c r="K152" s="1" t="s">
        <v>1665</v>
      </c>
      <c r="L152" s="1" t="s">
        <v>1665</v>
      </c>
      <c r="M152" s="1" t="s">
        <v>937</v>
      </c>
      <c r="N152" s="1" t="s">
        <v>937</v>
      </c>
      <c r="O152" s="1" t="s">
        <v>938</v>
      </c>
      <c r="P152" s="1" t="s">
        <v>939</v>
      </c>
      <c r="Q152" s="1" t="s">
        <v>940</v>
      </c>
      <c r="R152" s="1" t="s">
        <v>1666</v>
      </c>
      <c r="S152" s="1" t="s">
        <v>942</v>
      </c>
      <c r="T152" s="1" t="s">
        <v>943</v>
      </c>
      <c r="U152" s="1" t="s">
        <v>896</v>
      </c>
      <c r="V152" s="1" t="s">
        <v>944</v>
      </c>
    </row>
    <row r="153" s="1" customFormat="1" spans="1:22">
      <c r="A153" s="3">
        <v>999225681236151</v>
      </c>
      <c r="B153" s="1" t="s">
        <v>1661</v>
      </c>
      <c r="C153" s="1" t="s">
        <v>1667</v>
      </c>
      <c r="D153" s="1" t="s">
        <v>1668</v>
      </c>
      <c r="E153" s="1" t="s">
        <v>1669</v>
      </c>
      <c r="F153" s="1" t="s">
        <v>1103</v>
      </c>
      <c r="G153" s="1" t="s">
        <v>933</v>
      </c>
      <c r="H153" s="1" t="s">
        <v>934</v>
      </c>
      <c r="I153" s="1" t="s">
        <v>1670</v>
      </c>
      <c r="J153" s="1" t="s">
        <v>936</v>
      </c>
      <c r="K153" s="1" t="s">
        <v>1670</v>
      </c>
      <c r="L153" s="1" t="s">
        <v>1670</v>
      </c>
      <c r="M153" s="1" t="s">
        <v>937</v>
      </c>
      <c r="N153" s="1" t="s">
        <v>937</v>
      </c>
      <c r="O153" s="1" t="s">
        <v>938</v>
      </c>
      <c r="P153" s="1" t="s">
        <v>939</v>
      </c>
      <c r="Q153" s="1" t="s">
        <v>940</v>
      </c>
      <c r="R153" s="1" t="s">
        <v>1671</v>
      </c>
      <c r="S153" s="1" t="s">
        <v>942</v>
      </c>
      <c r="T153" s="1" t="s">
        <v>943</v>
      </c>
      <c r="U153" s="1" t="s">
        <v>896</v>
      </c>
      <c r="V153" s="1" t="s">
        <v>944</v>
      </c>
    </row>
    <row r="154" s="1" customFormat="1" spans="1:22">
      <c r="A154" s="3">
        <v>999225808437963</v>
      </c>
      <c r="B154" s="1" t="s">
        <v>1612</v>
      </c>
      <c r="C154" s="1" t="s">
        <v>1672</v>
      </c>
      <c r="D154" s="1" t="s">
        <v>1673</v>
      </c>
      <c r="E154" s="1" t="s">
        <v>1674</v>
      </c>
      <c r="F154" s="1" t="s">
        <v>1053</v>
      </c>
      <c r="G154" s="1" t="s">
        <v>929</v>
      </c>
      <c r="H154" s="1" t="s">
        <v>934</v>
      </c>
      <c r="I154" s="1" t="s">
        <v>1675</v>
      </c>
      <c r="J154" s="1" t="s">
        <v>936</v>
      </c>
      <c r="K154" s="1" t="s">
        <v>1675</v>
      </c>
      <c r="L154" s="1" t="s">
        <v>1675</v>
      </c>
      <c r="M154" s="1" t="s">
        <v>937</v>
      </c>
      <c r="N154" s="1" t="s">
        <v>937</v>
      </c>
      <c r="O154" s="1" t="s">
        <v>938</v>
      </c>
      <c r="P154" s="1" t="s">
        <v>939</v>
      </c>
      <c r="Q154" s="1" t="s">
        <v>940</v>
      </c>
      <c r="R154" s="1" t="s">
        <v>1676</v>
      </c>
      <c r="S154" s="1" t="s">
        <v>942</v>
      </c>
      <c r="T154" s="1" t="s">
        <v>943</v>
      </c>
      <c r="U154" s="1" t="s">
        <v>896</v>
      </c>
      <c r="V154" s="1" t="s">
        <v>944</v>
      </c>
    </row>
    <row r="155" s="1" customFormat="1" spans="1:22">
      <c r="A155" s="3">
        <v>25640252781</v>
      </c>
      <c r="B155" s="1" t="s">
        <v>1677</v>
      </c>
      <c r="C155" s="1" t="s">
        <v>1678</v>
      </c>
      <c r="D155" s="1" t="s">
        <v>1110</v>
      </c>
      <c r="E155" s="1" t="s">
        <v>1679</v>
      </c>
      <c r="F155" s="1" t="s">
        <v>1103</v>
      </c>
      <c r="G155" s="1" t="s">
        <v>996</v>
      </c>
      <c r="H155" s="1" t="s">
        <v>934</v>
      </c>
      <c r="I155" s="1" t="s">
        <v>1680</v>
      </c>
      <c r="J155" s="1" t="s">
        <v>936</v>
      </c>
      <c r="K155" s="1" t="s">
        <v>1680</v>
      </c>
      <c r="L155" s="1" t="s">
        <v>1680</v>
      </c>
      <c r="M155" s="1" t="s">
        <v>937</v>
      </c>
      <c r="N155" s="1" t="s">
        <v>937</v>
      </c>
      <c r="O155" s="1" t="s">
        <v>938</v>
      </c>
      <c r="P155" s="1" t="s">
        <v>939</v>
      </c>
      <c r="Q155" s="1" t="s">
        <v>940</v>
      </c>
      <c r="R155" s="1" t="s">
        <v>1681</v>
      </c>
      <c r="S155" s="1" t="s">
        <v>942</v>
      </c>
      <c r="T155" s="1" t="s">
        <v>943</v>
      </c>
      <c r="U155" s="1" t="s">
        <v>896</v>
      </c>
      <c r="V155" s="1" t="s">
        <v>987</v>
      </c>
    </row>
    <row r="156" s="1" customFormat="1" spans="1:22">
      <c r="A156" s="3">
        <v>999225635336685</v>
      </c>
      <c r="B156" s="1" t="s">
        <v>1682</v>
      </c>
      <c r="C156" s="1" t="s">
        <v>1683</v>
      </c>
      <c r="D156" s="1" t="s">
        <v>1684</v>
      </c>
      <c r="E156" s="1" t="s">
        <v>1685</v>
      </c>
      <c r="F156" s="1" t="s">
        <v>1148</v>
      </c>
      <c r="G156" s="1" t="s">
        <v>929</v>
      </c>
      <c r="H156" s="1" t="s">
        <v>934</v>
      </c>
      <c r="I156" s="1" t="s">
        <v>1686</v>
      </c>
      <c r="J156" s="1" t="s">
        <v>936</v>
      </c>
      <c r="K156" s="1" t="s">
        <v>1686</v>
      </c>
      <c r="L156" s="1" t="s">
        <v>1686</v>
      </c>
      <c r="M156" s="1" t="s">
        <v>937</v>
      </c>
      <c r="N156" s="1" t="s">
        <v>937</v>
      </c>
      <c r="O156" s="1" t="s">
        <v>938</v>
      </c>
      <c r="P156" s="1" t="s">
        <v>939</v>
      </c>
      <c r="Q156" s="1" t="s">
        <v>940</v>
      </c>
      <c r="R156" s="1" t="s">
        <v>1687</v>
      </c>
      <c r="S156" s="1" t="s">
        <v>942</v>
      </c>
      <c r="T156" s="1" t="s">
        <v>943</v>
      </c>
      <c r="U156" s="1" t="s">
        <v>896</v>
      </c>
      <c r="V156" s="1" t="s">
        <v>944</v>
      </c>
    </row>
    <row r="157" s="1" customFormat="1" spans="1:22">
      <c r="A157" s="3">
        <v>999225634759978</v>
      </c>
      <c r="B157" s="1" t="s">
        <v>1682</v>
      </c>
      <c r="C157" s="1" t="s">
        <v>1688</v>
      </c>
      <c r="D157" s="1" t="s">
        <v>1689</v>
      </c>
      <c r="E157" s="1" t="s">
        <v>1690</v>
      </c>
      <c r="F157" s="1" t="s">
        <v>1177</v>
      </c>
      <c r="G157" s="1" t="s">
        <v>996</v>
      </c>
      <c r="H157" s="1" t="s">
        <v>934</v>
      </c>
      <c r="I157" s="1" t="s">
        <v>1691</v>
      </c>
      <c r="J157" s="1" t="s">
        <v>936</v>
      </c>
      <c r="K157" s="1" t="s">
        <v>1691</v>
      </c>
      <c r="L157" s="1" t="s">
        <v>1691</v>
      </c>
      <c r="M157" s="1" t="s">
        <v>937</v>
      </c>
      <c r="N157" s="1" t="s">
        <v>937</v>
      </c>
      <c r="O157" s="1" t="s">
        <v>938</v>
      </c>
      <c r="P157" s="1" t="s">
        <v>939</v>
      </c>
      <c r="Q157" s="1" t="s">
        <v>940</v>
      </c>
      <c r="R157" s="1" t="s">
        <v>1692</v>
      </c>
      <c r="S157" s="1" t="s">
        <v>942</v>
      </c>
      <c r="T157" s="1" t="s">
        <v>943</v>
      </c>
      <c r="U157" s="1" t="s">
        <v>896</v>
      </c>
      <c r="V157" s="1" t="s">
        <v>971</v>
      </c>
    </row>
    <row r="158" s="1" customFormat="1" spans="1:22">
      <c r="A158" s="3">
        <v>999225633918912</v>
      </c>
      <c r="B158" s="1" t="s">
        <v>1682</v>
      </c>
      <c r="C158" s="1" t="s">
        <v>1693</v>
      </c>
      <c r="D158" s="1" t="s">
        <v>1694</v>
      </c>
      <c r="E158" s="1" t="s">
        <v>1695</v>
      </c>
      <c r="F158" s="1" t="s">
        <v>929</v>
      </c>
      <c r="G158" s="1" t="s">
        <v>933</v>
      </c>
      <c r="H158" s="1" t="s">
        <v>934</v>
      </c>
      <c r="I158" s="1" t="s">
        <v>1696</v>
      </c>
      <c r="J158" s="1" t="s">
        <v>936</v>
      </c>
      <c r="K158" s="1" t="s">
        <v>1696</v>
      </c>
      <c r="L158" s="1" t="s">
        <v>1696</v>
      </c>
      <c r="M158" s="1" t="s">
        <v>937</v>
      </c>
      <c r="N158" s="1" t="s">
        <v>937</v>
      </c>
      <c r="O158" s="1" t="s">
        <v>938</v>
      </c>
      <c r="P158" s="1" t="s">
        <v>939</v>
      </c>
      <c r="Q158" s="1" t="s">
        <v>940</v>
      </c>
      <c r="R158" s="1" t="s">
        <v>1697</v>
      </c>
      <c r="S158" s="1" t="s">
        <v>942</v>
      </c>
      <c r="T158" s="1" t="s">
        <v>943</v>
      </c>
      <c r="U158" s="1" t="s">
        <v>896</v>
      </c>
      <c r="V158" s="1" t="s">
        <v>1033</v>
      </c>
    </row>
    <row r="159" s="1" customFormat="1" spans="1:22">
      <c r="A159" s="3">
        <v>999225619633751</v>
      </c>
      <c r="B159" s="1" t="s">
        <v>1682</v>
      </c>
      <c r="C159" s="1" t="s">
        <v>1698</v>
      </c>
      <c r="D159" s="1" t="s">
        <v>1689</v>
      </c>
      <c r="E159" s="1" t="s">
        <v>1699</v>
      </c>
      <c r="F159" s="1" t="s">
        <v>1148</v>
      </c>
      <c r="G159" s="1" t="s">
        <v>996</v>
      </c>
      <c r="H159" s="1" t="s">
        <v>934</v>
      </c>
      <c r="I159" s="1" t="s">
        <v>1700</v>
      </c>
      <c r="J159" s="1" t="s">
        <v>936</v>
      </c>
      <c r="K159" s="1" t="s">
        <v>1700</v>
      </c>
      <c r="L159" s="1" t="s">
        <v>1700</v>
      </c>
      <c r="M159" s="1" t="s">
        <v>937</v>
      </c>
      <c r="N159" s="1" t="s">
        <v>937</v>
      </c>
      <c r="O159" s="1" t="s">
        <v>938</v>
      </c>
      <c r="P159" s="1" t="s">
        <v>939</v>
      </c>
      <c r="Q159" s="1" t="s">
        <v>940</v>
      </c>
      <c r="R159" s="1" t="s">
        <v>1701</v>
      </c>
      <c r="S159" s="1" t="s">
        <v>942</v>
      </c>
      <c r="T159" s="1" t="s">
        <v>943</v>
      </c>
      <c r="U159" s="1" t="s">
        <v>896</v>
      </c>
      <c r="V159" s="1" t="s">
        <v>971</v>
      </c>
    </row>
    <row r="160" s="1" customFormat="1" spans="1:22">
      <c r="A160" s="3">
        <v>999225613723448</v>
      </c>
      <c r="B160" s="1" t="s">
        <v>1682</v>
      </c>
      <c r="C160" s="1" t="s">
        <v>1702</v>
      </c>
      <c r="D160" s="1" t="s">
        <v>1010</v>
      </c>
      <c r="E160" s="1" t="s">
        <v>1703</v>
      </c>
      <c r="F160" s="1" t="s">
        <v>996</v>
      </c>
      <c r="G160" s="1" t="s">
        <v>933</v>
      </c>
      <c r="H160" s="1" t="s">
        <v>934</v>
      </c>
      <c r="I160" s="1" t="s">
        <v>1704</v>
      </c>
      <c r="J160" s="1" t="s">
        <v>936</v>
      </c>
      <c r="K160" s="1" t="s">
        <v>1704</v>
      </c>
      <c r="L160" s="1" t="s">
        <v>1704</v>
      </c>
      <c r="M160" s="1" t="s">
        <v>937</v>
      </c>
      <c r="N160" s="1" t="s">
        <v>937</v>
      </c>
      <c r="O160" s="1" t="s">
        <v>938</v>
      </c>
      <c r="P160" s="1" t="s">
        <v>939</v>
      </c>
      <c r="Q160" s="1" t="s">
        <v>940</v>
      </c>
      <c r="R160" s="1" t="s">
        <v>1705</v>
      </c>
      <c r="S160" s="1" t="s">
        <v>942</v>
      </c>
      <c r="T160" s="1" t="s">
        <v>943</v>
      </c>
      <c r="U160" s="1" t="s">
        <v>896</v>
      </c>
      <c r="V160" s="1" t="s">
        <v>944</v>
      </c>
    </row>
    <row r="161" s="1" customFormat="1" spans="1:22">
      <c r="A161" s="3">
        <v>999225521969516</v>
      </c>
      <c r="B161" s="1" t="s">
        <v>1706</v>
      </c>
      <c r="C161" s="1" t="s">
        <v>1707</v>
      </c>
      <c r="D161" s="1" t="s">
        <v>1334</v>
      </c>
      <c r="E161" s="1" t="s">
        <v>1708</v>
      </c>
      <c r="F161" s="1" t="s">
        <v>1053</v>
      </c>
      <c r="G161" s="1" t="s">
        <v>996</v>
      </c>
      <c r="H161" s="1" t="s">
        <v>934</v>
      </c>
      <c r="I161" s="1" t="s">
        <v>1709</v>
      </c>
      <c r="J161" s="1" t="s">
        <v>936</v>
      </c>
      <c r="K161" s="1" t="s">
        <v>1709</v>
      </c>
      <c r="L161" s="1" t="s">
        <v>1709</v>
      </c>
      <c r="M161" s="1" t="s">
        <v>937</v>
      </c>
      <c r="N161" s="1" t="s">
        <v>937</v>
      </c>
      <c r="O161" s="1" t="s">
        <v>938</v>
      </c>
      <c r="P161" s="1" t="s">
        <v>939</v>
      </c>
      <c r="Q161" s="1" t="s">
        <v>940</v>
      </c>
      <c r="R161" s="1" t="s">
        <v>1710</v>
      </c>
      <c r="S161" s="1" t="s">
        <v>942</v>
      </c>
      <c r="T161" s="1" t="s">
        <v>943</v>
      </c>
      <c r="U161" s="1" t="s">
        <v>896</v>
      </c>
      <c r="V161" s="1" t="s">
        <v>1176</v>
      </c>
    </row>
    <row r="162" s="1" customFormat="1" spans="1:22">
      <c r="A162" s="3">
        <v>999225487801986</v>
      </c>
      <c r="B162" s="1" t="s">
        <v>1711</v>
      </c>
      <c r="C162" s="1" t="s">
        <v>1712</v>
      </c>
      <c r="D162" s="1" t="s">
        <v>951</v>
      </c>
      <c r="E162" s="1" t="s">
        <v>1713</v>
      </c>
      <c r="F162" s="1" t="s">
        <v>1177</v>
      </c>
      <c r="G162" s="1" t="s">
        <v>996</v>
      </c>
      <c r="H162" s="1" t="s">
        <v>934</v>
      </c>
      <c r="I162" s="1" t="s">
        <v>1714</v>
      </c>
      <c r="J162" s="1" t="s">
        <v>936</v>
      </c>
      <c r="K162" s="1" t="s">
        <v>1714</v>
      </c>
      <c r="L162" s="1" t="s">
        <v>1714</v>
      </c>
      <c r="M162" s="1" t="s">
        <v>937</v>
      </c>
      <c r="N162" s="1" t="s">
        <v>937</v>
      </c>
      <c r="O162" s="1" t="s">
        <v>938</v>
      </c>
      <c r="P162" s="1" t="s">
        <v>939</v>
      </c>
      <c r="Q162" s="1" t="s">
        <v>940</v>
      </c>
      <c r="R162" s="1" t="s">
        <v>1715</v>
      </c>
      <c r="S162" s="1" t="s">
        <v>942</v>
      </c>
      <c r="T162" s="1" t="s">
        <v>943</v>
      </c>
      <c r="U162" s="1" t="s">
        <v>896</v>
      </c>
      <c r="V162" s="1" t="s">
        <v>944</v>
      </c>
    </row>
    <row r="163" s="1" customFormat="1" spans="1:22">
      <c r="A163" s="3">
        <v>999225487670749</v>
      </c>
      <c r="B163" s="1" t="s">
        <v>1711</v>
      </c>
      <c r="C163" s="1" t="s">
        <v>1716</v>
      </c>
      <c r="D163" s="1" t="s">
        <v>951</v>
      </c>
      <c r="E163" s="1" t="s">
        <v>1717</v>
      </c>
      <c r="F163" s="1" t="s">
        <v>1177</v>
      </c>
      <c r="G163" s="1" t="s">
        <v>996</v>
      </c>
      <c r="H163" s="1" t="s">
        <v>934</v>
      </c>
      <c r="I163" s="1" t="s">
        <v>1718</v>
      </c>
      <c r="J163" s="1" t="s">
        <v>936</v>
      </c>
      <c r="K163" s="1" t="s">
        <v>1718</v>
      </c>
      <c r="L163" s="1" t="s">
        <v>1718</v>
      </c>
      <c r="M163" s="1" t="s">
        <v>937</v>
      </c>
      <c r="N163" s="1" t="s">
        <v>937</v>
      </c>
      <c r="O163" s="1" t="s">
        <v>938</v>
      </c>
      <c r="P163" s="1" t="s">
        <v>939</v>
      </c>
      <c r="Q163" s="1" t="s">
        <v>940</v>
      </c>
      <c r="R163" s="1" t="s">
        <v>1719</v>
      </c>
      <c r="S163" s="1" t="s">
        <v>942</v>
      </c>
      <c r="T163" s="1" t="s">
        <v>943</v>
      </c>
      <c r="U163" s="1" t="s">
        <v>896</v>
      </c>
      <c r="V163" s="1" t="s">
        <v>944</v>
      </c>
    </row>
    <row r="164" s="1" customFormat="1" spans="1:22">
      <c r="A164" s="3">
        <v>999225487611594</v>
      </c>
      <c r="B164" s="1" t="s">
        <v>1711</v>
      </c>
      <c r="C164" s="1" t="s">
        <v>1720</v>
      </c>
      <c r="D164" s="1" t="s">
        <v>951</v>
      </c>
      <c r="E164" s="1" t="s">
        <v>1721</v>
      </c>
      <c r="F164" s="1" t="s">
        <v>1177</v>
      </c>
      <c r="G164" s="1" t="s">
        <v>996</v>
      </c>
      <c r="H164" s="1" t="s">
        <v>934</v>
      </c>
      <c r="I164" s="1" t="s">
        <v>1722</v>
      </c>
      <c r="J164" s="1" t="s">
        <v>936</v>
      </c>
      <c r="K164" s="1" t="s">
        <v>1722</v>
      </c>
      <c r="L164" s="1" t="s">
        <v>1722</v>
      </c>
      <c r="M164" s="1" t="s">
        <v>937</v>
      </c>
      <c r="N164" s="1" t="s">
        <v>937</v>
      </c>
      <c r="O164" s="1" t="s">
        <v>938</v>
      </c>
      <c r="P164" s="1" t="s">
        <v>939</v>
      </c>
      <c r="Q164" s="1" t="s">
        <v>940</v>
      </c>
      <c r="R164" s="1" t="s">
        <v>1723</v>
      </c>
      <c r="S164" s="1" t="s">
        <v>942</v>
      </c>
      <c r="T164" s="1" t="s">
        <v>943</v>
      </c>
      <c r="U164" s="1" t="s">
        <v>896</v>
      </c>
      <c r="V164" s="1" t="s">
        <v>944</v>
      </c>
    </row>
    <row r="165" s="1" customFormat="1" spans="1:22">
      <c r="A165" s="3">
        <v>999225472539893</v>
      </c>
      <c r="B165" s="1" t="s">
        <v>1724</v>
      </c>
      <c r="C165" s="1" t="s">
        <v>1725</v>
      </c>
      <c r="D165" s="1" t="s">
        <v>1726</v>
      </c>
      <c r="E165" s="1" t="s">
        <v>1727</v>
      </c>
      <c r="F165" s="1" t="s">
        <v>1103</v>
      </c>
      <c r="G165" s="1" t="s">
        <v>996</v>
      </c>
      <c r="H165" s="1" t="s">
        <v>934</v>
      </c>
      <c r="I165" s="1" t="s">
        <v>1728</v>
      </c>
      <c r="J165" s="1" t="s">
        <v>936</v>
      </c>
      <c r="K165" s="1" t="s">
        <v>1728</v>
      </c>
      <c r="L165" s="1" t="s">
        <v>1728</v>
      </c>
      <c r="M165" s="1" t="s">
        <v>937</v>
      </c>
      <c r="N165" s="1" t="s">
        <v>937</v>
      </c>
      <c r="O165" s="1" t="s">
        <v>938</v>
      </c>
      <c r="P165" s="1" t="s">
        <v>939</v>
      </c>
      <c r="Q165" s="1" t="s">
        <v>940</v>
      </c>
      <c r="R165" s="1" t="s">
        <v>1729</v>
      </c>
      <c r="S165" s="1" t="s">
        <v>942</v>
      </c>
      <c r="T165" s="1" t="s">
        <v>943</v>
      </c>
      <c r="U165" s="1" t="s">
        <v>896</v>
      </c>
      <c r="V165" s="1" t="s">
        <v>971</v>
      </c>
    </row>
    <row r="166" s="1" customFormat="1" spans="1:22">
      <c r="A166" s="3">
        <v>999225438295610</v>
      </c>
      <c r="B166" s="1" t="s">
        <v>1730</v>
      </c>
      <c r="C166" s="1" t="s">
        <v>1731</v>
      </c>
      <c r="D166" s="1" t="s">
        <v>1732</v>
      </c>
      <c r="E166" s="1" t="s">
        <v>1733</v>
      </c>
      <c r="F166" s="1" t="s">
        <v>996</v>
      </c>
      <c r="G166" s="1" t="s">
        <v>933</v>
      </c>
      <c r="H166" s="1" t="s">
        <v>934</v>
      </c>
      <c r="I166" s="1" t="s">
        <v>1734</v>
      </c>
      <c r="J166" s="1" t="s">
        <v>936</v>
      </c>
      <c r="K166" s="1" t="s">
        <v>1734</v>
      </c>
      <c r="L166" s="1" t="s">
        <v>1734</v>
      </c>
      <c r="M166" s="1" t="s">
        <v>937</v>
      </c>
      <c r="N166" s="1" t="s">
        <v>937</v>
      </c>
      <c r="O166" s="1" t="s">
        <v>938</v>
      </c>
      <c r="P166" s="1" t="s">
        <v>939</v>
      </c>
      <c r="Q166" s="1" t="s">
        <v>940</v>
      </c>
      <c r="R166" s="1" t="s">
        <v>1735</v>
      </c>
      <c r="S166" s="1" t="s">
        <v>942</v>
      </c>
      <c r="T166" s="1" t="s">
        <v>943</v>
      </c>
      <c r="U166" s="1" t="s">
        <v>896</v>
      </c>
      <c r="V166" s="1" t="s">
        <v>944</v>
      </c>
    </row>
    <row r="167" s="1" customFormat="1" spans="1:22">
      <c r="A167" s="3">
        <v>999225417458522</v>
      </c>
      <c r="B167" s="1" t="s">
        <v>1736</v>
      </c>
      <c r="C167" s="1" t="s">
        <v>1737</v>
      </c>
      <c r="D167" s="1" t="s">
        <v>1635</v>
      </c>
      <c r="E167" s="1" t="s">
        <v>1738</v>
      </c>
      <c r="F167" s="1" t="s">
        <v>1053</v>
      </c>
      <c r="G167" s="1" t="s">
        <v>929</v>
      </c>
      <c r="H167" s="1" t="s">
        <v>934</v>
      </c>
      <c r="I167" s="1" t="s">
        <v>1305</v>
      </c>
      <c r="J167" s="1" t="s">
        <v>936</v>
      </c>
      <c r="K167" s="1" t="s">
        <v>1305</v>
      </c>
      <c r="L167" s="1" t="s">
        <v>1305</v>
      </c>
      <c r="M167" s="1" t="s">
        <v>937</v>
      </c>
      <c r="N167" s="1" t="s">
        <v>937</v>
      </c>
      <c r="O167" s="1" t="s">
        <v>938</v>
      </c>
      <c r="P167" s="1" t="s">
        <v>939</v>
      </c>
      <c r="Q167" s="1" t="s">
        <v>940</v>
      </c>
      <c r="R167" s="1" t="s">
        <v>1739</v>
      </c>
      <c r="S167" s="1" t="s">
        <v>942</v>
      </c>
      <c r="T167" s="1" t="s">
        <v>943</v>
      </c>
      <c r="U167" s="1" t="s">
        <v>896</v>
      </c>
      <c r="V167" s="1" t="s">
        <v>944</v>
      </c>
    </row>
    <row r="168" s="1" customFormat="1" spans="1:22">
      <c r="A168" s="3">
        <v>25400758188</v>
      </c>
      <c r="B168" s="1" t="s">
        <v>1736</v>
      </c>
      <c r="C168" s="1" t="s">
        <v>1740</v>
      </c>
      <c r="D168" s="1" t="s">
        <v>1741</v>
      </c>
      <c r="E168" s="1" t="s">
        <v>1742</v>
      </c>
      <c r="F168" s="1" t="s">
        <v>1148</v>
      </c>
      <c r="G168" s="1" t="s">
        <v>996</v>
      </c>
      <c r="H168" s="1" t="s">
        <v>934</v>
      </c>
      <c r="I168" s="1" t="s">
        <v>1743</v>
      </c>
      <c r="J168" s="1" t="s">
        <v>936</v>
      </c>
      <c r="K168" s="1" t="s">
        <v>1743</v>
      </c>
      <c r="L168" s="1" t="s">
        <v>1743</v>
      </c>
      <c r="M168" s="1" t="s">
        <v>937</v>
      </c>
      <c r="N168" s="1" t="s">
        <v>937</v>
      </c>
      <c r="O168" s="1" t="s">
        <v>938</v>
      </c>
      <c r="P168" s="1" t="s">
        <v>939</v>
      </c>
      <c r="Q168" s="1" t="s">
        <v>940</v>
      </c>
      <c r="R168" s="1" t="s">
        <v>1744</v>
      </c>
      <c r="S168" s="1" t="s">
        <v>942</v>
      </c>
      <c r="T168" s="1" t="s">
        <v>943</v>
      </c>
      <c r="U168" s="1" t="s">
        <v>896</v>
      </c>
      <c r="V168" s="1" t="s">
        <v>944</v>
      </c>
    </row>
    <row r="169" s="1" customFormat="1" spans="1:22">
      <c r="A169" s="3">
        <v>999225314627554</v>
      </c>
      <c r="B169" s="1" t="s">
        <v>1745</v>
      </c>
      <c r="C169" s="1" t="s">
        <v>1746</v>
      </c>
      <c r="D169" s="1" t="s">
        <v>1663</v>
      </c>
      <c r="E169" s="1" t="s">
        <v>1747</v>
      </c>
      <c r="F169" s="1" t="s">
        <v>1053</v>
      </c>
      <c r="G169" s="1" t="s">
        <v>929</v>
      </c>
      <c r="H169" s="1" t="s">
        <v>934</v>
      </c>
      <c r="I169" s="1" t="s">
        <v>1748</v>
      </c>
      <c r="J169" s="1" t="s">
        <v>936</v>
      </c>
      <c r="K169" s="1" t="s">
        <v>1748</v>
      </c>
      <c r="L169" s="1" t="s">
        <v>1748</v>
      </c>
      <c r="M169" s="1" t="s">
        <v>937</v>
      </c>
      <c r="N169" s="1" t="s">
        <v>937</v>
      </c>
      <c r="O169" s="1" t="s">
        <v>938</v>
      </c>
      <c r="P169" s="1" t="s">
        <v>939</v>
      </c>
      <c r="Q169" s="1" t="s">
        <v>940</v>
      </c>
      <c r="R169" s="1" t="s">
        <v>1749</v>
      </c>
      <c r="S169" s="1" t="s">
        <v>942</v>
      </c>
      <c r="T169" s="1" t="s">
        <v>943</v>
      </c>
      <c r="U169" s="1" t="s">
        <v>896</v>
      </c>
      <c r="V169" s="1" t="s">
        <v>944</v>
      </c>
    </row>
    <row r="170" s="1" customFormat="1" spans="1:22">
      <c r="A170" s="1" t="s">
        <v>1750</v>
      </c>
      <c r="B170" s="1" t="s">
        <v>1751</v>
      </c>
      <c r="C170" s="1" t="s">
        <v>1752</v>
      </c>
      <c r="D170" s="1" t="s">
        <v>1445</v>
      </c>
      <c r="E170" s="1" t="s">
        <v>1446</v>
      </c>
      <c r="F170" s="1" t="s">
        <v>929</v>
      </c>
      <c r="G170" s="1" t="s">
        <v>933</v>
      </c>
      <c r="H170" s="1" t="s">
        <v>934</v>
      </c>
      <c r="I170" s="1" t="s">
        <v>938</v>
      </c>
      <c r="J170" s="1" t="s">
        <v>936</v>
      </c>
      <c r="K170" s="1" t="s">
        <v>938</v>
      </c>
      <c r="L170" s="1" t="s">
        <v>938</v>
      </c>
      <c r="M170" s="1" t="s">
        <v>937</v>
      </c>
      <c r="N170" s="1" t="s">
        <v>937</v>
      </c>
      <c r="O170" s="1" t="s">
        <v>938</v>
      </c>
      <c r="P170" s="1" t="s">
        <v>939</v>
      </c>
      <c r="Q170" s="1" t="s">
        <v>940</v>
      </c>
      <c r="R170" s="1" t="s">
        <v>1753</v>
      </c>
      <c r="S170" s="1" t="s">
        <v>942</v>
      </c>
      <c r="T170" s="1" t="s">
        <v>943</v>
      </c>
      <c r="U170" s="1" t="s">
        <v>896</v>
      </c>
      <c r="V170" s="1" t="s">
        <v>1443</v>
      </c>
    </row>
    <row r="171" s="1" customFormat="1" spans="1:22">
      <c r="A171" s="3">
        <v>999225182228093</v>
      </c>
      <c r="B171" s="1" t="s">
        <v>1754</v>
      </c>
      <c r="C171" s="1" t="s">
        <v>1755</v>
      </c>
      <c r="D171" s="1" t="s">
        <v>1756</v>
      </c>
      <c r="E171" s="1" t="s">
        <v>1757</v>
      </c>
      <c r="F171" s="1" t="s">
        <v>1103</v>
      </c>
      <c r="G171" s="1" t="s">
        <v>933</v>
      </c>
      <c r="H171" s="1" t="s">
        <v>934</v>
      </c>
      <c r="I171" s="1" t="s">
        <v>1758</v>
      </c>
      <c r="J171" s="1" t="s">
        <v>936</v>
      </c>
      <c r="K171" s="1" t="s">
        <v>1758</v>
      </c>
      <c r="L171" s="1" t="s">
        <v>1758</v>
      </c>
      <c r="M171" s="1" t="s">
        <v>937</v>
      </c>
      <c r="N171" s="1" t="s">
        <v>937</v>
      </c>
      <c r="O171" s="1" t="s">
        <v>938</v>
      </c>
      <c r="P171" s="1" t="s">
        <v>939</v>
      </c>
      <c r="Q171" s="1" t="s">
        <v>940</v>
      </c>
      <c r="R171" s="1" t="s">
        <v>1759</v>
      </c>
      <c r="S171" s="1" t="s">
        <v>942</v>
      </c>
      <c r="T171" s="1" t="s">
        <v>943</v>
      </c>
      <c r="U171" s="1" t="s">
        <v>896</v>
      </c>
      <c r="V171" s="1" t="s">
        <v>944</v>
      </c>
    </row>
    <row r="172" s="1" customFormat="1" spans="1:22">
      <c r="A172" s="3">
        <v>999225164163976</v>
      </c>
      <c r="B172" s="1" t="s">
        <v>1760</v>
      </c>
      <c r="C172" s="1" t="s">
        <v>1761</v>
      </c>
      <c r="D172" s="1" t="s">
        <v>951</v>
      </c>
      <c r="E172" s="1" t="s">
        <v>1762</v>
      </c>
      <c r="F172" s="1" t="s">
        <v>1103</v>
      </c>
      <c r="G172" s="1" t="s">
        <v>996</v>
      </c>
      <c r="H172" s="1" t="s">
        <v>934</v>
      </c>
      <c r="I172" s="1" t="s">
        <v>1763</v>
      </c>
      <c r="J172" s="1" t="s">
        <v>936</v>
      </c>
      <c r="K172" s="1" t="s">
        <v>1763</v>
      </c>
      <c r="L172" s="1" t="s">
        <v>1763</v>
      </c>
      <c r="M172" s="1" t="s">
        <v>937</v>
      </c>
      <c r="N172" s="1" t="s">
        <v>937</v>
      </c>
      <c r="O172" s="1" t="s">
        <v>938</v>
      </c>
      <c r="P172" s="1" t="s">
        <v>939</v>
      </c>
      <c r="Q172" s="1" t="s">
        <v>940</v>
      </c>
      <c r="R172" s="1" t="s">
        <v>1764</v>
      </c>
      <c r="S172" s="1" t="s">
        <v>942</v>
      </c>
      <c r="T172" s="1" t="s">
        <v>943</v>
      </c>
      <c r="U172" s="1" t="s">
        <v>896</v>
      </c>
      <c r="V172" s="1" t="s">
        <v>944</v>
      </c>
    </row>
    <row r="173" s="1" customFormat="1" spans="1:22">
      <c r="A173" s="3">
        <v>999225135322009</v>
      </c>
      <c r="B173" s="1" t="s">
        <v>1765</v>
      </c>
      <c r="C173" s="1" t="s">
        <v>1766</v>
      </c>
      <c r="D173" s="1" t="s">
        <v>1334</v>
      </c>
      <c r="E173" s="1" t="s">
        <v>1767</v>
      </c>
      <c r="F173" s="1" t="s">
        <v>1053</v>
      </c>
      <c r="G173" s="1" t="s">
        <v>996</v>
      </c>
      <c r="H173" s="1" t="s">
        <v>934</v>
      </c>
      <c r="I173" s="1" t="s">
        <v>1768</v>
      </c>
      <c r="J173" s="1" t="s">
        <v>936</v>
      </c>
      <c r="K173" s="1" t="s">
        <v>1768</v>
      </c>
      <c r="L173" s="1" t="s">
        <v>938</v>
      </c>
      <c r="M173" s="1" t="s">
        <v>1769</v>
      </c>
      <c r="N173" s="1" t="s">
        <v>1769</v>
      </c>
      <c r="O173" s="1" t="s">
        <v>938</v>
      </c>
      <c r="P173" s="1" t="s">
        <v>939</v>
      </c>
      <c r="Q173" s="1" t="s">
        <v>940</v>
      </c>
      <c r="R173" s="1" t="s">
        <v>1770</v>
      </c>
      <c r="S173" s="1" t="s">
        <v>942</v>
      </c>
      <c r="T173" s="1" t="s">
        <v>943</v>
      </c>
      <c r="U173" s="1" t="s">
        <v>896</v>
      </c>
      <c r="V173" s="1" t="s">
        <v>1176</v>
      </c>
    </row>
    <row r="174" s="1" customFormat="1" spans="1:22">
      <c r="A174" s="3">
        <v>999225047763155</v>
      </c>
      <c r="B174" s="1" t="s">
        <v>1771</v>
      </c>
      <c r="C174" s="1" t="s">
        <v>1772</v>
      </c>
      <c r="D174" s="1" t="s">
        <v>1773</v>
      </c>
      <c r="E174" s="1" t="s">
        <v>1774</v>
      </c>
      <c r="F174" s="1" t="s">
        <v>996</v>
      </c>
      <c r="G174" s="1" t="s">
        <v>929</v>
      </c>
      <c r="H174" s="1" t="s">
        <v>934</v>
      </c>
      <c r="I174" s="1" t="s">
        <v>1042</v>
      </c>
      <c r="J174" s="1" t="s">
        <v>936</v>
      </c>
      <c r="K174" s="1" t="s">
        <v>1042</v>
      </c>
      <c r="L174" s="1" t="s">
        <v>1042</v>
      </c>
      <c r="M174" s="1" t="s">
        <v>937</v>
      </c>
      <c r="N174" s="1" t="s">
        <v>937</v>
      </c>
      <c r="O174" s="1" t="s">
        <v>938</v>
      </c>
      <c r="P174" s="1" t="s">
        <v>939</v>
      </c>
      <c r="Q174" s="1" t="s">
        <v>940</v>
      </c>
      <c r="R174" s="1" t="s">
        <v>1775</v>
      </c>
      <c r="S174" s="1" t="s">
        <v>942</v>
      </c>
      <c r="T174" s="1" t="s">
        <v>943</v>
      </c>
      <c r="U174" s="1" t="s">
        <v>896</v>
      </c>
      <c r="V174" s="1" t="s">
        <v>944</v>
      </c>
    </row>
    <row r="175" s="1" customFormat="1" spans="1:22">
      <c r="A175" s="3">
        <v>999224944770285</v>
      </c>
      <c r="B175" s="1" t="s">
        <v>1776</v>
      </c>
      <c r="C175" s="1" t="s">
        <v>1777</v>
      </c>
      <c r="D175" s="1" t="s">
        <v>1778</v>
      </c>
      <c r="E175" s="1" t="s">
        <v>1779</v>
      </c>
      <c r="F175" s="1" t="s">
        <v>996</v>
      </c>
      <c r="G175" s="1" t="s">
        <v>933</v>
      </c>
      <c r="H175" s="1" t="s">
        <v>934</v>
      </c>
      <c r="I175" s="1" t="s">
        <v>1780</v>
      </c>
      <c r="J175" s="1" t="s">
        <v>936</v>
      </c>
      <c r="K175" s="1" t="s">
        <v>1780</v>
      </c>
      <c r="L175" s="1" t="s">
        <v>1780</v>
      </c>
      <c r="M175" s="1" t="s">
        <v>937</v>
      </c>
      <c r="N175" s="1" t="s">
        <v>937</v>
      </c>
      <c r="O175" s="1" t="s">
        <v>938</v>
      </c>
      <c r="P175" s="1" t="s">
        <v>939</v>
      </c>
      <c r="Q175" s="1" t="s">
        <v>940</v>
      </c>
      <c r="R175" s="1" t="s">
        <v>1781</v>
      </c>
      <c r="S175" s="1" t="s">
        <v>942</v>
      </c>
      <c r="T175" s="1" t="s">
        <v>943</v>
      </c>
      <c r="U175" s="1" t="s">
        <v>896</v>
      </c>
      <c r="V175" s="1" t="s">
        <v>944</v>
      </c>
    </row>
    <row r="176" s="1" customFormat="1" spans="1:22">
      <c r="A176" s="3">
        <v>999224913412942</v>
      </c>
      <c r="B176" s="1" t="s">
        <v>1782</v>
      </c>
      <c r="C176" s="1" t="s">
        <v>1783</v>
      </c>
      <c r="D176" s="1" t="s">
        <v>1392</v>
      </c>
      <c r="E176" s="1" t="s">
        <v>1784</v>
      </c>
      <c r="F176" s="1" t="s">
        <v>1177</v>
      </c>
      <c r="G176" s="1" t="s">
        <v>996</v>
      </c>
      <c r="H176" s="1" t="s">
        <v>934</v>
      </c>
      <c r="I176" s="1" t="s">
        <v>1785</v>
      </c>
      <c r="J176" s="1" t="s">
        <v>936</v>
      </c>
      <c r="K176" s="1" t="s">
        <v>1785</v>
      </c>
      <c r="L176" s="1" t="s">
        <v>1785</v>
      </c>
      <c r="M176" s="1" t="s">
        <v>937</v>
      </c>
      <c r="N176" s="1" t="s">
        <v>937</v>
      </c>
      <c r="O176" s="1" t="s">
        <v>938</v>
      </c>
      <c r="P176" s="1" t="s">
        <v>939</v>
      </c>
      <c r="Q176" s="1" t="s">
        <v>940</v>
      </c>
      <c r="R176" s="1" t="s">
        <v>1786</v>
      </c>
      <c r="S176" s="1" t="s">
        <v>942</v>
      </c>
      <c r="T176" s="1" t="s">
        <v>943</v>
      </c>
      <c r="U176" s="1" t="s">
        <v>896</v>
      </c>
      <c r="V176" s="1" t="s">
        <v>944</v>
      </c>
    </row>
    <row r="177" s="1" customFormat="1" spans="1:22">
      <c r="A177" s="3">
        <v>999225756603484</v>
      </c>
      <c r="B177" s="1" t="s">
        <v>1624</v>
      </c>
      <c r="C177" s="1" t="s">
        <v>1787</v>
      </c>
      <c r="D177" s="1" t="s">
        <v>1788</v>
      </c>
      <c r="E177" s="1" t="s">
        <v>1789</v>
      </c>
      <c r="F177" s="1" t="s">
        <v>1103</v>
      </c>
      <c r="G177" s="1" t="s">
        <v>996</v>
      </c>
      <c r="H177" s="1" t="s">
        <v>934</v>
      </c>
      <c r="I177" s="1" t="s">
        <v>1790</v>
      </c>
      <c r="J177" s="1" t="s">
        <v>936</v>
      </c>
      <c r="K177" s="1" t="s">
        <v>1790</v>
      </c>
      <c r="L177" s="1" t="s">
        <v>1790</v>
      </c>
      <c r="M177" s="1" t="s">
        <v>937</v>
      </c>
      <c r="N177" s="1" t="s">
        <v>937</v>
      </c>
      <c r="O177" s="1" t="s">
        <v>938</v>
      </c>
      <c r="P177" s="1" t="s">
        <v>939</v>
      </c>
      <c r="Q177" s="1" t="s">
        <v>940</v>
      </c>
      <c r="R177" s="1" t="s">
        <v>1791</v>
      </c>
      <c r="S177" s="1" t="s">
        <v>942</v>
      </c>
      <c r="T177" s="1" t="s">
        <v>943</v>
      </c>
      <c r="U177" s="1" t="s">
        <v>896</v>
      </c>
      <c r="V177" s="1" t="s">
        <v>987</v>
      </c>
    </row>
    <row r="178" s="1" customFormat="1" spans="1:22">
      <c r="A178" s="3">
        <v>999224772779918</v>
      </c>
      <c r="B178" s="1" t="s">
        <v>1792</v>
      </c>
      <c r="C178" s="1" t="s">
        <v>1793</v>
      </c>
      <c r="D178" s="1" t="s">
        <v>1263</v>
      </c>
      <c r="E178" s="1" t="s">
        <v>1794</v>
      </c>
      <c r="F178" s="1" t="s">
        <v>1103</v>
      </c>
      <c r="G178" s="1" t="s">
        <v>996</v>
      </c>
      <c r="H178" s="1" t="s">
        <v>934</v>
      </c>
      <c r="I178" s="1" t="s">
        <v>1795</v>
      </c>
      <c r="J178" s="1" t="s">
        <v>936</v>
      </c>
      <c r="K178" s="1" t="s">
        <v>1795</v>
      </c>
      <c r="L178" s="1" t="s">
        <v>1795</v>
      </c>
      <c r="M178" s="1" t="s">
        <v>937</v>
      </c>
      <c r="N178" s="1" t="s">
        <v>937</v>
      </c>
      <c r="O178" s="1" t="s">
        <v>938</v>
      </c>
      <c r="P178" s="1" t="s">
        <v>939</v>
      </c>
      <c r="Q178" s="1" t="s">
        <v>940</v>
      </c>
      <c r="R178" s="1" t="s">
        <v>1796</v>
      </c>
      <c r="S178" s="1" t="s">
        <v>942</v>
      </c>
      <c r="T178" s="1" t="s">
        <v>943</v>
      </c>
      <c r="U178" s="1" t="s">
        <v>896</v>
      </c>
      <c r="V178" s="1" t="s">
        <v>1267</v>
      </c>
    </row>
    <row r="179" s="1" customFormat="1" spans="1:22">
      <c r="A179" s="3">
        <v>999225665981609</v>
      </c>
      <c r="B179" s="1" t="s">
        <v>1797</v>
      </c>
      <c r="C179" s="1" t="s">
        <v>1798</v>
      </c>
      <c r="D179" s="1" t="s">
        <v>1799</v>
      </c>
      <c r="E179" s="1" t="s">
        <v>1800</v>
      </c>
      <c r="F179" s="1" t="s">
        <v>1053</v>
      </c>
      <c r="G179" s="1" t="s">
        <v>996</v>
      </c>
      <c r="H179" s="1" t="s">
        <v>934</v>
      </c>
      <c r="I179" s="1" t="s">
        <v>1801</v>
      </c>
      <c r="J179" s="1" t="s">
        <v>936</v>
      </c>
      <c r="K179" s="1" t="s">
        <v>1801</v>
      </c>
      <c r="L179" s="1" t="s">
        <v>1801</v>
      </c>
      <c r="M179" s="1" t="s">
        <v>937</v>
      </c>
      <c r="N179" s="1" t="s">
        <v>937</v>
      </c>
      <c r="O179" s="1" t="s">
        <v>938</v>
      </c>
      <c r="P179" s="1" t="s">
        <v>939</v>
      </c>
      <c r="Q179" s="1" t="s">
        <v>940</v>
      </c>
      <c r="R179" s="1" t="s">
        <v>1802</v>
      </c>
      <c r="S179" s="1" t="s">
        <v>942</v>
      </c>
      <c r="T179" s="1" t="s">
        <v>943</v>
      </c>
      <c r="U179" s="1" t="s">
        <v>896</v>
      </c>
      <c r="V179" s="1" t="s">
        <v>987</v>
      </c>
    </row>
    <row r="180" s="1" customFormat="1" spans="1:22">
      <c r="A180" s="3">
        <v>999224447554832</v>
      </c>
      <c r="B180" s="1" t="s">
        <v>1803</v>
      </c>
      <c r="C180" s="1" t="s">
        <v>1804</v>
      </c>
      <c r="D180" s="1" t="s">
        <v>1805</v>
      </c>
      <c r="E180" s="1" t="s">
        <v>1806</v>
      </c>
      <c r="F180" s="1" t="s">
        <v>1273</v>
      </c>
      <c r="G180" s="1" t="s">
        <v>996</v>
      </c>
      <c r="H180" s="1" t="s">
        <v>934</v>
      </c>
      <c r="I180" s="1" t="s">
        <v>1807</v>
      </c>
      <c r="J180" s="1" t="s">
        <v>936</v>
      </c>
      <c r="K180" s="1" t="s">
        <v>1807</v>
      </c>
      <c r="L180" s="1" t="s">
        <v>1807</v>
      </c>
      <c r="M180" s="1" t="s">
        <v>937</v>
      </c>
      <c r="N180" s="1" t="s">
        <v>937</v>
      </c>
      <c r="O180" s="1" t="s">
        <v>938</v>
      </c>
      <c r="P180" s="1" t="s">
        <v>939</v>
      </c>
      <c r="Q180" s="1" t="s">
        <v>940</v>
      </c>
      <c r="R180" s="1" t="s">
        <v>1808</v>
      </c>
      <c r="S180" s="1" t="s">
        <v>942</v>
      </c>
      <c r="T180" s="1" t="s">
        <v>943</v>
      </c>
      <c r="U180" s="1" t="s">
        <v>896</v>
      </c>
      <c r="V180" s="1" t="s">
        <v>944</v>
      </c>
    </row>
    <row r="181" s="1" customFormat="1" spans="1:22">
      <c r="A181" s="3">
        <v>999224369251294</v>
      </c>
      <c r="B181" s="1" t="s">
        <v>1809</v>
      </c>
      <c r="C181" s="1" t="s">
        <v>1810</v>
      </c>
      <c r="D181" s="1" t="s">
        <v>1167</v>
      </c>
      <c r="E181" s="1" t="s">
        <v>1811</v>
      </c>
      <c r="F181" s="1" t="s">
        <v>929</v>
      </c>
      <c r="G181" s="1" t="s">
        <v>933</v>
      </c>
      <c r="H181" s="1" t="s">
        <v>934</v>
      </c>
      <c r="I181" s="1" t="s">
        <v>1812</v>
      </c>
      <c r="J181" s="1" t="s">
        <v>936</v>
      </c>
      <c r="K181" s="1" t="s">
        <v>1812</v>
      </c>
      <c r="L181" s="1" t="s">
        <v>1812</v>
      </c>
      <c r="M181" s="1" t="s">
        <v>937</v>
      </c>
      <c r="N181" s="1" t="s">
        <v>937</v>
      </c>
      <c r="O181" s="1" t="s">
        <v>938</v>
      </c>
      <c r="P181" s="1" t="s">
        <v>939</v>
      </c>
      <c r="Q181" s="1" t="s">
        <v>940</v>
      </c>
      <c r="R181" s="1" t="s">
        <v>1813</v>
      </c>
      <c r="S181" s="1" t="s">
        <v>942</v>
      </c>
      <c r="T181" s="1" t="s">
        <v>943</v>
      </c>
      <c r="U181" s="1" t="s">
        <v>896</v>
      </c>
      <c r="V181" s="1" t="s">
        <v>944</v>
      </c>
    </row>
    <row r="182" s="1" customFormat="1" spans="1:22">
      <c r="A182" s="3">
        <v>999225758533093</v>
      </c>
      <c r="B182" s="1" t="s">
        <v>1624</v>
      </c>
      <c r="C182" s="1" t="s">
        <v>1814</v>
      </c>
      <c r="D182" s="1" t="s">
        <v>1815</v>
      </c>
      <c r="E182" s="1" t="s">
        <v>1816</v>
      </c>
      <c r="F182" s="1" t="s">
        <v>929</v>
      </c>
      <c r="G182" s="1" t="s">
        <v>933</v>
      </c>
      <c r="H182" s="1" t="s">
        <v>934</v>
      </c>
      <c r="I182" s="1" t="s">
        <v>1817</v>
      </c>
      <c r="J182" s="1" t="s">
        <v>936</v>
      </c>
      <c r="K182" s="1" t="s">
        <v>1817</v>
      </c>
      <c r="L182" s="1" t="s">
        <v>1817</v>
      </c>
      <c r="M182" s="1" t="s">
        <v>937</v>
      </c>
      <c r="N182" s="1" t="s">
        <v>937</v>
      </c>
      <c r="O182" s="1" t="s">
        <v>938</v>
      </c>
      <c r="P182" s="1" t="s">
        <v>939</v>
      </c>
      <c r="Q182" s="1" t="s">
        <v>940</v>
      </c>
      <c r="R182" s="1" t="s">
        <v>1818</v>
      </c>
      <c r="S182" s="1" t="s">
        <v>942</v>
      </c>
      <c r="T182" s="1" t="s">
        <v>943</v>
      </c>
      <c r="U182" s="1" t="s">
        <v>896</v>
      </c>
      <c r="V182" s="1" t="s">
        <v>987</v>
      </c>
    </row>
    <row r="183" s="1" customFormat="1" spans="1:22">
      <c r="A183" s="3">
        <v>999223226729684</v>
      </c>
      <c r="B183" s="1" t="s">
        <v>1819</v>
      </c>
      <c r="C183" s="1" t="s">
        <v>1820</v>
      </c>
      <c r="D183" s="1" t="s">
        <v>1821</v>
      </c>
      <c r="E183" s="1" t="s">
        <v>1822</v>
      </c>
      <c r="F183" s="1" t="s">
        <v>1103</v>
      </c>
      <c r="G183" s="1" t="s">
        <v>996</v>
      </c>
      <c r="H183" s="1" t="s">
        <v>934</v>
      </c>
      <c r="I183" s="1" t="s">
        <v>1823</v>
      </c>
      <c r="J183" s="1" t="s">
        <v>936</v>
      </c>
      <c r="K183" s="1" t="s">
        <v>1823</v>
      </c>
      <c r="L183" s="1" t="s">
        <v>1823</v>
      </c>
      <c r="M183" s="1" t="s">
        <v>937</v>
      </c>
      <c r="N183" s="1" t="s">
        <v>937</v>
      </c>
      <c r="O183" s="1" t="s">
        <v>938</v>
      </c>
      <c r="P183" s="1" t="s">
        <v>939</v>
      </c>
      <c r="Q183" s="1" t="s">
        <v>940</v>
      </c>
      <c r="R183" s="1" t="s">
        <v>1824</v>
      </c>
      <c r="S183" s="1" t="s">
        <v>942</v>
      </c>
      <c r="T183" s="1" t="s">
        <v>943</v>
      </c>
      <c r="U183" s="1" t="s">
        <v>896</v>
      </c>
      <c r="V183" s="1" t="s">
        <v>1176</v>
      </c>
    </row>
    <row r="184" s="1" customFormat="1" spans="1:22">
      <c r="A184" s="3">
        <v>999222514863983</v>
      </c>
      <c r="B184" s="1" t="s">
        <v>1825</v>
      </c>
      <c r="C184" s="1" t="s">
        <v>1826</v>
      </c>
      <c r="D184" s="1" t="s">
        <v>1827</v>
      </c>
      <c r="E184" s="1" t="s">
        <v>1828</v>
      </c>
      <c r="F184" s="1" t="s">
        <v>1103</v>
      </c>
      <c r="G184" s="1" t="s">
        <v>996</v>
      </c>
      <c r="H184" s="1" t="s">
        <v>934</v>
      </c>
      <c r="I184" s="1" t="s">
        <v>1829</v>
      </c>
      <c r="J184" s="1" t="s">
        <v>936</v>
      </c>
      <c r="K184" s="1" t="s">
        <v>1829</v>
      </c>
      <c r="L184" s="1" t="s">
        <v>1829</v>
      </c>
      <c r="M184" s="1" t="s">
        <v>937</v>
      </c>
      <c r="N184" s="1" t="s">
        <v>937</v>
      </c>
      <c r="O184" s="1" t="s">
        <v>938</v>
      </c>
      <c r="P184" s="1" t="s">
        <v>939</v>
      </c>
      <c r="Q184" s="1" t="s">
        <v>940</v>
      </c>
      <c r="R184" s="1" t="s">
        <v>1830</v>
      </c>
      <c r="S184" s="1" t="s">
        <v>942</v>
      </c>
      <c r="T184" s="1" t="s">
        <v>943</v>
      </c>
      <c r="U184" s="1" t="s">
        <v>896</v>
      </c>
      <c r="V184" s="1" t="s">
        <v>1033</v>
      </c>
    </row>
    <row r="185" s="1" customFormat="1" spans="1:22">
      <c r="A185" s="3">
        <v>999224613328129</v>
      </c>
      <c r="B185" s="1" t="s">
        <v>1831</v>
      </c>
      <c r="C185" s="1" t="s">
        <v>1832</v>
      </c>
      <c r="D185" s="1" t="s">
        <v>1833</v>
      </c>
      <c r="E185" s="1" t="s">
        <v>1834</v>
      </c>
      <c r="F185" s="1" t="s">
        <v>1103</v>
      </c>
      <c r="G185" s="1" t="s">
        <v>929</v>
      </c>
      <c r="H185" s="1" t="s">
        <v>934</v>
      </c>
      <c r="I185" s="1" t="s">
        <v>1835</v>
      </c>
      <c r="J185" s="1" t="s">
        <v>936</v>
      </c>
      <c r="K185" s="1" t="s">
        <v>1835</v>
      </c>
      <c r="L185" s="1" t="s">
        <v>1835</v>
      </c>
      <c r="M185" s="1" t="s">
        <v>937</v>
      </c>
      <c r="N185" s="1" t="s">
        <v>937</v>
      </c>
      <c r="O185" s="1" t="s">
        <v>938</v>
      </c>
      <c r="P185" s="1" t="s">
        <v>939</v>
      </c>
      <c r="Q185" s="1" t="s">
        <v>940</v>
      </c>
      <c r="R185" s="1" t="s">
        <v>1836</v>
      </c>
      <c r="S185" s="1" t="s">
        <v>942</v>
      </c>
      <c r="T185" s="1" t="s">
        <v>943</v>
      </c>
      <c r="U185" s="1" t="s">
        <v>896</v>
      </c>
      <c r="V185" s="1" t="s">
        <v>971</v>
      </c>
    </row>
    <row r="186" s="1" customFormat="1" spans="1:22">
      <c r="A186" s="3">
        <v>999224018147641</v>
      </c>
      <c r="B186" s="1" t="s">
        <v>1837</v>
      </c>
      <c r="C186" s="1" t="s">
        <v>1838</v>
      </c>
      <c r="D186" s="1" t="s">
        <v>1839</v>
      </c>
      <c r="E186" s="1" t="s">
        <v>1840</v>
      </c>
      <c r="F186" s="1" t="s">
        <v>996</v>
      </c>
      <c r="G186" s="1" t="s">
        <v>933</v>
      </c>
      <c r="H186" s="1" t="s">
        <v>934</v>
      </c>
      <c r="I186" s="1" t="s">
        <v>1841</v>
      </c>
      <c r="J186" s="1" t="s">
        <v>936</v>
      </c>
      <c r="K186" s="1" t="s">
        <v>1841</v>
      </c>
      <c r="L186" s="1" t="s">
        <v>1841</v>
      </c>
      <c r="M186" s="1" t="s">
        <v>937</v>
      </c>
      <c r="N186" s="1" t="s">
        <v>937</v>
      </c>
      <c r="O186" s="1" t="s">
        <v>938</v>
      </c>
      <c r="P186" s="1" t="s">
        <v>939</v>
      </c>
      <c r="Q186" s="1" t="s">
        <v>940</v>
      </c>
      <c r="R186" s="1" t="s">
        <v>1842</v>
      </c>
      <c r="S186" s="1" t="s">
        <v>942</v>
      </c>
      <c r="T186" s="1" t="s">
        <v>943</v>
      </c>
      <c r="U186" s="1" t="s">
        <v>896</v>
      </c>
      <c r="V186" s="1" t="s">
        <v>944</v>
      </c>
    </row>
    <row r="187" s="1" customFormat="1" spans="1:22">
      <c r="A187" s="3">
        <v>999224861482415</v>
      </c>
      <c r="B187" s="1" t="s">
        <v>1843</v>
      </c>
      <c r="C187" s="1" t="s">
        <v>1844</v>
      </c>
      <c r="D187" s="1" t="s">
        <v>1845</v>
      </c>
      <c r="E187" s="1" t="s">
        <v>1846</v>
      </c>
      <c r="F187" s="1" t="s">
        <v>1103</v>
      </c>
      <c r="G187" s="1" t="s">
        <v>996</v>
      </c>
      <c r="H187" s="1" t="s">
        <v>934</v>
      </c>
      <c r="I187" s="1" t="s">
        <v>1847</v>
      </c>
      <c r="J187" s="1" t="s">
        <v>936</v>
      </c>
      <c r="K187" s="1" t="s">
        <v>1847</v>
      </c>
      <c r="L187" s="1" t="s">
        <v>1847</v>
      </c>
      <c r="M187" s="1" t="s">
        <v>937</v>
      </c>
      <c r="N187" s="1" t="s">
        <v>937</v>
      </c>
      <c r="O187" s="1" t="s">
        <v>938</v>
      </c>
      <c r="P187" s="1" t="s">
        <v>939</v>
      </c>
      <c r="Q187" s="1" t="s">
        <v>940</v>
      </c>
      <c r="R187" s="1" t="s">
        <v>1848</v>
      </c>
      <c r="S187" s="1" t="s">
        <v>942</v>
      </c>
      <c r="T187" s="1" t="s">
        <v>943</v>
      </c>
      <c r="U187" s="1" t="s">
        <v>896</v>
      </c>
      <c r="V187" s="1" t="s">
        <v>1033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对账CNY</vt:lpstr>
      <vt:lpstr>CNY</vt:lpstr>
      <vt:lpstr>USD对账</vt:lpstr>
      <vt:lpstr>USD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2023-09-20T06:53:47Z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