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对账!$1:$162</definedName>
  </definedNames>
  <calcPr calcId="144525"/>
</workbook>
</file>

<file path=xl/sharedStrings.xml><?xml version="1.0" encoding="utf-8"?>
<sst xmlns="http://schemas.openxmlformats.org/spreadsheetml/2006/main" count="5780" uniqueCount="1763">
  <si>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</si>
  <si>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</si>
  <si>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</si>
  <si>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</si>
  <si>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</si>
  <si>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</si>
  <si>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</si>
  <si>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</si>
  <si>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</si>
  <si>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</si>
  <si>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</si>
  <si>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</si>
  <si>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</si>
  <si>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</si>
  <si>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</si>
  <si>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</si>
  <si>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</si>
  <si>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</si>
  <si>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</si>
  <si>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</si>
  <si>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</si>
  <si>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</si>
  <si>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</si>
  <si>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</si>
  <si>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</si>
  <si>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999221853875657	</t>
  </si>
  <si>
    <t>Ctrip</t>
  </si>
  <si>
    <t>正常</t>
  </si>
  <si>
    <t>[新加坡]新加坡卡尔登酒店(Carlton Hotel Singapore)(4494518)</t>
  </si>
  <si>
    <t>行政房&lt;三人入住&gt;&lt;早餐&gt;</t>
  </si>
  <si>
    <t>CNY</t>
  </si>
  <si>
    <t>KAO/CNENAN</t>
  </si>
  <si>
    <t>CA2019230921CNY</t>
  </si>
  <si>
    <t>未提现</t>
  </si>
  <si>
    <t>携程开票</t>
  </si>
  <si>
    <t xml:space="preserve">2846369	</t>
  </si>
  <si>
    <t xml:space="preserve">	</t>
  </si>
  <si>
    <t>取消</t>
  </si>
  <si>
    <t xml:space="preserve">999224364242072	</t>
  </si>
  <si>
    <t>[哥打京那巴鲁]天空酒店(Sky Hotel)(4999270)</t>
  </si>
  <si>
    <t>豪华套房&lt;三人入住&gt;&lt;早餐&gt;</t>
  </si>
  <si>
    <t>TEO/NGIT FOH</t>
  </si>
  <si>
    <t xml:space="preserve">3409808	</t>
  </si>
  <si>
    <t xml:space="preserve">102296	</t>
  </si>
  <si>
    <t xml:space="preserve">999224613328129	</t>
  </si>
  <si>
    <t>[首尔]明洞亲爱酒店(Dears Myeongdong)(105594077)</t>
  </si>
  <si>
    <t>布雷夫双床房&lt;今日特价 &gt;&lt;双人入住&gt;&lt;不适用韩国客人&gt;&lt;无早&gt;</t>
  </si>
  <si>
    <t>GOTO/MANAKA,NAKAGAKI/KOKORO</t>
  </si>
  <si>
    <t xml:space="preserve">3465822	</t>
  </si>
  <si>
    <t xml:space="preserve">999224715234951	</t>
  </si>
  <si>
    <t>[新加坡]遨堡圣淘沙酒店(The Outpost Hotel Sentosa by Far East Hospitality)(28366986)</t>
  </si>
  <si>
    <t>豪华房(至少提前45天预订)&lt;双人入住&gt;&lt;不适用新加坡客人&gt;&lt;双早&gt;</t>
  </si>
  <si>
    <t>Ashley/Van Reenen,Paul/Norminton</t>
  </si>
  <si>
    <t xml:space="preserve">3490486	</t>
  </si>
  <si>
    <t xml:space="preserve">999224715248808	</t>
  </si>
  <si>
    <t>豪华房(至少提前45天预订)&lt;双人入住&gt;&lt;不适用新加坡客人&gt;&lt;无早&gt;</t>
  </si>
  <si>
    <t>YAO/CHANGFU</t>
  </si>
  <si>
    <t xml:space="preserve">3490493	</t>
  </si>
  <si>
    <t xml:space="preserve">999225047763155	</t>
  </si>
  <si>
    <t>[曼谷]曼谷大使酒店(Ambassador Hotel Bangkok)(28680259)</t>
  </si>
  <si>
    <t>标准主楼翼双床房&lt;双人入住&gt;&lt;双早&gt;</t>
  </si>
  <si>
    <t>SUGIYAMA/TADASHI,SUGIYAMA/TADASHI</t>
  </si>
  <si>
    <t xml:space="preserve">3574681	</t>
  </si>
  <si>
    <t xml:space="preserve">BK077320	</t>
  </si>
  <si>
    <t xml:space="preserve">999225210572367	</t>
  </si>
  <si>
    <t>[东京]OMO5 东京大塚 by 星野集团(OMO5 Tokyo Otsuka by Hoshino Resorts)(28557176)</t>
  </si>
  <si>
    <t>YAGURA房(至少提前2天预订)&lt;双人入住&gt;&lt;无早&gt;</t>
  </si>
  <si>
    <t>OISHI/TOMOKA,OISHI/TOMOKA</t>
  </si>
  <si>
    <t xml:space="preserve">3610580	</t>
  </si>
  <si>
    <t xml:space="preserve">999225314627554	</t>
  </si>
  <si>
    <t>[曼谷]曼谷素坤逸航站 21 中心酒店(Grande Centre Point Hotel Terminal 21)(5908161)</t>
  </si>
  <si>
    <t>豪华连通房&lt;特惠&gt;&lt;五人入住&gt;&lt;无早&gt;</t>
  </si>
  <si>
    <t>TAKAI/KIZUKI</t>
  </si>
  <si>
    <t xml:space="preserve">3632750	</t>
  </si>
  <si>
    <t xml:space="preserve">438648	</t>
  </si>
  <si>
    <t xml:space="preserve">999225417458522	</t>
  </si>
  <si>
    <t>[曼谷]曼谷标准酒店 丹德大京都大厦(The Standard, Bangkok Mahanakhon)(91246959)</t>
  </si>
  <si>
    <t>标准特大床房&lt;双人入住&gt;&lt;不适用泰国客人&gt;&lt;限量促销&gt;&lt;双早&gt;</t>
  </si>
  <si>
    <t>LIN/TZEKAN</t>
  </si>
  <si>
    <t xml:space="preserve">3653143	</t>
  </si>
  <si>
    <t xml:space="preserve">299409356	</t>
  </si>
  <si>
    <t xml:space="preserve">999225635336685	</t>
  </si>
  <si>
    <t>[普吉岛]普吉岛芭东美爵大酒店(Grand Mercure Phuket Patong)(3627889)</t>
  </si>
  <si>
    <t>豪华双床房(直通泳池)&lt;特惠&gt;&lt;双人入住&gt;&lt;双早&gt;</t>
  </si>
  <si>
    <t>MATSUSHIMA/RYOTA</t>
  </si>
  <si>
    <t xml:space="preserve">3694596	</t>
  </si>
  <si>
    <t xml:space="preserve">681197	</t>
  </si>
  <si>
    <t xml:space="preserve">999225746512180	</t>
  </si>
  <si>
    <t>[巴厘岛]莫瓦匹克金巴兰巴厘岛度假Spa酒店(Mövenpick Resort &amp; Spa Jimbaran Bali)(6378932)</t>
  </si>
  <si>
    <t>园景经典双床房&lt;双人入住&gt;&lt;不适用印度尼西亚客人&gt;&lt;双早&gt;</t>
  </si>
  <si>
    <t>LIN/MINGKUN</t>
  </si>
  <si>
    <t xml:space="preserve">3719440	</t>
  </si>
  <si>
    <t xml:space="preserve">175968550	</t>
  </si>
  <si>
    <t xml:space="preserve">999225771441691	</t>
  </si>
  <si>
    <t>[新加坡]波仕酒店(Hotel Boss)(4373844)</t>
  </si>
  <si>
    <t>高级大床房&lt;双人入住&gt;&lt;适用于除印度及次大陆国家客人&gt;&lt;无早&gt;</t>
  </si>
  <si>
    <t>YIP/MEI YI,IP/SING FUNG</t>
  </si>
  <si>
    <t xml:space="preserve">3724798	</t>
  </si>
  <si>
    <t xml:space="preserve">304940911	</t>
  </si>
  <si>
    <t xml:space="preserve">999225808437963	</t>
  </si>
  <si>
    <t>[涛岛]乌龟岛海滩度假酒店(Haadtien Beach Resort)(6027673)</t>
  </si>
  <si>
    <t>度假别墅(至少连住2晚及以上)&lt;特惠专享&gt;&lt;双人入住&gt;&lt;双早&gt;</t>
  </si>
  <si>
    <t>Nongrang/Sarocha,Nongrang/Sarocha</t>
  </si>
  <si>
    <t xml:space="preserve">3732065	</t>
  </si>
  <si>
    <t xml:space="preserve">25811	</t>
  </si>
  <si>
    <t xml:space="preserve">999225906069736	</t>
  </si>
  <si>
    <t>豪华特大床房(连住4晚及以上)&lt;双人入住&gt;&lt;不适用泰国客人&gt;&lt;双早&gt;</t>
  </si>
  <si>
    <t>YE/HONGYU</t>
  </si>
  <si>
    <t xml:space="preserve">3751359	</t>
  </si>
  <si>
    <t xml:space="preserve">305985099	</t>
  </si>
  <si>
    <t xml:space="preserve">999226050906883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</si>
  <si>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</si>
  <si>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</si>
  <si>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PU/QIANMENG,zhang/chi</t>
  </si>
  <si>
    <t xml:space="preserve">3782780	</t>
  </si>
  <si>
    <t xml:space="preserve">999226057465205	</t>
  </si>
  <si>
    <t>[吉隆坡]吉隆坡四季酒店(Four Seasons Hotel Kuala Lumpur)(17496902)</t>
  </si>
  <si>
    <t>俱乐部尊贵公园景房(至少提前5天预订)&lt;双人入住&gt;&lt;双早&gt;</t>
  </si>
  <si>
    <t>HII/HUI SHAN</t>
  </si>
  <si>
    <t xml:space="preserve">3784125	</t>
  </si>
  <si>
    <t xml:space="preserve">999226065498091	</t>
  </si>
  <si>
    <t>[普吉岛]奈涵度假村(The Nai Harn)(5025017)</t>
  </si>
  <si>
    <t>山景房(至少提前30天预订)&lt;双人入住&gt;&lt;中宾&gt;&lt;双早&gt;</t>
  </si>
  <si>
    <t>Liu/Yuii</t>
  </si>
  <si>
    <t xml:space="preserve">3786692	</t>
  </si>
  <si>
    <t xml:space="preserve">999226068846792	</t>
  </si>
  <si>
    <t>[普吉岛]攀瓦布里海滨度假村(Panwaburi Beachfront Resort)(96362785)</t>
  </si>
  <si>
    <t>豪华双人床房&lt;特惠专享&gt;&lt;双人入住&gt;&lt;无早&gt;</t>
  </si>
  <si>
    <t>Gueler/Hakan</t>
  </si>
  <si>
    <t xml:space="preserve">3788236	</t>
  </si>
  <si>
    <t xml:space="preserve">21751	</t>
  </si>
  <si>
    <t xml:space="preserve">999226071870990	</t>
  </si>
  <si>
    <t>CHEN/ZEXING</t>
  </si>
  <si>
    <t xml:space="preserve">3789871	</t>
  </si>
  <si>
    <t xml:space="preserve">309325825	</t>
  </si>
  <si>
    <t xml:space="preserve">999226100774811	</t>
  </si>
  <si>
    <t>布雷夫双人房&lt;双人入住&gt;&lt;限量抢购&gt;&lt;无早&gt;</t>
  </si>
  <si>
    <t>SASAKURA/CHIERI,SASAKURA/CHIERI</t>
  </si>
  <si>
    <t xml:space="preserve">3791269	</t>
  </si>
  <si>
    <t xml:space="preserve">999226108866646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</si>
  <si>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</si>
  <si>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</si>
  <si>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Kamm/Martin</t>
  </si>
  <si>
    <t xml:space="preserve">3792867	</t>
  </si>
  <si>
    <t xml:space="preserve">298565189	</t>
  </si>
  <si>
    <t xml:space="preserve">999226149123754	</t>
  </si>
  <si>
    <t>[乔治市]加拉歪路G酒店(G Hotel Kelawai)(4648317)</t>
  </si>
  <si>
    <t>豪华房&lt;三人入住&gt;</t>
  </si>
  <si>
    <t>KWANG HWEE/TAN,TEO/KIM KEOW,TAN/MUI HOON</t>
  </si>
  <si>
    <t xml:space="preserve">3808883	</t>
  </si>
  <si>
    <t xml:space="preserve">999226190139878	</t>
  </si>
  <si>
    <t>YAGURA房(至少提前2天预订)&lt;三人入住&gt;&lt;不适用日本客人&gt;&lt;无早&gt;</t>
  </si>
  <si>
    <t>ZHOU/PENGCHENG,XU/JIE,HUANG/YITIAN</t>
  </si>
  <si>
    <t xml:space="preserve">3810665	</t>
  </si>
  <si>
    <t xml:space="preserve">13j5j2a5az	</t>
  </si>
  <si>
    <t xml:space="preserve">999226198900471	</t>
  </si>
  <si>
    <t>[芭堤雅]芭堤雅硬石酒店(Hard Rock Hotel Pattaya)(4399295)</t>
  </si>
  <si>
    <t>城景豪华房&lt;特惠&gt;&lt;双人入住&gt;&lt;不适用泰国客人&gt;&lt;无早&gt;</t>
  </si>
  <si>
    <t>LEE/MAN FAI</t>
  </si>
  <si>
    <t xml:space="preserve">3813154	</t>
  </si>
  <si>
    <t xml:space="preserve">999226267241804	</t>
  </si>
  <si>
    <t>[普吉岛]开普西恩纳美食别墅度假酒店(Cape Sienna Gourmet Hotel &amp; Villas)(11628076)</t>
  </si>
  <si>
    <t>海景精致套房（带按摩浴缸）&lt;双人入住&gt;&lt;双早&gt;</t>
  </si>
  <si>
    <t>LANE/JOSHUA PATRICK</t>
  </si>
  <si>
    <t xml:space="preserve">3820246	</t>
  </si>
  <si>
    <t xml:space="preserve">138612	</t>
  </si>
  <si>
    <t xml:space="preserve">999226270522439	</t>
  </si>
  <si>
    <t>[吉隆坡]莱恩酒店(Sleeping Lion Suites)(108711778)</t>
  </si>
  <si>
    <t>高级房&lt;双人入住&gt;&lt;不适用马来西亚客人&gt;&lt;无早&gt;</t>
  </si>
  <si>
    <t>GAO/MIN,ZHANG/WEIPING</t>
  </si>
  <si>
    <t xml:space="preserve">3821036	</t>
  </si>
  <si>
    <t xml:space="preserve">118400	</t>
  </si>
  <si>
    <t xml:space="preserve">999226331800581	</t>
  </si>
  <si>
    <t>[曼谷]沙吞伊斯汀大酒店(Eastin Grand Hotel Sathorn)(5014959)</t>
  </si>
  <si>
    <t>高级房&lt;双人入住&gt;&lt;双早&gt;</t>
  </si>
  <si>
    <t>Zehnder /Philippe</t>
  </si>
  <si>
    <t xml:space="preserve">3828043	</t>
  </si>
  <si>
    <t xml:space="preserve">999226339129005	</t>
  </si>
  <si>
    <t>[巴厘岛]土豆头套房和一室公寓(Potato Head Suites &amp; Studios)(100316745)</t>
  </si>
  <si>
    <t>日出工作室&lt;双人入住&gt;&lt;中宾&gt;&lt;双早&gt;</t>
  </si>
  <si>
    <t>LYU/MENGYUAN,WANG/MINGMING</t>
  </si>
  <si>
    <t xml:space="preserve">3831047	</t>
  </si>
  <si>
    <t xml:space="preserve">145066	</t>
  </si>
  <si>
    <t xml:space="preserve">999226341175901	</t>
  </si>
  <si>
    <t>豪华房&lt;限时 特惠&gt;&lt;双人入住&gt;&lt;不适用泰国客人&gt;&lt;双早&gt;</t>
  </si>
  <si>
    <t>LEE/TSZ CHING</t>
  </si>
  <si>
    <t xml:space="preserve">3832156	</t>
  </si>
  <si>
    <t xml:space="preserve">2616729	</t>
  </si>
  <si>
    <t xml:space="preserve">999226348478245	</t>
  </si>
  <si>
    <t>池景1卧套房(至少连住2晚及以上)&lt;双人入住&gt;&lt;双早&gt;</t>
  </si>
  <si>
    <t>YEO/VINCENT WEE KEONG</t>
  </si>
  <si>
    <t xml:space="preserve">3836309	</t>
  </si>
  <si>
    <t xml:space="preserve">129305	</t>
  </si>
  <si>
    <t xml:space="preserve">999226351627166	</t>
  </si>
  <si>
    <t>[首尔]三井酒店(Hotel Samjung)(28525707)</t>
  </si>
  <si>
    <t>双人床房&lt;双人入住&gt;&lt;无早&gt;</t>
  </si>
  <si>
    <t>TRAN/NGOC BUU</t>
  </si>
  <si>
    <t xml:space="preserve">3837719	</t>
  </si>
  <si>
    <t xml:space="preserve">23056556	</t>
  </si>
  <si>
    <t xml:space="preserve">999226356998096	</t>
  </si>
  <si>
    <t>[巴洛克]皇家朱兰车拉汀别墅酒店(Royale Chulan Cherating Villa)(91107302)</t>
  </si>
  <si>
    <t>海洋套房(无阳台)&lt;双人入住&gt;&lt;双早&gt;</t>
  </si>
  <si>
    <t>SAMSUDIN/ZAINAB,SAMSUDIN/ZAINAB</t>
  </si>
  <si>
    <t xml:space="preserve">3840865	</t>
  </si>
  <si>
    <t xml:space="preserve">34224	</t>
  </si>
  <si>
    <t xml:space="preserve">999226473442339	</t>
  </si>
  <si>
    <t>豪华双床房&lt;特惠专享&gt;&lt;双人入住&gt;&lt;无早&gt;</t>
  </si>
  <si>
    <t>Orren/Shilinia</t>
  </si>
  <si>
    <t xml:space="preserve">3846778	</t>
  </si>
  <si>
    <t xml:space="preserve">22678	</t>
  </si>
  <si>
    <t xml:space="preserve">999226478550512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</si>
  <si>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</si>
  <si>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</si>
  <si>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CHEN/JILIN,LING/WEI</t>
  </si>
  <si>
    <t xml:space="preserve">3847743	</t>
  </si>
  <si>
    <t xml:space="preserve">102999581	</t>
  </si>
  <si>
    <t xml:space="preserve">999226480033656	</t>
  </si>
  <si>
    <t>[芽庄]芽庄洲际酒店(InterContinental Nha Trang, an IHG Hotel)(4398930)</t>
  </si>
  <si>
    <t>海景经典特大床房&lt;双人入住&gt;&lt;仅适用于中国和韩国客人&gt;&lt;双早&gt;</t>
  </si>
  <si>
    <t>KIM/DAE HOUN,LEE/YOOJIN</t>
  </si>
  <si>
    <t xml:space="preserve">3848169	</t>
  </si>
  <si>
    <t xml:space="preserve">811958	</t>
  </si>
  <si>
    <t xml:space="preserve">999226482006277	</t>
  </si>
  <si>
    <t>[Ulu Kinta]万雅岚温泉度假村(The Banjaran Hotsprings Retreat)(102558673)</t>
  </si>
  <si>
    <t>湖景别墅&lt;双人入住&gt;&lt;双早&gt;</t>
  </si>
  <si>
    <t>LIN/JER WEN</t>
  </si>
  <si>
    <t xml:space="preserve">3848576	</t>
  </si>
  <si>
    <t xml:space="preserve">302793518	</t>
  </si>
  <si>
    <t xml:space="preserve">999226491434686	</t>
  </si>
  <si>
    <t>[普吉岛]拉查酒店(The Racha)(4814670)</t>
  </si>
  <si>
    <t>豪华别墅&lt;双人入住&gt;&lt;双早&gt;&lt;日历房套餐高价值&gt;&lt;新酒店礼盒&gt;</t>
  </si>
  <si>
    <t>CHEN/MENGSHIYAO,LUO/LAN</t>
  </si>
  <si>
    <t xml:space="preserve">3852905	</t>
  </si>
  <si>
    <t xml:space="preserve">118150	</t>
  </si>
  <si>
    <t xml:space="preserve">999226493807520	</t>
  </si>
  <si>
    <t>[维川]会安南岸新世界酒店(New World Hoiana Hotel Vietnam)(109375120)</t>
  </si>
  <si>
    <t>豪华特大床房&lt;单人入住&gt;&lt;中宾&gt;&lt;单早&gt;</t>
  </si>
  <si>
    <t>JIN/JIANHAO</t>
  </si>
  <si>
    <t xml:space="preserve">3855875	</t>
  </si>
  <si>
    <t xml:space="preserve">939698	</t>
  </si>
  <si>
    <t xml:space="preserve">999226496434172	</t>
  </si>
  <si>
    <t>[济州市]济州格洛斯特酒店(Gloucester Hotel Jeju)(28524837)</t>
  </si>
  <si>
    <t>豪华双人床房&lt;今日特价 &gt;&lt;双人入住&gt;&lt;无早&gt;</t>
  </si>
  <si>
    <t>YAO/SHENG,YAN/QIAN</t>
  </si>
  <si>
    <t xml:space="preserve">3859300	</t>
  </si>
  <si>
    <t xml:space="preserve">23570094	</t>
  </si>
  <si>
    <t xml:space="preserve">999226499065507	</t>
  </si>
  <si>
    <t>HUAI/ZELIN,LI/DONGYING</t>
  </si>
  <si>
    <t xml:space="preserve">3862297	</t>
  </si>
  <si>
    <t xml:space="preserve">146185	</t>
  </si>
  <si>
    <t xml:space="preserve">999226499868213	</t>
  </si>
  <si>
    <t>[阿噶比亚]盖斯尔奥萨拉安纳塔拉沙漠度假酒店(Anantara Qasr Al Sarab Desert Resort)(108692969)</t>
  </si>
  <si>
    <t>园景豪华房&lt;双人入住&gt;&lt;适用于非阿联酋客人&gt;&lt;双早&gt;</t>
  </si>
  <si>
    <t>WANG/JIALEI</t>
  </si>
  <si>
    <t xml:space="preserve">3863220	</t>
  </si>
  <si>
    <t xml:space="preserve">17362030	</t>
  </si>
  <si>
    <t xml:space="preserve">999226500870412	</t>
  </si>
  <si>
    <t>[曼谷]拉差达 CMYK 我的酒店(Myhotel Cmyk@Ratchada)(28558049)</t>
  </si>
  <si>
    <t>精致套房&lt;双人入住&gt;&lt;限量特惠&gt;&lt;无早&gt;</t>
  </si>
  <si>
    <t>SUKKASEM/THANCHANOK</t>
  </si>
  <si>
    <t xml:space="preserve">3864559	</t>
  </si>
  <si>
    <t xml:space="preserve">999226501552344	</t>
  </si>
  <si>
    <t>[曼谷]于拉查达阿曼塔酒店(Amanta Hotel &amp; Residence Ratchada)(28679148)</t>
  </si>
  <si>
    <t>一卧室城景豪华套房(至少连住2晚及以上)&lt;双人入住&gt;&lt;无早&gt;</t>
  </si>
  <si>
    <t>Mo/Jiaxi</t>
  </si>
  <si>
    <t xml:space="preserve">3865538	</t>
  </si>
  <si>
    <t xml:space="preserve">75926806-1	</t>
  </si>
  <si>
    <t xml:space="preserve">999226562810919	</t>
  </si>
  <si>
    <t>[清迈]清迈 M 酒店(Hotel M Chiang Mai)(5406477)</t>
  </si>
  <si>
    <t>高级双床房(连住3晚及以上)&lt;特惠&gt;&lt;双人入住&gt;&lt;双早&gt;</t>
  </si>
  <si>
    <t>PITTAYAWIWATKUN/WICHIT,PITTAYAWIWATKUL/PRAWANNA</t>
  </si>
  <si>
    <t xml:space="preserve">3868918	</t>
  </si>
  <si>
    <t xml:space="preserve">RR23090090	</t>
  </si>
  <si>
    <t xml:space="preserve">999226564480989	</t>
  </si>
  <si>
    <t>[阿布扎比]阿布扎比阿提哈德塔康莱德酒店(Conrad Abu Dhabi Etihad Towers)(108608099)</t>
  </si>
  <si>
    <t>海景豪华特大床房 禁烟&lt;双人入住&gt;&lt;中宾&gt;&lt;双早&gt;</t>
  </si>
  <si>
    <t>LI/XIAOYUAN,ZHANG/QIZHUO</t>
  </si>
  <si>
    <t xml:space="preserve">3869279	</t>
  </si>
  <si>
    <t xml:space="preserve">3421878099	</t>
  </si>
  <si>
    <t xml:space="preserve">999226569545739	</t>
  </si>
  <si>
    <t>WANG/SHENG,YUAN/YATING</t>
  </si>
  <si>
    <t xml:space="preserve">3870433	</t>
  </si>
  <si>
    <t xml:space="preserve">138057	</t>
  </si>
  <si>
    <t xml:space="preserve">999226569797420	</t>
  </si>
  <si>
    <t>[首尔]首尔纳鲁美憬阁大使酒店(Hotel Naru Seoul MGallery Ambassador)(106045024)</t>
  </si>
  <si>
    <t>城景高级大床房&lt;双人入住&gt;&lt;不适用韩国客人&gt;&lt;特价促销&gt;&lt;无早&gt;</t>
  </si>
  <si>
    <t>KANG/KAINING</t>
  </si>
  <si>
    <t xml:space="preserve">3870490	</t>
  </si>
  <si>
    <t xml:space="preserve">104461854	</t>
  </si>
  <si>
    <t xml:space="preserve">999226598867471	</t>
  </si>
  <si>
    <t>[芭堤雅]芭堤雅孟特拉(The Monttra Pattaya)(6207375)</t>
  </si>
  <si>
    <t>园景套房&lt;双人入住&gt;&lt;双早&gt;</t>
  </si>
  <si>
    <t>jose/jackson,jose/jackson</t>
  </si>
  <si>
    <t xml:space="preserve">3873833	</t>
  </si>
  <si>
    <t xml:space="preserve">1001	</t>
  </si>
  <si>
    <t xml:space="preserve">999226608318264	</t>
  </si>
  <si>
    <t>[首尔]安达仕首尔江南酒店(Andaz Seoul Gangnam)(110852049)</t>
  </si>
  <si>
    <t>豪华双床房(至少连住2晚及以上)&lt;今日特价 &gt;&lt;双人入住&gt;&lt;中宾&gt;&lt;无早&gt;</t>
  </si>
  <si>
    <t>ZHANG/DANNI,GU/QING</t>
  </si>
  <si>
    <t xml:space="preserve">3878037	</t>
  </si>
  <si>
    <t xml:space="preserve">48939506	</t>
  </si>
  <si>
    <t xml:space="preserve">999226608683063	</t>
  </si>
  <si>
    <t>岛屿套房&lt;双人入住&gt;&lt;中宾&gt;&lt;双早&gt;</t>
  </si>
  <si>
    <t>XU/JIAXUE,Xu/Lin</t>
  </si>
  <si>
    <t xml:space="preserve">3878284	</t>
  </si>
  <si>
    <t xml:space="preserve">146857	</t>
  </si>
  <si>
    <t xml:space="preserve">999226625110634	</t>
  </si>
  <si>
    <t>[新加坡]新加坡宜必思诺维娜酒店(Ibis Singapore Novena)(28561716)</t>
  </si>
  <si>
    <t>标准房 1张大床(至少连住2晚及以上)&lt;超值特惠&gt;&lt;双人入住&gt;&lt;不适用新加坡客人&gt;&lt;无早&gt;</t>
  </si>
  <si>
    <t>Han/Yuchen</t>
  </si>
  <si>
    <t xml:space="preserve">3883792	</t>
  </si>
  <si>
    <t xml:space="preserve">999226627069221	</t>
  </si>
  <si>
    <t>池景经典特大床房&lt;双人入住&gt;&lt;不适用印度尼西亚客人&gt;&lt;双早&gt;</t>
  </si>
  <si>
    <t>LI/ZHAONA</t>
  </si>
  <si>
    <t xml:space="preserve">3885567	</t>
  </si>
  <si>
    <t xml:space="preserve">177090707	</t>
  </si>
  <si>
    <t xml:space="preserve">999226633313212	</t>
  </si>
  <si>
    <t>[曼谷]曼谷京华大酒店(Hotel Royal Bangkok@Chinatown)(17263358)</t>
  </si>
  <si>
    <t>高级房(无窗)(至少连住2晚及以上)&lt;双人入住&gt;&lt;不适用泰国客人&gt;&lt;无早&gt;</t>
  </si>
  <si>
    <t>LOVANXAY/DOUANGPHACHANH</t>
  </si>
  <si>
    <t xml:space="preserve">3886505	</t>
  </si>
  <si>
    <t xml:space="preserve">375924	</t>
  </si>
  <si>
    <t xml:space="preserve">999226640991671	</t>
  </si>
  <si>
    <t>Wu/RunQiang</t>
  </si>
  <si>
    <t xml:space="preserve">3888900	</t>
  </si>
  <si>
    <t xml:space="preserve">375992	</t>
  </si>
  <si>
    <t xml:space="preserve">999226641101620	</t>
  </si>
  <si>
    <t>WU/JIEYU,WU/QIAOTING</t>
  </si>
  <si>
    <t xml:space="preserve">3888923	</t>
  </si>
  <si>
    <t xml:space="preserve">23571724	</t>
  </si>
  <si>
    <t xml:space="preserve">999226655275263	</t>
  </si>
  <si>
    <t>FEI/FANGYUAN</t>
  </si>
  <si>
    <t xml:space="preserve">3892419	</t>
  </si>
  <si>
    <t xml:space="preserve">55216329	</t>
  </si>
  <si>
    <t xml:space="preserve">999226704486523	</t>
  </si>
  <si>
    <t>HUI SHAN HII</t>
  </si>
  <si>
    <t xml:space="preserve">3212960	</t>
  </si>
  <si>
    <t xml:space="preserve">999226709978567	</t>
  </si>
  <si>
    <t>CAI/XUEFENG,ZHANG/AIJUN</t>
  </si>
  <si>
    <t xml:space="preserve">3901082	</t>
  </si>
  <si>
    <t xml:space="preserve">821944	</t>
  </si>
  <si>
    <t xml:space="preserve">999226712060787	</t>
  </si>
  <si>
    <t>[芭堤雅]格拉斯服务式套房酒店(The Grass Serviced Suites)(26533821)</t>
  </si>
  <si>
    <t>一卧室格拉斯套房(至少连住2晚及以上)&lt;双人入住&gt;&lt;无早&gt;</t>
  </si>
  <si>
    <t>TANULANON/NISACHON</t>
  </si>
  <si>
    <t xml:space="preserve">3901751	</t>
  </si>
  <si>
    <t xml:space="preserve">158236	</t>
  </si>
  <si>
    <t xml:space="preserve">26715327509	</t>
  </si>
  <si>
    <t>[普吉岛]普吉岛佛基拉诺富特城市酒店(Novotel Phuket City Phokeethra)(6103435)</t>
  </si>
  <si>
    <t>高级双床房(至少连住2晚及以上)&lt;双人入住&gt;&lt;无早&gt;</t>
  </si>
  <si>
    <t>DONG/JIAHUI,WANG/LIFENG,SHEN/SHUHONG,ZHU/QINYAN,HUA/TONGQIAO,LIN/HUI,HE/XUEFEI,ZHANG/WEI,ZHU/ZHAOJUN</t>
  </si>
  <si>
    <t xml:space="preserve">3903551	</t>
  </si>
  <si>
    <t xml:space="preserve">477805-477809	</t>
  </si>
  <si>
    <t xml:space="preserve">999226731493914	</t>
  </si>
  <si>
    <t>园景经典特大床房&lt;双人入住&gt;&lt;不适用印度尼西亚客人&gt;&lt;双早&gt;</t>
  </si>
  <si>
    <t>YU/RUIZHEN</t>
  </si>
  <si>
    <t xml:space="preserve">3908771	</t>
  </si>
  <si>
    <t xml:space="preserve">177225923	</t>
  </si>
  <si>
    <t xml:space="preserve">999226735069611	</t>
  </si>
  <si>
    <t>[长滩岛]和南恩花园度假酒店(Henann Garden Resort)(5338972)</t>
  </si>
  <si>
    <t>尊贵房(直通泳池)(至少连住2晚及以上)&lt;双人入住&gt;&lt;双早&gt;</t>
  </si>
  <si>
    <t>Kim/Dayoung</t>
  </si>
  <si>
    <t xml:space="preserve">3911116	</t>
  </si>
  <si>
    <t xml:space="preserve">HGBIBHVI9Z0	</t>
  </si>
  <si>
    <t xml:space="preserve">999226744474021	</t>
  </si>
  <si>
    <t>[吉隆坡]吉隆坡柏威年酒店 · 悦榕管理(Pavilion Hotel Kuala Lumpur Managed by Banyan Tree)(25469067)</t>
  </si>
  <si>
    <t>庭景绿洲双床房(至少连住2晚及以上)&lt;特惠&gt;&lt;双人入住&gt;&lt;双早&gt;</t>
  </si>
  <si>
    <t>Lou/Xiangkun,Han/Shuqin</t>
  </si>
  <si>
    <t xml:space="preserve">3914354	</t>
  </si>
  <si>
    <t xml:space="preserve">263977	</t>
  </si>
  <si>
    <t xml:space="preserve">999226748083205	</t>
  </si>
  <si>
    <t>[曼谷]曼谷素坤逸丽亭酒店(Park Plaza Sukhumvit Bangkok)(50429265)</t>
  </si>
  <si>
    <t>豪华转角房&lt;双人入住&gt;&lt;不适用泰国客人&gt;&lt;双早&gt;</t>
  </si>
  <si>
    <t>Seow/Li Yon</t>
  </si>
  <si>
    <t xml:space="preserve">3915442	</t>
  </si>
  <si>
    <t xml:space="preserve">45056255	</t>
  </si>
  <si>
    <t xml:space="preserve">999226346421171	</t>
  </si>
  <si>
    <t>[新加坡]新加坡史各士皇族酒店(Royal Plaza on Scotts)(2497030)</t>
  </si>
  <si>
    <t>豪华大床房&lt;今日特价 &gt;&lt;双人入住&gt;&lt;适用于非文莱客人&gt;&lt;无早&gt;</t>
  </si>
  <si>
    <t>WANG/HAN</t>
  </si>
  <si>
    <t xml:space="preserve">3834948	</t>
  </si>
  <si>
    <t xml:space="preserve">301821845	</t>
  </si>
  <si>
    <t xml:space="preserve">999226751306325	</t>
  </si>
  <si>
    <t>[新加坡]新加坡半岛怡东 – 温德姆酒店(Peninsula Excelsior Singapore, A Wyndham Hotel)(4984383)</t>
  </si>
  <si>
    <t>尊贵房&lt;特惠&gt;&lt;双人入住&gt;&lt;双早&gt;</t>
  </si>
  <si>
    <t>JAIN/NIKITA</t>
  </si>
  <si>
    <t xml:space="preserve">3916368	</t>
  </si>
  <si>
    <t xml:space="preserve">266582445	</t>
  </si>
  <si>
    <t xml:space="preserve">999226757726265	</t>
  </si>
  <si>
    <t>[普吉岛]铂尔曼普吉岛卡隆海滩度假酒店(Pullman Phuket Karon Beach Resort)(3460018)</t>
  </si>
  <si>
    <t>海景精致特大床套房(至少连住2晚及以上)&lt;双人入住&gt;&lt;中宾&gt;&lt;双早&gt;</t>
  </si>
  <si>
    <t>sun/lingyao,li/puxin</t>
  </si>
  <si>
    <t xml:space="preserve">3918939	</t>
  </si>
  <si>
    <t xml:space="preserve">107891540	</t>
  </si>
  <si>
    <t xml:space="preserve">999226757871332	</t>
  </si>
  <si>
    <t>[芭堤雅]芭堤雅勒瓦纳酒店(Levana Pattaya Hotel)(112420111)</t>
  </si>
  <si>
    <t>高级双床房&lt;双人入住&gt;&lt;无早&gt;</t>
  </si>
  <si>
    <t>SANG CHOUL/LEE,SANG CHOUL/LEE</t>
  </si>
  <si>
    <t xml:space="preserve">999226760869393	</t>
  </si>
  <si>
    <t>[釜山]釜山站温德姆华美达安可酒店(Ramada Encore by Wyndham Busan Station)(97388593)</t>
  </si>
  <si>
    <t>尊贵双人床房&lt;特惠专享&gt;&lt;单人入住&gt;&lt;不适用韩国客人&gt;&lt;单早&gt;</t>
  </si>
  <si>
    <t>YU/YAOWEN</t>
  </si>
  <si>
    <t xml:space="preserve">3920394	</t>
  </si>
  <si>
    <t xml:space="preserve">23192867	</t>
  </si>
  <si>
    <t xml:space="preserve">999226761263565	</t>
  </si>
  <si>
    <t>[曼谷]德瓦别墅度假酒店(Villa Deva Resort and Hotel)(106796335)</t>
  </si>
  <si>
    <t>套房可使用泳池(至少连住2晚及以上)&lt;双人入住&gt;&lt;不适用泰国客人&gt;&lt;无早&gt;</t>
  </si>
  <si>
    <t>KIM/JONGHOON</t>
  </si>
  <si>
    <t xml:space="preserve">3920639	</t>
  </si>
  <si>
    <t xml:space="preserve">3777	</t>
  </si>
  <si>
    <t xml:space="preserve">999226762226994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</si>
  <si>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</si>
  <si>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</si>
  <si>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Amulong/Alex</t>
  </si>
  <si>
    <t xml:space="preserve">3921042	</t>
  </si>
  <si>
    <t xml:space="preserve">42465268	</t>
  </si>
  <si>
    <t xml:space="preserve">999226763521534	</t>
  </si>
  <si>
    <t>[新加坡]欧文之家酒店公寓(Owen House by Hmlet)(105712501)</t>
  </si>
  <si>
    <t>豪华大床房&lt;双人入住&gt;&lt;限量特惠&gt;&lt;无早&gt;</t>
  </si>
  <si>
    <t>Liu/Tzu ling</t>
  </si>
  <si>
    <t xml:space="preserve">3921993	</t>
  </si>
  <si>
    <t xml:space="preserve">ROWEN11001	</t>
  </si>
  <si>
    <t xml:space="preserve">999226763541327	</t>
  </si>
  <si>
    <t>LIN/CHUNG YUAN</t>
  </si>
  <si>
    <t xml:space="preserve">3922004	</t>
  </si>
  <si>
    <t xml:space="preserve">ROWEN12900	</t>
  </si>
  <si>
    <t xml:space="preserve">999226763833516	</t>
  </si>
  <si>
    <t>[吉隆坡]铂尔曼吉隆坡城市中心大酒店(Pullman Kuala Lumpur City Centre Hotel &amp; Residences)(5073220)</t>
  </si>
  <si>
    <t>尊享豪华特大床房&lt;双人入住&gt;&lt;双早&gt;</t>
  </si>
  <si>
    <t>LU/XIAODONG</t>
  </si>
  <si>
    <t xml:space="preserve">3922104	</t>
  </si>
  <si>
    <t xml:space="preserve">981995	</t>
  </si>
  <si>
    <t xml:space="preserve">999226763849672	</t>
  </si>
  <si>
    <t>MA/XIAOLI</t>
  </si>
  <si>
    <t xml:space="preserve">3922111	</t>
  </si>
  <si>
    <t xml:space="preserve">981993	</t>
  </si>
  <si>
    <t xml:space="preserve">999226763850172	</t>
  </si>
  <si>
    <t>HAN/ZHONGXIN</t>
  </si>
  <si>
    <t xml:space="preserve">3922112	</t>
  </si>
  <si>
    <t xml:space="preserve">981992	</t>
  </si>
  <si>
    <t xml:space="preserve">999226764294649	</t>
  </si>
  <si>
    <t>尊享豪华特大床房(至少连住2晚及以上)&lt;双人入住&gt;&lt;双早&gt;</t>
  </si>
  <si>
    <t>ZHANG/RUIQING</t>
  </si>
  <si>
    <t xml:space="preserve">3922359	</t>
  </si>
  <si>
    <t xml:space="preserve">982005	</t>
  </si>
  <si>
    <t xml:space="preserve">999226765327757	</t>
  </si>
  <si>
    <t>[芭堤雅]芭堤雅旅客之家(Travelodge Pattaya)(13860228)</t>
  </si>
  <si>
    <t>标准房&lt;今日特价 &gt;&lt;双人入住&gt;&lt;无早&gt;</t>
  </si>
  <si>
    <t>YOON/HAJIN</t>
  </si>
  <si>
    <t xml:space="preserve">3922854	</t>
  </si>
  <si>
    <t xml:space="preserve">55736	</t>
  </si>
  <si>
    <t xml:space="preserve">999226763593304	</t>
  </si>
  <si>
    <t>WEN/SHIH-HSIEN</t>
  </si>
  <si>
    <t xml:space="preserve">3922024	</t>
  </si>
  <si>
    <t xml:space="preserve">ROWEN12898	</t>
  </si>
  <si>
    <t xml:space="preserve">999226767792329	</t>
  </si>
  <si>
    <t>[吉隆坡]吉隆坡阿玛瑞酒店(Amari Kuala Lumpur)(101016050)</t>
  </si>
  <si>
    <t>华丽客房, 1 张特大床&lt;双人入住&gt;&lt;双早&gt;</t>
  </si>
  <si>
    <t>YUAN/JING</t>
  </si>
  <si>
    <t xml:space="preserve">3924246	</t>
  </si>
  <si>
    <t xml:space="preserve">317317446	</t>
  </si>
  <si>
    <t xml:space="preserve">999226768816463	</t>
  </si>
  <si>
    <t>[济州市]Index 济州岛梦幻酒店(Index Hotel J Dream)(112490694)</t>
  </si>
  <si>
    <t>标准大床房&lt;今日特价 &gt;&lt;双人入住&gt;&lt;不适用韩国客人&gt;&lt;无早&gt;</t>
  </si>
  <si>
    <t>NI/JINGHAO,CHEN/XIAOMENG</t>
  </si>
  <si>
    <t xml:space="preserve">3924836	</t>
  </si>
  <si>
    <t xml:space="preserve">16271444	</t>
  </si>
  <si>
    <t xml:space="preserve">999226769380818	</t>
  </si>
  <si>
    <t>[曼谷]隆齐格兰德中心点酒店(Grande Centre Point Hotel Ploenchit)(28525650)</t>
  </si>
  <si>
    <t>高级阳台房&lt;双人入住&gt;&lt;无早&gt;</t>
  </si>
  <si>
    <t>ALSAIF/ABDULAZIZ</t>
  </si>
  <si>
    <t xml:space="preserve">3925147	</t>
  </si>
  <si>
    <t xml:space="preserve">218484	</t>
  </si>
  <si>
    <t xml:space="preserve">999226770303953	</t>
  </si>
  <si>
    <t>[新加坡]庄家大酒店(Hotel Boss)(4373844)</t>
  </si>
  <si>
    <t>高级双床房&lt;双人入住&gt;&lt;适用于除印度及次大陆国家客人&gt;&lt;无早&gt;</t>
  </si>
  <si>
    <t>LIM/JIUNN GHEE</t>
  </si>
  <si>
    <t xml:space="preserve">3925636	</t>
  </si>
  <si>
    <t xml:space="preserve">317459537	</t>
  </si>
  <si>
    <t xml:space="preserve">999226773487102	</t>
  </si>
  <si>
    <t>[吉隆坡]吉隆坡 EQ 酒店(EQ Kuala Lumpur)(67313921)</t>
  </si>
  <si>
    <t>双塔景豪华特大号床间(连住3晚及以上)&lt;双人入住&gt;&lt;双早&gt;</t>
  </si>
  <si>
    <t>RUAN/YINGJUE</t>
  </si>
  <si>
    <t xml:space="preserve">3927558	</t>
  </si>
  <si>
    <t xml:space="preserve">92569175-1	</t>
  </si>
  <si>
    <t xml:space="preserve">999226773767591	</t>
  </si>
  <si>
    <t>[首尔]首尔大使 - 铂尔曼酒店(The Ambassador Seoul - A Pullman Hotel)(2332004)</t>
  </si>
  <si>
    <t>高级特大床房&lt;促销&gt;&lt;双人入住&gt;&lt;无早&gt;</t>
  </si>
  <si>
    <t>CAI/XIAOFANG,LI/SHUFAN</t>
  </si>
  <si>
    <t xml:space="preserve">3927672	</t>
  </si>
  <si>
    <t xml:space="preserve">108664469	</t>
  </si>
  <si>
    <t xml:space="preserve">999226773985595	</t>
  </si>
  <si>
    <t>[曼谷]曼谷安曼纳酒店(Amara Bangkok Hotel)(4911046)</t>
  </si>
  <si>
    <t>豪华房(至少连住2晚及以上)&lt;全日特价&gt;&lt;双人入住&gt;&lt;双早&gt;</t>
  </si>
  <si>
    <t>Basan/Talip</t>
  </si>
  <si>
    <t xml:space="preserve">3927834	</t>
  </si>
  <si>
    <t xml:space="preserve">32950282-1	</t>
  </si>
  <si>
    <t xml:space="preserve">999226776411236	</t>
  </si>
  <si>
    <t>[新加坡]新加坡莱佛士酒店(Raffles Singapore)(5253452)</t>
  </si>
  <si>
    <t>庭院套房&lt;特惠专享&gt;&lt;双人入住&gt;&lt;不适用日本客人&gt;&lt;无早&gt;</t>
  </si>
  <si>
    <t>Wen/Ziqiong</t>
  </si>
  <si>
    <t xml:space="preserve">3929178	</t>
  </si>
  <si>
    <t xml:space="preserve">5175733	</t>
  </si>
  <si>
    <t xml:space="preserve">999226776818133	</t>
  </si>
  <si>
    <t>[卡加延德奥罗]塞达中心酒店(Seda Centrio)(28537137)</t>
  </si>
  <si>
    <t>豪华房&lt;特惠&gt;&lt;双人入住&gt;&lt;双早&gt;</t>
  </si>
  <si>
    <t>WANG/CHOON HENG</t>
  </si>
  <si>
    <t xml:space="preserve">3929304	</t>
  </si>
  <si>
    <t xml:space="preserve">2928077	</t>
  </si>
  <si>
    <t xml:space="preserve">999226777989571	</t>
  </si>
  <si>
    <t>豪华双床房&lt;今日特价 &gt;&lt;三人入住&gt;&lt;不适用韩国客人&gt;&lt;无早&gt;</t>
  </si>
  <si>
    <t>TIAN/MENGJIAO,GAO/JINGFANG,MENG/BINGFANG</t>
  </si>
  <si>
    <t xml:space="preserve">3929879	</t>
  </si>
  <si>
    <t xml:space="preserve">16288106	</t>
  </si>
  <si>
    <t xml:space="preserve">999226778690597	</t>
  </si>
  <si>
    <t>[曼谷]阿维曼谷河滨凯恩酒店(Away Bangkok Riverside Kene)(104265254)</t>
  </si>
  <si>
    <t>凉爽房(连住4晚及以上)&lt;双人入住&gt;&lt;不适用泰国客人&gt;&lt;双早&gt;</t>
  </si>
  <si>
    <t>ZHAO/PENGJI,DINAN/MOHAMMAD</t>
  </si>
  <si>
    <t xml:space="preserve">3930244	</t>
  </si>
  <si>
    <t xml:space="preserve">20140	</t>
  </si>
  <si>
    <t xml:space="preserve">999226778767682	</t>
  </si>
  <si>
    <t>标准房(至少连住2晚及以上)&lt;双人入住&gt;&lt;无早&gt;</t>
  </si>
  <si>
    <t>singh/Gagandeep,singh/Gagandeep</t>
  </si>
  <si>
    <t xml:space="preserve">3930269	</t>
  </si>
  <si>
    <t xml:space="preserve">55776	</t>
  </si>
  <si>
    <t xml:space="preserve">999226779314122	</t>
  </si>
  <si>
    <t>[曼谷]萨沙酒店(The Sacha Apart-Hotel Thonglor)(112490619)</t>
  </si>
  <si>
    <t>萨沙一室房 XL - 双床(至少连住2晚及以上)&lt;双人入住&gt;&lt;不适用泰国客人&gt;&lt;无早&gt;</t>
  </si>
  <si>
    <t>OW/GWENDOLYN</t>
  </si>
  <si>
    <t xml:space="preserve">3930538	</t>
  </si>
  <si>
    <t xml:space="preserve">PIMOLPAT	</t>
  </si>
  <si>
    <t xml:space="preserve">999226780614866	</t>
  </si>
  <si>
    <t>[济州市]亚洲酒店-济州(Asia Hotel)(102526226)</t>
  </si>
  <si>
    <t>Lu/Yiping</t>
  </si>
  <si>
    <t xml:space="preserve">3931174	</t>
  </si>
  <si>
    <t xml:space="preserve">23201115	</t>
  </si>
  <si>
    <t xml:space="preserve">999226780936254	</t>
  </si>
  <si>
    <t>LI/WING CHIU SIMAN</t>
  </si>
  <si>
    <t xml:space="preserve">3931261	</t>
  </si>
  <si>
    <t xml:space="preserve">377579	</t>
  </si>
  <si>
    <t xml:space="preserve">999226781506525	</t>
  </si>
  <si>
    <t>高级天空房&lt;双人入住&gt;&lt;双早&gt;</t>
  </si>
  <si>
    <t>Kong/Zhirong,Peng/Shaomin</t>
  </si>
  <si>
    <t xml:space="preserve">3931593	</t>
  </si>
  <si>
    <t xml:space="preserve">484221	</t>
  </si>
  <si>
    <t xml:space="preserve">26782303865	</t>
  </si>
  <si>
    <t>[首尔]江南贝斯特韦斯特精品酒店(Best Western Premier Gangnam Hotel)(5918567)</t>
  </si>
  <si>
    <t>豪华双床房&lt;特惠专享&gt;&lt;双人入住&gt;&lt;不适用韩国客人&gt;&lt;无早&gt;</t>
  </si>
  <si>
    <t>MA/RUIJUN,WU/WENJING</t>
  </si>
  <si>
    <t xml:space="preserve">3931903	</t>
  </si>
  <si>
    <t xml:space="preserve">23174431	</t>
  </si>
  <si>
    <t xml:space="preserve">999226783769684	</t>
  </si>
  <si>
    <t>&lt;双人入住&gt;&lt;无早&gt;</t>
  </si>
  <si>
    <t>Devi/M.Srujana,Devi/M.Srujana</t>
  </si>
  <si>
    <t xml:space="preserve">3932776	</t>
  </si>
  <si>
    <t xml:space="preserve">24777	</t>
  </si>
  <si>
    <t xml:space="preserve">999226784230667	</t>
  </si>
  <si>
    <t>[曼谷]察殿曼谷大酒店(Chatrium Grand Bangkok)(105593534)</t>
  </si>
  <si>
    <t>豪华特大床房(至少连住2晚及以上)&lt;今日特价 &gt;&lt;双人入住&gt;&lt;不适用泰国客人&gt;&lt;双早&gt;</t>
  </si>
  <si>
    <t>ZHANG/CHUNYU,WANG/RUOYUN</t>
  </si>
  <si>
    <t xml:space="preserve">3933047	</t>
  </si>
  <si>
    <t xml:space="preserve">317791293	</t>
  </si>
  <si>
    <t xml:space="preserve">999226786964139	</t>
  </si>
  <si>
    <t>WONG/KAI BUN,ZHANG/LI</t>
  </si>
  <si>
    <t xml:space="preserve">3934405	</t>
  </si>
  <si>
    <t xml:space="preserve">5175883	</t>
  </si>
  <si>
    <t xml:space="preserve">999226787452198	</t>
  </si>
  <si>
    <t>[伊洛伊洛市]里士满伊洛伊洛酒店(Richmonde Hotel Iloilo)(112289827)</t>
  </si>
  <si>
    <t>豪华双床房(至少提前1天预订)&lt;今日特价 &gt;&lt;双人入住&gt;&lt;双早&gt;</t>
  </si>
  <si>
    <t>DELACRUZ/JAY PEE PRINCIPE,CUEVAS/JESSICA FRANCISCO,SENAL/ALEXANDER DOMINGO,STAMARIA/JOSE GARCIA</t>
  </si>
  <si>
    <t xml:space="preserve">3934574	</t>
  </si>
  <si>
    <t xml:space="preserve">999226788844673	</t>
  </si>
  <si>
    <t>[哥打京那巴鲁]亚庇凯城酒店(Promenade Hotel Kota Kinabalu)(26353811)</t>
  </si>
  <si>
    <t>城景高级房&lt;特惠房&gt;&lt;双人入住&gt;&lt;双早&gt;</t>
  </si>
  <si>
    <t>BIN RAMLI/MOHAMAD KHAIRUL,BINTI AHMAD/MAIZATUL AKMA</t>
  </si>
  <si>
    <t xml:space="preserve">3935496	</t>
  </si>
  <si>
    <t xml:space="preserve">RBD51E/F	</t>
  </si>
  <si>
    <t xml:space="preserve">999226789114782	</t>
  </si>
  <si>
    <t>双床房&lt;双人入住&gt;&lt;无早&gt;</t>
  </si>
  <si>
    <t>KWAK/JISUN</t>
  </si>
  <si>
    <t xml:space="preserve">3935588	</t>
  </si>
  <si>
    <t xml:space="preserve">23058898	</t>
  </si>
  <si>
    <t xml:space="preserve">999226789937902	</t>
  </si>
  <si>
    <t>豪华双人床房&lt;双人入住&gt;&lt;无早&gt;</t>
  </si>
  <si>
    <t>JANNUAL/ANANYOT,YODMANEE/PANCHAT</t>
  </si>
  <si>
    <t xml:space="preserve">3936194	</t>
  </si>
  <si>
    <t xml:space="preserve">24822	</t>
  </si>
  <si>
    <t xml:space="preserve">999226790783490	</t>
  </si>
  <si>
    <t>KOSHIDA/AIKA</t>
  </si>
  <si>
    <t xml:space="preserve">3936595	</t>
  </si>
  <si>
    <t xml:space="preserve">23058911	</t>
  </si>
  <si>
    <t xml:space="preserve">999226792448148	</t>
  </si>
  <si>
    <t>[曼谷]素坤逸钥匙精品酒店(The Key Premier Hotel Sukhumvit Bangkok)(28370802)</t>
  </si>
  <si>
    <t>豪华双床房&lt;双人入住&gt;&lt;无早&gt;</t>
  </si>
  <si>
    <t>MOTOKAWA/RIKUTO</t>
  </si>
  <si>
    <t xml:space="preserve">3937290	</t>
  </si>
  <si>
    <t xml:space="preserve">37571	</t>
  </si>
  <si>
    <t xml:space="preserve">999226793380087	</t>
  </si>
  <si>
    <t>高级双床房&lt;促销&gt;&lt;双人入住&gt;&lt;无早&gt;</t>
  </si>
  <si>
    <t>XIONG/QILIN</t>
  </si>
  <si>
    <t xml:space="preserve">3937663	</t>
  </si>
  <si>
    <t xml:space="preserve">109956661	</t>
  </si>
  <si>
    <t xml:space="preserve">999226793479187	</t>
  </si>
  <si>
    <t>[哥打京那巴鲁]哥打京那巴鲁皇宫酒店(The Palace Hotel Kota Kinabalu)(9597023)</t>
  </si>
  <si>
    <t>豪华特大床房&lt;今日特价 &gt;&lt;双人入住&gt;&lt;双早&gt;</t>
  </si>
  <si>
    <t>Yu/Yifei,HAO/PUWEN</t>
  </si>
  <si>
    <t xml:space="preserve">3937719	</t>
  </si>
  <si>
    <t xml:space="preserve">318121745	</t>
  </si>
  <si>
    <t xml:space="preserve">999226794446687	</t>
  </si>
  <si>
    <t>宝石翼楼标准特大床房&lt;双人入住&gt;&lt;双早&gt;</t>
  </si>
  <si>
    <t>YUE/YUEBING</t>
  </si>
  <si>
    <t xml:space="preserve">3938240	</t>
  </si>
  <si>
    <t xml:space="preserve">45991590	</t>
  </si>
  <si>
    <t xml:space="preserve">999226794486334	</t>
  </si>
  <si>
    <t>LEE/JAEHYUN</t>
  </si>
  <si>
    <t xml:space="preserve">3938248	</t>
  </si>
  <si>
    <t xml:space="preserve">159249	</t>
  </si>
  <si>
    <t xml:space="preserve">999226794596305	</t>
  </si>
  <si>
    <t>[巴科洛德]色达首都中央酒店(Seda Capitol Central Hotel)(35446320)</t>
  </si>
  <si>
    <t>豪华房&lt;双人入住&gt;&lt;双早&gt;</t>
  </si>
  <si>
    <t>Moredo/Cris Laurence</t>
  </si>
  <si>
    <t xml:space="preserve">3938361	</t>
  </si>
  <si>
    <t xml:space="preserve">2931264	</t>
  </si>
  <si>
    <t xml:space="preserve">26794708197	</t>
  </si>
  <si>
    <t>[曼谷]曼谷新浩凯宾斯基酒店(Sindhorn Kempinski Bangkok)(92930805)</t>
  </si>
  <si>
    <t>尊贵双床公寓&lt;今日特价 &gt;&lt;双人入住&gt;&lt;仅适用亚洲客人&gt;&lt;双早&gt;</t>
  </si>
  <si>
    <t>ZHANG/XUE</t>
  </si>
  <si>
    <t xml:space="preserve">3938397	</t>
  </si>
  <si>
    <t xml:space="preserve">9722151	</t>
  </si>
  <si>
    <t xml:space="preserve">999226794994612	</t>
  </si>
  <si>
    <t>[普吉岛]美地概念酒店(Metadee Concept Hotel)(3736816)</t>
  </si>
  <si>
    <t>精致套房带露台&lt;特价大促销&gt;&lt;双人入住&gt;&lt;双早&gt;</t>
  </si>
  <si>
    <t>XIE/CEZHONG</t>
  </si>
  <si>
    <t xml:space="preserve">3938467	</t>
  </si>
  <si>
    <t xml:space="preserve">19113	</t>
  </si>
  <si>
    <t xml:space="preserve">999226796375497	</t>
  </si>
  <si>
    <t>标准双床房&lt;今日特价 &gt;&lt;双人入住&gt;&lt;不适用韩国客人&gt;&lt;无早&gt;</t>
  </si>
  <si>
    <t>ZHAO/WANYU,ZHAO/YING</t>
  </si>
  <si>
    <t xml:space="preserve">3939217	</t>
  </si>
  <si>
    <t xml:space="preserve">16320246	</t>
  </si>
  <si>
    <t xml:space="preserve">999226796648627	</t>
  </si>
  <si>
    <t>[曼谷]曼谷飞越大酒店(The Grand Fourwings Convention Hotel Bangkok)(28681182)</t>
  </si>
  <si>
    <t>豪华房&lt;单人入住&gt;&lt;单早&gt;</t>
  </si>
  <si>
    <t>DING/LONGDE</t>
  </si>
  <si>
    <t xml:space="preserve">3939312	</t>
  </si>
  <si>
    <t xml:space="preserve">65344857	</t>
  </si>
  <si>
    <t xml:space="preserve">999226796794966	</t>
  </si>
  <si>
    <t>[普吉岛]安达凯拉酒店(Andakira Hotel)(5896444)</t>
  </si>
  <si>
    <t>至尊豪华房&lt;双人入住&gt;&lt;中宾&gt;&lt;双早&gt;</t>
  </si>
  <si>
    <t>ZENG/NIANQIN,CHEN/XIUFANG</t>
  </si>
  <si>
    <t xml:space="preserve">3939512	</t>
  </si>
  <si>
    <t xml:space="preserve">118359	</t>
  </si>
  <si>
    <t xml:space="preserve">999226798130646	</t>
  </si>
  <si>
    <t>标准房&lt;今日特价 &gt;&lt;双人入住&gt;&lt;双早&gt;</t>
  </si>
  <si>
    <t>XU/MINGXIAO</t>
  </si>
  <si>
    <t xml:space="preserve">3940663	</t>
  </si>
  <si>
    <t xml:space="preserve">42167198	</t>
  </si>
  <si>
    <t xml:space="preserve">999226800097123	</t>
  </si>
  <si>
    <t>[Na Chom Thian]海沙阳光度假村及别墅(Sea Sand Sun Resort and Villas)(24007368)</t>
  </si>
  <si>
    <t>泳池别墅套房&lt;双人入住&gt;&lt;中宾&gt;&lt;双早&gt;</t>
  </si>
  <si>
    <t>HOU/YUZHU,MENG/XIANG CHUN</t>
  </si>
  <si>
    <t xml:space="preserve">3942888	</t>
  </si>
  <si>
    <t xml:space="preserve">161603	</t>
  </si>
  <si>
    <t xml:space="preserve">999226800211627	</t>
  </si>
  <si>
    <t>LI/CHANGBING</t>
  </si>
  <si>
    <t xml:space="preserve">3943064	</t>
  </si>
  <si>
    <t xml:space="preserve">118376	</t>
  </si>
  <si>
    <t xml:space="preserve">999226800804731	</t>
  </si>
  <si>
    <t>[曼谷]曼谷盛泰澜中央世界商业中心酒店(Centara Grand &amp; Bangkok Convention Centre at CentralWorld)(5527365)</t>
  </si>
  <si>
    <t>TANG/TAKKIN</t>
  </si>
  <si>
    <t xml:space="preserve">3943568	</t>
  </si>
  <si>
    <t xml:space="preserve">311498637	</t>
  </si>
  <si>
    <t xml:space="preserve">999226800936143	</t>
  </si>
  <si>
    <t>[普吉岛]辉光米拉卡伦海滩(Glow Mira Karon Beach)(97388525)</t>
  </si>
  <si>
    <t>VASILEVA/EKATERINA</t>
  </si>
  <si>
    <t xml:space="preserve">3943791	</t>
  </si>
  <si>
    <t xml:space="preserve">2302122	</t>
  </si>
  <si>
    <t xml:space="preserve">999226833025163	</t>
  </si>
  <si>
    <t>[岘港]岘港海湾酒店(Bay Capital Danang)(111547630)</t>
  </si>
  <si>
    <t>豪华双床房&lt;双人入住&gt;&lt;双早&gt;</t>
  </si>
  <si>
    <t>LO/KAM WING,LO/KAM WING</t>
  </si>
  <si>
    <t xml:space="preserve">3945483	</t>
  </si>
  <si>
    <t xml:space="preserve">10002551	</t>
  </si>
  <si>
    <t xml:space="preserve">999226835898219	</t>
  </si>
  <si>
    <t>[首尔]美憬阁首尔 Naru 大使酒店(Hotel Naru Seoul MGallery Ambassador)(106045024)</t>
  </si>
  <si>
    <t>ZHU/XINYI</t>
  </si>
  <si>
    <t xml:space="preserve">3946258	</t>
  </si>
  <si>
    <t xml:space="preserve">109868557	</t>
  </si>
  <si>
    <t xml:space="preserve">999226836254324	</t>
  </si>
  <si>
    <t>[清迈]清迈宁曼Travelodge酒店(Travelodge Nimman)(106269582)</t>
  </si>
  <si>
    <t>THONPARSOM/KETSIRIRIN</t>
  </si>
  <si>
    <t xml:space="preserve">3946471	</t>
  </si>
  <si>
    <t xml:space="preserve">16392	</t>
  </si>
  <si>
    <t xml:space="preserve">999226836827726	</t>
  </si>
  <si>
    <t>WANG/ZIMING,GAO/WENPENG</t>
  </si>
  <si>
    <t xml:space="preserve">3946580	</t>
  </si>
  <si>
    <t xml:space="preserve">218862	</t>
  </si>
  <si>
    <t xml:space="preserve">999226836962576	</t>
  </si>
  <si>
    <t>标准房(至少连住2晚及以上)&lt;促销&gt;&lt;双人入住&gt;&lt;无早&gt;</t>
  </si>
  <si>
    <t>HANWIJITKUN/PITIPHAT</t>
  </si>
  <si>
    <t xml:space="preserve">3946611	</t>
  </si>
  <si>
    <t xml:space="preserve">999226839639131	</t>
  </si>
  <si>
    <t>[芭堤雅]A1新翼酒店(A-One New Wing Hotel)(23876738)</t>
  </si>
  <si>
    <t>豪华双床房(至少连住2晚及以上)&lt;双人入住&gt;&lt;不适用印度客人&gt;&lt;双早&gt;</t>
  </si>
  <si>
    <t>ZHUANG/ZHIYONG,CHEN/JUN,ZHOU/QING</t>
  </si>
  <si>
    <t xml:space="preserve">3947869	</t>
  </si>
  <si>
    <t xml:space="preserve">54022	</t>
  </si>
  <si>
    <t xml:space="preserve">999226839444244	</t>
  </si>
  <si>
    <t>[乔治市]槟城长荣桂冠酒店(Evergreen Laurel Hotel Penang)(28528115)</t>
  </si>
  <si>
    <t>海景豪华特大床房&lt;双人入住&gt;&lt;无早&gt;</t>
  </si>
  <si>
    <t>TANG/BOON HIAP</t>
  </si>
  <si>
    <t xml:space="preserve">3947813	</t>
  </si>
  <si>
    <t xml:space="preserve">23091862444	</t>
  </si>
  <si>
    <t xml:space="preserve">26839656857	</t>
  </si>
  <si>
    <t>[哥打巴鲁]宜必思尚品哥打巴鲁酒店(Ibis Styles Kota Bharu)(111111462)</t>
  </si>
  <si>
    <t>高级双人床房&lt;单人入住&gt;&lt;单早&gt;</t>
  </si>
  <si>
    <t>chen/wei yang,Teh/alvan</t>
  </si>
  <si>
    <t xml:space="preserve">3947875	</t>
  </si>
  <si>
    <t xml:space="preserve">MRCSCZQX	</t>
  </si>
  <si>
    <t xml:space="preserve">999226839691169	</t>
  </si>
  <si>
    <t>高级双床房&lt;单人入住&gt;&lt;单早&gt;</t>
  </si>
  <si>
    <t>chen/wei yang,ng/see yaw</t>
  </si>
  <si>
    <t xml:space="preserve">3947890	</t>
  </si>
  <si>
    <t xml:space="preserve">MRCSDCRK	</t>
  </si>
  <si>
    <t xml:space="preserve">999226839721229	</t>
  </si>
  <si>
    <t>海景豪华房&lt;特惠&gt;&lt;双人入住&gt;&lt;双早&gt;</t>
  </si>
  <si>
    <t>KASWADI/MOHAMAD AZUAN</t>
  </si>
  <si>
    <t xml:space="preserve">3947902	</t>
  </si>
  <si>
    <t xml:space="preserve">RBD696	</t>
  </si>
  <si>
    <t xml:space="preserve">999226840357066	</t>
  </si>
  <si>
    <t>LEUNG/KA SUNG</t>
  </si>
  <si>
    <t xml:space="preserve">3948284	</t>
  </si>
  <si>
    <t xml:space="preserve">128712	</t>
  </si>
  <si>
    <t xml:space="preserve">999226840500234	</t>
  </si>
  <si>
    <t>[曼谷]曼谷拉差达宜必思尚品酒店(Ibis Styles Bangkok Ratchada)(46080525)</t>
  </si>
  <si>
    <t>标准大床房(至少连住2晚及以上)&lt;双人入住&gt;&lt;不适用泰国客人&gt;&lt;双早&gt;</t>
  </si>
  <si>
    <t>BAI/XIANSEN</t>
  </si>
  <si>
    <t xml:space="preserve">3948321	</t>
  </si>
  <si>
    <t xml:space="preserve">194614	</t>
  </si>
  <si>
    <t xml:space="preserve">999226841290217	</t>
  </si>
  <si>
    <t>ZHENG/HONGYAN,LAN/JIAJUN</t>
  </si>
  <si>
    <t xml:space="preserve">3948682	</t>
  </si>
  <si>
    <t xml:space="preserve">16350778	</t>
  </si>
  <si>
    <t xml:space="preserve">999226841509663	</t>
  </si>
  <si>
    <t>[芭堤雅]芭堤雅花园海景大酒店(Garden Cliff Resort &amp; Spa Pattaya)(51725609)</t>
  </si>
  <si>
    <t>海景豪华房&lt;今日特价 &gt;&lt;双人入住&gt;&lt;无早&gt;</t>
  </si>
  <si>
    <t>Lu/Jiahao,Zhou/Quan</t>
  </si>
  <si>
    <t xml:space="preserve">3948885	</t>
  </si>
  <si>
    <t xml:space="preserve">45110	</t>
  </si>
  <si>
    <t xml:space="preserve">999226841905867	</t>
  </si>
  <si>
    <t>[芙蓉]芙蓉皇家朱兰酒店(Royale Chulan Seremban)(91100866)</t>
  </si>
  <si>
    <t>HUSAIN/NIK MUHAMAD KHALIL ARIF</t>
  </si>
  <si>
    <t xml:space="preserve">3948992	</t>
  </si>
  <si>
    <t xml:space="preserve">1347358	</t>
  </si>
  <si>
    <t xml:space="preserve">999226842021643	</t>
  </si>
  <si>
    <t>至尊豪华特大床房&lt;双人入住&gt;&lt;双早&gt;</t>
  </si>
  <si>
    <t>LI/ZHENNI</t>
  </si>
  <si>
    <t xml:space="preserve">3949144	</t>
  </si>
  <si>
    <t xml:space="preserve">96451457	</t>
  </si>
  <si>
    <t xml:space="preserve">999226841759003	</t>
  </si>
  <si>
    <t>[暹粒]柏悦暹粒酒店(Park Hyatt Siem Reap)(4398961)</t>
  </si>
  <si>
    <t>柏悦特大床房(至少连住2晚及以上)&lt;特惠专享&gt;&lt;双人入住&gt;&lt;双早&gt;</t>
  </si>
  <si>
    <t>VILAYSACK/KINGKEO</t>
  </si>
  <si>
    <t xml:space="preserve">3948941	</t>
  </si>
  <si>
    <t xml:space="preserve">28782098	</t>
  </si>
  <si>
    <t xml:space="preserve">999226842469688	</t>
  </si>
  <si>
    <t>[曼谷]曼谷格蓝总统饭店(Grand President Bangkok)(5988676)</t>
  </si>
  <si>
    <t>尊贵高级特大床房&lt;特惠&gt;&lt;双人入住&gt;&lt;中宾&gt;&lt;双早&gt;</t>
  </si>
  <si>
    <t>LI/YIN</t>
  </si>
  <si>
    <t xml:space="preserve">3949298	</t>
  </si>
  <si>
    <t xml:space="preserve">387675	</t>
  </si>
  <si>
    <t xml:space="preserve">999226844119983	</t>
  </si>
  <si>
    <t>[河内]河内大宇酒店(Hanoi Daewoo Hotel)(5240422)</t>
  </si>
  <si>
    <t>豪华特大床房&lt;双人入住&gt;&lt;不适用日本客人&gt;&lt;双早&gt;</t>
  </si>
  <si>
    <t>ZHANG/YINGHUA</t>
  </si>
  <si>
    <t xml:space="preserve">3950966	</t>
  </si>
  <si>
    <t xml:space="preserve">999226845206076	</t>
  </si>
  <si>
    <t>豪华房&lt;双人入住&gt;&lt;无早&gt;</t>
  </si>
  <si>
    <t>MOHAMED YASIN/NASIBAH</t>
  </si>
  <si>
    <t xml:space="preserve">3952380	</t>
  </si>
  <si>
    <t xml:space="preserve">1347463	</t>
  </si>
  <si>
    <t xml:space="preserve">999226845420783	</t>
  </si>
  <si>
    <t>CHHOENG/DAVY</t>
  </si>
  <si>
    <t xml:space="preserve">3952568	</t>
  </si>
  <si>
    <t xml:space="preserve">218944	</t>
  </si>
  <si>
    <t xml:space="preserve">999226845433453	</t>
  </si>
  <si>
    <t>[巴洛克]珍拉丁皇家朱兰别墅(Royale Chulan Cherating Villa)(91107302)</t>
  </si>
  <si>
    <t>Anwar/Fazzura,Anwar/Fazzura</t>
  </si>
  <si>
    <t xml:space="preserve">3952582	</t>
  </si>
  <si>
    <t xml:space="preserve">999226845726689	</t>
  </si>
  <si>
    <t>DOCTOR/BASSAM,KAPADIA/INAMUL HASAN</t>
  </si>
  <si>
    <t xml:space="preserve">3952770	</t>
  </si>
  <si>
    <t xml:space="preserve">25101	</t>
  </si>
  <si>
    <t xml:space="preserve">26845920627	</t>
  </si>
  <si>
    <t>尊贵高级特大床房&lt;特惠&gt;&lt;双人入住&gt;&lt;中宾&gt;&lt;无早&gt;</t>
  </si>
  <si>
    <t>CHEN/XINWEI</t>
  </si>
  <si>
    <t xml:space="preserve">3952995	</t>
  </si>
  <si>
    <t xml:space="preserve">387693	</t>
  </si>
  <si>
    <t xml:space="preserve">999226845999900	</t>
  </si>
  <si>
    <t>[曼谷]金玉素万那普酒店(Golden Jade Suvarnabhumi)(28680143)</t>
  </si>
  <si>
    <t>高级房&lt;双人入住&gt;&lt;无早&gt;</t>
  </si>
  <si>
    <t>Ruiz Calabuy/Minerva</t>
  </si>
  <si>
    <t xml:space="preserve">3953155	</t>
  </si>
  <si>
    <t xml:space="preserve">999226846018505	</t>
  </si>
  <si>
    <t>ZHANG/LANYING</t>
  </si>
  <si>
    <t xml:space="preserve">3953171	</t>
  </si>
  <si>
    <t xml:space="preserve">16362836	</t>
  </si>
  <si>
    <t xml:space="preserve">999226846033320	</t>
  </si>
  <si>
    <t>[邦帕利]曼谷素旺那普机场诺富特酒店(Novotel Bangkok Suvarnabhumi Airport)(28554892)</t>
  </si>
  <si>
    <t>高级双床房&lt;今日特价 &gt;&lt;双人入住&gt;&lt;双早&gt;</t>
  </si>
  <si>
    <t>CUI/YINJIAN</t>
  </si>
  <si>
    <t xml:space="preserve">3953204	</t>
  </si>
  <si>
    <t xml:space="preserve">3383010	</t>
  </si>
  <si>
    <t xml:space="preserve">999226846178444	</t>
  </si>
  <si>
    <t>[哥打巴鲁]丽芙维拉大酒店乡(Grand Riverview Hotel)(5072888)</t>
  </si>
  <si>
    <t>尊贵房&lt;特价大促销&gt;&lt;双人入住&gt;&lt;双早&gt;</t>
  </si>
  <si>
    <t>AQILAH/AINI</t>
  </si>
  <si>
    <t xml:space="preserve">3953335	</t>
  </si>
  <si>
    <t xml:space="preserve">252109	</t>
  </si>
  <si>
    <t xml:space="preserve">26846468556	</t>
  </si>
  <si>
    <t>[曼谷]曼谷素坤逸奥克伍德华庭工作室酒店(Oakwood Studios Sukhumvit Bangkok)(101528701)</t>
  </si>
  <si>
    <t>高级特大床房&lt;特惠专享&gt;&lt;双人入住&gt;&lt;无早&gt;</t>
  </si>
  <si>
    <t>QIU/JIAHAO</t>
  </si>
  <si>
    <t xml:space="preserve">3953634	</t>
  </si>
  <si>
    <t xml:space="preserve">10276739	</t>
  </si>
  <si>
    <t xml:space="preserve">999226846572745	</t>
  </si>
  <si>
    <t>[金边]金界综合度假酒店(NagaWorld Hotel &amp; Entertainment Complex)(28762786)</t>
  </si>
  <si>
    <t>高级房&lt;单人入住&gt;&lt;中宾&gt;&lt;单早&gt;</t>
  </si>
  <si>
    <t>HUANG/XIAO  XIAN</t>
  </si>
  <si>
    <t xml:space="preserve">3953713	</t>
  </si>
  <si>
    <t xml:space="preserve">935380	</t>
  </si>
  <si>
    <t xml:space="preserve">999226846599018	</t>
  </si>
  <si>
    <t>PIAO/XUEYING</t>
  </si>
  <si>
    <t xml:space="preserve">3953729	</t>
  </si>
  <si>
    <t xml:space="preserve">16365296	</t>
  </si>
  <si>
    <t xml:space="preserve">999226847354241	</t>
  </si>
  <si>
    <t>高级房 禁烟&lt;限量特价&gt;&lt;双人入住&gt;&lt;双早&gt;</t>
  </si>
  <si>
    <t>Kuor/Suwat</t>
  </si>
  <si>
    <t xml:space="preserve">3954479	</t>
  </si>
  <si>
    <t xml:space="preserve">RR23090808	</t>
  </si>
  <si>
    <t xml:space="preserve">999226847350521	</t>
  </si>
  <si>
    <t>高级房&lt;特惠专享&gt;&lt;双人入住&gt;&lt;无早&gt;</t>
  </si>
  <si>
    <t>HUANG/NIGEL</t>
  </si>
  <si>
    <t xml:space="preserve">3954478	</t>
  </si>
  <si>
    <t xml:space="preserve">10285341	</t>
  </si>
  <si>
    <t xml:space="preserve">999226847655514	</t>
  </si>
  <si>
    <t>nassir/ikin,nassir/ikin</t>
  </si>
  <si>
    <t xml:space="preserve">3954772	</t>
  </si>
  <si>
    <t xml:space="preserve">10294788	</t>
  </si>
  <si>
    <t xml:space="preserve">999226847846496	</t>
  </si>
  <si>
    <t>[曼谷]彩虹套房酒店(Baiyoke Suite Hotel)(112026789)</t>
  </si>
  <si>
    <t>行政套房&lt;双人入住&gt;&lt;双早&gt;</t>
  </si>
  <si>
    <t>JOHAN/SUHANDI WIJAYA</t>
  </si>
  <si>
    <t xml:space="preserve">3955019	</t>
  </si>
  <si>
    <t xml:space="preserve">77534	</t>
  </si>
  <si>
    <t xml:space="preserve">999226848160339	</t>
  </si>
  <si>
    <t>高级特大床房&lt;今日特价 &gt;&lt;单人入住&gt;&lt;单早&gt;</t>
  </si>
  <si>
    <t>Jonathan/Landis</t>
  </si>
  <si>
    <t xml:space="preserve">3955355	</t>
  </si>
  <si>
    <t xml:space="preserve">3383220	</t>
  </si>
  <si>
    <t xml:space="preserve">999226848365893	</t>
  </si>
  <si>
    <t>LIM/HENG MIN</t>
  </si>
  <si>
    <t xml:space="preserve">3956022	</t>
  </si>
  <si>
    <t xml:space="preserve">3383248	</t>
  </si>
  <si>
    <t xml:space="preserve">999226496282090	</t>
  </si>
  <si>
    <t>未知</t>
  </si>
  <si>
    <t>[首尔]首尔贝顿东大门酒店(Baiton Seoul Dongdaemun)(28528015)</t>
  </si>
  <si>
    <t>双床房&lt;今日特价 &gt;&lt;双人入住&gt;&lt;不适用韩国客人&gt;&lt;双早&gt;</t>
  </si>
  <si>
    <t>CHEN/ZIXIN,NGUYEN/HOANG LONG</t>
  </si>
  <si>
    <t xml:space="preserve">3859873	</t>
  </si>
  <si>
    <t xml:space="preserve">23057702/23057703	</t>
  </si>
  <si>
    <t xml:space="preserve">999226005830949	</t>
  </si>
  <si>
    <t>调整</t>
  </si>
  <si>
    <t>[阿布扎比]安纳塔拉东方曼格罗夫阿布扎比酒店(Anantara Eastern Mangroves Abu Dhabi)(103172909)</t>
  </si>
  <si>
    <t>卡萨拉红树林套房&lt;双人入住&gt;&lt;双早&gt;</t>
  </si>
  <si>
    <t>Alblooshi/Abdulla</t>
  </si>
  <si>
    <t xml:space="preserve">3772262	</t>
  </si>
  <si>
    <t>，</t>
  </si>
  <si>
    <t xml:space="preserve"> 3784125 出账改2970MYR，入账不变，另建工单收款1860RMB（补款单999226704486523）</t>
  </si>
  <si>
    <t>直采</t>
  </si>
  <si>
    <t>本期收回1946元</t>
  </si>
  <si>
    <t>等收益弄</t>
  </si>
  <si>
    <t>A230921113811481</t>
  </si>
  <si>
    <t>A230921114032481</t>
  </si>
  <si>
    <t>CNY / HKD 当前参考汇率: 1.06879144</t>
  </si>
  <si>
    <t>总计： 295007.37 CNY/
315301.35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</si>
  <si>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</si>
  <si>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</si>
  <si>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</si>
  <si>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</si>
  <si>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</si>
  <si>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</si>
  <si>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</si>
  <si>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</si>
  <si>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</si>
  <si>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</si>
  <si>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</si>
  <si>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</si>
  <si>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</si>
  <si>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</si>
  <si>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</si>
  <si>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</si>
  <si>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</si>
  <si>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</si>
  <si>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</si>
  <si>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2023-09-19</t>
  </si>
  <si>
    <t>3955019</t>
  </si>
  <si>
    <t>彩虹套房酒店</t>
  </si>
  <si>
    <t>JOHAN SUHANDI WIJAYA</t>
  </si>
  <si>
    <t>2023-09-20</t>
  </si>
  <si>
    <t>退房日周结</t>
  </si>
  <si>
    <t>395.00</t>
  </si>
  <si>
    <t>RMB</t>
  </si>
  <si>
    <t>0</t>
  </si>
  <si>
    <t>0.00</t>
  </si>
  <si>
    <t>携程国际直连(DD)</t>
  </si>
  <si>
    <t>01.011174</t>
  </si>
  <si>
    <t>2023-09-19 16:34:09</t>
  </si>
  <si>
    <t>否</t>
  </si>
  <si>
    <t>汇智国际旅游发展有限公司</t>
  </si>
  <si>
    <t>泰国</t>
  </si>
  <si>
    <t>3954479</t>
  </si>
  <si>
    <t>清迈M酒店</t>
  </si>
  <si>
    <t>Kuor Suwat</t>
  </si>
  <si>
    <t>200.00</t>
  </si>
  <si>
    <t>2023-09-19 13:58:46</t>
  </si>
  <si>
    <t>3954478</t>
  </si>
  <si>
    <t>曼谷素坤逸奥克伍德华庭工作室酒店</t>
  </si>
  <si>
    <t>HUANG NIGEL</t>
  </si>
  <si>
    <t>748.00</t>
  </si>
  <si>
    <t>2023-09-19 13:33:54</t>
  </si>
  <si>
    <t>3954772</t>
  </si>
  <si>
    <t>nassir ikin,nassir ikin</t>
  </si>
  <si>
    <t>374.00</t>
  </si>
  <si>
    <t>2023-09-19 14:50:14</t>
  </si>
  <si>
    <t>3955355</t>
  </si>
  <si>
    <t>曼谷素旺那普机场诺富特酒店</t>
  </si>
  <si>
    <t>Jonathan Landis</t>
  </si>
  <si>
    <t>1376.00</t>
  </si>
  <si>
    <t>2023-09-19 17:03:37</t>
  </si>
  <si>
    <t>3953634</t>
  </si>
  <si>
    <t>QIU JIAHAO</t>
  </si>
  <si>
    <t>2023-09-19 10:17:27</t>
  </si>
  <si>
    <t>3956022</t>
  </si>
  <si>
    <t>LIM HENG MIN</t>
  </si>
  <si>
    <t>1213.00</t>
  </si>
  <si>
    <t>2023-09-19 17:34:03</t>
  </si>
  <si>
    <t>3953204</t>
  </si>
  <si>
    <t>CUI YINJIAN</t>
  </si>
  <si>
    <t>2023-09-19 11:05:55</t>
  </si>
  <si>
    <t>3953171</t>
  </si>
  <si>
    <t>Index济州岛梦幻酒店</t>
  </si>
  <si>
    <t>ZHANG LANYING</t>
  </si>
  <si>
    <t>302.00</t>
  </si>
  <si>
    <t>2023-09-19 08:24:36</t>
  </si>
  <si>
    <t>韩国</t>
  </si>
  <si>
    <t>3953155</t>
  </si>
  <si>
    <t>曼谷金玉素旺纳普酒店</t>
  </si>
  <si>
    <t>Ruiz Calabuy Minerva</t>
  </si>
  <si>
    <t>179.00</t>
  </si>
  <si>
    <t>2023-09-19 08:27:09</t>
  </si>
  <si>
    <t>3953729</t>
  </si>
  <si>
    <t>PIAO XUEYING</t>
  </si>
  <si>
    <t>2023-09-19 11:26:12</t>
  </si>
  <si>
    <t>3953713</t>
  </si>
  <si>
    <t>金边娱乐综合大楼酒店</t>
  </si>
  <si>
    <t>HUANG XIAO  XIAN</t>
  </si>
  <si>
    <t>530.00</t>
  </si>
  <si>
    <t>2023-09-19 10:57:24</t>
  </si>
  <si>
    <t>柬埔寨</t>
  </si>
  <si>
    <t>2023-09-18</t>
  </si>
  <si>
    <t>3952568</t>
  </si>
  <si>
    <t>曼谷奔齐中心大酒店</t>
  </si>
  <si>
    <t>CHHOENG DAVY</t>
  </si>
  <si>
    <t>587.00</t>
  </si>
  <si>
    <t>2023-09-19 10:47:46</t>
  </si>
  <si>
    <t>3952380</t>
  </si>
  <si>
    <t>芙蓉皇家朱兰酒店</t>
  </si>
  <si>
    <t>MOHAMED YASIN NASIBAH</t>
  </si>
  <si>
    <t>368.00</t>
  </si>
  <si>
    <t>2023-09-19 12:31:43</t>
  </si>
  <si>
    <t>马来西亚</t>
  </si>
  <si>
    <t>3949298</t>
  </si>
  <si>
    <t>曼谷格蓝总统饭店</t>
  </si>
  <si>
    <t>LI YIN</t>
  </si>
  <si>
    <t>325.00</t>
  </si>
  <si>
    <t>2023-09-18 15:55:45</t>
  </si>
  <si>
    <t>3949144</t>
  </si>
  <si>
    <t>曼谷飞越大酒店</t>
  </si>
  <si>
    <t>LI ZHENNI</t>
  </si>
  <si>
    <t>1490.00</t>
  </si>
  <si>
    <t>2023-09-18 14:28:44</t>
  </si>
  <si>
    <t>3948992</t>
  </si>
  <si>
    <t>HUSAIN NIK MUHAMAD KHALIL ARIF</t>
  </si>
  <si>
    <t>2023-09-18 21:48:55</t>
  </si>
  <si>
    <t>3948941</t>
  </si>
  <si>
    <t>柏悦暹粒酒店</t>
  </si>
  <si>
    <t>VILAYSACK KINGKEO</t>
  </si>
  <si>
    <t>2562.00</t>
  </si>
  <si>
    <t>2023-09-18 14:22:29</t>
  </si>
  <si>
    <t>3948885</t>
  </si>
  <si>
    <t>芭堤雅花园海景大酒店</t>
  </si>
  <si>
    <t>Lu Jiahao,Zhou Quan</t>
  </si>
  <si>
    <t>348.00</t>
  </si>
  <si>
    <t>2023-09-18 13:19:05</t>
  </si>
  <si>
    <t>3948682</t>
  </si>
  <si>
    <t>ZHENG HONGYAN,LAN JIAJUN</t>
  </si>
  <si>
    <t>289.00</t>
  </si>
  <si>
    <t>2023-09-18 13:34:46</t>
  </si>
  <si>
    <t>3952770</t>
  </si>
  <si>
    <t>攀瓦布里海滨度假村(SHA Extra Plus)</t>
  </si>
  <si>
    <t>DOCTOR BASSAM,KAPADIA INAMUL HASAN</t>
  </si>
  <si>
    <t>470.00</t>
  </si>
  <si>
    <t>2023-09-19 10:36:46</t>
  </si>
  <si>
    <t>3953335</t>
  </si>
  <si>
    <t>大宏酒店</t>
  </si>
  <si>
    <t>AQILAH AINI</t>
  </si>
  <si>
    <t>293.00</t>
  </si>
  <si>
    <t>2023-09-19 08:57:25</t>
  </si>
  <si>
    <t>3952995</t>
  </si>
  <si>
    <t>CHEN XINWEI</t>
  </si>
  <si>
    <t>283.00</t>
  </si>
  <si>
    <t>2023-09-19 10:12:29</t>
  </si>
  <si>
    <t>3948284</t>
  </si>
  <si>
    <t>莱恩酒店</t>
  </si>
  <si>
    <t>LEUNG KA SUNG</t>
  </si>
  <si>
    <t>307.00</t>
  </si>
  <si>
    <t>2023-09-18 11:28:26</t>
  </si>
  <si>
    <t>3947875</t>
  </si>
  <si>
    <t>宜必思尚品哥打巴鲁酒店</t>
  </si>
  <si>
    <t>chen wei yang,Teh alvan</t>
  </si>
  <si>
    <t>622.00</t>
  </si>
  <si>
    <t>2023-09-18 12:51:54</t>
  </si>
  <si>
    <t>3948321</t>
  </si>
  <si>
    <t>曼谷拉差达宜必思尚品酒店</t>
  </si>
  <si>
    <t>BAI XIANSEN</t>
  </si>
  <si>
    <t>760.00</t>
  </si>
  <si>
    <t>2023-09-18 12:06:41</t>
  </si>
  <si>
    <t>3947813</t>
  </si>
  <si>
    <t>槟城长荣桂冠酒店</t>
  </si>
  <si>
    <t>TANG BOON HIAP</t>
  </si>
  <si>
    <t>829.00</t>
  </si>
  <si>
    <t>2023-09-18 15:11:14</t>
  </si>
  <si>
    <t>3947869</t>
  </si>
  <si>
    <t>芭堤雅爱湾新翼酒店</t>
  </si>
  <si>
    <t>ZHUANG ZHIYONG,CHEN JUN,ZHOU QING</t>
  </si>
  <si>
    <t>1248.00</t>
  </si>
  <si>
    <t>2023-09-18 09:59:38</t>
  </si>
  <si>
    <t>2023-09-17</t>
  </si>
  <si>
    <t>3946580</t>
  </si>
  <si>
    <t>WANG ZIMING,GAO WENPENG</t>
  </si>
  <si>
    <t>2023-09-18 12:14:04</t>
  </si>
  <si>
    <t>3947902</t>
  </si>
  <si>
    <t>亚庇凯城酒店</t>
  </si>
  <si>
    <t>KASWADI MOHAMAD AZUAN</t>
  </si>
  <si>
    <t>2023-09-18 16:10:31</t>
  </si>
  <si>
    <t>3947890</t>
  </si>
  <si>
    <t>chen wei yang,ng see yaw</t>
  </si>
  <si>
    <t>2023-09-18 13:11:28</t>
  </si>
  <si>
    <t>3946471</t>
  </si>
  <si>
    <t>宁曼旅游旅馆</t>
  </si>
  <si>
    <t>THONPARSOM KETSIRIRIN</t>
  </si>
  <si>
    <t>312.00</t>
  </si>
  <si>
    <t>2023-09-18 11:04:14</t>
  </si>
  <si>
    <t>3943791</t>
  </si>
  <si>
    <t>GLOW Mira Karon Beach</t>
  </si>
  <si>
    <t>VASILEVA EKATERINA</t>
  </si>
  <si>
    <t>485.00</t>
  </si>
  <si>
    <t>2023-09-17 12:38:52</t>
  </si>
  <si>
    <t>3943568</t>
  </si>
  <si>
    <t>曼谷盛泰澜中央世界商业中心酒店</t>
  </si>
  <si>
    <t>TANG TAKKIN</t>
  </si>
  <si>
    <t>3640.00</t>
  </si>
  <si>
    <t>2023-09-17 12:04:49</t>
  </si>
  <si>
    <t>3943064</t>
  </si>
  <si>
    <t>安达凯拉酒店</t>
  </si>
  <si>
    <t>LI CHANGBING</t>
  </si>
  <si>
    <t>975.00</t>
  </si>
  <si>
    <t>2023-09-17 10:20:54</t>
  </si>
  <si>
    <t>3942888</t>
  </si>
  <si>
    <t>大海沙滩阳光度假酒店</t>
  </si>
  <si>
    <t>HOU YUZHU,MENG XIANG CHUN</t>
  </si>
  <si>
    <t>1531.00</t>
  </si>
  <si>
    <t>2023-09-17 10:08:07</t>
  </si>
  <si>
    <t>2023-09-16</t>
  </si>
  <si>
    <t>3940663</t>
  </si>
  <si>
    <t>新加坡樟宜机场皇冠假日酒店</t>
  </si>
  <si>
    <t>XU MINGXIAO</t>
  </si>
  <si>
    <t>1610.00</t>
  </si>
  <si>
    <t>2023-09-18 13:42:33</t>
  </si>
  <si>
    <t>新加坡</t>
  </si>
  <si>
    <t>3939512</t>
  </si>
  <si>
    <t>ZENG NIANQIN,CHEN XIUFANG</t>
  </si>
  <si>
    <t>650.00</t>
  </si>
  <si>
    <t>2023-09-16 15:12:13</t>
  </si>
  <si>
    <t>3939312</t>
  </si>
  <si>
    <t>DING LONGDE</t>
  </si>
  <si>
    <t>1749.00</t>
  </si>
  <si>
    <t>2023-09-16 13:58:15</t>
  </si>
  <si>
    <t>3939217</t>
  </si>
  <si>
    <t>ZHAO WANYU,ZHAO YING</t>
  </si>
  <si>
    <t>300.00</t>
  </si>
  <si>
    <t>2023-09-16 13:52:01</t>
  </si>
  <si>
    <t>3938467</t>
  </si>
  <si>
    <t>美地概念酒店 (政府卫生认证)</t>
  </si>
  <si>
    <t>XIE CEZHONG</t>
  </si>
  <si>
    <t>1395.00</t>
  </si>
  <si>
    <t>2023-09-16 12:05:41</t>
  </si>
  <si>
    <t>3946611</t>
  </si>
  <si>
    <t>CMYK我的酒店@拉查达店</t>
  </si>
  <si>
    <t>HANWIJITKUN PITIPHAT</t>
  </si>
  <si>
    <t>350.00</t>
  </si>
  <si>
    <t>2023-09-17 22:50:39</t>
  </si>
  <si>
    <t>3938361</t>
  </si>
  <si>
    <t>色達首都中央酒店</t>
  </si>
  <si>
    <t>Moredo Cris Laurence</t>
  </si>
  <si>
    <t>1140.00</t>
  </si>
  <si>
    <t>2023-09-16 10:24:28</t>
  </si>
  <si>
    <t>菲律宾</t>
  </si>
  <si>
    <t>3938248</t>
  </si>
  <si>
    <t>格拉斯服务式套房酒店</t>
  </si>
  <si>
    <t>LEE JAEHYUN</t>
  </si>
  <si>
    <t>240.00</t>
  </si>
  <si>
    <t>2023-09-18 10:36:19</t>
  </si>
  <si>
    <t>3938240</t>
  </si>
  <si>
    <t>YUE YUEBING</t>
  </si>
  <si>
    <t>1530.00</t>
  </si>
  <si>
    <t>2023-09-18 13:27:21</t>
  </si>
  <si>
    <t>3937719</t>
  </si>
  <si>
    <t>哥打京那巴鲁皇宫酒店</t>
  </si>
  <si>
    <t>Yu Yifei,HAO PUWEN</t>
  </si>
  <si>
    <t>891.00</t>
  </si>
  <si>
    <t>2023-09-16 10:04:09</t>
  </si>
  <si>
    <t>3937663</t>
  </si>
  <si>
    <t>首尔大使铂尔曼酒店</t>
  </si>
  <si>
    <t>XIONG QILIN</t>
  </si>
  <si>
    <t>1239.00</t>
  </si>
  <si>
    <t>2023-09-16 12:27:25</t>
  </si>
  <si>
    <t>2023-09-15</t>
  </si>
  <si>
    <t>3937290</t>
  </si>
  <si>
    <t>曼谷素坤逸尊贵钥匙酒店</t>
  </si>
  <si>
    <t>MOTOKAWA RIKUTO</t>
  </si>
  <si>
    <t>740.00</t>
  </si>
  <si>
    <t>2023-09-15 23:19:56</t>
  </si>
  <si>
    <t>3938397</t>
  </si>
  <si>
    <t>曼谷新浩凯宾斯基酒店</t>
  </si>
  <si>
    <t>ZHANG XUE</t>
  </si>
  <si>
    <t>6473.00</t>
  </si>
  <si>
    <t>2023-09-16 11:47:27</t>
  </si>
  <si>
    <t>3936194</t>
  </si>
  <si>
    <t>JANNUAL ANANYOT,YODMANEE PANCHAT</t>
  </si>
  <si>
    <t>2023-09-17 09:41:37</t>
  </si>
  <si>
    <t>3946258</t>
  </si>
  <si>
    <t>首尔纳鲁美憬阁大使酒店</t>
  </si>
  <si>
    <t>ZHU XINYI</t>
  </si>
  <si>
    <t>2828.00</t>
  </si>
  <si>
    <t>2023-09-18 08:39:15</t>
  </si>
  <si>
    <t>3935496</t>
  </si>
  <si>
    <t>BIN RAMLI MOHAMAD KHAIRUL,BINTI AHMAD MAIZATUL AKMA</t>
  </si>
  <si>
    <t>686.00</t>
  </si>
  <si>
    <t>2023-09-15 19:59:28</t>
  </si>
  <si>
    <t>3934574</t>
  </si>
  <si>
    <t>伊洛伊洛Richmonde酒店</t>
  </si>
  <si>
    <t>DELACRUZ JAY PEE PRINCIPE,CUEVAS JESSICA FRANCISCO,SENAL ALEXANDER DOMINGO,STAMARIA JOSE GARCIA</t>
  </si>
  <si>
    <t>3678.00</t>
  </si>
  <si>
    <t>2023-09-15 15:20:48</t>
  </si>
  <si>
    <t>3934405</t>
  </si>
  <si>
    <t>新加坡莱佛士酒店</t>
  </si>
  <si>
    <t>WONG KAI BUN,ZHANG LI</t>
  </si>
  <si>
    <t>6564.00</t>
  </si>
  <si>
    <t>2023-09-15 14:22:10</t>
  </si>
  <si>
    <t>3933047</t>
  </si>
  <si>
    <t>曼谷恰特里亚姆大酒店</t>
  </si>
  <si>
    <t>ZHANG CHUNYU,WANG RUOYUN</t>
  </si>
  <si>
    <t>7005.00</t>
  </si>
  <si>
    <t>2023-09-15 10:12:11</t>
  </si>
  <si>
    <t>3932776</t>
  </si>
  <si>
    <t>Devi M.Srujana,Devi M.Srujana</t>
  </si>
  <si>
    <t>860.00</t>
  </si>
  <si>
    <t>2023-09-15 15:11:03</t>
  </si>
  <si>
    <t>2023-09-14</t>
  </si>
  <si>
    <t>3931903</t>
  </si>
  <si>
    <t>江南贝斯特韦斯特精品酒店</t>
  </si>
  <si>
    <t>MA RUIJUN,WU WENJING</t>
  </si>
  <si>
    <t>1284.00</t>
  </si>
  <si>
    <t>2023-09-14 23:15:14</t>
  </si>
  <si>
    <t>3931593</t>
  </si>
  <si>
    <t>沙通易思婷大酒店</t>
  </si>
  <si>
    <t>Kong Zhirong,Peng Shaomin</t>
  </si>
  <si>
    <t>3985.00</t>
  </si>
  <si>
    <t>2023-09-15 10:26:20</t>
  </si>
  <si>
    <t>3931261</t>
  </si>
  <si>
    <t>曼谷京华大酒店</t>
  </si>
  <si>
    <t>LI WING CHIU SIMAN</t>
  </si>
  <si>
    <t>744.00</t>
  </si>
  <si>
    <t>2023-09-15 09:30:32</t>
  </si>
  <si>
    <t>3931174</t>
  </si>
  <si>
    <t>济州亚洲酒店</t>
  </si>
  <si>
    <t>Lu Yiping</t>
  </si>
  <si>
    <t>854.00</t>
  </si>
  <si>
    <t>2023-09-15 08:58:53</t>
  </si>
  <si>
    <t>3945483</t>
  </si>
  <si>
    <t>岘港海湾酒店</t>
  </si>
  <si>
    <t>LO KAM WING,LO KAM WING</t>
  </si>
  <si>
    <t>1350.00</t>
  </si>
  <si>
    <t>2023-09-17 19:56:23</t>
  </si>
  <si>
    <t>越南</t>
  </si>
  <si>
    <t>3930269</t>
  </si>
  <si>
    <t>芭堤雅旅客之家酒店</t>
  </si>
  <si>
    <t>singh Gagandeep,singh Gagandeep</t>
  </si>
  <si>
    <t>501.00</t>
  </si>
  <si>
    <t>2023-09-14 16:45:19</t>
  </si>
  <si>
    <t>3935588</t>
  </si>
  <si>
    <t>首尔三井酒店</t>
  </si>
  <si>
    <t>KWAK JISUN</t>
  </si>
  <si>
    <t>544.00</t>
  </si>
  <si>
    <t>2023-09-15 20:46:35</t>
  </si>
  <si>
    <t>3929879</t>
  </si>
  <si>
    <t>TIAN MENGJIAO,GAO JINGFANG,MENG BINGFANG</t>
  </si>
  <si>
    <t>784.00</t>
  </si>
  <si>
    <t>2023-09-14 15:48:05</t>
  </si>
  <si>
    <t>3929304</t>
  </si>
  <si>
    <t>卡加延德奥罗雪松森特里奥酒店</t>
  </si>
  <si>
    <t>WANG CHOON HENG</t>
  </si>
  <si>
    <t>1206.00</t>
  </si>
  <si>
    <t>2023-09-14 13:41:55</t>
  </si>
  <si>
    <t>3929178</t>
  </si>
  <si>
    <t>Wen Ziqiong</t>
  </si>
  <si>
    <t>2023-09-14 12:54:07</t>
  </si>
  <si>
    <t>3927834</t>
  </si>
  <si>
    <t>曼谷安曼纳酒店</t>
  </si>
  <si>
    <t>Basan Talip</t>
  </si>
  <si>
    <t>1226.00</t>
  </si>
  <si>
    <t>2023-09-14 10:51:38</t>
  </si>
  <si>
    <t>2023-09-13</t>
  </si>
  <si>
    <t>3927672</t>
  </si>
  <si>
    <t>CAI XIAOFANG,LI SHUFAN</t>
  </si>
  <si>
    <t>1180.00</t>
  </si>
  <si>
    <t>2023-09-14 00:02:22</t>
  </si>
  <si>
    <t>3936595</t>
  </si>
  <si>
    <t>KOSHIDA AIKA</t>
  </si>
  <si>
    <t>2023-09-17 10:22:18</t>
  </si>
  <si>
    <t>3925636</t>
  </si>
  <si>
    <t>新加坡庄家大酒店</t>
  </si>
  <si>
    <t>LIM JIUNN GHEE</t>
  </si>
  <si>
    <t>1521.00</t>
  </si>
  <si>
    <t>2023-09-14 20:24:36</t>
  </si>
  <si>
    <t>3925147</t>
  </si>
  <si>
    <t>ALSAIF ABDULAZIZ</t>
  </si>
  <si>
    <t>2935.00</t>
  </si>
  <si>
    <t>2023-09-13 17:07:39</t>
  </si>
  <si>
    <t>3924836</t>
  </si>
  <si>
    <t>NI JINGHAO,CHEN XIAOMENG</t>
  </si>
  <si>
    <t>288.00</t>
  </si>
  <si>
    <t>2023-09-13 15:27:56</t>
  </si>
  <si>
    <t>3927558</t>
  </si>
  <si>
    <t>吉隆坡EQ酒店</t>
  </si>
  <si>
    <t>RUAN YINGJUE</t>
  </si>
  <si>
    <t>5707.00</t>
  </si>
  <si>
    <t>2023-09-14 12:08:31</t>
  </si>
  <si>
    <t>3922854</t>
  </si>
  <si>
    <t>YOON HAJIN</t>
  </si>
  <si>
    <t>188.00</t>
  </si>
  <si>
    <t>2023-09-13 15:59:24</t>
  </si>
  <si>
    <t>2023-09-12</t>
  </si>
  <si>
    <t>3922359</t>
  </si>
  <si>
    <t>铂尔曼吉隆坡城市中心大酒店</t>
  </si>
  <si>
    <t>ZHANG RUIQING</t>
  </si>
  <si>
    <t>3515.00</t>
  </si>
  <si>
    <t>2023-09-13 10:20:48</t>
  </si>
  <si>
    <t>3922112</t>
  </si>
  <si>
    <t>HAN ZHONGXIN</t>
  </si>
  <si>
    <t>2023-09-13 09:48:19</t>
  </si>
  <si>
    <t>3922111</t>
  </si>
  <si>
    <t>MA XIAOLI</t>
  </si>
  <si>
    <t>2023-09-13 09:53:42</t>
  </si>
  <si>
    <t>3922104</t>
  </si>
  <si>
    <t>LU XIAODONG</t>
  </si>
  <si>
    <t>2023-09-13 09:57:18</t>
  </si>
  <si>
    <t>3922024</t>
  </si>
  <si>
    <t>欧文之家酒店公寓</t>
  </si>
  <si>
    <t>WEN SHIH-HSIEN</t>
  </si>
  <si>
    <t>1590.00</t>
  </si>
  <si>
    <t>2023-09-13 11:27:35</t>
  </si>
  <si>
    <t>3922004</t>
  </si>
  <si>
    <t>LIN CHUNG YUAN</t>
  </si>
  <si>
    <t>2023-09-13 11:31:44</t>
  </si>
  <si>
    <t>3921993</t>
  </si>
  <si>
    <t>Liu Tzu ling</t>
  </si>
  <si>
    <t>2023-09-13 11:22:34</t>
  </si>
  <si>
    <t>3921042</t>
  </si>
  <si>
    <t>Amulong Alex</t>
  </si>
  <si>
    <t>1550.00</t>
  </si>
  <si>
    <t>2023-09-13 13:48:54</t>
  </si>
  <si>
    <t>3930538</t>
  </si>
  <si>
    <t>萨沙酒店</t>
  </si>
  <si>
    <t>OW GWENDOLYN</t>
  </si>
  <si>
    <t>750.00</t>
  </si>
  <si>
    <t>2023-09-14 18:03:58</t>
  </si>
  <si>
    <t>3920394</t>
  </si>
  <si>
    <t>釜山站温德姆华美达安可酒店</t>
  </si>
  <si>
    <t>YU YAOWEN</t>
  </si>
  <si>
    <t>537.00</t>
  </si>
  <si>
    <t>2023-09-12 16:50:20</t>
  </si>
  <si>
    <t>3918939</t>
  </si>
  <si>
    <t>普吉岛铂尔曼阿卡迪亚卡隆海滩酒店</t>
  </si>
  <si>
    <t>sun lingyao,li puxin</t>
  </si>
  <si>
    <t>2628.00</t>
  </si>
  <si>
    <t>2023-09-12 13:39:36</t>
  </si>
  <si>
    <t>2023-09-11</t>
  </si>
  <si>
    <t>3916368</t>
  </si>
  <si>
    <t>新加坡半岛怡东酒店</t>
  </si>
  <si>
    <t>JAIN NIKITA</t>
  </si>
  <si>
    <t>2690.00</t>
  </si>
  <si>
    <t>2023-09-12 08:23:34</t>
  </si>
  <si>
    <t>3930244</t>
  </si>
  <si>
    <t>安维河滨凯恩曼谷酒店</t>
  </si>
  <si>
    <t>ZHAO PENGJI,DINAN MOHAMMAD</t>
  </si>
  <si>
    <t>1196.00</t>
  </si>
  <si>
    <t>2023-09-14 20:35:58</t>
  </si>
  <si>
    <t>3914354</t>
  </si>
  <si>
    <t>吉隆坡柏威年酒店 · 悦榕庄管理</t>
  </si>
  <si>
    <t>WU JIAQI,CHEN YAQI</t>
  </si>
  <si>
    <t>2457.00</t>
  </si>
  <si>
    <t>2023-09-11 13:47:58</t>
  </si>
  <si>
    <t>是</t>
  </si>
  <si>
    <t>2023-09-10</t>
  </si>
  <si>
    <t>3911116</t>
  </si>
  <si>
    <t>和南恩花园度假酒店</t>
  </si>
  <si>
    <t>Kim Dayoung</t>
  </si>
  <si>
    <t>4256.00</t>
  </si>
  <si>
    <t>2023-09-10 20:53:54</t>
  </si>
  <si>
    <t>3920639</t>
  </si>
  <si>
    <t>德瓦别墅度假酒店</t>
  </si>
  <si>
    <t>KIM JONGHOON</t>
  </si>
  <si>
    <t>4500.00</t>
  </si>
  <si>
    <t>2023-09-12 17:30:10</t>
  </si>
  <si>
    <t>3908771</t>
  </si>
  <si>
    <t>莫瓦匹克金巴兰巴厘岛度假Spa酒店</t>
  </si>
  <si>
    <t>YU RUIZHEN</t>
  </si>
  <si>
    <t>3030.00</t>
  </si>
  <si>
    <t>2023-09-11 14:45:14</t>
  </si>
  <si>
    <t>印度尼西亚</t>
  </si>
  <si>
    <t>2023-09-09</t>
  </si>
  <si>
    <t>3903551</t>
  </si>
  <si>
    <t>普吉岛佛基拉诺富特城市酒店(SHA Extra Plus)</t>
  </si>
  <si>
    <t>DONG JIAHUI,WANG LIFENG,SHEN SHUHONG,ZHU QINYAN,HUA TONGQIAO,LIN HUI,HE XUEFEI,ZHANG WEI,ZHU ZHAOJUN</t>
  </si>
  <si>
    <t>6210.00</t>
  </si>
  <si>
    <t>2023-09-12 15:51:11</t>
  </si>
  <si>
    <t>2023-09-08</t>
  </si>
  <si>
    <t>3901751</t>
  </si>
  <si>
    <t>TANULANON NISACHON</t>
  </si>
  <si>
    <t>480.00</t>
  </si>
  <si>
    <t>2023-09-09 10:12:55</t>
  </si>
  <si>
    <t>3901082</t>
  </si>
  <si>
    <t>芽庄洲际酒店</t>
  </si>
  <si>
    <t>CAI XUEFENG,ZHANG AIJUN</t>
  </si>
  <si>
    <t>3660.00</t>
  </si>
  <si>
    <t>2023-09-08 18:07:30</t>
  </si>
  <si>
    <t>3924246</t>
  </si>
  <si>
    <t>Amari Kuala Lumpur</t>
  </si>
  <si>
    <t>YUAN JING</t>
  </si>
  <si>
    <t>2736.00</t>
  </si>
  <si>
    <t>2023-09-13 18:33:43</t>
  </si>
  <si>
    <t>2023-09-06</t>
  </si>
  <si>
    <t>3888923</t>
  </si>
  <si>
    <t>济州君临海域酒店</t>
  </si>
  <si>
    <t>WU JIEYU,WU QIAOTING</t>
  </si>
  <si>
    <t>1056.00</t>
  </si>
  <si>
    <t>2023-09-06 08:54:11</t>
  </si>
  <si>
    <t>3888900</t>
  </si>
  <si>
    <t>Wu RunQiang</t>
  </si>
  <si>
    <t>765.00</t>
  </si>
  <si>
    <t>2023-09-06 09:28:11</t>
  </si>
  <si>
    <t>2023-09-05</t>
  </si>
  <si>
    <t>3886505</t>
  </si>
  <si>
    <t>LOVANXAY DOUANGPHACHANH</t>
  </si>
  <si>
    <t>2023-09-05 17:10:07</t>
  </si>
  <si>
    <t>3885567</t>
  </si>
  <si>
    <t>LI ZHAONA</t>
  </si>
  <si>
    <t>4524.00</t>
  </si>
  <si>
    <t>2023-09-05 16:25:00</t>
  </si>
  <si>
    <t>3915442</t>
  </si>
  <si>
    <t>曼谷素坤逸丽亭酒店</t>
  </si>
  <si>
    <t>Seow Li Yon</t>
  </si>
  <si>
    <t>2450.00</t>
  </si>
  <si>
    <t>2023-09-11 17:00:19</t>
  </si>
  <si>
    <t>2023-09-03</t>
  </si>
  <si>
    <t>3878037</t>
  </si>
  <si>
    <t>安达仕首尔江南酒店</t>
  </si>
  <si>
    <t>ZHANG DANNI,GU QING</t>
  </si>
  <si>
    <t>6376.00</t>
  </si>
  <si>
    <t>2023-09-04 08:26:54</t>
  </si>
  <si>
    <t>2023-09-02</t>
  </si>
  <si>
    <t>3873833</t>
  </si>
  <si>
    <t>芭堤雅蒙特拉酒店 (SHA Extra Plus)</t>
  </si>
  <si>
    <t>jose jackson,jose jackson</t>
  </si>
  <si>
    <t>2023-09-03 10:59:01</t>
  </si>
  <si>
    <t>2023-09-01</t>
  </si>
  <si>
    <t>3870490</t>
  </si>
  <si>
    <t>KANG KAINING</t>
  </si>
  <si>
    <t>2798.00</t>
  </si>
  <si>
    <t>2023-09-02 09:02:24</t>
  </si>
  <si>
    <t>3892419</t>
  </si>
  <si>
    <t>FEI FANGYUAN</t>
  </si>
  <si>
    <t>4266.00</t>
  </si>
  <si>
    <t>2023-09-08 21:14:45</t>
  </si>
  <si>
    <t>3869279</t>
  </si>
  <si>
    <t>阿布扎比康莱德阿提哈德塔楼酒店</t>
  </si>
  <si>
    <t>LI XIAOYUAN,ZHANG QIZHUO</t>
  </si>
  <si>
    <t>1450.00</t>
  </si>
  <si>
    <t>2023-09-01 20:10:56</t>
  </si>
  <si>
    <t>阿拉伯联合酋长国</t>
  </si>
  <si>
    <t>3868918</t>
  </si>
  <si>
    <t>PITTAYAWIWATKUN WICHIT,PITTAYAWIWATKUL PRAWANNA</t>
  </si>
  <si>
    <t>816.00</t>
  </si>
  <si>
    <t>2023-09-02 13:17:24</t>
  </si>
  <si>
    <t>2023-08-31</t>
  </si>
  <si>
    <t>3865538</t>
  </si>
  <si>
    <t>曼谷拉查达阿曼达酒店和公寓</t>
  </si>
  <si>
    <t>Mo Jiaxi</t>
  </si>
  <si>
    <t>1458.00</t>
  </si>
  <si>
    <t>2023-09-01 09:32:02</t>
  </si>
  <si>
    <t>3863220</t>
  </si>
  <si>
    <t>阿布扎比安纳塔拉盖斯尔阿萨拉沙漠度假村</t>
  </si>
  <si>
    <t>WANG JIALEI</t>
  </si>
  <si>
    <t>2260.00</t>
  </si>
  <si>
    <t>2023-09-01 15:02:38</t>
  </si>
  <si>
    <t>3862297</t>
  </si>
  <si>
    <t>土豆头套房和一室公寓</t>
  </si>
  <si>
    <t>HUAI ZELIN,LI DONGYING</t>
  </si>
  <si>
    <t>2880.00</t>
  </si>
  <si>
    <t>2023-08-31 16:08:34</t>
  </si>
  <si>
    <t>2023-08-30</t>
  </si>
  <si>
    <t>3859300</t>
  </si>
  <si>
    <t>YAO SHENG,YAN QIAN</t>
  </si>
  <si>
    <t>344.00</t>
  </si>
  <si>
    <t>2023-09-01 10:02:38</t>
  </si>
  <si>
    <t>3858633</t>
  </si>
  <si>
    <t>刁曼岛成功度假村</t>
  </si>
  <si>
    <t>HARUYUKI AKAZAWA</t>
  </si>
  <si>
    <t>2023-08-31 16:52:00</t>
  </si>
  <si>
    <t>3878284</t>
  </si>
  <si>
    <t>XU JIAXUE,Xu Lin</t>
  </si>
  <si>
    <t>4560.00</t>
  </si>
  <si>
    <t>2023-09-04 11:38:45</t>
  </si>
  <si>
    <t>2023-08-29</t>
  </si>
  <si>
    <t>3852905</t>
  </si>
  <si>
    <t>拉查酒店</t>
  </si>
  <si>
    <t>CHEN MENGSHIYAO,LUO LAN</t>
  </si>
  <si>
    <t>2400.00</t>
  </si>
  <si>
    <t>2023-08-29 15:04:00</t>
  </si>
  <si>
    <t>2023-08-28</t>
  </si>
  <si>
    <t>3848576</t>
  </si>
  <si>
    <t>万雅岚温泉度假村</t>
  </si>
  <si>
    <t>LIN JER WEN</t>
  </si>
  <si>
    <t>10068.00</t>
  </si>
  <si>
    <t>2023-08-28 15:53:30</t>
  </si>
  <si>
    <t>3848169</t>
  </si>
  <si>
    <t>KIM DAE HOUN,LEE YOOJIN</t>
  </si>
  <si>
    <t>2298.00</t>
  </si>
  <si>
    <t>2023-08-29 14:13:05</t>
  </si>
  <si>
    <t>3847743</t>
  </si>
  <si>
    <t>新加坡圣淘沙索菲特度假村及水疗中心 (Staycation Approved)</t>
  </si>
  <si>
    <t>CHEN JILIN,LING WEI</t>
  </si>
  <si>
    <t>4176.00</t>
  </si>
  <si>
    <t>2023-08-28 21:15:38</t>
  </si>
  <si>
    <t>3846778</t>
  </si>
  <si>
    <t>Orren Shilinia</t>
  </si>
  <si>
    <t>1197.00</t>
  </si>
  <si>
    <t>2023-08-28 11:59:56</t>
  </si>
  <si>
    <t>999226495830637，</t>
  </si>
  <si>
    <t>3910042</t>
  </si>
  <si>
    <t>2424.00</t>
  </si>
  <si>
    <t>2023-09-10 16:47:05</t>
  </si>
  <si>
    <t>2023-08-26</t>
  </si>
  <si>
    <t>3837719</t>
  </si>
  <si>
    <t>TRAN NGOC BUU</t>
  </si>
  <si>
    <t>2208.00</t>
  </si>
  <si>
    <t>2023-08-26 11:02:20</t>
  </si>
  <si>
    <t>2023-08-25</t>
  </si>
  <si>
    <t>3836309</t>
  </si>
  <si>
    <t>丁索度假村</t>
  </si>
  <si>
    <t>YEO VINCENT WEE KEONG</t>
  </si>
  <si>
    <t>1738.00</t>
  </si>
  <si>
    <t>2023-08-26 09:50:49</t>
  </si>
  <si>
    <t>3834948</t>
  </si>
  <si>
    <t>新加坡史各士皇族酒店</t>
  </si>
  <si>
    <t>WANG HAN</t>
  </si>
  <si>
    <t>2974.00</t>
  </si>
  <si>
    <t>2023-08-25 19:25:10</t>
  </si>
  <si>
    <t>3832156</t>
  </si>
  <si>
    <t>芭堤雅硬石酒店</t>
  </si>
  <si>
    <t>LEE TSZ CHING</t>
  </si>
  <si>
    <t>582.00</t>
  </si>
  <si>
    <t>2023-08-25 10:23:04</t>
  </si>
  <si>
    <t>2023-08-24</t>
  </si>
  <si>
    <t>3831047</t>
  </si>
  <si>
    <t>LYU MENGYUAN,WANG MINGMING</t>
  </si>
  <si>
    <t>2023-08-25 19:17:16</t>
  </si>
  <si>
    <t>2023-08-22</t>
  </si>
  <si>
    <t>3821036</t>
  </si>
  <si>
    <t>GAO MIN,ZHANG WEIPING</t>
  </si>
  <si>
    <t>310.00</t>
  </si>
  <si>
    <t>2023-08-23 09:49:51</t>
  </si>
  <si>
    <t>3820246</t>
  </si>
  <si>
    <t>开普西恩纳美食别墅度假酒店(SHA Plus+)</t>
  </si>
  <si>
    <t>LANE JOSHUA PATRICK</t>
  </si>
  <si>
    <t>912.00</t>
  </si>
  <si>
    <t>2023-08-23 10:12:09</t>
  </si>
  <si>
    <t>2023-08-21</t>
  </si>
  <si>
    <t>3813154</t>
  </si>
  <si>
    <t>LEE MAN FAI</t>
  </si>
  <si>
    <t>2023-08-21 12:43:21</t>
  </si>
  <si>
    <t>2023-08-20</t>
  </si>
  <si>
    <t>3810665</t>
  </si>
  <si>
    <t>OMO5 东京大塚 by 星野集团</t>
  </si>
  <si>
    <t>ZHOU PENGCHENG,XU JIE,HUANG YITIAN</t>
  </si>
  <si>
    <t>996.00</t>
  </si>
  <si>
    <t>2023-08-20 19:46:17</t>
  </si>
  <si>
    <t>日本</t>
  </si>
  <si>
    <t>3855875</t>
  </si>
  <si>
    <t>会安南岸新世界酒店</t>
  </si>
  <si>
    <t>JIN JIANHAO</t>
  </si>
  <si>
    <t>1208.00</t>
  </si>
  <si>
    <t>2023-08-30 07:07:53</t>
  </si>
  <si>
    <t>2023-08-16</t>
  </si>
  <si>
    <t>3792867</t>
  </si>
  <si>
    <t>盛泰澜拉普崂中央广场酒店</t>
  </si>
  <si>
    <t>Kamm Martin</t>
  </si>
  <si>
    <t>1104.00</t>
  </si>
  <si>
    <t>2023-08-17 10:55:48</t>
  </si>
  <si>
    <t>3840865</t>
  </si>
  <si>
    <t>珍拉丁皇家朱兰酒店</t>
  </si>
  <si>
    <t>SAMSUDIN ZAINAB,SAMSUDIN ZAINAB</t>
  </si>
  <si>
    <t>1780.00</t>
  </si>
  <si>
    <t>2023-08-28 09:16:41</t>
  </si>
  <si>
    <t>3789871</t>
  </si>
  <si>
    <t>CHEN ZEXING</t>
  </si>
  <si>
    <t>2023-09-04</t>
  </si>
  <si>
    <t>14700.00</t>
  </si>
  <si>
    <t>2023-08-18 18:01:58</t>
  </si>
  <si>
    <t>3788236</t>
  </si>
  <si>
    <t>Gueler Hakan</t>
  </si>
  <si>
    <t>2814.00</t>
  </si>
  <si>
    <t>2023-08-16 11:15:45</t>
  </si>
  <si>
    <t>2023-08-15</t>
  </si>
  <si>
    <t>3784593</t>
  </si>
  <si>
    <t>JUNG ARAM,HAN MIRI</t>
  </si>
  <si>
    <t>1396.00</t>
  </si>
  <si>
    <t>-1396</t>
  </si>
  <si>
    <t>2023-08-16 11:13:12</t>
  </si>
  <si>
    <t>3784125</t>
  </si>
  <si>
    <t>吉隆坡四季酒店</t>
  </si>
  <si>
    <t>HII HUI SHAN</t>
  </si>
  <si>
    <t>3402.00</t>
  </si>
  <si>
    <t>5262.00</t>
  </si>
  <si>
    <t>1860</t>
  </si>
  <si>
    <t>2023-08-15 12:14:58</t>
  </si>
  <si>
    <t>2023-08-14</t>
  </si>
  <si>
    <t>3782780</t>
  </si>
  <si>
    <t>PU QIANMENG,zhang chi</t>
  </si>
  <si>
    <t>2320.00</t>
  </si>
  <si>
    <t>2023-08-15 09:48:07</t>
  </si>
  <si>
    <t>2023-08-10</t>
  </si>
  <si>
    <t>3760517</t>
  </si>
  <si>
    <t>TING KAI CHING,LAI CHUN KWOK</t>
  </si>
  <si>
    <t>1626.00</t>
  </si>
  <si>
    <t>2023-08-21 16:49:45</t>
  </si>
  <si>
    <t>2023-08-08</t>
  </si>
  <si>
    <t>3751359</t>
  </si>
  <si>
    <t>标准酒店 - 曼谷大都会大厦</t>
  </si>
  <si>
    <t>YE HONGYU</t>
  </si>
  <si>
    <t>7365.00</t>
  </si>
  <si>
    <t>2023-08-08 17:59:19</t>
  </si>
  <si>
    <t>2023-08-07</t>
  </si>
  <si>
    <t>3746082</t>
  </si>
  <si>
    <t>Tsutsumi Yuta</t>
  </si>
  <si>
    <t>8064.00</t>
  </si>
  <si>
    <t>2023-08-07 18:26:21</t>
  </si>
  <si>
    <t>2023-08-06</t>
  </si>
  <si>
    <t>3741977</t>
  </si>
  <si>
    <t>BIN IBRAHIM RAMLEE</t>
  </si>
  <si>
    <t>2919.00</t>
  </si>
  <si>
    <t>2023-08-09 08:39:00</t>
  </si>
  <si>
    <t>2023-08-05</t>
  </si>
  <si>
    <t>3736954</t>
  </si>
  <si>
    <t>CHEN YUAN</t>
  </si>
  <si>
    <t>5524.00</t>
  </si>
  <si>
    <t>2023-08-07 15:00:56</t>
  </si>
  <si>
    <t>2023-08-04</t>
  </si>
  <si>
    <t>3732065</t>
  </si>
  <si>
    <t>乌龟岛海滩度假酒店</t>
  </si>
  <si>
    <t>Nongrang Sarocha,Nongrang Sarocha</t>
  </si>
  <si>
    <t>1460.00</t>
  </si>
  <si>
    <t>2023-08-04 14:11:14</t>
  </si>
  <si>
    <t>2023-08-02</t>
  </si>
  <si>
    <t>3724798</t>
  </si>
  <si>
    <t>YIP MEI YI,IP SING FUNG</t>
  </si>
  <si>
    <t>4215.00</t>
  </si>
  <si>
    <t>2023-08-05 10:17:45</t>
  </si>
  <si>
    <t>3724765</t>
  </si>
  <si>
    <t>LIU MENGYU,CHEN RUIHAN</t>
  </si>
  <si>
    <t>1293.00</t>
  </si>
  <si>
    <t>2023-08-04 10:42:54</t>
  </si>
  <si>
    <t>3721621</t>
  </si>
  <si>
    <t>Santa Grand Signature Kuala Lumpur</t>
  </si>
  <si>
    <t>YEN PEI-RU,YEN PEI-RU</t>
  </si>
  <si>
    <t>2023-08-02 18:00:49</t>
  </si>
  <si>
    <t>2023-08-01</t>
  </si>
  <si>
    <t>3719440</t>
  </si>
  <si>
    <t>LIN MINGKUN</t>
  </si>
  <si>
    <t>1287.00</t>
  </si>
  <si>
    <t>2023-08-02 18:59:36</t>
  </si>
  <si>
    <t>3715704</t>
  </si>
  <si>
    <t>OW CHOY YIN,WANG TEW JOHN LARRY</t>
  </si>
  <si>
    <t>5945.00</t>
  </si>
  <si>
    <t>2023-08-01 13:06:13</t>
  </si>
  <si>
    <t>3715702</t>
  </si>
  <si>
    <t>WANG ELIZABETH VANESSA</t>
  </si>
  <si>
    <t>5525.00</t>
  </si>
  <si>
    <t>2023-08-01 13:01:20</t>
  </si>
  <si>
    <t>3870433</t>
  </si>
  <si>
    <t>WANG SHENG,YUAN YATING</t>
  </si>
  <si>
    <t>2548.00</t>
  </si>
  <si>
    <t>2023-09-02 09:51:37</t>
  </si>
  <si>
    <t>2023-07-28</t>
  </si>
  <si>
    <t>3699820</t>
  </si>
  <si>
    <t>Suksamai Kanokrat,Suksamai Kanokrat</t>
  </si>
  <si>
    <t>2023-07-29 11:29:49</t>
  </si>
  <si>
    <t>3791269</t>
  </si>
  <si>
    <t>Dears Myeongdong</t>
  </si>
  <si>
    <t>SASAKURA CHIERI,SASAKURA CHIERI</t>
  </si>
  <si>
    <t>1324.00</t>
  </si>
  <si>
    <t>2023-08-16 18:57:32</t>
  </si>
  <si>
    <t>3808883</t>
  </si>
  <si>
    <t>加拉歪路G酒店</t>
  </si>
  <si>
    <t>KWANG HWEE TAN,TEO KIM KEOW,TAN MUI HOON</t>
  </si>
  <si>
    <t>4188.00</t>
  </si>
  <si>
    <t>2023-08-20 13:28:15</t>
  </si>
  <si>
    <t>2023-07-27</t>
  </si>
  <si>
    <t>3693844</t>
  </si>
  <si>
    <t>LI JIAYI,DU LINYIXIAO</t>
  </si>
  <si>
    <t>2023-07-28 15:41:44</t>
  </si>
  <si>
    <t>3692610</t>
  </si>
  <si>
    <t>Perkins-Martin Dominique</t>
  </si>
  <si>
    <t>804.00</t>
  </si>
  <si>
    <t>2023-07-27 16:11:25</t>
  </si>
  <si>
    <t>3690644</t>
  </si>
  <si>
    <t>Brimsoe Aanen</t>
  </si>
  <si>
    <t>1418.00</t>
  </si>
  <si>
    <t>2023-07-27 11:15:03</t>
  </si>
  <si>
    <t>2023-07-24</t>
  </si>
  <si>
    <t>3677350</t>
  </si>
  <si>
    <t>马姆提斯度假酒店</t>
  </si>
  <si>
    <t>YAO XIN,Jiang Haijing</t>
  </si>
  <si>
    <t>2500.00</t>
  </si>
  <si>
    <t>2023-07-24 14:26:33</t>
  </si>
  <si>
    <t>2023-07-19</t>
  </si>
  <si>
    <t>3656722</t>
  </si>
  <si>
    <t>曼谷阿玛瑞水门酒店  (SHA Plus+)</t>
  </si>
  <si>
    <t>LIM YEN SHAN JACQUELINE</t>
  </si>
  <si>
    <t>1570.00</t>
  </si>
  <si>
    <t>2023-07-19 17:01:19</t>
  </si>
  <si>
    <t>3654914</t>
  </si>
  <si>
    <t>仁川机场贝斯特韦斯特精品酒店</t>
  </si>
  <si>
    <t>HARADA TOSHIMI</t>
  </si>
  <si>
    <t>844.00</t>
  </si>
  <si>
    <t>2023-07-19 09:15:23</t>
  </si>
  <si>
    <t>3694256</t>
  </si>
  <si>
    <t>亚洲购物商场温德姆麦克罗特尔酒店</t>
  </si>
  <si>
    <t>Acasio Elaine</t>
  </si>
  <si>
    <t>690.00</t>
  </si>
  <si>
    <t>2023-07-27 22:45:09</t>
  </si>
  <si>
    <t>2023-07-18</t>
  </si>
  <si>
    <t>3653143</t>
  </si>
  <si>
    <t>LIN TZEKAN</t>
  </si>
  <si>
    <t>2023-07-19 10:42:15</t>
  </si>
  <si>
    <t>2023-07-14</t>
  </si>
  <si>
    <t>3632750</t>
  </si>
  <si>
    <t>曼谷素坤逸航站 21 中心酒店</t>
  </si>
  <si>
    <t>TAKAI KIZUKI</t>
  </si>
  <si>
    <t>4710.00</t>
  </si>
  <si>
    <t>2023-07-14 11:13:36</t>
  </si>
  <si>
    <t>2023-07-12</t>
  </si>
  <si>
    <t>3625075</t>
  </si>
  <si>
    <t>LIM SUN THAI SAE LIM</t>
  </si>
  <si>
    <t>422.00</t>
  </si>
  <si>
    <t>2023-07-12 13:27:56</t>
  </si>
  <si>
    <t>2023-07-30</t>
  </si>
  <si>
    <t>3705252</t>
  </si>
  <si>
    <t>素坤逸爱瑞酒店</t>
  </si>
  <si>
    <t>Tam Alex,Tam Alex</t>
  </si>
  <si>
    <t>1312.00</t>
  </si>
  <si>
    <t>2023-07-30 17:41:46</t>
  </si>
  <si>
    <t>2023-07-10</t>
  </si>
  <si>
    <t>3615253</t>
  </si>
  <si>
    <t>马尼拉新海岸酒店</t>
  </si>
  <si>
    <t>Savagian Kirk</t>
  </si>
  <si>
    <t>5082.00</t>
  </si>
  <si>
    <t>2023-07-10 20:24:09</t>
  </si>
  <si>
    <t>2023-07-07</t>
  </si>
  <si>
    <t>3605436</t>
  </si>
  <si>
    <t>曼谷大仓新颐饭店</t>
  </si>
  <si>
    <t>WONG NGA CHI,WONG SHIU MING</t>
  </si>
  <si>
    <t>11128.00</t>
  </si>
  <si>
    <t>2023-07-08 10:30:55</t>
  </si>
  <si>
    <t>2023-06-30</t>
  </si>
  <si>
    <t>3574681</t>
  </si>
  <si>
    <t>曼谷大使酒店</t>
  </si>
  <si>
    <t>SUGIYAMA TADASHI,SUGIYAMA TADASHI</t>
  </si>
  <si>
    <t>275.00</t>
  </si>
  <si>
    <t>2023-07-01 13:02:20</t>
  </si>
  <si>
    <t>3694596</t>
  </si>
  <si>
    <t>普吉岛芭东美爵大酒店(政府卫生认证)</t>
  </si>
  <si>
    <t>MATSUSHIMA RYOTA</t>
  </si>
  <si>
    <t>4944.00</t>
  </si>
  <si>
    <t>2023-07-28 12:40:43</t>
  </si>
  <si>
    <t>2023-06-21</t>
  </si>
  <si>
    <t>3532708</t>
  </si>
  <si>
    <t>SUGIMOTO TOMOKO</t>
  </si>
  <si>
    <t>1320.00</t>
  </si>
  <si>
    <t>2023-06-21 13:09:17</t>
  </si>
  <si>
    <t>3532706</t>
  </si>
  <si>
    <t>SAKAI MASUMI</t>
  </si>
  <si>
    <t>2023-06-21 13:08:44</t>
  </si>
  <si>
    <t>2023-06-11</t>
  </si>
  <si>
    <t>3492018</t>
  </si>
  <si>
    <t>LAI FOOK KEE</t>
  </si>
  <si>
    <t>3384.00</t>
  </si>
  <si>
    <t>2023-06-11 18:15:49</t>
  </si>
  <si>
    <t>2023-06-05</t>
  </si>
  <si>
    <t>3465822</t>
  </si>
  <si>
    <t>GOTO MANAKA,NAKAGAKI KOKORO</t>
  </si>
  <si>
    <t>1593.00</t>
  </si>
  <si>
    <t>2023-06-05 21:16:34</t>
  </si>
  <si>
    <t>2023-05-23</t>
  </si>
  <si>
    <t>3411366</t>
  </si>
  <si>
    <t>CHIU YAOCHI</t>
  </si>
  <si>
    <t>1986.00</t>
  </si>
  <si>
    <t>2023-05-23 18:54:56</t>
  </si>
  <si>
    <t>999226673522541,</t>
  </si>
  <si>
    <t>2023-07-11</t>
  </si>
  <si>
    <t>3619455</t>
  </si>
  <si>
    <t>乌布肯兰度假村 - 索科玛酒店</t>
  </si>
  <si>
    <t>YOUNGJU IM,YOUNGJU IM</t>
  </si>
  <si>
    <t>2023-09-08 12:18:18</t>
  </si>
  <si>
    <t>2023-06-25</t>
  </si>
  <si>
    <t>3548591</t>
  </si>
  <si>
    <t>客莱福雅秀酒店 (政府卫生认证)</t>
  </si>
  <si>
    <t>INOUE MAMI,INOUE MAMI</t>
  </si>
  <si>
    <t>944.00</t>
  </si>
  <si>
    <t>2023-06-25 18:20:46</t>
  </si>
  <si>
    <t>3654622</t>
  </si>
  <si>
    <t>普吉岛西奈奢华酒店(SHA Extra Plus)</t>
  </si>
  <si>
    <t>Xiao Ke,Tian Ge</t>
  </si>
  <si>
    <t>7910.00</t>
  </si>
  <si>
    <t>2023-07-19 12:07:05</t>
  </si>
  <si>
    <t>2023-05-06</t>
  </si>
  <si>
    <t>3332374</t>
  </si>
  <si>
    <t>CHENG Man King,CHENG Man King</t>
  </si>
  <si>
    <t>1408.00</t>
  </si>
  <si>
    <t>2023-05-06 11:42:32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</si>
</sst>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176</xdr:row>
      <xdr:rowOff>0</xdr:rowOff>
    </xdr:from>
    <xdr:to>
      <xdr:col>15</xdr:col>
      <xdr:colOff>304800</xdr:colOff>
      <xdr:row>206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1823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45187</v>
      </c>
      <c r="H2" s="4">
        <v>1</v>
      </c>
      <c r="I2" s="4">
        <v>1</v>
      </c>
      <c r="J2" s="4">
        <v>1</v>
      </c>
      <c r="K2" s="4" t="s">
        <v>30</v>
      </c>
      <c r="L2" s="4">
        <v>3414</v>
      </c>
      <c r="M2" s="4">
        <v>3414</v>
      </c>
      <c r="N2" s="4" t="s">
        <v>31</v>
      </c>
      <c r="O2" s="4" t="s">
        <v>32</v>
      </c>
      <c r="P2" s="4" t="s">
        <v>33</v>
      </c>
      <c r="Q2" s="4">
        <v>0</v>
      </c>
      <c r="R2" s="7">
        <v>44899</v>
      </c>
      <c r="S2" s="6">
        <v>45190</v>
      </c>
      <c r="T2" s="4" t="s">
        <v>34</v>
      </c>
      <c r="U2" s="4">
        <v>3414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45186</v>
      </c>
      <c r="G3" s="6">
        <v>45187</v>
      </c>
      <c r="H3" s="4">
        <v>1</v>
      </c>
      <c r="I3" s="4">
        <v>1</v>
      </c>
      <c r="J3" s="4">
        <v>1</v>
      </c>
      <c r="K3" s="4" t="s">
        <v>30</v>
      </c>
      <c r="L3" s="4">
        <v>-3414</v>
      </c>
      <c r="M3" s="4">
        <v>-3414</v>
      </c>
      <c r="N3" s="4" t="s">
        <v>31</v>
      </c>
      <c r="O3" s="4" t="s">
        <v>32</v>
      </c>
      <c r="P3" s="4" t="s">
        <v>33</v>
      </c>
      <c r="Q3" s="4">
        <v>0</v>
      </c>
      <c r="R3" s="7">
        <v>44899</v>
      </c>
      <c r="S3" s="6">
        <v>45190</v>
      </c>
      <c r="T3" s="4" t="s">
        <v>34</v>
      </c>
      <c r="U3" s="4">
        <v>-3414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45184</v>
      </c>
      <c r="G4" s="6">
        <v>45187</v>
      </c>
      <c r="H4" s="4">
        <v>1</v>
      </c>
      <c r="I4" s="4">
        <v>3</v>
      </c>
      <c r="J4" s="4">
        <v>3</v>
      </c>
      <c r="K4" s="4" t="s">
        <v>30</v>
      </c>
      <c r="L4" s="4">
        <v>1236</v>
      </c>
      <c r="M4" s="4">
        <v>1236</v>
      </c>
      <c r="N4" s="4" t="s">
        <v>41</v>
      </c>
      <c r="O4" s="4" t="s">
        <v>32</v>
      </c>
      <c r="P4" s="4" t="s">
        <v>33</v>
      </c>
      <c r="Q4" s="4">
        <v>0</v>
      </c>
      <c r="R4" s="7">
        <v>45069</v>
      </c>
      <c r="S4" s="6">
        <v>45190</v>
      </c>
      <c r="T4" s="4" t="s">
        <v>34</v>
      </c>
      <c r="U4" s="4">
        <v>1236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45184</v>
      </c>
      <c r="G5" s="6">
        <v>45187</v>
      </c>
      <c r="H5" s="4">
        <v>1</v>
      </c>
      <c r="I5" s="4">
        <v>3</v>
      </c>
      <c r="J5" s="4">
        <v>3</v>
      </c>
      <c r="K5" s="4" t="s">
        <v>30</v>
      </c>
      <c r="L5" s="4">
        <v>-1236</v>
      </c>
      <c r="M5" s="4">
        <v>-1236</v>
      </c>
      <c r="N5" s="4" t="s">
        <v>41</v>
      </c>
      <c r="O5" s="4" t="s">
        <v>32</v>
      </c>
      <c r="P5" s="4" t="s">
        <v>33</v>
      </c>
      <c r="Q5" s="4">
        <v>0</v>
      </c>
      <c r="R5" s="7">
        <v>45069</v>
      </c>
      <c r="S5" s="6">
        <v>45190</v>
      </c>
      <c r="T5" s="4" t="s">
        <v>34</v>
      </c>
      <c r="U5" s="4">
        <v>-1236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45184</v>
      </c>
      <c r="G6" s="6">
        <v>45187</v>
      </c>
      <c r="H6" s="4">
        <v>1</v>
      </c>
      <c r="I6" s="4">
        <v>3</v>
      </c>
      <c r="J6" s="4">
        <v>3</v>
      </c>
      <c r="K6" s="4" t="s">
        <v>30</v>
      </c>
      <c r="L6" s="4">
        <v>1593</v>
      </c>
      <c r="M6" s="4">
        <v>1593</v>
      </c>
      <c r="N6" s="4" t="s">
        <v>47</v>
      </c>
      <c r="O6" s="4" t="s">
        <v>32</v>
      </c>
      <c r="P6" s="4" t="s">
        <v>33</v>
      </c>
      <c r="Q6" s="4">
        <v>0</v>
      </c>
      <c r="R6" s="7">
        <v>45082</v>
      </c>
      <c r="S6" s="6">
        <v>45190</v>
      </c>
      <c r="T6" s="4" t="s">
        <v>34</v>
      </c>
      <c r="U6" s="4">
        <v>1593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45186</v>
      </c>
      <c r="G7" s="6">
        <v>45187</v>
      </c>
      <c r="H7" s="4">
        <v>2</v>
      </c>
      <c r="I7" s="4">
        <v>1</v>
      </c>
      <c r="J7" s="4">
        <v>2</v>
      </c>
      <c r="K7" s="4" t="s">
        <v>30</v>
      </c>
      <c r="L7" s="4">
        <v>3858</v>
      </c>
      <c r="M7" s="4">
        <v>3858</v>
      </c>
      <c r="N7" s="4" t="s">
        <v>52</v>
      </c>
      <c r="O7" s="4" t="s">
        <v>32</v>
      </c>
      <c r="P7" s="4" t="s">
        <v>33</v>
      </c>
      <c r="Q7" s="4">
        <v>0</v>
      </c>
      <c r="R7" s="7">
        <v>45088.0000115741</v>
      </c>
      <c r="S7" s="6">
        <v>45190</v>
      </c>
      <c r="T7" s="4" t="s">
        <v>34</v>
      </c>
      <c r="U7" s="4">
        <v>3858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50</v>
      </c>
      <c r="E8" s="4" t="s">
        <v>55</v>
      </c>
      <c r="F8" s="6">
        <v>45186</v>
      </c>
      <c r="G8" s="6">
        <v>45187</v>
      </c>
      <c r="H8" s="4">
        <v>1</v>
      </c>
      <c r="I8" s="4">
        <v>1</v>
      </c>
      <c r="J8" s="4">
        <v>1</v>
      </c>
      <c r="K8" s="4" t="s">
        <v>30</v>
      </c>
      <c r="L8" s="4">
        <v>1739</v>
      </c>
      <c r="M8" s="4">
        <v>1739</v>
      </c>
      <c r="N8" s="4" t="s">
        <v>56</v>
      </c>
      <c r="O8" s="4" t="s">
        <v>32</v>
      </c>
      <c r="P8" s="4" t="s">
        <v>33</v>
      </c>
      <c r="Q8" s="4">
        <v>0</v>
      </c>
      <c r="R8" s="7">
        <v>45088.0000115741</v>
      </c>
      <c r="S8" s="6">
        <v>45190</v>
      </c>
      <c r="T8" s="4" t="s">
        <v>34</v>
      </c>
      <c r="U8" s="4">
        <v>1739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49</v>
      </c>
      <c r="B9" s="4" t="s">
        <v>26</v>
      </c>
      <c r="C9" s="4" t="s">
        <v>37</v>
      </c>
      <c r="D9" s="4" t="s">
        <v>50</v>
      </c>
      <c r="E9" s="4" t="s">
        <v>51</v>
      </c>
      <c r="F9" s="6">
        <v>45186</v>
      </c>
      <c r="G9" s="6">
        <v>45187</v>
      </c>
      <c r="H9" s="4">
        <v>2</v>
      </c>
      <c r="I9" s="4">
        <v>1</v>
      </c>
      <c r="J9" s="4">
        <v>2</v>
      </c>
      <c r="K9" s="4" t="s">
        <v>30</v>
      </c>
      <c r="L9" s="4">
        <v>-3858</v>
      </c>
      <c r="M9" s="4">
        <v>-3858</v>
      </c>
      <c r="N9" s="4" t="s">
        <v>52</v>
      </c>
      <c r="O9" s="4" t="s">
        <v>32</v>
      </c>
      <c r="P9" s="4" t="s">
        <v>33</v>
      </c>
      <c r="Q9" s="4">
        <v>0</v>
      </c>
      <c r="R9" s="7">
        <v>45088.0000115741</v>
      </c>
      <c r="S9" s="6">
        <v>45190</v>
      </c>
      <c r="T9" s="4" t="s">
        <v>34</v>
      </c>
      <c r="U9" s="4">
        <v>-3858</v>
      </c>
      <c r="V9" s="4">
        <v>0</v>
      </c>
      <c r="W9" s="4">
        <v>0</v>
      </c>
      <c r="X9" s="4" t="s">
        <v>53</v>
      </c>
      <c r="Y9" s="4" t="s">
        <v>36</v>
      </c>
    </row>
    <row r="10" s="4" customFormat="1" spans="1:25">
      <c r="A10" s="4" t="s">
        <v>54</v>
      </c>
      <c r="B10" s="4" t="s">
        <v>26</v>
      </c>
      <c r="C10" s="4" t="s">
        <v>37</v>
      </c>
      <c r="D10" s="4" t="s">
        <v>50</v>
      </c>
      <c r="E10" s="4" t="s">
        <v>55</v>
      </c>
      <c r="F10" s="6">
        <v>45186</v>
      </c>
      <c r="G10" s="6">
        <v>45187</v>
      </c>
      <c r="H10" s="4">
        <v>1</v>
      </c>
      <c r="I10" s="4">
        <v>1</v>
      </c>
      <c r="J10" s="4">
        <v>1</v>
      </c>
      <c r="K10" s="4" t="s">
        <v>30</v>
      </c>
      <c r="L10" s="4">
        <v>-1739</v>
      </c>
      <c r="M10" s="4">
        <v>-1739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45088.0000115741</v>
      </c>
      <c r="S10" s="6">
        <v>45190</v>
      </c>
      <c r="T10" s="4" t="s">
        <v>34</v>
      </c>
      <c r="U10" s="4">
        <v>-1739</v>
      </c>
      <c r="V10" s="4">
        <v>0</v>
      </c>
      <c r="W10" s="4">
        <v>0</v>
      </c>
      <c r="X10" s="4" t="s">
        <v>57</v>
      </c>
      <c r="Y10" s="4" t="s">
        <v>36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45186</v>
      </c>
      <c r="G11" s="6">
        <v>45187</v>
      </c>
      <c r="H11" s="4">
        <v>1</v>
      </c>
      <c r="I11" s="4">
        <v>1</v>
      </c>
      <c r="J11" s="4">
        <v>1</v>
      </c>
      <c r="K11" s="4" t="s">
        <v>30</v>
      </c>
      <c r="L11" s="4">
        <v>275</v>
      </c>
      <c r="M11" s="4">
        <v>275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45107</v>
      </c>
      <c r="S11" s="6">
        <v>45190</v>
      </c>
      <c r="T11" s="4" t="s">
        <v>34</v>
      </c>
      <c r="U11" s="4">
        <v>275</v>
      </c>
      <c r="V11" s="4">
        <v>0</v>
      </c>
      <c r="W11" s="4">
        <v>0</v>
      </c>
      <c r="X11" s="4" t="s">
        <v>62</v>
      </c>
      <c r="Y11" s="4" t="s">
        <v>63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45185</v>
      </c>
      <c r="G12" s="6">
        <v>45187</v>
      </c>
      <c r="H12" s="4">
        <v>1</v>
      </c>
      <c r="I12" s="4">
        <v>2</v>
      </c>
      <c r="J12" s="4">
        <v>2</v>
      </c>
      <c r="K12" s="4" t="s">
        <v>30</v>
      </c>
      <c r="L12" s="4">
        <v>2850</v>
      </c>
      <c r="M12" s="4">
        <v>2850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45116.0000115741</v>
      </c>
      <c r="S12" s="6">
        <v>45190</v>
      </c>
      <c r="T12" s="4" t="s">
        <v>34</v>
      </c>
      <c r="U12" s="4">
        <v>2850</v>
      </c>
      <c r="V12" s="4">
        <v>0</v>
      </c>
      <c r="W12" s="4">
        <v>0</v>
      </c>
      <c r="X12" s="4" t="s">
        <v>68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45185</v>
      </c>
      <c r="G13" s="6">
        <v>45187</v>
      </c>
      <c r="H13" s="4">
        <v>1</v>
      </c>
      <c r="I13" s="4">
        <v>2</v>
      </c>
      <c r="J13" s="4">
        <v>2</v>
      </c>
      <c r="K13" s="4" t="s">
        <v>30</v>
      </c>
      <c r="L13" s="4">
        <v>4710</v>
      </c>
      <c r="M13" s="4">
        <v>4710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45121</v>
      </c>
      <c r="S13" s="6">
        <v>45190</v>
      </c>
      <c r="T13" s="4" t="s">
        <v>34</v>
      </c>
      <c r="U13" s="4">
        <v>4710</v>
      </c>
      <c r="V13" s="4">
        <v>0</v>
      </c>
      <c r="W13" s="4">
        <v>0</v>
      </c>
      <c r="X13" s="4" t="s">
        <v>73</v>
      </c>
      <c r="Y13" s="4" t="s">
        <v>74</v>
      </c>
    </row>
    <row r="14" s="4" customFormat="1" spans="1:25">
      <c r="A14" s="4" t="s">
        <v>64</v>
      </c>
      <c r="B14" s="4" t="s">
        <v>26</v>
      </c>
      <c r="C14" s="4" t="s">
        <v>37</v>
      </c>
      <c r="D14" s="4" t="s">
        <v>65</v>
      </c>
      <c r="E14" s="4" t="s">
        <v>66</v>
      </c>
      <c r="F14" s="6">
        <v>45185</v>
      </c>
      <c r="G14" s="6">
        <v>45187</v>
      </c>
      <c r="H14" s="4">
        <v>1</v>
      </c>
      <c r="I14" s="4">
        <v>2</v>
      </c>
      <c r="J14" s="4">
        <v>2</v>
      </c>
      <c r="K14" s="4" t="s">
        <v>30</v>
      </c>
      <c r="L14" s="4">
        <v>-2850</v>
      </c>
      <c r="M14" s="4">
        <v>-2850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45116.0000115741</v>
      </c>
      <c r="S14" s="6">
        <v>45190</v>
      </c>
      <c r="T14" s="4" t="s">
        <v>34</v>
      </c>
      <c r="U14" s="4">
        <v>-2850</v>
      </c>
      <c r="V14" s="4">
        <v>0</v>
      </c>
      <c r="W14" s="4">
        <v>0</v>
      </c>
      <c r="X14" s="4" t="s">
        <v>68</v>
      </c>
      <c r="Y14" s="4" t="s">
        <v>36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45185</v>
      </c>
      <c r="G15" s="6">
        <v>45187</v>
      </c>
      <c r="H15" s="4">
        <v>1</v>
      </c>
      <c r="I15" s="4">
        <v>2</v>
      </c>
      <c r="J15" s="4">
        <v>2</v>
      </c>
      <c r="K15" s="4" t="s">
        <v>30</v>
      </c>
      <c r="L15" s="4">
        <v>2424</v>
      </c>
      <c r="M15" s="4">
        <v>2424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45125.0000115741</v>
      </c>
      <c r="S15" s="6">
        <v>45190</v>
      </c>
      <c r="T15" s="4" t="s">
        <v>34</v>
      </c>
      <c r="U15" s="4">
        <v>2424</v>
      </c>
      <c r="V15" s="4">
        <v>0</v>
      </c>
      <c r="W15" s="4">
        <v>0</v>
      </c>
      <c r="X15" s="4" t="s">
        <v>79</v>
      </c>
      <c r="Y15" s="4" t="s">
        <v>80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45183</v>
      </c>
      <c r="G16" s="6">
        <v>45187</v>
      </c>
      <c r="H16" s="4">
        <v>1</v>
      </c>
      <c r="I16" s="4">
        <v>4</v>
      </c>
      <c r="J16" s="4">
        <v>4</v>
      </c>
      <c r="K16" s="4" t="s">
        <v>30</v>
      </c>
      <c r="L16" s="4">
        <v>4944</v>
      </c>
      <c r="M16" s="4">
        <v>4944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45134.0000115741</v>
      </c>
      <c r="S16" s="6">
        <v>45190</v>
      </c>
      <c r="T16" s="4" t="s">
        <v>34</v>
      </c>
      <c r="U16" s="4">
        <v>4944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45186</v>
      </c>
      <c r="G17" s="6">
        <v>45187</v>
      </c>
      <c r="H17" s="4">
        <v>1</v>
      </c>
      <c r="I17" s="4">
        <v>1</v>
      </c>
      <c r="J17" s="4">
        <v>1</v>
      </c>
      <c r="K17" s="4" t="s">
        <v>30</v>
      </c>
      <c r="L17" s="4">
        <v>1287</v>
      </c>
      <c r="M17" s="4">
        <v>1287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45139.0000115741</v>
      </c>
      <c r="S17" s="6">
        <v>45190</v>
      </c>
      <c r="T17" s="4" t="s">
        <v>34</v>
      </c>
      <c r="U17" s="4">
        <v>1287</v>
      </c>
      <c r="V17" s="4">
        <v>0</v>
      </c>
      <c r="W17" s="4">
        <v>0</v>
      </c>
      <c r="X17" s="4" t="s">
        <v>91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45184</v>
      </c>
      <c r="G18" s="6">
        <v>45187</v>
      </c>
      <c r="H18" s="4">
        <v>1</v>
      </c>
      <c r="I18" s="4">
        <v>3</v>
      </c>
      <c r="J18" s="4">
        <v>3</v>
      </c>
      <c r="K18" s="4" t="s">
        <v>30</v>
      </c>
      <c r="L18" s="4">
        <v>4215</v>
      </c>
      <c r="M18" s="4">
        <v>4215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45140.0000115741</v>
      </c>
      <c r="S18" s="6">
        <v>45190</v>
      </c>
      <c r="T18" s="4" t="s">
        <v>34</v>
      </c>
      <c r="U18" s="4">
        <v>4215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45185</v>
      </c>
      <c r="G19" s="6">
        <v>45187</v>
      </c>
      <c r="H19" s="4">
        <v>1</v>
      </c>
      <c r="I19" s="4">
        <v>2</v>
      </c>
      <c r="J19" s="4">
        <v>2</v>
      </c>
      <c r="K19" s="4" t="s">
        <v>30</v>
      </c>
      <c r="L19" s="4">
        <v>1460</v>
      </c>
      <c r="M19" s="4">
        <v>1460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45142</v>
      </c>
      <c r="S19" s="6">
        <v>45190</v>
      </c>
      <c r="T19" s="4" t="s">
        <v>34</v>
      </c>
      <c r="U19" s="4">
        <v>1460</v>
      </c>
      <c r="V19" s="4">
        <v>0</v>
      </c>
      <c r="W19" s="4">
        <v>0</v>
      </c>
      <c r="X19" s="4" t="s">
        <v>103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76</v>
      </c>
      <c r="E20" s="4" t="s">
        <v>106</v>
      </c>
      <c r="F20" s="6">
        <v>45184</v>
      </c>
      <c r="G20" s="6">
        <v>45189</v>
      </c>
      <c r="H20" s="4">
        <v>1</v>
      </c>
      <c r="I20" s="4">
        <v>5</v>
      </c>
      <c r="J20" s="4">
        <v>5</v>
      </c>
      <c r="K20" s="4" t="s">
        <v>30</v>
      </c>
      <c r="L20" s="4">
        <v>7365</v>
      </c>
      <c r="M20" s="4">
        <v>7365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45146</v>
      </c>
      <c r="S20" s="6">
        <v>45190</v>
      </c>
      <c r="T20" s="4" t="s">
        <v>34</v>
      </c>
      <c r="U20" s="4">
        <v>7365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45185</v>
      </c>
      <c r="G21" s="6">
        <v>45189</v>
      </c>
      <c r="H21" s="4">
        <v>1</v>
      </c>
      <c r="I21" s="4">
        <v>4</v>
      </c>
      <c r="J21" s="4">
        <v>4</v>
      </c>
      <c r="K21" s="4" t="s">
        <v>30</v>
      </c>
      <c r="L21" s="4">
        <v>2320</v>
      </c>
      <c r="M21" s="4">
        <v>2320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45152</v>
      </c>
      <c r="S21" s="6">
        <v>45190</v>
      </c>
      <c r="T21" s="4" t="s">
        <v>34</v>
      </c>
      <c r="U21" s="4">
        <v>2320</v>
      </c>
      <c r="V21" s="4">
        <v>0</v>
      </c>
      <c r="W21" s="4">
        <v>0</v>
      </c>
      <c r="X21" s="4" t="s">
        <v>114</v>
      </c>
      <c r="Y21" s="4" t="s">
        <v>36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45187</v>
      </c>
      <c r="G22" s="6">
        <v>45189</v>
      </c>
      <c r="H22" s="4">
        <v>1</v>
      </c>
      <c r="I22" s="4">
        <v>2</v>
      </c>
      <c r="J22" s="4">
        <v>2</v>
      </c>
      <c r="K22" s="4" t="s">
        <v>30</v>
      </c>
      <c r="L22" s="4">
        <v>3402</v>
      </c>
      <c r="M22" s="4">
        <v>3402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45153</v>
      </c>
      <c r="S22" s="6">
        <v>45190</v>
      </c>
      <c r="T22" s="4" t="s">
        <v>34</v>
      </c>
      <c r="U22" s="4">
        <v>3402</v>
      </c>
      <c r="V22" s="4">
        <v>0</v>
      </c>
      <c r="W22" s="4">
        <v>0</v>
      </c>
      <c r="X22" s="4" t="s">
        <v>119</v>
      </c>
      <c r="Y22" s="4" t="s">
        <v>36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45187</v>
      </c>
      <c r="G23" s="6">
        <v>45189</v>
      </c>
      <c r="H23" s="4">
        <v>1</v>
      </c>
      <c r="I23" s="4">
        <v>2</v>
      </c>
      <c r="J23" s="4">
        <v>2</v>
      </c>
      <c r="K23" s="4" t="s">
        <v>30</v>
      </c>
      <c r="L23" s="4">
        <v>1918</v>
      </c>
      <c r="M23" s="4">
        <v>1918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45153.0000115741</v>
      </c>
      <c r="S23" s="6">
        <v>45190</v>
      </c>
      <c r="T23" s="4" t="s">
        <v>34</v>
      </c>
      <c r="U23" s="4">
        <v>1918</v>
      </c>
      <c r="V23" s="4">
        <v>0</v>
      </c>
      <c r="W23" s="4">
        <v>0</v>
      </c>
      <c r="X23" s="4" t="s">
        <v>124</v>
      </c>
      <c r="Y23" s="4" t="s">
        <v>36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45182</v>
      </c>
      <c r="G24" s="6">
        <v>45189</v>
      </c>
      <c r="H24" s="4">
        <v>1</v>
      </c>
      <c r="I24" s="4">
        <v>7</v>
      </c>
      <c r="J24" s="4">
        <v>7</v>
      </c>
      <c r="K24" s="4" t="s">
        <v>30</v>
      </c>
      <c r="L24" s="4">
        <v>2814</v>
      </c>
      <c r="M24" s="4">
        <v>2814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45154.0000115741</v>
      </c>
      <c r="S24" s="6">
        <v>45190</v>
      </c>
      <c r="T24" s="4" t="s">
        <v>34</v>
      </c>
      <c r="U24" s="4">
        <v>2814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94</v>
      </c>
      <c r="E25" s="4" t="s">
        <v>95</v>
      </c>
      <c r="F25" s="6">
        <v>45173</v>
      </c>
      <c r="G25" s="6">
        <v>45189</v>
      </c>
      <c r="H25" s="4">
        <v>1</v>
      </c>
      <c r="I25" s="4">
        <v>16</v>
      </c>
      <c r="J25" s="4">
        <v>16</v>
      </c>
      <c r="K25" s="4" t="s">
        <v>30</v>
      </c>
      <c r="L25" s="4">
        <v>14700</v>
      </c>
      <c r="M25" s="4">
        <v>14700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45154.0000115741</v>
      </c>
      <c r="S25" s="6">
        <v>45190</v>
      </c>
      <c r="T25" s="4" t="s">
        <v>34</v>
      </c>
      <c r="U25" s="4">
        <v>14700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45</v>
      </c>
      <c r="E26" s="4" t="s">
        <v>136</v>
      </c>
      <c r="F26" s="6">
        <v>45187</v>
      </c>
      <c r="G26" s="6">
        <v>45189</v>
      </c>
      <c r="H26" s="4">
        <v>1</v>
      </c>
      <c r="I26" s="4">
        <v>2</v>
      </c>
      <c r="J26" s="4">
        <v>2</v>
      </c>
      <c r="K26" s="4" t="s">
        <v>30</v>
      </c>
      <c r="L26" s="4">
        <v>1324</v>
      </c>
      <c r="M26" s="4">
        <v>1324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45154.0000115741</v>
      </c>
      <c r="S26" s="6">
        <v>45190</v>
      </c>
      <c r="T26" s="4" t="s">
        <v>34</v>
      </c>
      <c r="U26" s="4">
        <v>1324</v>
      </c>
      <c r="V26" s="4">
        <v>0</v>
      </c>
      <c r="W26" s="4">
        <v>0</v>
      </c>
      <c r="X26" s="4" t="s">
        <v>138</v>
      </c>
      <c r="Y26" s="4" t="s">
        <v>36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45187</v>
      </c>
      <c r="G27" s="6">
        <v>45189</v>
      </c>
      <c r="H27" s="4">
        <v>1</v>
      </c>
      <c r="I27" s="4">
        <v>2</v>
      </c>
      <c r="J27" s="4">
        <v>2</v>
      </c>
      <c r="K27" s="4" t="s">
        <v>30</v>
      </c>
      <c r="L27" s="4">
        <v>1104</v>
      </c>
      <c r="M27" s="4">
        <v>1104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45154</v>
      </c>
      <c r="S27" s="6">
        <v>45190</v>
      </c>
      <c r="T27" s="4" t="s">
        <v>34</v>
      </c>
      <c r="U27" s="4">
        <v>1104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120</v>
      </c>
      <c r="B28" s="4" t="s">
        <v>26</v>
      </c>
      <c r="C28" s="4" t="s">
        <v>37</v>
      </c>
      <c r="D28" s="4" t="s">
        <v>121</v>
      </c>
      <c r="E28" s="4" t="s">
        <v>122</v>
      </c>
      <c r="F28" s="6">
        <v>45187</v>
      </c>
      <c r="G28" s="6">
        <v>45189</v>
      </c>
      <c r="H28" s="4">
        <v>1</v>
      </c>
      <c r="I28" s="4">
        <v>2</v>
      </c>
      <c r="J28" s="4">
        <v>2</v>
      </c>
      <c r="K28" s="4" t="s">
        <v>30</v>
      </c>
      <c r="L28" s="4">
        <v>-1918</v>
      </c>
      <c r="M28" s="4">
        <v>-1918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45153.0000115741</v>
      </c>
      <c r="S28" s="6">
        <v>45190</v>
      </c>
      <c r="T28" s="4" t="s">
        <v>34</v>
      </c>
      <c r="U28" s="4">
        <v>-1918</v>
      </c>
      <c r="V28" s="4">
        <v>0</v>
      </c>
      <c r="W28" s="4">
        <v>0</v>
      </c>
      <c r="X28" s="4" t="s">
        <v>124</v>
      </c>
      <c r="Y28" s="4" t="s">
        <v>36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45185</v>
      </c>
      <c r="G29" s="6">
        <v>45189</v>
      </c>
      <c r="H29" s="4">
        <v>1</v>
      </c>
      <c r="I29" s="4">
        <v>4</v>
      </c>
      <c r="J29" s="4">
        <v>4</v>
      </c>
      <c r="K29" s="4" t="s">
        <v>30</v>
      </c>
      <c r="L29" s="4">
        <v>4188</v>
      </c>
      <c r="M29" s="4">
        <v>4188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45158.0000115741</v>
      </c>
      <c r="S29" s="6">
        <v>45190</v>
      </c>
      <c r="T29" s="4" t="s">
        <v>34</v>
      </c>
      <c r="U29" s="4">
        <v>4188</v>
      </c>
      <c r="V29" s="4">
        <v>0</v>
      </c>
      <c r="W29" s="4">
        <v>0</v>
      </c>
      <c r="X29" s="4" t="s">
        <v>149</v>
      </c>
      <c r="Y29" s="4" t="s">
        <v>36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65</v>
      </c>
      <c r="E30" s="4" t="s">
        <v>151</v>
      </c>
      <c r="F30" s="6">
        <v>45188</v>
      </c>
      <c r="G30" s="6">
        <v>45189</v>
      </c>
      <c r="H30" s="4">
        <v>1</v>
      </c>
      <c r="I30" s="4">
        <v>1</v>
      </c>
      <c r="J30" s="4">
        <v>1</v>
      </c>
      <c r="K30" s="4" t="s">
        <v>30</v>
      </c>
      <c r="L30" s="4">
        <v>996</v>
      </c>
      <c r="M30" s="4">
        <v>996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45158</v>
      </c>
      <c r="S30" s="6">
        <v>45190</v>
      </c>
      <c r="T30" s="4" t="s">
        <v>34</v>
      </c>
      <c r="U30" s="4">
        <v>996</v>
      </c>
      <c r="V30" s="4">
        <v>0</v>
      </c>
      <c r="W30" s="4">
        <v>0</v>
      </c>
      <c r="X30" s="4" t="s">
        <v>153</v>
      </c>
      <c r="Y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45188</v>
      </c>
      <c r="G31" s="6">
        <v>45189</v>
      </c>
      <c r="H31" s="4">
        <v>1</v>
      </c>
      <c r="I31" s="4">
        <v>1</v>
      </c>
      <c r="J31" s="4">
        <v>1</v>
      </c>
      <c r="K31" s="4" t="s">
        <v>30</v>
      </c>
      <c r="L31" s="4">
        <v>530</v>
      </c>
      <c r="M31" s="4">
        <v>530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45159.0000115741</v>
      </c>
      <c r="S31" s="6">
        <v>45190</v>
      </c>
      <c r="T31" s="4" t="s">
        <v>34</v>
      </c>
      <c r="U31" s="4">
        <v>530</v>
      </c>
      <c r="V31" s="4">
        <v>0</v>
      </c>
      <c r="W31" s="4">
        <v>0</v>
      </c>
      <c r="X31" s="4" t="s">
        <v>159</v>
      </c>
      <c r="Y31" s="4" t="s">
        <v>36</v>
      </c>
    </row>
    <row r="32" s="4" customFormat="1" spans="1:25">
      <c r="A32" s="4" t="s">
        <v>160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45188</v>
      </c>
      <c r="G32" s="6">
        <v>45189</v>
      </c>
      <c r="H32" s="4">
        <v>1</v>
      </c>
      <c r="I32" s="4">
        <v>1</v>
      </c>
      <c r="J32" s="4">
        <v>1</v>
      </c>
      <c r="K32" s="4" t="s">
        <v>30</v>
      </c>
      <c r="L32" s="4">
        <v>912</v>
      </c>
      <c r="M32" s="4">
        <v>912</v>
      </c>
      <c r="N32" s="4" t="s">
        <v>163</v>
      </c>
      <c r="O32" s="4" t="s">
        <v>32</v>
      </c>
      <c r="P32" s="4" t="s">
        <v>33</v>
      </c>
      <c r="Q32" s="4">
        <v>0</v>
      </c>
      <c r="R32" s="7">
        <v>45160</v>
      </c>
      <c r="S32" s="6">
        <v>45190</v>
      </c>
      <c r="T32" s="4" t="s">
        <v>34</v>
      </c>
      <c r="U32" s="4">
        <v>912</v>
      </c>
      <c r="V32" s="4">
        <v>0</v>
      </c>
      <c r="W32" s="4">
        <v>0</v>
      </c>
      <c r="X32" s="4" t="s">
        <v>164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45188</v>
      </c>
      <c r="G33" s="6">
        <v>45189</v>
      </c>
      <c r="H33" s="4">
        <v>1</v>
      </c>
      <c r="I33" s="4">
        <v>1</v>
      </c>
      <c r="J33" s="4">
        <v>1</v>
      </c>
      <c r="K33" s="4" t="s">
        <v>30</v>
      </c>
      <c r="L33" s="4">
        <v>310</v>
      </c>
      <c r="M33" s="4">
        <v>310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45160</v>
      </c>
      <c r="S33" s="6">
        <v>45190</v>
      </c>
      <c r="T33" s="4" t="s">
        <v>34</v>
      </c>
      <c r="U33" s="4">
        <v>310</v>
      </c>
      <c r="V33" s="4">
        <v>0</v>
      </c>
      <c r="W33" s="4">
        <v>0</v>
      </c>
      <c r="X33" s="4" t="s">
        <v>170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45187</v>
      </c>
      <c r="G34" s="6">
        <v>45189</v>
      </c>
      <c r="H34" s="4">
        <v>1</v>
      </c>
      <c r="I34" s="4">
        <v>2</v>
      </c>
      <c r="J34" s="4">
        <v>2</v>
      </c>
      <c r="K34" s="4" t="s">
        <v>30</v>
      </c>
      <c r="L34" s="4">
        <v>1394</v>
      </c>
      <c r="M34" s="4">
        <v>1394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45162.0000115741</v>
      </c>
      <c r="S34" s="6">
        <v>45190</v>
      </c>
      <c r="T34" s="4" t="s">
        <v>34</v>
      </c>
      <c r="U34" s="4">
        <v>1394</v>
      </c>
      <c r="V34" s="4">
        <v>0</v>
      </c>
      <c r="W34" s="4">
        <v>0</v>
      </c>
      <c r="X34" s="4" t="s">
        <v>176</v>
      </c>
      <c r="Y34" s="4" t="s">
        <v>36</v>
      </c>
    </row>
    <row r="35" s="4" customFormat="1" spans="1:25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45187</v>
      </c>
      <c r="G35" s="6">
        <v>45189</v>
      </c>
      <c r="H35" s="4">
        <v>1</v>
      </c>
      <c r="I35" s="4">
        <v>2</v>
      </c>
      <c r="J35" s="4">
        <v>2</v>
      </c>
      <c r="K35" s="4" t="s">
        <v>30</v>
      </c>
      <c r="L35" s="4">
        <v>2880</v>
      </c>
      <c r="M35" s="4">
        <v>2880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45162</v>
      </c>
      <c r="S35" s="6">
        <v>45190</v>
      </c>
      <c r="T35" s="4" t="s">
        <v>34</v>
      </c>
      <c r="U35" s="4">
        <v>2880</v>
      </c>
      <c r="V35" s="4">
        <v>0</v>
      </c>
      <c r="W35" s="4">
        <v>0</v>
      </c>
      <c r="X35" s="4" t="s">
        <v>181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156</v>
      </c>
      <c r="E36" s="4" t="s">
        <v>184</v>
      </c>
      <c r="F36" s="6">
        <v>45188</v>
      </c>
      <c r="G36" s="6">
        <v>45189</v>
      </c>
      <c r="H36" s="4">
        <v>1</v>
      </c>
      <c r="I36" s="4">
        <v>1</v>
      </c>
      <c r="J36" s="4">
        <v>1</v>
      </c>
      <c r="K36" s="4" t="s">
        <v>30</v>
      </c>
      <c r="L36" s="4">
        <v>582</v>
      </c>
      <c r="M36" s="4">
        <v>582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45163.0000115741</v>
      </c>
      <c r="S36" s="6">
        <v>45190</v>
      </c>
      <c r="T36" s="4" t="s">
        <v>34</v>
      </c>
      <c r="U36" s="4">
        <v>582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172</v>
      </c>
      <c r="B37" s="4" t="s">
        <v>26</v>
      </c>
      <c r="C37" s="4" t="s">
        <v>37</v>
      </c>
      <c r="D37" s="4" t="s">
        <v>173</v>
      </c>
      <c r="E37" s="4" t="s">
        <v>174</v>
      </c>
      <c r="F37" s="6">
        <v>45187</v>
      </c>
      <c r="G37" s="6">
        <v>45189</v>
      </c>
      <c r="H37" s="4">
        <v>1</v>
      </c>
      <c r="I37" s="4">
        <v>2</v>
      </c>
      <c r="J37" s="4">
        <v>2</v>
      </c>
      <c r="K37" s="4" t="s">
        <v>30</v>
      </c>
      <c r="L37" s="4">
        <v>-1394</v>
      </c>
      <c r="M37" s="4">
        <v>-1394</v>
      </c>
      <c r="N37" s="4" t="s">
        <v>175</v>
      </c>
      <c r="O37" s="4" t="s">
        <v>32</v>
      </c>
      <c r="P37" s="4" t="s">
        <v>33</v>
      </c>
      <c r="Q37" s="4">
        <v>0</v>
      </c>
      <c r="R37" s="7">
        <v>45162.0000115741</v>
      </c>
      <c r="S37" s="6">
        <v>45190</v>
      </c>
      <c r="T37" s="4" t="s">
        <v>34</v>
      </c>
      <c r="U37" s="4">
        <v>-1394</v>
      </c>
      <c r="V37" s="4">
        <v>0</v>
      </c>
      <c r="W37" s="4">
        <v>0</v>
      </c>
      <c r="X37" s="4" t="s">
        <v>176</v>
      </c>
      <c r="Y37" s="4" t="s">
        <v>36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111</v>
      </c>
      <c r="E38" s="4" t="s">
        <v>189</v>
      </c>
      <c r="F38" s="6">
        <v>45187</v>
      </c>
      <c r="G38" s="6">
        <v>45189</v>
      </c>
      <c r="H38" s="4">
        <v>1</v>
      </c>
      <c r="I38" s="4">
        <v>2</v>
      </c>
      <c r="J38" s="4">
        <v>2</v>
      </c>
      <c r="K38" s="4" t="s">
        <v>30</v>
      </c>
      <c r="L38" s="4">
        <v>1738</v>
      </c>
      <c r="M38" s="4">
        <v>1738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45163</v>
      </c>
      <c r="S38" s="6">
        <v>45190</v>
      </c>
      <c r="T38" s="4" t="s">
        <v>34</v>
      </c>
      <c r="U38" s="4">
        <v>1738</v>
      </c>
      <c r="V38" s="4">
        <v>0</v>
      </c>
      <c r="W38" s="4">
        <v>0</v>
      </c>
      <c r="X38" s="4" t="s">
        <v>191</v>
      </c>
      <c r="Y38" s="4" t="s">
        <v>192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45187</v>
      </c>
      <c r="G39" s="6">
        <v>45189</v>
      </c>
      <c r="H39" s="4">
        <v>2</v>
      </c>
      <c r="I39" s="4">
        <v>2</v>
      </c>
      <c r="J39" s="4">
        <v>4</v>
      </c>
      <c r="K39" s="4" t="s">
        <v>30</v>
      </c>
      <c r="L39" s="4">
        <v>2208</v>
      </c>
      <c r="M39" s="4">
        <v>2208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45164.0000115741</v>
      </c>
      <c r="S39" s="6">
        <v>45190</v>
      </c>
      <c r="T39" s="4" t="s">
        <v>34</v>
      </c>
      <c r="U39" s="4">
        <v>2208</v>
      </c>
      <c r="V39" s="4">
        <v>0</v>
      </c>
      <c r="W39" s="4">
        <v>0</v>
      </c>
      <c r="X39" s="4" t="s">
        <v>197</v>
      </c>
      <c r="Y39" s="4" t="s">
        <v>198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45187</v>
      </c>
      <c r="G40" s="6">
        <v>45189</v>
      </c>
      <c r="H40" s="4">
        <v>1</v>
      </c>
      <c r="I40" s="4">
        <v>2</v>
      </c>
      <c r="J40" s="4">
        <v>2</v>
      </c>
      <c r="K40" s="4" t="s">
        <v>30</v>
      </c>
      <c r="L40" s="4">
        <v>1780</v>
      </c>
      <c r="M40" s="4">
        <v>1780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45164.0000115741</v>
      </c>
      <c r="S40" s="6">
        <v>45190</v>
      </c>
      <c r="T40" s="4" t="s">
        <v>34</v>
      </c>
      <c r="U40" s="4">
        <v>1780</v>
      </c>
      <c r="V40" s="4">
        <v>0</v>
      </c>
      <c r="W40" s="4">
        <v>0</v>
      </c>
      <c r="X40" s="4" t="s">
        <v>203</v>
      </c>
      <c r="Y40" s="4" t="s">
        <v>204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126</v>
      </c>
      <c r="E41" s="4" t="s">
        <v>206</v>
      </c>
      <c r="F41" s="6">
        <v>45186</v>
      </c>
      <c r="G41" s="6">
        <v>45189</v>
      </c>
      <c r="H41" s="4">
        <v>1</v>
      </c>
      <c r="I41" s="4">
        <v>3</v>
      </c>
      <c r="J41" s="4">
        <v>3</v>
      </c>
      <c r="K41" s="4" t="s">
        <v>30</v>
      </c>
      <c r="L41" s="4">
        <v>1197</v>
      </c>
      <c r="M41" s="4">
        <v>1197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45166.0000115741</v>
      </c>
      <c r="S41" s="6">
        <v>45190</v>
      </c>
      <c r="T41" s="4" t="s">
        <v>34</v>
      </c>
      <c r="U41" s="4">
        <v>1197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45187</v>
      </c>
      <c r="G42" s="6">
        <v>45189</v>
      </c>
      <c r="H42" s="4">
        <v>1</v>
      </c>
      <c r="I42" s="4">
        <v>2</v>
      </c>
      <c r="J42" s="4">
        <v>2</v>
      </c>
      <c r="K42" s="4" t="s">
        <v>30</v>
      </c>
      <c r="L42" s="4">
        <v>4176</v>
      </c>
      <c r="M42" s="4">
        <v>4176</v>
      </c>
      <c r="N42" s="4" t="s">
        <v>213</v>
      </c>
      <c r="O42" s="4" t="s">
        <v>32</v>
      </c>
      <c r="P42" s="4" t="s">
        <v>33</v>
      </c>
      <c r="Q42" s="4">
        <v>0</v>
      </c>
      <c r="R42" s="7">
        <v>45166.0000115741</v>
      </c>
      <c r="S42" s="6">
        <v>45190</v>
      </c>
      <c r="T42" s="4" t="s">
        <v>34</v>
      </c>
      <c r="U42" s="4">
        <v>4176</v>
      </c>
      <c r="V42" s="4">
        <v>0</v>
      </c>
      <c r="W42" s="4">
        <v>0</v>
      </c>
      <c r="X42" s="4" t="s">
        <v>214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45187</v>
      </c>
      <c r="G43" s="6">
        <v>45189</v>
      </c>
      <c r="H43" s="4">
        <v>1</v>
      </c>
      <c r="I43" s="4">
        <v>2</v>
      </c>
      <c r="J43" s="4">
        <v>2</v>
      </c>
      <c r="K43" s="4" t="s">
        <v>30</v>
      </c>
      <c r="L43" s="4">
        <v>2298</v>
      </c>
      <c r="M43" s="4">
        <v>2298</v>
      </c>
      <c r="N43" s="4" t="s">
        <v>219</v>
      </c>
      <c r="O43" s="4" t="s">
        <v>32</v>
      </c>
      <c r="P43" s="4" t="s">
        <v>33</v>
      </c>
      <c r="Q43" s="4">
        <v>0</v>
      </c>
      <c r="R43" s="7">
        <v>45166</v>
      </c>
      <c r="S43" s="6">
        <v>45190</v>
      </c>
      <c r="T43" s="4" t="s">
        <v>34</v>
      </c>
      <c r="U43" s="4">
        <v>2298</v>
      </c>
      <c r="V43" s="4">
        <v>0</v>
      </c>
      <c r="W43" s="4">
        <v>0</v>
      </c>
      <c r="X43" s="4" t="s">
        <v>220</v>
      </c>
      <c r="Y43" s="4" t="s">
        <v>221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45187</v>
      </c>
      <c r="G44" s="6">
        <v>45189</v>
      </c>
      <c r="H44" s="4">
        <v>2</v>
      </c>
      <c r="I44" s="4">
        <v>2</v>
      </c>
      <c r="J44" s="4">
        <v>4</v>
      </c>
      <c r="K44" s="4" t="s">
        <v>30</v>
      </c>
      <c r="L44" s="4">
        <v>10068</v>
      </c>
      <c r="M44" s="4">
        <v>10068</v>
      </c>
      <c r="N44" s="4" t="s">
        <v>225</v>
      </c>
      <c r="O44" s="4" t="s">
        <v>32</v>
      </c>
      <c r="P44" s="4" t="s">
        <v>33</v>
      </c>
      <c r="Q44" s="4">
        <v>0</v>
      </c>
      <c r="R44" s="7">
        <v>45166.0000115741</v>
      </c>
      <c r="S44" s="6">
        <v>45190</v>
      </c>
      <c r="T44" s="4" t="s">
        <v>34</v>
      </c>
      <c r="U44" s="4">
        <v>10068</v>
      </c>
      <c r="V44" s="4">
        <v>0</v>
      </c>
      <c r="W44" s="4">
        <v>0</v>
      </c>
      <c r="X44" s="4" t="s">
        <v>226</v>
      </c>
      <c r="Y44" s="4" t="s">
        <v>227</v>
      </c>
    </row>
    <row r="45" s="4" customFormat="1" spans="1:26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45188</v>
      </c>
      <c r="G45" s="6">
        <v>45189</v>
      </c>
      <c r="H45" s="4">
        <v>2</v>
      </c>
      <c r="I45" s="4">
        <v>1</v>
      </c>
      <c r="J45" s="4">
        <v>2</v>
      </c>
      <c r="K45" s="4" t="s">
        <v>30</v>
      </c>
      <c r="L45" s="4">
        <v>2400</v>
      </c>
      <c r="M45" s="4">
        <v>2400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45167</v>
      </c>
      <c r="S45" s="6">
        <v>45190</v>
      </c>
      <c r="T45" s="4" t="s">
        <v>34</v>
      </c>
      <c r="U45" s="4">
        <v>2400</v>
      </c>
      <c r="V45" s="4">
        <v>0</v>
      </c>
      <c r="W45" s="4">
        <v>0</v>
      </c>
      <c r="X45" s="4" t="s">
        <v>232</v>
      </c>
      <c r="Y45" s="4">
        <v>118149</v>
      </c>
      <c r="Z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45187</v>
      </c>
      <c r="G46" s="6">
        <v>45189</v>
      </c>
      <c r="H46" s="4">
        <v>1</v>
      </c>
      <c r="I46" s="4">
        <v>2</v>
      </c>
      <c r="J46" s="4">
        <v>2</v>
      </c>
      <c r="K46" s="4" t="s">
        <v>30</v>
      </c>
      <c r="L46" s="4">
        <v>1208</v>
      </c>
      <c r="M46" s="4">
        <v>1208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45167.0000115741</v>
      </c>
      <c r="S46" s="6">
        <v>45190</v>
      </c>
      <c r="T46" s="4" t="s">
        <v>34</v>
      </c>
      <c r="U46" s="4">
        <v>1208</v>
      </c>
      <c r="V46" s="4">
        <v>0</v>
      </c>
      <c r="W46" s="4">
        <v>0</v>
      </c>
      <c r="X46" s="4" t="s">
        <v>238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45188</v>
      </c>
      <c r="G47" s="6">
        <v>45189</v>
      </c>
      <c r="H47" s="4">
        <v>1</v>
      </c>
      <c r="I47" s="4">
        <v>1</v>
      </c>
      <c r="J47" s="4">
        <v>1</v>
      </c>
      <c r="K47" s="4" t="s">
        <v>30</v>
      </c>
      <c r="L47" s="4">
        <v>344</v>
      </c>
      <c r="M47" s="4">
        <v>344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45168</v>
      </c>
      <c r="S47" s="6">
        <v>45190</v>
      </c>
      <c r="T47" s="4" t="s">
        <v>34</v>
      </c>
      <c r="U47" s="4">
        <v>344</v>
      </c>
      <c r="V47" s="4">
        <v>0</v>
      </c>
      <c r="W47" s="4">
        <v>0</v>
      </c>
      <c r="X47" s="4" t="s">
        <v>244</v>
      </c>
      <c r="Y47" s="4" t="s">
        <v>245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178</v>
      </c>
      <c r="E48" s="4" t="s">
        <v>179</v>
      </c>
      <c r="F48" s="6">
        <v>45187</v>
      </c>
      <c r="G48" s="6">
        <v>45189</v>
      </c>
      <c r="H48" s="4">
        <v>1</v>
      </c>
      <c r="I48" s="4">
        <v>2</v>
      </c>
      <c r="J48" s="4">
        <v>2</v>
      </c>
      <c r="K48" s="4" t="s">
        <v>30</v>
      </c>
      <c r="L48" s="4">
        <v>2880</v>
      </c>
      <c r="M48" s="4">
        <v>2880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45169.0000115741</v>
      </c>
      <c r="S48" s="6">
        <v>45190</v>
      </c>
      <c r="T48" s="4" t="s">
        <v>34</v>
      </c>
      <c r="U48" s="4">
        <v>2880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45188</v>
      </c>
      <c r="G49" s="6">
        <v>45189</v>
      </c>
      <c r="H49" s="4">
        <v>1</v>
      </c>
      <c r="I49" s="4">
        <v>1</v>
      </c>
      <c r="J49" s="4">
        <v>1</v>
      </c>
      <c r="K49" s="4" t="s">
        <v>30</v>
      </c>
      <c r="L49" s="4">
        <v>2260</v>
      </c>
      <c r="M49" s="4">
        <v>2260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45169.0000115741</v>
      </c>
      <c r="S49" s="6">
        <v>45190</v>
      </c>
      <c r="T49" s="4" t="s">
        <v>34</v>
      </c>
      <c r="U49" s="4">
        <v>2260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45188</v>
      </c>
      <c r="G50" s="6">
        <v>45189</v>
      </c>
      <c r="H50" s="4">
        <v>1</v>
      </c>
      <c r="I50" s="4">
        <v>1</v>
      </c>
      <c r="J50" s="4">
        <v>1</v>
      </c>
      <c r="K50" s="4" t="s">
        <v>30</v>
      </c>
      <c r="L50" s="4">
        <v>285</v>
      </c>
      <c r="M50" s="4">
        <v>285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45169</v>
      </c>
      <c r="S50" s="6">
        <v>45190</v>
      </c>
      <c r="T50" s="4" t="s">
        <v>34</v>
      </c>
      <c r="U50" s="4">
        <v>285</v>
      </c>
      <c r="V50" s="4">
        <v>0</v>
      </c>
      <c r="W50" s="4">
        <v>0</v>
      </c>
      <c r="X50" s="4" t="s">
        <v>260</v>
      </c>
      <c r="Y50" s="4" t="s">
        <v>260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262</v>
      </c>
      <c r="E51" s="4" t="s">
        <v>263</v>
      </c>
      <c r="F51" s="6">
        <v>45186</v>
      </c>
      <c r="G51" s="6">
        <v>45189</v>
      </c>
      <c r="H51" s="4">
        <v>1</v>
      </c>
      <c r="I51" s="4">
        <v>3</v>
      </c>
      <c r="J51" s="4">
        <v>3</v>
      </c>
      <c r="K51" s="4" t="s">
        <v>30</v>
      </c>
      <c r="L51" s="4">
        <v>1458</v>
      </c>
      <c r="M51" s="4">
        <v>1458</v>
      </c>
      <c r="N51" s="4" t="s">
        <v>264</v>
      </c>
      <c r="O51" s="4" t="s">
        <v>32</v>
      </c>
      <c r="P51" s="4" t="s">
        <v>33</v>
      </c>
      <c r="Q51" s="4">
        <v>0</v>
      </c>
      <c r="R51" s="7">
        <v>45169.0000115741</v>
      </c>
      <c r="S51" s="6">
        <v>45190</v>
      </c>
      <c r="T51" s="4" t="s">
        <v>34</v>
      </c>
      <c r="U51" s="4">
        <v>1458</v>
      </c>
      <c r="V51" s="4">
        <v>0</v>
      </c>
      <c r="W51" s="4">
        <v>0</v>
      </c>
      <c r="X51" s="4" t="s">
        <v>265</v>
      </c>
      <c r="Y51" s="4" t="s">
        <v>266</v>
      </c>
    </row>
    <row r="52" s="4" customFormat="1" spans="1:25">
      <c r="A52" s="4" t="s">
        <v>267</v>
      </c>
      <c r="B52" s="4" t="s">
        <v>26</v>
      </c>
      <c r="C52" s="4" t="s">
        <v>27</v>
      </c>
      <c r="D52" s="4" t="s">
        <v>268</v>
      </c>
      <c r="E52" s="4" t="s">
        <v>269</v>
      </c>
      <c r="F52" s="6">
        <v>45185</v>
      </c>
      <c r="G52" s="6">
        <v>45189</v>
      </c>
      <c r="H52" s="4">
        <v>1</v>
      </c>
      <c r="I52" s="4">
        <v>4</v>
      </c>
      <c r="J52" s="4">
        <v>4</v>
      </c>
      <c r="K52" s="4" t="s">
        <v>30</v>
      </c>
      <c r="L52" s="4">
        <v>816</v>
      </c>
      <c r="M52" s="4">
        <v>816</v>
      </c>
      <c r="N52" s="4" t="s">
        <v>270</v>
      </c>
      <c r="O52" s="4" t="s">
        <v>32</v>
      </c>
      <c r="P52" s="4" t="s">
        <v>33</v>
      </c>
      <c r="Q52" s="4">
        <v>0</v>
      </c>
      <c r="R52" s="7">
        <v>45170</v>
      </c>
      <c r="S52" s="6">
        <v>45190</v>
      </c>
      <c r="T52" s="4" t="s">
        <v>34</v>
      </c>
      <c r="U52" s="4">
        <v>816</v>
      </c>
      <c r="V52" s="4">
        <v>0</v>
      </c>
      <c r="W52" s="4">
        <v>0</v>
      </c>
      <c r="X52" s="4" t="s">
        <v>271</v>
      </c>
      <c r="Y52" s="4" t="s">
        <v>272</v>
      </c>
    </row>
    <row r="53" s="4" customFormat="1" spans="1:25">
      <c r="A53" s="4" t="s">
        <v>273</v>
      </c>
      <c r="B53" s="4" t="s">
        <v>26</v>
      </c>
      <c r="C53" s="4" t="s">
        <v>27</v>
      </c>
      <c r="D53" s="4" t="s">
        <v>274</v>
      </c>
      <c r="E53" s="4" t="s">
        <v>275</v>
      </c>
      <c r="F53" s="6">
        <v>45188</v>
      </c>
      <c r="G53" s="6">
        <v>45189</v>
      </c>
      <c r="H53" s="4">
        <v>1</v>
      </c>
      <c r="I53" s="4">
        <v>1</v>
      </c>
      <c r="J53" s="4">
        <v>1</v>
      </c>
      <c r="K53" s="4" t="s">
        <v>30</v>
      </c>
      <c r="L53" s="4">
        <v>1450</v>
      </c>
      <c r="M53" s="4">
        <v>1450</v>
      </c>
      <c r="N53" s="4" t="s">
        <v>276</v>
      </c>
      <c r="O53" s="4" t="s">
        <v>32</v>
      </c>
      <c r="P53" s="4" t="s">
        <v>33</v>
      </c>
      <c r="Q53" s="4">
        <v>0</v>
      </c>
      <c r="R53" s="7">
        <v>45170.0000115741</v>
      </c>
      <c r="S53" s="6">
        <v>45190</v>
      </c>
      <c r="T53" s="4" t="s">
        <v>34</v>
      </c>
      <c r="U53" s="4">
        <v>1450</v>
      </c>
      <c r="V53" s="4">
        <v>0</v>
      </c>
      <c r="W53" s="4">
        <v>0</v>
      </c>
      <c r="X53" s="4" t="s">
        <v>277</v>
      </c>
      <c r="Y53" s="4" t="s">
        <v>278</v>
      </c>
    </row>
    <row r="54" s="4" customFormat="1" spans="1:25">
      <c r="A54" s="4" t="s">
        <v>279</v>
      </c>
      <c r="B54" s="4" t="s">
        <v>26</v>
      </c>
      <c r="C54" s="4" t="s">
        <v>27</v>
      </c>
      <c r="D54" s="4" t="s">
        <v>111</v>
      </c>
      <c r="E54" s="4" t="s">
        <v>112</v>
      </c>
      <c r="F54" s="6">
        <v>45185</v>
      </c>
      <c r="G54" s="6">
        <v>45189</v>
      </c>
      <c r="H54" s="4">
        <v>1</v>
      </c>
      <c r="I54" s="4">
        <v>4</v>
      </c>
      <c r="J54" s="4">
        <v>4</v>
      </c>
      <c r="K54" s="4" t="s">
        <v>30</v>
      </c>
      <c r="L54" s="4">
        <v>2548</v>
      </c>
      <c r="M54" s="4">
        <v>2548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45170.0000115741</v>
      </c>
      <c r="S54" s="6">
        <v>45190</v>
      </c>
      <c r="T54" s="4" t="s">
        <v>34</v>
      </c>
      <c r="U54" s="4">
        <v>2548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45187</v>
      </c>
      <c r="G55" s="6">
        <v>45189</v>
      </c>
      <c r="H55" s="4">
        <v>1</v>
      </c>
      <c r="I55" s="4">
        <v>2</v>
      </c>
      <c r="J55" s="4">
        <v>2</v>
      </c>
      <c r="K55" s="4" t="s">
        <v>30</v>
      </c>
      <c r="L55" s="4">
        <v>2798</v>
      </c>
      <c r="M55" s="4">
        <v>2798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45170.0000115741</v>
      </c>
      <c r="S55" s="6">
        <v>45190</v>
      </c>
      <c r="T55" s="4" t="s">
        <v>34</v>
      </c>
      <c r="U55" s="4">
        <v>2798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45188</v>
      </c>
      <c r="G56" s="6">
        <v>45189</v>
      </c>
      <c r="H56" s="4">
        <v>1</v>
      </c>
      <c r="I56" s="4">
        <v>1</v>
      </c>
      <c r="J56" s="4">
        <v>1</v>
      </c>
      <c r="K56" s="4" t="s">
        <v>30</v>
      </c>
      <c r="L56" s="4">
        <v>744</v>
      </c>
      <c r="M56" s="4">
        <v>744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45171</v>
      </c>
      <c r="S56" s="6">
        <v>45190</v>
      </c>
      <c r="T56" s="4" t="s">
        <v>34</v>
      </c>
      <c r="U56" s="4">
        <v>744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45186</v>
      </c>
      <c r="G57" s="6">
        <v>45189</v>
      </c>
      <c r="H57" s="4">
        <v>1</v>
      </c>
      <c r="I57" s="4">
        <v>3</v>
      </c>
      <c r="J57" s="4">
        <v>3</v>
      </c>
      <c r="K57" s="4" t="s">
        <v>30</v>
      </c>
      <c r="L57" s="4">
        <v>6376</v>
      </c>
      <c r="M57" s="4">
        <v>6376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45172.0000115741</v>
      </c>
      <c r="S57" s="6">
        <v>45190</v>
      </c>
      <c r="T57" s="4" t="s">
        <v>34</v>
      </c>
      <c r="U57" s="4">
        <v>6376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178</v>
      </c>
      <c r="E58" s="4" t="s">
        <v>302</v>
      </c>
      <c r="F58" s="6">
        <v>45187</v>
      </c>
      <c r="G58" s="6">
        <v>45189</v>
      </c>
      <c r="H58" s="4">
        <v>1</v>
      </c>
      <c r="I58" s="4">
        <v>2</v>
      </c>
      <c r="J58" s="4">
        <v>2</v>
      </c>
      <c r="K58" s="4" t="s">
        <v>30</v>
      </c>
      <c r="L58" s="4">
        <v>4560</v>
      </c>
      <c r="M58" s="4">
        <v>4560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45172</v>
      </c>
      <c r="S58" s="6">
        <v>45190</v>
      </c>
      <c r="T58" s="4" t="s">
        <v>34</v>
      </c>
      <c r="U58" s="4">
        <v>4560</v>
      </c>
      <c r="V58" s="4">
        <v>0</v>
      </c>
      <c r="W58" s="4">
        <v>0</v>
      </c>
      <c r="X58" s="4" t="s">
        <v>304</v>
      </c>
      <c r="Y58" s="4" t="s">
        <v>305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307</v>
      </c>
      <c r="E59" s="4" t="s">
        <v>308</v>
      </c>
      <c r="F59" s="6">
        <v>45187</v>
      </c>
      <c r="G59" s="6">
        <v>45189</v>
      </c>
      <c r="H59" s="4">
        <v>1</v>
      </c>
      <c r="I59" s="4">
        <v>2</v>
      </c>
      <c r="J59" s="4">
        <v>2</v>
      </c>
      <c r="K59" s="4" t="s">
        <v>30</v>
      </c>
      <c r="L59" s="4">
        <v>1798</v>
      </c>
      <c r="M59" s="4">
        <v>1798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45174.0000115741</v>
      </c>
      <c r="S59" s="6">
        <v>45190</v>
      </c>
      <c r="T59" s="4" t="s">
        <v>34</v>
      </c>
      <c r="U59" s="4">
        <v>1798</v>
      </c>
      <c r="V59" s="4">
        <v>0</v>
      </c>
      <c r="W59" s="4">
        <v>0</v>
      </c>
      <c r="X59" s="4" t="s">
        <v>310</v>
      </c>
      <c r="Y59" s="4" t="s">
        <v>36</v>
      </c>
    </row>
    <row r="60" s="4" customFormat="1" spans="1:25">
      <c r="A60" s="4" t="s">
        <v>306</v>
      </c>
      <c r="B60" s="4" t="s">
        <v>26</v>
      </c>
      <c r="C60" s="4" t="s">
        <v>37</v>
      </c>
      <c r="D60" s="4" t="s">
        <v>307</v>
      </c>
      <c r="E60" s="4" t="s">
        <v>308</v>
      </c>
      <c r="F60" s="6">
        <v>45187</v>
      </c>
      <c r="G60" s="6">
        <v>45189</v>
      </c>
      <c r="H60" s="4">
        <v>1</v>
      </c>
      <c r="I60" s="4">
        <v>2</v>
      </c>
      <c r="J60" s="4">
        <v>2</v>
      </c>
      <c r="K60" s="4" t="s">
        <v>30</v>
      </c>
      <c r="L60" s="4">
        <v>-1798</v>
      </c>
      <c r="M60" s="4">
        <v>-1798</v>
      </c>
      <c r="N60" s="4" t="s">
        <v>309</v>
      </c>
      <c r="O60" s="4" t="s">
        <v>32</v>
      </c>
      <c r="P60" s="4" t="s">
        <v>33</v>
      </c>
      <c r="Q60" s="4">
        <v>0</v>
      </c>
      <c r="R60" s="7">
        <v>45174.0000115741</v>
      </c>
      <c r="S60" s="6">
        <v>45190</v>
      </c>
      <c r="T60" s="4" t="s">
        <v>34</v>
      </c>
      <c r="U60" s="4">
        <v>-1798</v>
      </c>
      <c r="V60" s="4">
        <v>0</v>
      </c>
      <c r="W60" s="4">
        <v>0</v>
      </c>
      <c r="X60" s="4" t="s">
        <v>310</v>
      </c>
      <c r="Y60" s="4" t="s">
        <v>36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88</v>
      </c>
      <c r="E61" s="4" t="s">
        <v>312</v>
      </c>
      <c r="F61" s="6">
        <v>45185</v>
      </c>
      <c r="G61" s="6">
        <v>45189</v>
      </c>
      <c r="H61" s="4">
        <v>1</v>
      </c>
      <c r="I61" s="4">
        <v>4</v>
      </c>
      <c r="J61" s="4">
        <v>4</v>
      </c>
      <c r="K61" s="4" t="s">
        <v>30</v>
      </c>
      <c r="L61" s="4">
        <v>4524</v>
      </c>
      <c r="M61" s="4">
        <v>4524</v>
      </c>
      <c r="N61" s="4" t="s">
        <v>313</v>
      </c>
      <c r="O61" s="4" t="s">
        <v>32</v>
      </c>
      <c r="P61" s="4" t="s">
        <v>33</v>
      </c>
      <c r="Q61" s="4">
        <v>0</v>
      </c>
      <c r="R61" s="7">
        <v>45174</v>
      </c>
      <c r="S61" s="6">
        <v>45190</v>
      </c>
      <c r="T61" s="4" t="s">
        <v>34</v>
      </c>
      <c r="U61" s="4">
        <v>4524</v>
      </c>
      <c r="V61" s="4">
        <v>0</v>
      </c>
      <c r="W61" s="4">
        <v>0</v>
      </c>
      <c r="X61" s="4" t="s">
        <v>314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45183</v>
      </c>
      <c r="G62" s="6">
        <v>45189</v>
      </c>
      <c r="H62" s="4">
        <v>1</v>
      </c>
      <c r="I62" s="4">
        <v>6</v>
      </c>
      <c r="J62" s="4">
        <v>6</v>
      </c>
      <c r="K62" s="4" t="s">
        <v>30</v>
      </c>
      <c r="L62" s="4">
        <v>1530</v>
      </c>
      <c r="M62" s="4">
        <v>1530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45174.0000115741</v>
      </c>
      <c r="S62" s="6">
        <v>45190</v>
      </c>
      <c r="T62" s="4" t="s">
        <v>34</v>
      </c>
      <c r="U62" s="4">
        <v>1530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45186</v>
      </c>
      <c r="G63" s="6">
        <v>45189</v>
      </c>
      <c r="H63" s="4">
        <v>1</v>
      </c>
      <c r="I63" s="4">
        <v>3</v>
      </c>
      <c r="J63" s="4">
        <v>3</v>
      </c>
      <c r="K63" s="4" t="s">
        <v>30</v>
      </c>
      <c r="L63" s="4">
        <v>765</v>
      </c>
      <c r="M63" s="4">
        <v>765</v>
      </c>
      <c r="N63" s="4" t="s">
        <v>323</v>
      </c>
      <c r="O63" s="4" t="s">
        <v>32</v>
      </c>
      <c r="P63" s="4" t="s">
        <v>33</v>
      </c>
      <c r="Q63" s="4">
        <v>0</v>
      </c>
      <c r="R63" s="7">
        <v>45175.0000115741</v>
      </c>
      <c r="S63" s="6">
        <v>45190</v>
      </c>
      <c r="T63" s="4" t="s">
        <v>34</v>
      </c>
      <c r="U63" s="4">
        <v>765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241</v>
      </c>
      <c r="E64" s="4" t="s">
        <v>242</v>
      </c>
      <c r="F64" s="6">
        <v>45186</v>
      </c>
      <c r="G64" s="6">
        <v>45189</v>
      </c>
      <c r="H64" s="4">
        <v>1</v>
      </c>
      <c r="I64" s="4">
        <v>3</v>
      </c>
      <c r="J64" s="4">
        <v>3</v>
      </c>
      <c r="K64" s="4" t="s">
        <v>30</v>
      </c>
      <c r="L64" s="4">
        <v>1056</v>
      </c>
      <c r="M64" s="4">
        <v>1056</v>
      </c>
      <c r="N64" s="4" t="s">
        <v>327</v>
      </c>
      <c r="O64" s="4" t="s">
        <v>32</v>
      </c>
      <c r="P64" s="4" t="s">
        <v>33</v>
      </c>
      <c r="Q64" s="4">
        <v>0</v>
      </c>
      <c r="R64" s="7">
        <v>45175.0000115741</v>
      </c>
      <c r="S64" s="6">
        <v>45190</v>
      </c>
      <c r="T64" s="4" t="s">
        <v>34</v>
      </c>
      <c r="U64" s="4">
        <v>1056</v>
      </c>
      <c r="V64" s="4">
        <v>0</v>
      </c>
      <c r="W64" s="4">
        <v>0</v>
      </c>
      <c r="X64" s="4" t="s">
        <v>328</v>
      </c>
      <c r="Y64" s="4" t="s">
        <v>329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296</v>
      </c>
      <c r="E65" s="4" t="s">
        <v>297</v>
      </c>
      <c r="F65" s="6">
        <v>45187</v>
      </c>
      <c r="G65" s="6">
        <v>45189</v>
      </c>
      <c r="H65" s="4">
        <v>1</v>
      </c>
      <c r="I65" s="4">
        <v>2</v>
      </c>
      <c r="J65" s="4">
        <v>2</v>
      </c>
      <c r="K65" s="4" t="s">
        <v>30</v>
      </c>
      <c r="L65" s="4">
        <v>4266</v>
      </c>
      <c r="M65" s="4">
        <v>4266</v>
      </c>
      <c r="N65" s="4" t="s">
        <v>331</v>
      </c>
      <c r="O65" s="4" t="s">
        <v>32</v>
      </c>
      <c r="P65" s="4" t="s">
        <v>33</v>
      </c>
      <c r="Q65" s="4">
        <v>0</v>
      </c>
      <c r="R65" s="7">
        <v>45175</v>
      </c>
      <c r="S65" s="6">
        <v>45190</v>
      </c>
      <c r="T65" s="4" t="s">
        <v>34</v>
      </c>
      <c r="U65" s="4">
        <v>4266</v>
      </c>
      <c r="V65" s="4">
        <v>0</v>
      </c>
      <c r="W65" s="4">
        <v>0</v>
      </c>
      <c r="X65" s="4" t="s">
        <v>332</v>
      </c>
      <c r="Y65" s="4" t="s">
        <v>333</v>
      </c>
    </row>
    <row r="66" s="4" customFormat="1" spans="1:25">
      <c r="A66" s="4" t="s">
        <v>334</v>
      </c>
      <c r="B66" s="4" t="s">
        <v>26</v>
      </c>
      <c r="C66" s="4" t="s">
        <v>27</v>
      </c>
      <c r="D66" s="4" t="s">
        <v>116</v>
      </c>
      <c r="E66" s="4" t="s">
        <v>117</v>
      </c>
      <c r="F66" s="6">
        <v>45187</v>
      </c>
      <c r="G66" s="6">
        <v>45189</v>
      </c>
      <c r="H66" s="4">
        <v>1</v>
      </c>
      <c r="I66" s="4">
        <v>2</v>
      </c>
      <c r="J66" s="4">
        <v>2</v>
      </c>
      <c r="K66" s="4" t="s">
        <v>30</v>
      </c>
      <c r="L66" s="4">
        <v>1860</v>
      </c>
      <c r="M66" s="4">
        <v>1860</v>
      </c>
      <c r="N66" s="4" t="s">
        <v>335</v>
      </c>
      <c r="O66" s="4" t="s">
        <v>32</v>
      </c>
      <c r="P66" s="4" t="s">
        <v>33</v>
      </c>
      <c r="Q66" s="4">
        <v>0</v>
      </c>
      <c r="R66" s="7">
        <v>45177.0000115741</v>
      </c>
      <c r="S66" s="6">
        <v>45190</v>
      </c>
      <c r="T66" s="4" t="s">
        <v>34</v>
      </c>
      <c r="U66" s="4">
        <v>1860</v>
      </c>
      <c r="V66" s="4">
        <v>0</v>
      </c>
      <c r="W66" s="4">
        <v>0</v>
      </c>
      <c r="X66" s="4" t="s">
        <v>36</v>
      </c>
      <c r="Y66" s="4" t="s">
        <v>336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217</v>
      </c>
      <c r="E67" s="4" t="s">
        <v>218</v>
      </c>
      <c r="F67" s="6">
        <v>45187</v>
      </c>
      <c r="G67" s="6">
        <v>45189</v>
      </c>
      <c r="H67" s="4">
        <v>2</v>
      </c>
      <c r="I67" s="4">
        <v>2</v>
      </c>
      <c r="J67" s="4">
        <v>4</v>
      </c>
      <c r="K67" s="4" t="s">
        <v>30</v>
      </c>
      <c r="L67" s="4">
        <v>3660</v>
      </c>
      <c r="M67" s="4">
        <v>3660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45177</v>
      </c>
      <c r="S67" s="6">
        <v>45190</v>
      </c>
      <c r="T67" s="4" t="s">
        <v>34</v>
      </c>
      <c r="U67" s="4">
        <v>3660</v>
      </c>
      <c r="V67" s="4">
        <v>0</v>
      </c>
      <c r="W67" s="4">
        <v>0</v>
      </c>
      <c r="X67" s="4" t="s">
        <v>339</v>
      </c>
      <c r="Y67" s="4" t="s">
        <v>340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45187</v>
      </c>
      <c r="G68" s="6">
        <v>45189</v>
      </c>
      <c r="H68" s="4">
        <v>2</v>
      </c>
      <c r="I68" s="4">
        <v>2</v>
      </c>
      <c r="J68" s="4">
        <v>4</v>
      </c>
      <c r="K68" s="4" t="s">
        <v>30</v>
      </c>
      <c r="L68" s="4">
        <v>480</v>
      </c>
      <c r="M68" s="4">
        <v>480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45177.0000115741</v>
      </c>
      <c r="S68" s="6">
        <v>45190</v>
      </c>
      <c r="T68" s="4" t="s">
        <v>34</v>
      </c>
      <c r="U68" s="4">
        <v>480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45186</v>
      </c>
      <c r="G69" s="6">
        <v>45189</v>
      </c>
      <c r="H69" s="4">
        <v>5</v>
      </c>
      <c r="I69" s="4">
        <v>3</v>
      </c>
      <c r="J69" s="4">
        <v>15</v>
      </c>
      <c r="K69" s="4" t="s">
        <v>30</v>
      </c>
      <c r="L69" s="4">
        <v>6210</v>
      </c>
      <c r="M69" s="4">
        <v>6210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45178.0000115741</v>
      </c>
      <c r="S69" s="6">
        <v>45190</v>
      </c>
      <c r="T69" s="4" t="s">
        <v>34</v>
      </c>
      <c r="U69" s="4">
        <v>6210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88</v>
      </c>
      <c r="E70" s="4" t="s">
        <v>354</v>
      </c>
      <c r="F70" s="6">
        <v>45186</v>
      </c>
      <c r="G70" s="6">
        <v>45189</v>
      </c>
      <c r="H70" s="4">
        <v>1</v>
      </c>
      <c r="I70" s="4">
        <v>3</v>
      </c>
      <c r="J70" s="4">
        <v>3</v>
      </c>
      <c r="K70" s="4" t="s">
        <v>30</v>
      </c>
      <c r="L70" s="4">
        <v>3030</v>
      </c>
      <c r="M70" s="4">
        <v>3030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45179.0000115741</v>
      </c>
      <c r="S70" s="6">
        <v>45190</v>
      </c>
      <c r="T70" s="4" t="s">
        <v>34</v>
      </c>
      <c r="U70" s="4">
        <v>3030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45185</v>
      </c>
      <c r="G71" s="6">
        <v>45189</v>
      </c>
      <c r="H71" s="4">
        <v>1</v>
      </c>
      <c r="I71" s="4">
        <v>4</v>
      </c>
      <c r="J71" s="4">
        <v>4</v>
      </c>
      <c r="K71" s="4" t="s">
        <v>30</v>
      </c>
      <c r="L71" s="4">
        <v>4256</v>
      </c>
      <c r="M71" s="4">
        <v>4256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45179.0000115741</v>
      </c>
      <c r="S71" s="6">
        <v>45190</v>
      </c>
      <c r="T71" s="4" t="s">
        <v>34</v>
      </c>
      <c r="U71" s="4">
        <v>4256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45186</v>
      </c>
      <c r="G72" s="6">
        <v>45189</v>
      </c>
      <c r="H72" s="4">
        <v>1</v>
      </c>
      <c r="I72" s="4">
        <v>3</v>
      </c>
      <c r="J72" s="4">
        <v>3</v>
      </c>
      <c r="K72" s="4" t="s">
        <v>30</v>
      </c>
      <c r="L72" s="4">
        <v>2457</v>
      </c>
      <c r="M72" s="4">
        <v>2457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45180.0000115741</v>
      </c>
      <c r="S72" s="6">
        <v>45190</v>
      </c>
      <c r="T72" s="4" t="s">
        <v>34</v>
      </c>
      <c r="U72" s="4">
        <v>2457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45184</v>
      </c>
      <c r="G73" s="6">
        <v>45189</v>
      </c>
      <c r="H73" s="4">
        <v>1</v>
      </c>
      <c r="I73" s="4">
        <v>5</v>
      </c>
      <c r="J73" s="4">
        <v>5</v>
      </c>
      <c r="K73" s="4" t="s">
        <v>30</v>
      </c>
      <c r="L73" s="4">
        <v>2450</v>
      </c>
      <c r="M73" s="4">
        <v>2450</v>
      </c>
      <c r="N73" s="4" t="s">
        <v>373</v>
      </c>
      <c r="O73" s="4" t="s">
        <v>32</v>
      </c>
      <c r="P73" s="4" t="s">
        <v>33</v>
      </c>
      <c r="Q73" s="4">
        <v>0</v>
      </c>
      <c r="R73" s="7">
        <v>45180</v>
      </c>
      <c r="S73" s="6">
        <v>45190</v>
      </c>
      <c r="T73" s="4" t="s">
        <v>34</v>
      </c>
      <c r="U73" s="4">
        <v>2450</v>
      </c>
      <c r="V73" s="4">
        <v>0</v>
      </c>
      <c r="W73" s="4">
        <v>0</v>
      </c>
      <c r="X73" s="4" t="s">
        <v>374</v>
      </c>
      <c r="Y73" s="4" t="s">
        <v>375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378</v>
      </c>
      <c r="F74" s="6">
        <v>45187</v>
      </c>
      <c r="G74" s="6">
        <v>45189</v>
      </c>
      <c r="H74" s="4">
        <v>1</v>
      </c>
      <c r="I74" s="4">
        <v>2</v>
      </c>
      <c r="J74" s="4">
        <v>2</v>
      </c>
      <c r="K74" s="4" t="s">
        <v>30</v>
      </c>
      <c r="L74" s="4">
        <v>2974</v>
      </c>
      <c r="M74" s="4">
        <v>2974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45163.0000115741</v>
      </c>
      <c r="S74" s="6">
        <v>45190</v>
      </c>
      <c r="T74" s="4" t="s">
        <v>34</v>
      </c>
      <c r="U74" s="4">
        <v>2974</v>
      </c>
      <c r="V74" s="4">
        <v>0</v>
      </c>
      <c r="W74" s="4">
        <v>0</v>
      </c>
      <c r="X74" s="4" t="s">
        <v>380</v>
      </c>
      <c r="Y74" s="4" t="s">
        <v>381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45187</v>
      </c>
      <c r="G75" s="6">
        <v>45189</v>
      </c>
      <c r="H75" s="4">
        <v>1</v>
      </c>
      <c r="I75" s="4">
        <v>2</v>
      </c>
      <c r="J75" s="4">
        <v>2</v>
      </c>
      <c r="K75" s="4" t="s">
        <v>30</v>
      </c>
      <c r="L75" s="4">
        <v>2690</v>
      </c>
      <c r="M75" s="4">
        <v>2690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45180.0000115741</v>
      </c>
      <c r="S75" s="6">
        <v>45190</v>
      </c>
      <c r="T75" s="4" t="s">
        <v>34</v>
      </c>
      <c r="U75" s="4">
        <v>2690</v>
      </c>
      <c r="V75" s="4">
        <v>0</v>
      </c>
      <c r="W75" s="4">
        <v>0</v>
      </c>
      <c r="X75" s="4" t="s">
        <v>386</v>
      </c>
      <c r="Y75" s="4" t="s">
        <v>387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389</v>
      </c>
      <c r="E76" s="4" t="s">
        <v>390</v>
      </c>
      <c r="F76" s="6">
        <v>45186</v>
      </c>
      <c r="G76" s="6">
        <v>45189</v>
      </c>
      <c r="H76" s="4">
        <v>1</v>
      </c>
      <c r="I76" s="4">
        <v>3</v>
      </c>
      <c r="J76" s="4">
        <v>3</v>
      </c>
      <c r="K76" s="4" t="s">
        <v>30</v>
      </c>
      <c r="L76" s="4">
        <v>2628</v>
      </c>
      <c r="M76" s="4">
        <v>2628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45181</v>
      </c>
      <c r="S76" s="6">
        <v>45190</v>
      </c>
      <c r="T76" s="4" t="s">
        <v>34</v>
      </c>
      <c r="U76" s="4">
        <v>2628</v>
      </c>
      <c r="V76" s="4">
        <v>0</v>
      </c>
      <c r="W76" s="4">
        <v>0</v>
      </c>
      <c r="X76" s="4" t="s">
        <v>392</v>
      </c>
      <c r="Y76" s="4" t="s">
        <v>393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395</v>
      </c>
      <c r="E77" s="4" t="s">
        <v>396</v>
      </c>
      <c r="F77" s="6">
        <v>45188</v>
      </c>
      <c r="G77" s="6">
        <v>45189</v>
      </c>
      <c r="H77" s="4">
        <v>1</v>
      </c>
      <c r="I77" s="4">
        <v>1</v>
      </c>
      <c r="J77" s="4">
        <v>1</v>
      </c>
      <c r="K77" s="4" t="s">
        <v>30</v>
      </c>
      <c r="L77" s="4">
        <v>211</v>
      </c>
      <c r="M77" s="4">
        <v>211</v>
      </c>
      <c r="N77" s="4" t="s">
        <v>397</v>
      </c>
      <c r="O77" s="4" t="s">
        <v>32</v>
      </c>
      <c r="P77" s="4" t="s">
        <v>33</v>
      </c>
      <c r="Q77" s="4">
        <v>0</v>
      </c>
      <c r="R77" s="7">
        <v>45181.0000115741</v>
      </c>
      <c r="S77" s="6">
        <v>45190</v>
      </c>
      <c r="T77" s="4" t="s">
        <v>34</v>
      </c>
      <c r="U77" s="4">
        <v>211</v>
      </c>
      <c r="V77" s="4">
        <v>0</v>
      </c>
      <c r="W77" s="4">
        <v>0</v>
      </c>
      <c r="X77" s="4" t="s">
        <v>36</v>
      </c>
      <c r="Y77" s="4" t="s">
        <v>36</v>
      </c>
    </row>
    <row r="78" s="4" customFormat="1" spans="1:25">
      <c r="A78" s="4" t="s">
        <v>394</v>
      </c>
      <c r="B78" s="4" t="s">
        <v>26</v>
      </c>
      <c r="C78" s="4" t="s">
        <v>37</v>
      </c>
      <c r="D78" s="4" t="s">
        <v>395</v>
      </c>
      <c r="E78" s="4" t="s">
        <v>396</v>
      </c>
      <c r="F78" s="6">
        <v>45188</v>
      </c>
      <c r="G78" s="6">
        <v>45189</v>
      </c>
      <c r="H78" s="4">
        <v>1</v>
      </c>
      <c r="I78" s="4">
        <v>1</v>
      </c>
      <c r="J78" s="4">
        <v>1</v>
      </c>
      <c r="K78" s="4" t="s">
        <v>30</v>
      </c>
      <c r="L78" s="4">
        <v>-211</v>
      </c>
      <c r="M78" s="4">
        <v>-211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45181.0000115741</v>
      </c>
      <c r="S78" s="6">
        <v>45190</v>
      </c>
      <c r="T78" s="4" t="s">
        <v>34</v>
      </c>
      <c r="U78" s="4">
        <v>-211</v>
      </c>
      <c r="V78" s="4">
        <v>0</v>
      </c>
      <c r="W78" s="4">
        <v>0</v>
      </c>
      <c r="X78" s="4" t="s">
        <v>36</v>
      </c>
      <c r="Y78" s="4" t="s">
        <v>36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399</v>
      </c>
      <c r="E79" s="4" t="s">
        <v>400</v>
      </c>
      <c r="F79" s="6">
        <v>45188</v>
      </c>
      <c r="G79" s="6">
        <v>45189</v>
      </c>
      <c r="H79" s="4">
        <v>1</v>
      </c>
      <c r="I79" s="4">
        <v>1</v>
      </c>
      <c r="J79" s="4">
        <v>1</v>
      </c>
      <c r="K79" s="4" t="s">
        <v>30</v>
      </c>
      <c r="L79" s="4">
        <v>537</v>
      </c>
      <c r="M79" s="4">
        <v>537</v>
      </c>
      <c r="N79" s="4" t="s">
        <v>401</v>
      </c>
      <c r="O79" s="4" t="s">
        <v>32</v>
      </c>
      <c r="P79" s="4" t="s">
        <v>33</v>
      </c>
      <c r="Q79" s="4">
        <v>0</v>
      </c>
      <c r="R79" s="7">
        <v>45181</v>
      </c>
      <c r="S79" s="6">
        <v>45190</v>
      </c>
      <c r="T79" s="4" t="s">
        <v>34</v>
      </c>
      <c r="U79" s="4">
        <v>537</v>
      </c>
      <c r="V79" s="4">
        <v>0</v>
      </c>
      <c r="W79" s="4">
        <v>0</v>
      </c>
      <c r="X79" s="4" t="s">
        <v>402</v>
      </c>
      <c r="Y79" s="4" t="s">
        <v>403</v>
      </c>
    </row>
    <row r="80" s="4" customFormat="1" spans="1:25">
      <c r="A80" s="4" t="s">
        <v>404</v>
      </c>
      <c r="B80" s="4" t="s">
        <v>26</v>
      </c>
      <c r="C80" s="4" t="s">
        <v>27</v>
      </c>
      <c r="D80" s="4" t="s">
        <v>405</v>
      </c>
      <c r="E80" s="4" t="s">
        <v>406</v>
      </c>
      <c r="F80" s="6">
        <v>45187</v>
      </c>
      <c r="G80" s="6">
        <v>45189</v>
      </c>
      <c r="H80" s="4">
        <v>1</v>
      </c>
      <c r="I80" s="4">
        <v>2</v>
      </c>
      <c r="J80" s="4">
        <v>2</v>
      </c>
      <c r="K80" s="4" t="s">
        <v>30</v>
      </c>
      <c r="L80" s="4">
        <v>4500</v>
      </c>
      <c r="M80" s="4">
        <v>4500</v>
      </c>
      <c r="N80" s="4" t="s">
        <v>407</v>
      </c>
      <c r="O80" s="4" t="s">
        <v>32</v>
      </c>
      <c r="P80" s="4" t="s">
        <v>33</v>
      </c>
      <c r="Q80" s="4">
        <v>0</v>
      </c>
      <c r="R80" s="7">
        <v>45181.0000115741</v>
      </c>
      <c r="S80" s="6">
        <v>45190</v>
      </c>
      <c r="T80" s="4" t="s">
        <v>34</v>
      </c>
      <c r="U80" s="4">
        <v>4500</v>
      </c>
      <c r="V80" s="4">
        <v>0</v>
      </c>
      <c r="W80" s="4">
        <v>0</v>
      </c>
      <c r="X80" s="4" t="s">
        <v>408</v>
      </c>
      <c r="Y80" s="4" t="s">
        <v>409</v>
      </c>
    </row>
    <row r="81" s="4" customFormat="1" spans="1:25">
      <c r="A81" s="4" t="s">
        <v>410</v>
      </c>
      <c r="B81" s="4" t="s">
        <v>26</v>
      </c>
      <c r="C81" s="4" t="s">
        <v>27</v>
      </c>
      <c r="D81" s="4" t="s">
        <v>411</v>
      </c>
      <c r="E81" s="4" t="s">
        <v>412</v>
      </c>
      <c r="F81" s="6">
        <v>45188</v>
      </c>
      <c r="G81" s="6">
        <v>45189</v>
      </c>
      <c r="H81" s="4">
        <v>1</v>
      </c>
      <c r="I81" s="4">
        <v>1</v>
      </c>
      <c r="J81" s="4">
        <v>1</v>
      </c>
      <c r="K81" s="4" t="s">
        <v>30</v>
      </c>
      <c r="L81" s="4">
        <v>1550</v>
      </c>
      <c r="M81" s="4">
        <v>1550</v>
      </c>
      <c r="N81" s="4" t="s">
        <v>413</v>
      </c>
      <c r="O81" s="4" t="s">
        <v>32</v>
      </c>
      <c r="P81" s="4" t="s">
        <v>33</v>
      </c>
      <c r="Q81" s="4">
        <v>0</v>
      </c>
      <c r="R81" s="7">
        <v>45181</v>
      </c>
      <c r="S81" s="6">
        <v>45190</v>
      </c>
      <c r="T81" s="4" t="s">
        <v>34</v>
      </c>
      <c r="U81" s="4">
        <v>1550</v>
      </c>
      <c r="V81" s="4">
        <v>0</v>
      </c>
      <c r="W81" s="4">
        <v>0</v>
      </c>
      <c r="X81" s="4" t="s">
        <v>414</v>
      </c>
      <c r="Y81" s="4" t="s">
        <v>415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45187</v>
      </c>
      <c r="G82" s="6">
        <v>45189</v>
      </c>
      <c r="H82" s="4">
        <v>1</v>
      </c>
      <c r="I82" s="4">
        <v>2</v>
      </c>
      <c r="J82" s="4">
        <v>2</v>
      </c>
      <c r="K82" s="4" t="s">
        <v>30</v>
      </c>
      <c r="L82" s="4">
        <v>1590</v>
      </c>
      <c r="M82" s="4">
        <v>1590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45181.0000115741</v>
      </c>
      <c r="S82" s="6">
        <v>45190</v>
      </c>
      <c r="T82" s="4" t="s">
        <v>34</v>
      </c>
      <c r="U82" s="4">
        <v>1590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45187</v>
      </c>
      <c r="G83" s="6">
        <v>45189</v>
      </c>
      <c r="H83" s="4">
        <v>1</v>
      </c>
      <c r="I83" s="4">
        <v>2</v>
      </c>
      <c r="J83" s="4">
        <v>2</v>
      </c>
      <c r="K83" s="4" t="s">
        <v>30</v>
      </c>
      <c r="L83" s="4">
        <v>1590</v>
      </c>
      <c r="M83" s="4">
        <v>1590</v>
      </c>
      <c r="N83" s="4" t="s">
        <v>423</v>
      </c>
      <c r="O83" s="4" t="s">
        <v>32</v>
      </c>
      <c r="P83" s="4" t="s">
        <v>33</v>
      </c>
      <c r="Q83" s="4">
        <v>0</v>
      </c>
      <c r="R83" s="7">
        <v>45181</v>
      </c>
      <c r="S83" s="6">
        <v>45190</v>
      </c>
      <c r="T83" s="4" t="s">
        <v>34</v>
      </c>
      <c r="U83" s="4">
        <v>1590</v>
      </c>
      <c r="V83" s="4">
        <v>0</v>
      </c>
      <c r="W83" s="4">
        <v>0</v>
      </c>
      <c r="X83" s="4" t="s">
        <v>424</v>
      </c>
      <c r="Y83" s="4" t="s">
        <v>425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427</v>
      </c>
      <c r="E84" s="4" t="s">
        <v>428</v>
      </c>
      <c r="F84" s="6">
        <v>45184</v>
      </c>
      <c r="G84" s="6">
        <v>45189</v>
      </c>
      <c r="H84" s="4">
        <v>1</v>
      </c>
      <c r="I84" s="4">
        <v>5</v>
      </c>
      <c r="J84" s="4">
        <v>5</v>
      </c>
      <c r="K84" s="4" t="s">
        <v>30</v>
      </c>
      <c r="L84" s="4">
        <v>3515</v>
      </c>
      <c r="M84" s="4">
        <v>3515</v>
      </c>
      <c r="N84" s="4" t="s">
        <v>429</v>
      </c>
      <c r="O84" s="4" t="s">
        <v>32</v>
      </c>
      <c r="P84" s="4" t="s">
        <v>33</v>
      </c>
      <c r="Q84" s="4">
        <v>0</v>
      </c>
      <c r="R84" s="7">
        <v>45181.0000115741</v>
      </c>
      <c r="S84" s="6">
        <v>45190</v>
      </c>
      <c r="T84" s="4" t="s">
        <v>34</v>
      </c>
      <c r="U84" s="4">
        <v>3515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427</v>
      </c>
      <c r="E85" s="4" t="s">
        <v>428</v>
      </c>
      <c r="F85" s="6">
        <v>45184</v>
      </c>
      <c r="G85" s="6">
        <v>45189</v>
      </c>
      <c r="H85" s="4">
        <v>1</v>
      </c>
      <c r="I85" s="4">
        <v>5</v>
      </c>
      <c r="J85" s="4">
        <v>5</v>
      </c>
      <c r="K85" s="4" t="s">
        <v>30</v>
      </c>
      <c r="L85" s="4">
        <v>3515</v>
      </c>
      <c r="M85" s="4">
        <v>3515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45181.0000115741</v>
      </c>
      <c r="S85" s="6">
        <v>45190</v>
      </c>
      <c r="T85" s="4" t="s">
        <v>34</v>
      </c>
      <c r="U85" s="4">
        <v>3515</v>
      </c>
      <c r="V85" s="4">
        <v>0</v>
      </c>
      <c r="W85" s="4">
        <v>0</v>
      </c>
      <c r="X85" s="4" t="s">
        <v>434</v>
      </c>
      <c r="Y85" s="4" t="s">
        <v>435</v>
      </c>
    </row>
    <row r="86" s="4" customFormat="1" spans="1:25">
      <c r="A86" s="4" t="s">
        <v>436</v>
      </c>
      <c r="B86" s="4" t="s">
        <v>26</v>
      </c>
      <c r="C86" s="4" t="s">
        <v>27</v>
      </c>
      <c r="D86" s="4" t="s">
        <v>427</v>
      </c>
      <c r="E86" s="4" t="s">
        <v>428</v>
      </c>
      <c r="F86" s="6">
        <v>45184</v>
      </c>
      <c r="G86" s="6">
        <v>45189</v>
      </c>
      <c r="H86" s="4">
        <v>1</v>
      </c>
      <c r="I86" s="4">
        <v>5</v>
      </c>
      <c r="J86" s="4">
        <v>5</v>
      </c>
      <c r="K86" s="4" t="s">
        <v>30</v>
      </c>
      <c r="L86" s="4">
        <v>3515</v>
      </c>
      <c r="M86" s="4">
        <v>3515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45181.0000115741</v>
      </c>
      <c r="S86" s="6">
        <v>45190</v>
      </c>
      <c r="T86" s="4" t="s">
        <v>34</v>
      </c>
      <c r="U86" s="4">
        <v>3515</v>
      </c>
      <c r="V86" s="4">
        <v>0</v>
      </c>
      <c r="W86" s="4">
        <v>0</v>
      </c>
      <c r="X86" s="4" t="s">
        <v>438</v>
      </c>
      <c r="Y86" s="4" t="s">
        <v>439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427</v>
      </c>
      <c r="E87" s="4" t="s">
        <v>441</v>
      </c>
      <c r="F87" s="6">
        <v>45184</v>
      </c>
      <c r="G87" s="6">
        <v>45189</v>
      </c>
      <c r="H87" s="4">
        <v>1</v>
      </c>
      <c r="I87" s="4">
        <v>5</v>
      </c>
      <c r="J87" s="4">
        <v>5</v>
      </c>
      <c r="K87" s="4" t="s">
        <v>30</v>
      </c>
      <c r="L87" s="4">
        <v>3515</v>
      </c>
      <c r="M87" s="4">
        <v>3515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45181.0000115741</v>
      </c>
      <c r="S87" s="6">
        <v>45190</v>
      </c>
      <c r="T87" s="4" t="s">
        <v>34</v>
      </c>
      <c r="U87" s="4">
        <v>3515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446</v>
      </c>
      <c r="E88" s="4" t="s">
        <v>447</v>
      </c>
      <c r="F88" s="6">
        <v>45188</v>
      </c>
      <c r="G88" s="6">
        <v>45189</v>
      </c>
      <c r="H88" s="4">
        <v>1</v>
      </c>
      <c r="I88" s="4">
        <v>1</v>
      </c>
      <c r="J88" s="4">
        <v>1</v>
      </c>
      <c r="K88" s="4" t="s">
        <v>30</v>
      </c>
      <c r="L88" s="4">
        <v>188</v>
      </c>
      <c r="M88" s="4">
        <v>188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45182</v>
      </c>
      <c r="S88" s="6">
        <v>45190</v>
      </c>
      <c r="T88" s="4" t="s">
        <v>34</v>
      </c>
      <c r="U88" s="4">
        <v>188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417</v>
      </c>
      <c r="E89" s="4" t="s">
        <v>418</v>
      </c>
      <c r="F89" s="6">
        <v>45187</v>
      </c>
      <c r="G89" s="6">
        <v>45189</v>
      </c>
      <c r="H89" s="4">
        <v>1</v>
      </c>
      <c r="I89" s="4">
        <v>2</v>
      </c>
      <c r="J89" s="4">
        <v>2</v>
      </c>
      <c r="K89" s="4" t="s">
        <v>30</v>
      </c>
      <c r="L89" s="4">
        <v>1590</v>
      </c>
      <c r="M89" s="4">
        <v>1590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45181</v>
      </c>
      <c r="S89" s="6">
        <v>45190</v>
      </c>
      <c r="T89" s="4" t="s">
        <v>34</v>
      </c>
      <c r="U89" s="4">
        <v>1590</v>
      </c>
      <c r="V89" s="4">
        <v>0</v>
      </c>
      <c r="W89" s="4">
        <v>0</v>
      </c>
      <c r="X89" s="4" t="s">
        <v>453</v>
      </c>
      <c r="Y89" s="4" t="s">
        <v>454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45185</v>
      </c>
      <c r="G90" s="6">
        <v>45189</v>
      </c>
      <c r="H90" s="4">
        <v>1</v>
      </c>
      <c r="I90" s="4">
        <v>4</v>
      </c>
      <c r="J90" s="4">
        <v>4</v>
      </c>
      <c r="K90" s="4" t="s">
        <v>30</v>
      </c>
      <c r="L90" s="4">
        <v>2736</v>
      </c>
      <c r="M90" s="4">
        <v>2736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45182.0000115741</v>
      </c>
      <c r="S90" s="6">
        <v>45190</v>
      </c>
      <c r="T90" s="4" t="s">
        <v>34</v>
      </c>
      <c r="U90" s="4">
        <v>2736</v>
      </c>
      <c r="V90" s="4">
        <v>0</v>
      </c>
      <c r="W90" s="4">
        <v>0</v>
      </c>
      <c r="X90" s="4" t="s">
        <v>459</v>
      </c>
      <c r="Y90" s="4" t="s">
        <v>460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463</v>
      </c>
      <c r="F91" s="6">
        <v>45188</v>
      </c>
      <c r="G91" s="6">
        <v>45189</v>
      </c>
      <c r="H91" s="4">
        <v>1</v>
      </c>
      <c r="I91" s="4">
        <v>1</v>
      </c>
      <c r="J91" s="4">
        <v>1</v>
      </c>
      <c r="K91" s="4" t="s">
        <v>30</v>
      </c>
      <c r="L91" s="4">
        <v>288</v>
      </c>
      <c r="M91" s="4">
        <v>288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45182</v>
      </c>
      <c r="S91" s="6">
        <v>45190</v>
      </c>
      <c r="T91" s="4" t="s">
        <v>34</v>
      </c>
      <c r="U91" s="4">
        <v>288</v>
      </c>
      <c r="V91" s="4">
        <v>0</v>
      </c>
      <c r="W91" s="4">
        <v>0</v>
      </c>
      <c r="X91" s="4" t="s">
        <v>465</v>
      </c>
      <c r="Y91" s="4" t="s">
        <v>466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469</v>
      </c>
      <c r="F92" s="6">
        <v>45184</v>
      </c>
      <c r="G92" s="6">
        <v>45189</v>
      </c>
      <c r="H92" s="4">
        <v>1</v>
      </c>
      <c r="I92" s="4">
        <v>5</v>
      </c>
      <c r="J92" s="4">
        <v>5</v>
      </c>
      <c r="K92" s="4" t="s">
        <v>30</v>
      </c>
      <c r="L92" s="4">
        <v>2935</v>
      </c>
      <c r="M92" s="4">
        <v>2935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45182</v>
      </c>
      <c r="S92" s="6">
        <v>45190</v>
      </c>
      <c r="T92" s="4" t="s">
        <v>34</v>
      </c>
      <c r="U92" s="4">
        <v>2935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474</v>
      </c>
      <c r="E93" s="4" t="s">
        <v>475</v>
      </c>
      <c r="F93" s="6">
        <v>45187</v>
      </c>
      <c r="G93" s="6">
        <v>45189</v>
      </c>
      <c r="H93" s="4">
        <v>1</v>
      </c>
      <c r="I93" s="4">
        <v>2</v>
      </c>
      <c r="J93" s="4">
        <v>2</v>
      </c>
      <c r="K93" s="4" t="s">
        <v>30</v>
      </c>
      <c r="L93" s="4">
        <v>1521</v>
      </c>
      <c r="M93" s="4">
        <v>1521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45182</v>
      </c>
      <c r="S93" s="6">
        <v>45190</v>
      </c>
      <c r="T93" s="4" t="s">
        <v>34</v>
      </c>
      <c r="U93" s="4">
        <v>1521</v>
      </c>
      <c r="V93" s="4">
        <v>0</v>
      </c>
      <c r="W93" s="4">
        <v>0</v>
      </c>
      <c r="X93" s="4" t="s">
        <v>477</v>
      </c>
      <c r="Y93" s="4" t="s">
        <v>478</v>
      </c>
    </row>
    <row r="94" s="4" customFormat="1" spans="1:25">
      <c r="A94" s="4" t="s">
        <v>479</v>
      </c>
      <c r="B94" s="4" t="s">
        <v>26</v>
      </c>
      <c r="C94" s="4" t="s">
        <v>27</v>
      </c>
      <c r="D94" s="4" t="s">
        <v>480</v>
      </c>
      <c r="E94" s="4" t="s">
        <v>481</v>
      </c>
      <c r="F94" s="6">
        <v>45185</v>
      </c>
      <c r="G94" s="6">
        <v>45189</v>
      </c>
      <c r="H94" s="4">
        <v>1</v>
      </c>
      <c r="I94" s="4">
        <v>4</v>
      </c>
      <c r="J94" s="4">
        <v>4</v>
      </c>
      <c r="K94" s="4" t="s">
        <v>30</v>
      </c>
      <c r="L94" s="4">
        <v>5707</v>
      </c>
      <c r="M94" s="4">
        <v>5707</v>
      </c>
      <c r="N94" s="4" t="s">
        <v>482</v>
      </c>
      <c r="O94" s="4" t="s">
        <v>32</v>
      </c>
      <c r="P94" s="4" t="s">
        <v>33</v>
      </c>
      <c r="Q94" s="4">
        <v>0</v>
      </c>
      <c r="R94" s="7">
        <v>45182</v>
      </c>
      <c r="S94" s="6">
        <v>45190</v>
      </c>
      <c r="T94" s="4" t="s">
        <v>34</v>
      </c>
      <c r="U94" s="4">
        <v>5707</v>
      </c>
      <c r="V94" s="4">
        <v>0</v>
      </c>
      <c r="W94" s="4">
        <v>0</v>
      </c>
      <c r="X94" s="4" t="s">
        <v>483</v>
      </c>
      <c r="Y94" s="4" t="s">
        <v>484</v>
      </c>
    </row>
    <row r="95" s="4" customFormat="1" spans="1:25">
      <c r="A95" s="4" t="s">
        <v>485</v>
      </c>
      <c r="B95" s="4" t="s">
        <v>26</v>
      </c>
      <c r="C95" s="4" t="s">
        <v>27</v>
      </c>
      <c r="D95" s="4" t="s">
        <v>486</v>
      </c>
      <c r="E95" s="4" t="s">
        <v>487</v>
      </c>
      <c r="F95" s="6">
        <v>45188</v>
      </c>
      <c r="G95" s="6">
        <v>45189</v>
      </c>
      <c r="H95" s="4">
        <v>1</v>
      </c>
      <c r="I95" s="4">
        <v>1</v>
      </c>
      <c r="J95" s="4">
        <v>1</v>
      </c>
      <c r="K95" s="4" t="s">
        <v>30</v>
      </c>
      <c r="L95" s="4">
        <v>1180</v>
      </c>
      <c r="M95" s="4">
        <v>1180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45182.0000115741</v>
      </c>
      <c r="S95" s="6">
        <v>45190</v>
      </c>
      <c r="T95" s="4" t="s">
        <v>34</v>
      </c>
      <c r="U95" s="4">
        <v>1180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45187</v>
      </c>
      <c r="G96" s="6">
        <v>45189</v>
      </c>
      <c r="H96" s="4">
        <v>1</v>
      </c>
      <c r="I96" s="4">
        <v>2</v>
      </c>
      <c r="J96" s="4">
        <v>2</v>
      </c>
      <c r="K96" s="4" t="s">
        <v>30</v>
      </c>
      <c r="L96" s="4">
        <v>1226</v>
      </c>
      <c r="M96" s="4">
        <v>1226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45183</v>
      </c>
      <c r="S96" s="6">
        <v>45190</v>
      </c>
      <c r="T96" s="4" t="s">
        <v>34</v>
      </c>
      <c r="U96" s="4">
        <v>1226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499</v>
      </c>
      <c r="F97" s="6">
        <v>45188</v>
      </c>
      <c r="G97" s="6">
        <v>45189</v>
      </c>
      <c r="H97" s="4">
        <v>1</v>
      </c>
      <c r="I97" s="4">
        <v>1</v>
      </c>
      <c r="J97" s="4">
        <v>1</v>
      </c>
      <c r="K97" s="4" t="s">
        <v>30</v>
      </c>
      <c r="L97" s="4">
        <v>6564</v>
      </c>
      <c r="M97" s="4">
        <v>6564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45183.0000115741</v>
      </c>
      <c r="S97" s="6">
        <v>45190</v>
      </c>
      <c r="T97" s="4" t="s">
        <v>34</v>
      </c>
      <c r="U97" s="4">
        <v>6564</v>
      </c>
      <c r="V97" s="4">
        <v>0</v>
      </c>
      <c r="W97" s="4">
        <v>0</v>
      </c>
      <c r="X97" s="4" t="s">
        <v>501</v>
      </c>
      <c r="Y97" s="4" t="s">
        <v>502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45187</v>
      </c>
      <c r="G98" s="6">
        <v>45189</v>
      </c>
      <c r="H98" s="4">
        <v>1</v>
      </c>
      <c r="I98" s="4">
        <v>2</v>
      </c>
      <c r="J98" s="4">
        <v>2</v>
      </c>
      <c r="K98" s="4" t="s">
        <v>30</v>
      </c>
      <c r="L98" s="4">
        <v>1206</v>
      </c>
      <c r="M98" s="4">
        <v>1206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45183</v>
      </c>
      <c r="S98" s="6">
        <v>45190</v>
      </c>
      <c r="T98" s="4" t="s">
        <v>34</v>
      </c>
      <c r="U98" s="4">
        <v>1206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462</v>
      </c>
      <c r="E99" s="4" t="s">
        <v>510</v>
      </c>
      <c r="F99" s="6">
        <v>45187</v>
      </c>
      <c r="G99" s="6">
        <v>45189</v>
      </c>
      <c r="H99" s="4">
        <v>1</v>
      </c>
      <c r="I99" s="4">
        <v>2</v>
      </c>
      <c r="J99" s="4">
        <v>2</v>
      </c>
      <c r="K99" s="4" t="s">
        <v>30</v>
      </c>
      <c r="L99" s="4">
        <v>784</v>
      </c>
      <c r="M99" s="4">
        <v>784</v>
      </c>
      <c r="N99" s="4" t="s">
        <v>511</v>
      </c>
      <c r="O99" s="4" t="s">
        <v>32</v>
      </c>
      <c r="P99" s="4" t="s">
        <v>33</v>
      </c>
      <c r="Q99" s="4">
        <v>0</v>
      </c>
      <c r="R99" s="7">
        <v>45183.0000115741</v>
      </c>
      <c r="S99" s="6">
        <v>45190</v>
      </c>
      <c r="T99" s="4" t="s">
        <v>34</v>
      </c>
      <c r="U99" s="4">
        <v>784</v>
      </c>
      <c r="V99" s="4">
        <v>0</v>
      </c>
      <c r="W99" s="4">
        <v>0</v>
      </c>
      <c r="X99" s="4" t="s">
        <v>512</v>
      </c>
      <c r="Y99" s="4" t="s">
        <v>513</v>
      </c>
    </row>
    <row r="100" s="4" customFormat="1" spans="1:25">
      <c r="A100" s="4" t="s">
        <v>514</v>
      </c>
      <c r="B100" s="4" t="s">
        <v>26</v>
      </c>
      <c r="C100" s="4" t="s">
        <v>27</v>
      </c>
      <c r="D100" s="4" t="s">
        <v>515</v>
      </c>
      <c r="E100" s="4" t="s">
        <v>516</v>
      </c>
      <c r="F100" s="6">
        <v>45185</v>
      </c>
      <c r="G100" s="6">
        <v>45189</v>
      </c>
      <c r="H100" s="4">
        <v>1</v>
      </c>
      <c r="I100" s="4">
        <v>4</v>
      </c>
      <c r="J100" s="4">
        <v>4</v>
      </c>
      <c r="K100" s="4" t="s">
        <v>30</v>
      </c>
      <c r="L100" s="4">
        <v>1196</v>
      </c>
      <c r="M100" s="4">
        <v>1196</v>
      </c>
      <c r="N100" s="4" t="s">
        <v>517</v>
      </c>
      <c r="O100" s="4" t="s">
        <v>32</v>
      </c>
      <c r="P100" s="4" t="s">
        <v>33</v>
      </c>
      <c r="Q100" s="4">
        <v>0</v>
      </c>
      <c r="R100" s="7">
        <v>45183.0000115741</v>
      </c>
      <c r="S100" s="6">
        <v>45190</v>
      </c>
      <c r="T100" s="4" t="s">
        <v>34</v>
      </c>
      <c r="U100" s="4">
        <v>1196</v>
      </c>
      <c r="V100" s="4">
        <v>0</v>
      </c>
      <c r="W100" s="4">
        <v>0</v>
      </c>
      <c r="X100" s="4" t="s">
        <v>518</v>
      </c>
      <c r="Y100" s="4" t="s">
        <v>519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446</v>
      </c>
      <c r="E101" s="4" t="s">
        <v>521</v>
      </c>
      <c r="F101" s="6">
        <v>45186</v>
      </c>
      <c r="G101" s="6">
        <v>45189</v>
      </c>
      <c r="H101" s="4">
        <v>1</v>
      </c>
      <c r="I101" s="4">
        <v>3</v>
      </c>
      <c r="J101" s="4">
        <v>3</v>
      </c>
      <c r="K101" s="4" t="s">
        <v>30</v>
      </c>
      <c r="L101" s="4">
        <v>501</v>
      </c>
      <c r="M101" s="4">
        <v>501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45183.0000115741</v>
      </c>
      <c r="S101" s="6">
        <v>45190</v>
      </c>
      <c r="T101" s="4" t="s">
        <v>34</v>
      </c>
      <c r="U101" s="4">
        <v>501</v>
      </c>
      <c r="V101" s="4">
        <v>0</v>
      </c>
      <c r="W101" s="4">
        <v>0</v>
      </c>
      <c r="X101" s="4" t="s">
        <v>523</v>
      </c>
      <c r="Y101" s="4" t="s">
        <v>524</v>
      </c>
    </row>
    <row r="102" s="4" customFormat="1" spans="1:25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527</v>
      </c>
      <c r="F102" s="6">
        <v>45187</v>
      </c>
      <c r="G102" s="6">
        <v>45189</v>
      </c>
      <c r="H102" s="4">
        <v>1</v>
      </c>
      <c r="I102" s="4">
        <v>2</v>
      </c>
      <c r="J102" s="4">
        <v>2</v>
      </c>
      <c r="K102" s="4" t="s">
        <v>30</v>
      </c>
      <c r="L102" s="4">
        <v>750</v>
      </c>
      <c r="M102" s="4">
        <v>750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45183.0000115741</v>
      </c>
      <c r="S102" s="6">
        <v>45190</v>
      </c>
      <c r="T102" s="4" t="s">
        <v>34</v>
      </c>
      <c r="U102" s="4">
        <v>750</v>
      </c>
      <c r="V102" s="4">
        <v>0</v>
      </c>
      <c r="W102" s="4">
        <v>0</v>
      </c>
      <c r="X102" s="4" t="s">
        <v>529</v>
      </c>
      <c r="Y102" s="4" t="s">
        <v>530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396</v>
      </c>
      <c r="F103" s="6">
        <v>45187</v>
      </c>
      <c r="G103" s="6">
        <v>45189</v>
      </c>
      <c r="H103" s="4">
        <v>1</v>
      </c>
      <c r="I103" s="4">
        <v>2</v>
      </c>
      <c r="J103" s="4">
        <v>2</v>
      </c>
      <c r="K103" s="4" t="s">
        <v>30</v>
      </c>
      <c r="L103" s="4">
        <v>854</v>
      </c>
      <c r="M103" s="4">
        <v>854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45183</v>
      </c>
      <c r="S103" s="6">
        <v>45190</v>
      </c>
      <c r="T103" s="4" t="s">
        <v>34</v>
      </c>
      <c r="U103" s="4">
        <v>854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317</v>
      </c>
      <c r="E104" s="4" t="s">
        <v>318</v>
      </c>
      <c r="F104" s="6">
        <v>45186</v>
      </c>
      <c r="G104" s="6">
        <v>45189</v>
      </c>
      <c r="H104" s="4">
        <v>1</v>
      </c>
      <c r="I104" s="4">
        <v>3</v>
      </c>
      <c r="J104" s="4">
        <v>3</v>
      </c>
      <c r="K104" s="4" t="s">
        <v>30</v>
      </c>
      <c r="L104" s="4">
        <v>744</v>
      </c>
      <c r="M104" s="4">
        <v>744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45183</v>
      </c>
      <c r="S104" s="6">
        <v>45190</v>
      </c>
      <c r="T104" s="4" t="s">
        <v>34</v>
      </c>
      <c r="U104" s="4">
        <v>744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173</v>
      </c>
      <c r="E105" s="4" t="s">
        <v>541</v>
      </c>
      <c r="F105" s="6">
        <v>45184</v>
      </c>
      <c r="G105" s="6">
        <v>45189</v>
      </c>
      <c r="H105" s="4">
        <v>1</v>
      </c>
      <c r="I105" s="4">
        <v>5</v>
      </c>
      <c r="J105" s="4">
        <v>5</v>
      </c>
      <c r="K105" s="4" t="s">
        <v>30</v>
      </c>
      <c r="L105" s="4">
        <v>3985</v>
      </c>
      <c r="M105" s="4">
        <v>3985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45183</v>
      </c>
      <c r="S105" s="6">
        <v>45190</v>
      </c>
      <c r="T105" s="4" t="s">
        <v>34</v>
      </c>
      <c r="U105" s="4">
        <v>3985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45187</v>
      </c>
      <c r="G106" s="6">
        <v>45189</v>
      </c>
      <c r="H106" s="4">
        <v>1</v>
      </c>
      <c r="I106" s="4">
        <v>2</v>
      </c>
      <c r="J106" s="4">
        <v>2</v>
      </c>
      <c r="K106" s="4" t="s">
        <v>30</v>
      </c>
      <c r="L106" s="4">
        <v>1284</v>
      </c>
      <c r="M106" s="4">
        <v>1284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45183.0000115741</v>
      </c>
      <c r="S106" s="6">
        <v>45190</v>
      </c>
      <c r="T106" s="4" t="s">
        <v>34</v>
      </c>
      <c r="U106" s="4">
        <v>1284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126</v>
      </c>
      <c r="E107" s="4" t="s">
        <v>552</v>
      </c>
      <c r="F107" s="6">
        <v>45187</v>
      </c>
      <c r="G107" s="6">
        <v>45189</v>
      </c>
      <c r="H107" s="4">
        <v>1</v>
      </c>
      <c r="I107" s="4">
        <v>2</v>
      </c>
      <c r="J107" s="4">
        <v>2</v>
      </c>
      <c r="K107" s="4" t="s">
        <v>30</v>
      </c>
      <c r="L107" s="4">
        <v>860</v>
      </c>
      <c r="M107" s="4">
        <v>860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45184</v>
      </c>
      <c r="S107" s="6">
        <v>45190</v>
      </c>
      <c r="T107" s="4" t="s">
        <v>34</v>
      </c>
      <c r="U107" s="4">
        <v>860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558</v>
      </c>
      <c r="F108" s="6">
        <v>45184</v>
      </c>
      <c r="G108" s="6">
        <v>45189</v>
      </c>
      <c r="H108" s="4">
        <v>1</v>
      </c>
      <c r="I108" s="4">
        <v>5</v>
      </c>
      <c r="J108" s="4">
        <v>5</v>
      </c>
      <c r="K108" s="4" t="s">
        <v>30</v>
      </c>
      <c r="L108" s="4">
        <v>7005</v>
      </c>
      <c r="M108" s="4">
        <v>7005</v>
      </c>
      <c r="N108" s="4" t="s">
        <v>559</v>
      </c>
      <c r="O108" s="4" t="s">
        <v>32</v>
      </c>
      <c r="P108" s="4" t="s">
        <v>33</v>
      </c>
      <c r="Q108" s="4">
        <v>0</v>
      </c>
      <c r="R108" s="7">
        <v>45184</v>
      </c>
      <c r="S108" s="6">
        <v>45190</v>
      </c>
      <c r="T108" s="4" t="s">
        <v>34</v>
      </c>
      <c r="U108" s="4">
        <v>7005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498</v>
      </c>
      <c r="E109" s="4" t="s">
        <v>499</v>
      </c>
      <c r="F109" s="6">
        <v>45188</v>
      </c>
      <c r="G109" s="6">
        <v>45189</v>
      </c>
      <c r="H109" s="4">
        <v>1</v>
      </c>
      <c r="I109" s="4">
        <v>1</v>
      </c>
      <c r="J109" s="4">
        <v>1</v>
      </c>
      <c r="K109" s="4" t="s">
        <v>30</v>
      </c>
      <c r="L109" s="4">
        <v>6564</v>
      </c>
      <c r="M109" s="4">
        <v>6564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45184</v>
      </c>
      <c r="S109" s="6">
        <v>45190</v>
      </c>
      <c r="T109" s="4" t="s">
        <v>34</v>
      </c>
      <c r="U109" s="4">
        <v>6564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567</v>
      </c>
      <c r="E110" s="4" t="s">
        <v>568</v>
      </c>
      <c r="F110" s="6">
        <v>45186</v>
      </c>
      <c r="G110" s="6">
        <v>45189</v>
      </c>
      <c r="H110" s="4">
        <v>2</v>
      </c>
      <c r="I110" s="4">
        <v>3</v>
      </c>
      <c r="J110" s="4">
        <v>6</v>
      </c>
      <c r="K110" s="4" t="s">
        <v>30</v>
      </c>
      <c r="L110" s="4">
        <v>3678</v>
      </c>
      <c r="M110" s="4">
        <v>3678</v>
      </c>
      <c r="N110" s="4" t="s">
        <v>569</v>
      </c>
      <c r="O110" s="4" t="s">
        <v>32</v>
      </c>
      <c r="P110" s="4" t="s">
        <v>33</v>
      </c>
      <c r="Q110" s="4">
        <v>0</v>
      </c>
      <c r="R110" s="7">
        <v>45184.0000115741</v>
      </c>
      <c r="S110" s="6">
        <v>45190</v>
      </c>
      <c r="T110" s="4" t="s">
        <v>34</v>
      </c>
      <c r="U110" s="4">
        <v>3678</v>
      </c>
      <c r="V110" s="4">
        <v>0</v>
      </c>
      <c r="W110" s="4">
        <v>0</v>
      </c>
      <c r="X110" s="4" t="s">
        <v>570</v>
      </c>
      <c r="Y110" s="4" t="s">
        <v>36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45188</v>
      </c>
      <c r="G111" s="6">
        <v>45189</v>
      </c>
      <c r="H111" s="4">
        <v>2</v>
      </c>
      <c r="I111" s="4">
        <v>1</v>
      </c>
      <c r="J111" s="4">
        <v>2</v>
      </c>
      <c r="K111" s="4" t="s">
        <v>30</v>
      </c>
      <c r="L111" s="4">
        <v>686</v>
      </c>
      <c r="M111" s="4">
        <v>686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45184.0000115741</v>
      </c>
      <c r="S111" s="6">
        <v>45190</v>
      </c>
      <c r="T111" s="4" t="s">
        <v>34</v>
      </c>
      <c r="U111" s="4">
        <v>686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194</v>
      </c>
      <c r="E112" s="4" t="s">
        <v>578</v>
      </c>
      <c r="F112" s="6">
        <v>45188</v>
      </c>
      <c r="G112" s="6">
        <v>45189</v>
      </c>
      <c r="H112" s="4">
        <v>1</v>
      </c>
      <c r="I112" s="4">
        <v>1</v>
      </c>
      <c r="J112" s="4">
        <v>1</v>
      </c>
      <c r="K112" s="4" t="s">
        <v>30</v>
      </c>
      <c r="L112" s="4">
        <v>544</v>
      </c>
      <c r="M112" s="4">
        <v>544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45184.0000115741</v>
      </c>
      <c r="S112" s="6">
        <v>45190</v>
      </c>
      <c r="T112" s="4" t="s">
        <v>34</v>
      </c>
      <c r="U112" s="4">
        <v>544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126</v>
      </c>
      <c r="E113" s="4" t="s">
        <v>583</v>
      </c>
      <c r="F113" s="6">
        <v>45188</v>
      </c>
      <c r="G113" s="6">
        <v>45189</v>
      </c>
      <c r="H113" s="4">
        <v>1</v>
      </c>
      <c r="I113" s="4">
        <v>1</v>
      </c>
      <c r="J113" s="4">
        <v>1</v>
      </c>
      <c r="K113" s="4" t="s">
        <v>30</v>
      </c>
      <c r="L113" s="4">
        <v>470</v>
      </c>
      <c r="M113" s="4">
        <v>470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45184.0000115741</v>
      </c>
      <c r="S113" s="6">
        <v>45190</v>
      </c>
      <c r="T113" s="4" t="s">
        <v>34</v>
      </c>
      <c r="U113" s="4">
        <v>470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194</v>
      </c>
      <c r="E114" s="4" t="s">
        <v>578</v>
      </c>
      <c r="F114" s="6">
        <v>45188</v>
      </c>
      <c r="G114" s="6">
        <v>45189</v>
      </c>
      <c r="H114" s="4">
        <v>1</v>
      </c>
      <c r="I114" s="4">
        <v>1</v>
      </c>
      <c r="J114" s="4">
        <v>1</v>
      </c>
      <c r="K114" s="4" t="s">
        <v>30</v>
      </c>
      <c r="L114" s="4">
        <v>544</v>
      </c>
      <c r="M114" s="4">
        <v>544</v>
      </c>
      <c r="N114" s="4" t="s">
        <v>588</v>
      </c>
      <c r="O114" s="4" t="s">
        <v>32</v>
      </c>
      <c r="P114" s="4" t="s">
        <v>33</v>
      </c>
      <c r="Q114" s="4">
        <v>0</v>
      </c>
      <c r="R114" s="7">
        <v>45184.0000115741</v>
      </c>
      <c r="S114" s="6">
        <v>45190</v>
      </c>
      <c r="T114" s="4" t="s">
        <v>34</v>
      </c>
      <c r="U114" s="4">
        <v>544</v>
      </c>
      <c r="V114" s="4">
        <v>0</v>
      </c>
      <c r="W114" s="4">
        <v>0</v>
      </c>
      <c r="X114" s="4" t="s">
        <v>589</v>
      </c>
      <c r="Y114" s="4" t="s">
        <v>590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592</v>
      </c>
      <c r="E115" s="4" t="s">
        <v>593</v>
      </c>
      <c r="F115" s="6">
        <v>45187</v>
      </c>
      <c r="G115" s="6">
        <v>45189</v>
      </c>
      <c r="H115" s="4">
        <v>1</v>
      </c>
      <c r="I115" s="4">
        <v>2</v>
      </c>
      <c r="J115" s="4">
        <v>2</v>
      </c>
      <c r="K115" s="4" t="s">
        <v>30</v>
      </c>
      <c r="L115" s="4">
        <v>740</v>
      </c>
      <c r="M115" s="4">
        <v>740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45184.0000115741</v>
      </c>
      <c r="S115" s="6">
        <v>45190</v>
      </c>
      <c r="T115" s="4" t="s">
        <v>34</v>
      </c>
      <c r="U115" s="4">
        <v>740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486</v>
      </c>
      <c r="E116" s="4" t="s">
        <v>598</v>
      </c>
      <c r="F116" s="6">
        <v>45188</v>
      </c>
      <c r="G116" s="6">
        <v>45189</v>
      </c>
      <c r="H116" s="4">
        <v>1</v>
      </c>
      <c r="I116" s="4">
        <v>1</v>
      </c>
      <c r="J116" s="4">
        <v>1</v>
      </c>
      <c r="K116" s="4" t="s">
        <v>30</v>
      </c>
      <c r="L116" s="4">
        <v>1239</v>
      </c>
      <c r="M116" s="4">
        <v>1239</v>
      </c>
      <c r="N116" s="4" t="s">
        <v>599</v>
      </c>
      <c r="O116" s="4" t="s">
        <v>32</v>
      </c>
      <c r="P116" s="4" t="s">
        <v>33</v>
      </c>
      <c r="Q116" s="4">
        <v>0</v>
      </c>
      <c r="R116" s="7">
        <v>45185.0000115741</v>
      </c>
      <c r="S116" s="6">
        <v>45190</v>
      </c>
      <c r="T116" s="4" t="s">
        <v>34</v>
      </c>
      <c r="U116" s="4">
        <v>1239</v>
      </c>
      <c r="V116" s="4">
        <v>0</v>
      </c>
      <c r="W116" s="4">
        <v>0</v>
      </c>
      <c r="X116" s="4" t="s">
        <v>600</v>
      </c>
      <c r="Y116" s="4" t="s">
        <v>601</v>
      </c>
    </row>
    <row r="117" s="4" customFormat="1" spans="1:25">
      <c r="A117" s="4" t="s">
        <v>602</v>
      </c>
      <c r="B117" s="4" t="s">
        <v>26</v>
      </c>
      <c r="C117" s="4" t="s">
        <v>27</v>
      </c>
      <c r="D117" s="4" t="s">
        <v>603</v>
      </c>
      <c r="E117" s="4" t="s">
        <v>604</v>
      </c>
      <c r="F117" s="6">
        <v>45186</v>
      </c>
      <c r="G117" s="6">
        <v>45189</v>
      </c>
      <c r="H117" s="4">
        <v>1</v>
      </c>
      <c r="I117" s="4">
        <v>3</v>
      </c>
      <c r="J117" s="4">
        <v>3</v>
      </c>
      <c r="K117" s="4" t="s">
        <v>30</v>
      </c>
      <c r="L117" s="4">
        <v>891</v>
      </c>
      <c r="M117" s="4">
        <v>891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45185.0000115741</v>
      </c>
      <c r="S117" s="6">
        <v>45190</v>
      </c>
      <c r="T117" s="4" t="s">
        <v>34</v>
      </c>
      <c r="U117" s="4">
        <v>891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411</v>
      </c>
      <c r="E118" s="4" t="s">
        <v>609</v>
      </c>
      <c r="F118" s="6">
        <v>45188</v>
      </c>
      <c r="G118" s="6">
        <v>45189</v>
      </c>
      <c r="H118" s="4">
        <v>1</v>
      </c>
      <c r="I118" s="4">
        <v>1</v>
      </c>
      <c r="J118" s="4">
        <v>1</v>
      </c>
      <c r="K118" s="4" t="s">
        <v>30</v>
      </c>
      <c r="L118" s="4">
        <v>1530</v>
      </c>
      <c r="M118" s="4">
        <v>1530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45185.0000115741</v>
      </c>
      <c r="S118" s="6">
        <v>45190</v>
      </c>
      <c r="T118" s="4" t="s">
        <v>34</v>
      </c>
      <c r="U118" s="4">
        <v>1530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342</v>
      </c>
      <c r="E119" s="4" t="s">
        <v>343</v>
      </c>
      <c r="F119" s="6">
        <v>45187</v>
      </c>
      <c r="G119" s="6">
        <v>45189</v>
      </c>
      <c r="H119" s="4">
        <v>1</v>
      </c>
      <c r="I119" s="4">
        <v>2</v>
      </c>
      <c r="J119" s="4">
        <v>2</v>
      </c>
      <c r="K119" s="4" t="s">
        <v>30</v>
      </c>
      <c r="L119" s="4">
        <v>240</v>
      </c>
      <c r="M119" s="4">
        <v>240</v>
      </c>
      <c r="N119" s="4" t="s">
        <v>614</v>
      </c>
      <c r="O119" s="4" t="s">
        <v>32</v>
      </c>
      <c r="P119" s="4" t="s">
        <v>33</v>
      </c>
      <c r="Q119" s="4">
        <v>0</v>
      </c>
      <c r="R119" s="7">
        <v>45185.0000115741</v>
      </c>
      <c r="S119" s="6">
        <v>45190</v>
      </c>
      <c r="T119" s="4" t="s">
        <v>34</v>
      </c>
      <c r="U119" s="4">
        <v>240</v>
      </c>
      <c r="V119" s="4">
        <v>0</v>
      </c>
      <c r="W119" s="4">
        <v>0</v>
      </c>
      <c r="X119" s="4" t="s">
        <v>615</v>
      </c>
      <c r="Y119" s="4" t="s">
        <v>616</v>
      </c>
    </row>
    <row r="120" s="4" customFormat="1" spans="1:25">
      <c r="A120" s="4" t="s">
        <v>617</v>
      </c>
      <c r="B120" s="4" t="s">
        <v>26</v>
      </c>
      <c r="C120" s="4" t="s">
        <v>27</v>
      </c>
      <c r="D120" s="4" t="s">
        <v>618</v>
      </c>
      <c r="E120" s="4" t="s">
        <v>619</v>
      </c>
      <c r="F120" s="6">
        <v>45187</v>
      </c>
      <c r="G120" s="6">
        <v>45189</v>
      </c>
      <c r="H120" s="4">
        <v>1</v>
      </c>
      <c r="I120" s="4">
        <v>2</v>
      </c>
      <c r="J120" s="4">
        <v>2</v>
      </c>
      <c r="K120" s="4" t="s">
        <v>30</v>
      </c>
      <c r="L120" s="4">
        <v>1140</v>
      </c>
      <c r="M120" s="4">
        <v>1140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45185</v>
      </c>
      <c r="S120" s="6">
        <v>45190</v>
      </c>
      <c r="T120" s="4" t="s">
        <v>34</v>
      </c>
      <c r="U120" s="4">
        <v>1140</v>
      </c>
      <c r="V120" s="4">
        <v>0</v>
      </c>
      <c r="W120" s="4">
        <v>0</v>
      </c>
      <c r="X120" s="4" t="s">
        <v>621</v>
      </c>
      <c r="Y120" s="4" t="s">
        <v>622</v>
      </c>
    </row>
    <row r="121" s="4" customFormat="1" spans="1:25">
      <c r="A121" s="4" t="s">
        <v>623</v>
      </c>
      <c r="B121" s="4" t="s">
        <v>26</v>
      </c>
      <c r="C121" s="4" t="s">
        <v>27</v>
      </c>
      <c r="D121" s="4" t="s">
        <v>624</v>
      </c>
      <c r="E121" s="4" t="s">
        <v>625</v>
      </c>
      <c r="F121" s="6">
        <v>45186</v>
      </c>
      <c r="G121" s="6">
        <v>45189</v>
      </c>
      <c r="H121" s="4">
        <v>1</v>
      </c>
      <c r="I121" s="4">
        <v>3</v>
      </c>
      <c r="J121" s="4">
        <v>3</v>
      </c>
      <c r="K121" s="4" t="s">
        <v>30</v>
      </c>
      <c r="L121" s="4">
        <v>6473</v>
      </c>
      <c r="M121" s="4">
        <v>6473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45185</v>
      </c>
      <c r="S121" s="6">
        <v>45190</v>
      </c>
      <c r="T121" s="4" t="s">
        <v>34</v>
      </c>
      <c r="U121" s="4">
        <v>6473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45186</v>
      </c>
      <c r="G122" s="6">
        <v>45189</v>
      </c>
      <c r="H122" s="4">
        <v>1</v>
      </c>
      <c r="I122" s="4">
        <v>3</v>
      </c>
      <c r="J122" s="4">
        <v>3</v>
      </c>
      <c r="K122" s="4" t="s">
        <v>30</v>
      </c>
      <c r="L122" s="4">
        <v>1395</v>
      </c>
      <c r="M122" s="4">
        <v>1395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45185.0000115741</v>
      </c>
      <c r="S122" s="6">
        <v>45190</v>
      </c>
      <c r="T122" s="4" t="s">
        <v>34</v>
      </c>
      <c r="U122" s="4">
        <v>1395</v>
      </c>
      <c r="V122" s="4">
        <v>0</v>
      </c>
      <c r="W122" s="4">
        <v>0</v>
      </c>
      <c r="X122" s="4" t="s">
        <v>633</v>
      </c>
      <c r="Y122" s="4" t="s">
        <v>634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462</v>
      </c>
      <c r="E123" s="4" t="s">
        <v>636</v>
      </c>
      <c r="F123" s="6">
        <v>45188</v>
      </c>
      <c r="G123" s="6">
        <v>45189</v>
      </c>
      <c r="H123" s="4">
        <v>1</v>
      </c>
      <c r="I123" s="4">
        <v>1</v>
      </c>
      <c r="J123" s="4">
        <v>1</v>
      </c>
      <c r="K123" s="4" t="s">
        <v>30</v>
      </c>
      <c r="L123" s="4">
        <v>300</v>
      </c>
      <c r="M123" s="4">
        <v>300</v>
      </c>
      <c r="N123" s="4" t="s">
        <v>637</v>
      </c>
      <c r="O123" s="4" t="s">
        <v>32</v>
      </c>
      <c r="P123" s="4" t="s">
        <v>33</v>
      </c>
      <c r="Q123" s="4">
        <v>0</v>
      </c>
      <c r="R123" s="7">
        <v>45185</v>
      </c>
      <c r="S123" s="6">
        <v>45190</v>
      </c>
      <c r="T123" s="4" t="s">
        <v>34</v>
      </c>
      <c r="U123" s="4">
        <v>300</v>
      </c>
      <c r="V123" s="4">
        <v>0</v>
      </c>
      <c r="W123" s="4">
        <v>0</v>
      </c>
      <c r="X123" s="4" t="s">
        <v>638</v>
      </c>
      <c r="Y123" s="4" t="s">
        <v>639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642</v>
      </c>
      <c r="F124" s="6">
        <v>45186</v>
      </c>
      <c r="G124" s="6">
        <v>45189</v>
      </c>
      <c r="H124" s="4">
        <v>1</v>
      </c>
      <c r="I124" s="4">
        <v>3</v>
      </c>
      <c r="J124" s="4">
        <v>3</v>
      </c>
      <c r="K124" s="4" t="s">
        <v>30</v>
      </c>
      <c r="L124" s="4">
        <v>1749</v>
      </c>
      <c r="M124" s="4">
        <v>1749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45185</v>
      </c>
      <c r="S124" s="6">
        <v>45190</v>
      </c>
      <c r="T124" s="4" t="s">
        <v>34</v>
      </c>
      <c r="U124" s="4">
        <v>1749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45187</v>
      </c>
      <c r="G125" s="6">
        <v>45189</v>
      </c>
      <c r="H125" s="4">
        <v>1</v>
      </c>
      <c r="I125" s="4">
        <v>2</v>
      </c>
      <c r="J125" s="4">
        <v>2</v>
      </c>
      <c r="K125" s="4" t="s">
        <v>30</v>
      </c>
      <c r="L125" s="4">
        <v>650</v>
      </c>
      <c r="M125" s="4">
        <v>650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45185</v>
      </c>
      <c r="S125" s="6">
        <v>45190</v>
      </c>
      <c r="T125" s="4" t="s">
        <v>34</v>
      </c>
      <c r="U125" s="4">
        <v>650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411</v>
      </c>
      <c r="E126" s="4" t="s">
        <v>653</v>
      </c>
      <c r="F126" s="6">
        <v>45188</v>
      </c>
      <c r="G126" s="6">
        <v>45189</v>
      </c>
      <c r="H126" s="4">
        <v>1</v>
      </c>
      <c r="I126" s="4">
        <v>1</v>
      </c>
      <c r="J126" s="4">
        <v>1</v>
      </c>
      <c r="K126" s="4" t="s">
        <v>30</v>
      </c>
      <c r="L126" s="4">
        <v>1610</v>
      </c>
      <c r="M126" s="4">
        <v>1610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45185.0000115741</v>
      </c>
      <c r="S126" s="6">
        <v>45190</v>
      </c>
      <c r="T126" s="4" t="s">
        <v>34</v>
      </c>
      <c r="U126" s="4">
        <v>1610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658</v>
      </c>
      <c r="E127" s="4" t="s">
        <v>659</v>
      </c>
      <c r="F127" s="6">
        <v>45188</v>
      </c>
      <c r="G127" s="6">
        <v>45189</v>
      </c>
      <c r="H127" s="4">
        <v>1</v>
      </c>
      <c r="I127" s="4">
        <v>1</v>
      </c>
      <c r="J127" s="4">
        <v>1</v>
      </c>
      <c r="K127" s="4" t="s">
        <v>30</v>
      </c>
      <c r="L127" s="4">
        <v>1531</v>
      </c>
      <c r="M127" s="4">
        <v>1531</v>
      </c>
      <c r="N127" s="4" t="s">
        <v>660</v>
      </c>
      <c r="O127" s="4" t="s">
        <v>32</v>
      </c>
      <c r="P127" s="4" t="s">
        <v>33</v>
      </c>
      <c r="Q127" s="4">
        <v>0</v>
      </c>
      <c r="R127" s="7">
        <v>45186</v>
      </c>
      <c r="S127" s="6">
        <v>45190</v>
      </c>
      <c r="T127" s="4" t="s">
        <v>34</v>
      </c>
      <c r="U127" s="4">
        <v>1531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647</v>
      </c>
      <c r="E128" s="4" t="s">
        <v>648</v>
      </c>
      <c r="F128" s="6">
        <v>45186</v>
      </c>
      <c r="G128" s="6">
        <v>45189</v>
      </c>
      <c r="H128" s="4">
        <v>1</v>
      </c>
      <c r="I128" s="4">
        <v>3</v>
      </c>
      <c r="J128" s="4">
        <v>3</v>
      </c>
      <c r="K128" s="4" t="s">
        <v>30</v>
      </c>
      <c r="L128" s="4">
        <v>975</v>
      </c>
      <c r="M128" s="4">
        <v>975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45186</v>
      </c>
      <c r="S128" s="6">
        <v>45190</v>
      </c>
      <c r="T128" s="4" t="s">
        <v>34</v>
      </c>
      <c r="U128" s="4">
        <v>975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141</v>
      </c>
      <c r="F129" s="6">
        <v>45186</v>
      </c>
      <c r="G129" s="6">
        <v>45189</v>
      </c>
      <c r="H129" s="4">
        <v>1</v>
      </c>
      <c r="I129" s="4">
        <v>3</v>
      </c>
      <c r="J129" s="4">
        <v>3</v>
      </c>
      <c r="K129" s="4" t="s">
        <v>30</v>
      </c>
      <c r="L129" s="4">
        <v>3640</v>
      </c>
      <c r="M129" s="4">
        <v>3640</v>
      </c>
      <c r="N129" s="4" t="s">
        <v>669</v>
      </c>
      <c r="O129" s="4" t="s">
        <v>32</v>
      </c>
      <c r="P129" s="4" t="s">
        <v>33</v>
      </c>
      <c r="Q129" s="4">
        <v>0</v>
      </c>
      <c r="R129" s="7">
        <v>45186</v>
      </c>
      <c r="S129" s="6">
        <v>45190</v>
      </c>
      <c r="T129" s="4" t="s">
        <v>34</v>
      </c>
      <c r="U129" s="4">
        <v>3640</v>
      </c>
      <c r="V129" s="4">
        <v>0</v>
      </c>
      <c r="W129" s="4">
        <v>0</v>
      </c>
      <c r="X129" s="4" t="s">
        <v>670</v>
      </c>
      <c r="Y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673</v>
      </c>
      <c r="E130" s="4" t="s">
        <v>604</v>
      </c>
      <c r="F130" s="6">
        <v>45187</v>
      </c>
      <c r="G130" s="6">
        <v>45189</v>
      </c>
      <c r="H130" s="4">
        <v>1</v>
      </c>
      <c r="I130" s="4">
        <v>2</v>
      </c>
      <c r="J130" s="4">
        <v>2</v>
      </c>
      <c r="K130" s="4" t="s">
        <v>30</v>
      </c>
      <c r="L130" s="4">
        <v>485</v>
      </c>
      <c r="M130" s="4">
        <v>485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45186.0000115741</v>
      </c>
      <c r="S130" s="6">
        <v>45190</v>
      </c>
      <c r="T130" s="4" t="s">
        <v>34</v>
      </c>
      <c r="U130" s="4">
        <v>485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678</v>
      </c>
      <c r="E131" s="4" t="s">
        <v>679</v>
      </c>
      <c r="F131" s="6">
        <v>45187</v>
      </c>
      <c r="G131" s="6">
        <v>45189</v>
      </c>
      <c r="H131" s="4">
        <v>1</v>
      </c>
      <c r="I131" s="4">
        <v>2</v>
      </c>
      <c r="J131" s="4">
        <v>2</v>
      </c>
      <c r="K131" s="4" t="s">
        <v>30</v>
      </c>
      <c r="L131" s="4">
        <v>1350</v>
      </c>
      <c r="M131" s="4">
        <v>1350</v>
      </c>
      <c r="N131" s="4" t="s">
        <v>680</v>
      </c>
      <c r="O131" s="4" t="s">
        <v>32</v>
      </c>
      <c r="P131" s="4" t="s">
        <v>33</v>
      </c>
      <c r="Q131" s="4">
        <v>0</v>
      </c>
      <c r="R131" s="7">
        <v>45186.0000115741</v>
      </c>
      <c r="S131" s="6">
        <v>45190</v>
      </c>
      <c r="T131" s="4" t="s">
        <v>34</v>
      </c>
      <c r="U131" s="4">
        <v>1350</v>
      </c>
      <c r="V131" s="4">
        <v>0</v>
      </c>
      <c r="W131" s="4">
        <v>0</v>
      </c>
      <c r="X131" s="4" t="s">
        <v>681</v>
      </c>
      <c r="Y131" s="4" t="s">
        <v>682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285</v>
      </c>
      <c r="F132" s="6">
        <v>45187</v>
      </c>
      <c r="G132" s="6">
        <v>45189</v>
      </c>
      <c r="H132" s="4">
        <v>1</v>
      </c>
      <c r="I132" s="4">
        <v>2</v>
      </c>
      <c r="J132" s="4">
        <v>2</v>
      </c>
      <c r="K132" s="4" t="s">
        <v>30</v>
      </c>
      <c r="L132" s="4">
        <v>2828</v>
      </c>
      <c r="M132" s="4">
        <v>2828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45186</v>
      </c>
      <c r="S132" s="6">
        <v>45190</v>
      </c>
      <c r="T132" s="4" t="s">
        <v>34</v>
      </c>
      <c r="U132" s="4">
        <v>2828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689</v>
      </c>
      <c r="E133" s="4" t="s">
        <v>174</v>
      </c>
      <c r="F133" s="6">
        <v>45188</v>
      </c>
      <c r="G133" s="6">
        <v>45189</v>
      </c>
      <c r="H133" s="4">
        <v>1</v>
      </c>
      <c r="I133" s="4">
        <v>1</v>
      </c>
      <c r="J133" s="4">
        <v>1</v>
      </c>
      <c r="K133" s="4" t="s">
        <v>30</v>
      </c>
      <c r="L133" s="4">
        <v>312</v>
      </c>
      <c r="M133" s="4">
        <v>312</v>
      </c>
      <c r="N133" s="4" t="s">
        <v>690</v>
      </c>
      <c r="O133" s="4" t="s">
        <v>32</v>
      </c>
      <c r="P133" s="4" t="s">
        <v>33</v>
      </c>
      <c r="Q133" s="4">
        <v>0</v>
      </c>
      <c r="R133" s="7">
        <v>45186.0000115741</v>
      </c>
      <c r="S133" s="6">
        <v>45190</v>
      </c>
      <c r="T133" s="4" t="s">
        <v>34</v>
      </c>
      <c r="U133" s="4">
        <v>312</v>
      </c>
      <c r="V133" s="4">
        <v>0</v>
      </c>
      <c r="W133" s="4">
        <v>0</v>
      </c>
      <c r="X133" s="4" t="s">
        <v>691</v>
      </c>
      <c r="Y133" s="4" t="s">
        <v>692</v>
      </c>
    </row>
    <row r="134" s="4" customFormat="1" spans="1:25">
      <c r="A134" s="4" t="s">
        <v>693</v>
      </c>
      <c r="B134" s="4" t="s">
        <v>26</v>
      </c>
      <c r="C134" s="4" t="s">
        <v>27</v>
      </c>
      <c r="D134" s="4" t="s">
        <v>468</v>
      </c>
      <c r="E134" s="4" t="s">
        <v>469</v>
      </c>
      <c r="F134" s="6">
        <v>45188</v>
      </c>
      <c r="G134" s="6">
        <v>45189</v>
      </c>
      <c r="H134" s="4">
        <v>1</v>
      </c>
      <c r="I134" s="4">
        <v>1</v>
      </c>
      <c r="J134" s="4">
        <v>1</v>
      </c>
      <c r="K134" s="4" t="s">
        <v>30</v>
      </c>
      <c r="L134" s="4">
        <v>587</v>
      </c>
      <c r="M134" s="4">
        <v>587</v>
      </c>
      <c r="N134" s="4" t="s">
        <v>694</v>
      </c>
      <c r="O134" s="4" t="s">
        <v>32</v>
      </c>
      <c r="P134" s="4" t="s">
        <v>33</v>
      </c>
      <c r="Q134" s="4">
        <v>0</v>
      </c>
      <c r="R134" s="7">
        <v>45186</v>
      </c>
      <c r="S134" s="6">
        <v>45190</v>
      </c>
      <c r="T134" s="4" t="s">
        <v>34</v>
      </c>
      <c r="U134" s="4">
        <v>587</v>
      </c>
      <c r="V134" s="4">
        <v>0</v>
      </c>
      <c r="W134" s="4">
        <v>0</v>
      </c>
      <c r="X134" s="4" t="s">
        <v>695</v>
      </c>
      <c r="Y134" s="4" t="s">
        <v>696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257</v>
      </c>
      <c r="E135" s="4" t="s">
        <v>698</v>
      </c>
      <c r="F135" s="6">
        <v>45187</v>
      </c>
      <c r="G135" s="6">
        <v>45189</v>
      </c>
      <c r="H135" s="4">
        <v>1</v>
      </c>
      <c r="I135" s="4">
        <v>2</v>
      </c>
      <c r="J135" s="4">
        <v>2</v>
      </c>
      <c r="K135" s="4" t="s">
        <v>30</v>
      </c>
      <c r="L135" s="4">
        <v>350</v>
      </c>
      <c r="M135" s="4">
        <v>350</v>
      </c>
      <c r="N135" s="4" t="s">
        <v>699</v>
      </c>
      <c r="O135" s="4" t="s">
        <v>32</v>
      </c>
      <c r="P135" s="4" t="s">
        <v>33</v>
      </c>
      <c r="Q135" s="4">
        <v>0</v>
      </c>
      <c r="R135" s="7">
        <v>45186</v>
      </c>
      <c r="S135" s="6">
        <v>45190</v>
      </c>
      <c r="T135" s="4" t="s">
        <v>34</v>
      </c>
      <c r="U135" s="4">
        <v>350</v>
      </c>
      <c r="V135" s="4">
        <v>0</v>
      </c>
      <c r="W135" s="4">
        <v>0</v>
      </c>
      <c r="X135" s="4" t="s">
        <v>700</v>
      </c>
      <c r="Y135" s="4" t="s">
        <v>700</v>
      </c>
    </row>
    <row r="136" s="4" customFormat="1" spans="1:25">
      <c r="A136" s="4" t="s">
        <v>701</v>
      </c>
      <c r="B136" s="4" t="s">
        <v>26</v>
      </c>
      <c r="C136" s="4" t="s">
        <v>27</v>
      </c>
      <c r="D136" s="4" t="s">
        <v>702</v>
      </c>
      <c r="E136" s="4" t="s">
        <v>703</v>
      </c>
      <c r="F136" s="6">
        <v>45187</v>
      </c>
      <c r="G136" s="6">
        <v>45189</v>
      </c>
      <c r="H136" s="4">
        <v>2</v>
      </c>
      <c r="I136" s="4">
        <v>2</v>
      </c>
      <c r="J136" s="4">
        <v>4</v>
      </c>
      <c r="K136" s="4" t="s">
        <v>30</v>
      </c>
      <c r="L136" s="4">
        <v>1248</v>
      </c>
      <c r="M136" s="4">
        <v>1248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45187.0000115741</v>
      </c>
      <c r="S136" s="6">
        <v>45190</v>
      </c>
      <c r="T136" s="4" t="s">
        <v>34</v>
      </c>
      <c r="U136" s="4">
        <v>1248</v>
      </c>
      <c r="V136" s="4">
        <v>0</v>
      </c>
      <c r="W136" s="4">
        <v>0</v>
      </c>
      <c r="X136" s="4" t="s">
        <v>705</v>
      </c>
      <c r="Y136" s="4" t="s">
        <v>706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708</v>
      </c>
      <c r="E137" s="4" t="s">
        <v>709</v>
      </c>
      <c r="F137" s="6">
        <v>45187</v>
      </c>
      <c r="G137" s="6">
        <v>45189</v>
      </c>
      <c r="H137" s="4">
        <v>1</v>
      </c>
      <c r="I137" s="4">
        <v>2</v>
      </c>
      <c r="J137" s="4">
        <v>2</v>
      </c>
      <c r="K137" s="4" t="s">
        <v>30</v>
      </c>
      <c r="L137" s="4">
        <v>829</v>
      </c>
      <c r="M137" s="4">
        <v>829</v>
      </c>
      <c r="N137" s="4" t="s">
        <v>710</v>
      </c>
      <c r="O137" s="4" t="s">
        <v>32</v>
      </c>
      <c r="P137" s="4" t="s">
        <v>33</v>
      </c>
      <c r="Q137" s="4">
        <v>0</v>
      </c>
      <c r="R137" s="7">
        <v>45187.0000115741</v>
      </c>
      <c r="S137" s="6">
        <v>45190</v>
      </c>
      <c r="T137" s="4" t="s">
        <v>34</v>
      </c>
      <c r="U137" s="4">
        <v>829</v>
      </c>
      <c r="V137" s="4">
        <v>0</v>
      </c>
      <c r="W137" s="4">
        <v>0</v>
      </c>
      <c r="X137" s="4" t="s">
        <v>711</v>
      </c>
      <c r="Y137" s="4" t="s">
        <v>712</v>
      </c>
    </row>
    <row r="138" s="4" customFormat="1" spans="1:25">
      <c r="A138" s="4" t="s">
        <v>713</v>
      </c>
      <c r="B138" s="4" t="s">
        <v>26</v>
      </c>
      <c r="C138" s="4" t="s">
        <v>27</v>
      </c>
      <c r="D138" s="4" t="s">
        <v>714</v>
      </c>
      <c r="E138" s="4" t="s">
        <v>715</v>
      </c>
      <c r="F138" s="6">
        <v>45188</v>
      </c>
      <c r="G138" s="6">
        <v>45189</v>
      </c>
      <c r="H138" s="4">
        <v>2</v>
      </c>
      <c r="I138" s="4">
        <v>1</v>
      </c>
      <c r="J138" s="4">
        <v>2</v>
      </c>
      <c r="K138" s="4" t="s">
        <v>30</v>
      </c>
      <c r="L138" s="4">
        <v>622</v>
      </c>
      <c r="M138" s="4">
        <v>622</v>
      </c>
      <c r="N138" s="4" t="s">
        <v>716</v>
      </c>
      <c r="O138" s="4" t="s">
        <v>32</v>
      </c>
      <c r="P138" s="4" t="s">
        <v>33</v>
      </c>
      <c r="Q138" s="4">
        <v>0</v>
      </c>
      <c r="R138" s="7">
        <v>45187</v>
      </c>
      <c r="S138" s="6">
        <v>45190</v>
      </c>
      <c r="T138" s="4" t="s">
        <v>34</v>
      </c>
      <c r="U138" s="4">
        <v>622</v>
      </c>
      <c r="V138" s="4">
        <v>0</v>
      </c>
      <c r="W138" s="4">
        <v>0</v>
      </c>
      <c r="X138" s="4" t="s">
        <v>717</v>
      </c>
      <c r="Y138" s="4" t="s">
        <v>718</v>
      </c>
    </row>
    <row r="139" s="4" customFormat="1" spans="1:25">
      <c r="A139" s="4" t="s">
        <v>719</v>
      </c>
      <c r="B139" s="4" t="s">
        <v>26</v>
      </c>
      <c r="C139" s="4" t="s">
        <v>27</v>
      </c>
      <c r="D139" s="4" t="s">
        <v>714</v>
      </c>
      <c r="E139" s="4" t="s">
        <v>720</v>
      </c>
      <c r="F139" s="6">
        <v>45188</v>
      </c>
      <c r="G139" s="6">
        <v>45189</v>
      </c>
      <c r="H139" s="4">
        <v>2</v>
      </c>
      <c r="I139" s="4">
        <v>1</v>
      </c>
      <c r="J139" s="4">
        <v>2</v>
      </c>
      <c r="K139" s="4" t="s">
        <v>30</v>
      </c>
      <c r="L139" s="4">
        <v>622</v>
      </c>
      <c r="M139" s="4">
        <v>622</v>
      </c>
      <c r="N139" s="4" t="s">
        <v>721</v>
      </c>
      <c r="O139" s="4" t="s">
        <v>32</v>
      </c>
      <c r="P139" s="4" t="s">
        <v>33</v>
      </c>
      <c r="Q139" s="4">
        <v>0</v>
      </c>
      <c r="R139" s="7">
        <v>45187</v>
      </c>
      <c r="S139" s="6">
        <v>45190</v>
      </c>
      <c r="T139" s="4" t="s">
        <v>34</v>
      </c>
      <c r="U139" s="4">
        <v>622</v>
      </c>
      <c r="V139" s="4">
        <v>0</v>
      </c>
      <c r="W139" s="4">
        <v>0</v>
      </c>
      <c r="X139" s="4" t="s">
        <v>722</v>
      </c>
      <c r="Y139" s="4" t="s">
        <v>723</v>
      </c>
    </row>
    <row r="140" s="4" customFormat="1" spans="1:25">
      <c r="A140" s="4" t="s">
        <v>724</v>
      </c>
      <c r="B140" s="4" t="s">
        <v>26</v>
      </c>
      <c r="C140" s="4" t="s">
        <v>27</v>
      </c>
      <c r="D140" s="4" t="s">
        <v>572</v>
      </c>
      <c r="E140" s="4" t="s">
        <v>725</v>
      </c>
      <c r="F140" s="6">
        <v>45188</v>
      </c>
      <c r="G140" s="6">
        <v>45189</v>
      </c>
      <c r="H140" s="4">
        <v>1</v>
      </c>
      <c r="I140" s="4">
        <v>1</v>
      </c>
      <c r="J140" s="4">
        <v>1</v>
      </c>
      <c r="K140" s="4" t="s">
        <v>30</v>
      </c>
      <c r="L140" s="4">
        <v>374</v>
      </c>
      <c r="M140" s="4">
        <v>374</v>
      </c>
      <c r="N140" s="4" t="s">
        <v>726</v>
      </c>
      <c r="O140" s="4" t="s">
        <v>32</v>
      </c>
      <c r="P140" s="4" t="s">
        <v>33</v>
      </c>
      <c r="Q140" s="4">
        <v>0</v>
      </c>
      <c r="R140" s="7">
        <v>45187</v>
      </c>
      <c r="S140" s="6">
        <v>45190</v>
      </c>
      <c r="T140" s="4" t="s">
        <v>34</v>
      </c>
      <c r="U140" s="4">
        <v>374</v>
      </c>
      <c r="V140" s="4">
        <v>0</v>
      </c>
      <c r="W140" s="4">
        <v>0</v>
      </c>
      <c r="X140" s="4" t="s">
        <v>727</v>
      </c>
      <c r="Y140" s="4" t="s">
        <v>728</v>
      </c>
    </row>
    <row r="141" s="4" customFormat="1" spans="1:25">
      <c r="A141" s="4" t="s">
        <v>729</v>
      </c>
      <c r="B141" s="4" t="s">
        <v>26</v>
      </c>
      <c r="C141" s="4" t="s">
        <v>27</v>
      </c>
      <c r="D141" s="4" t="s">
        <v>167</v>
      </c>
      <c r="E141" s="4" t="s">
        <v>168</v>
      </c>
      <c r="F141" s="6">
        <v>45188</v>
      </c>
      <c r="G141" s="6">
        <v>45189</v>
      </c>
      <c r="H141" s="4">
        <v>1</v>
      </c>
      <c r="I141" s="4">
        <v>1</v>
      </c>
      <c r="J141" s="4">
        <v>1</v>
      </c>
      <c r="K141" s="4" t="s">
        <v>30</v>
      </c>
      <c r="L141" s="4">
        <v>307</v>
      </c>
      <c r="M141" s="4">
        <v>307</v>
      </c>
      <c r="N141" s="4" t="s">
        <v>730</v>
      </c>
      <c r="O141" s="4" t="s">
        <v>32</v>
      </c>
      <c r="P141" s="4" t="s">
        <v>33</v>
      </c>
      <c r="Q141" s="4">
        <v>0</v>
      </c>
      <c r="R141" s="7">
        <v>45187</v>
      </c>
      <c r="S141" s="6">
        <v>45190</v>
      </c>
      <c r="T141" s="4" t="s">
        <v>34</v>
      </c>
      <c r="U141" s="4">
        <v>307</v>
      </c>
      <c r="V141" s="4">
        <v>0</v>
      </c>
      <c r="W141" s="4">
        <v>0</v>
      </c>
      <c r="X141" s="4" t="s">
        <v>731</v>
      </c>
      <c r="Y141" s="4" t="s">
        <v>732</v>
      </c>
    </row>
    <row r="142" s="4" customFormat="1" spans="1:25">
      <c r="A142" s="4" t="s">
        <v>733</v>
      </c>
      <c r="B142" s="4" t="s">
        <v>26</v>
      </c>
      <c r="C142" s="4" t="s">
        <v>27</v>
      </c>
      <c r="D142" s="4" t="s">
        <v>734</v>
      </c>
      <c r="E142" s="4" t="s">
        <v>735</v>
      </c>
      <c r="F142" s="6">
        <v>45187</v>
      </c>
      <c r="G142" s="6">
        <v>45189</v>
      </c>
      <c r="H142" s="4">
        <v>1</v>
      </c>
      <c r="I142" s="4">
        <v>2</v>
      </c>
      <c r="J142" s="4">
        <v>2</v>
      </c>
      <c r="K142" s="4" t="s">
        <v>30</v>
      </c>
      <c r="L142" s="4">
        <v>760</v>
      </c>
      <c r="M142" s="4">
        <v>760</v>
      </c>
      <c r="N142" s="4" t="s">
        <v>736</v>
      </c>
      <c r="O142" s="4" t="s">
        <v>32</v>
      </c>
      <c r="P142" s="4" t="s">
        <v>33</v>
      </c>
      <c r="Q142" s="4">
        <v>0</v>
      </c>
      <c r="R142" s="7">
        <v>45187.0000115741</v>
      </c>
      <c r="S142" s="6">
        <v>45190</v>
      </c>
      <c r="T142" s="4" t="s">
        <v>34</v>
      </c>
      <c r="U142" s="4">
        <v>760</v>
      </c>
      <c r="V142" s="4">
        <v>0</v>
      </c>
      <c r="W142" s="4">
        <v>0</v>
      </c>
      <c r="X142" s="4" t="s">
        <v>737</v>
      </c>
      <c r="Y142" s="4" t="s">
        <v>738</v>
      </c>
    </row>
    <row r="143" s="4" customFormat="1" spans="1:25">
      <c r="A143" s="4" t="s">
        <v>739</v>
      </c>
      <c r="B143" s="4" t="s">
        <v>26</v>
      </c>
      <c r="C143" s="4" t="s">
        <v>27</v>
      </c>
      <c r="D143" s="4" t="s">
        <v>462</v>
      </c>
      <c r="E143" s="4" t="s">
        <v>463</v>
      </c>
      <c r="F143" s="6">
        <v>45188</v>
      </c>
      <c r="G143" s="6">
        <v>45189</v>
      </c>
      <c r="H143" s="4">
        <v>1</v>
      </c>
      <c r="I143" s="4">
        <v>1</v>
      </c>
      <c r="J143" s="4">
        <v>1</v>
      </c>
      <c r="K143" s="4" t="s">
        <v>30</v>
      </c>
      <c r="L143" s="4">
        <v>289</v>
      </c>
      <c r="M143" s="4">
        <v>289</v>
      </c>
      <c r="N143" s="4" t="s">
        <v>740</v>
      </c>
      <c r="O143" s="4" t="s">
        <v>32</v>
      </c>
      <c r="P143" s="4" t="s">
        <v>33</v>
      </c>
      <c r="Q143" s="4">
        <v>0</v>
      </c>
      <c r="R143" s="7">
        <v>45187</v>
      </c>
      <c r="S143" s="6">
        <v>45190</v>
      </c>
      <c r="T143" s="4" t="s">
        <v>34</v>
      </c>
      <c r="U143" s="4">
        <v>289</v>
      </c>
      <c r="V143" s="4">
        <v>0</v>
      </c>
      <c r="W143" s="4">
        <v>0</v>
      </c>
      <c r="X143" s="4" t="s">
        <v>741</v>
      </c>
      <c r="Y143" s="4" t="s">
        <v>742</v>
      </c>
    </row>
    <row r="144" s="4" customFormat="1" spans="1:25">
      <c r="A144" s="4" t="s">
        <v>743</v>
      </c>
      <c r="B144" s="4" t="s">
        <v>26</v>
      </c>
      <c r="C144" s="4" t="s">
        <v>27</v>
      </c>
      <c r="D144" s="4" t="s">
        <v>744</v>
      </c>
      <c r="E144" s="4" t="s">
        <v>745</v>
      </c>
      <c r="F144" s="6">
        <v>45188</v>
      </c>
      <c r="G144" s="6">
        <v>45189</v>
      </c>
      <c r="H144" s="4">
        <v>1</v>
      </c>
      <c r="I144" s="4">
        <v>1</v>
      </c>
      <c r="J144" s="4">
        <v>1</v>
      </c>
      <c r="K144" s="4" t="s">
        <v>30</v>
      </c>
      <c r="L144" s="4">
        <v>348</v>
      </c>
      <c r="M144" s="4">
        <v>348</v>
      </c>
      <c r="N144" s="4" t="s">
        <v>746</v>
      </c>
      <c r="O144" s="4" t="s">
        <v>32</v>
      </c>
      <c r="P144" s="4" t="s">
        <v>33</v>
      </c>
      <c r="Q144" s="4">
        <v>0</v>
      </c>
      <c r="R144" s="7">
        <v>45187</v>
      </c>
      <c r="S144" s="6">
        <v>45190</v>
      </c>
      <c r="T144" s="4" t="s">
        <v>34</v>
      </c>
      <c r="U144" s="4">
        <v>348</v>
      </c>
      <c r="V144" s="4">
        <v>0</v>
      </c>
      <c r="W144" s="4">
        <v>0</v>
      </c>
      <c r="X144" s="4" t="s">
        <v>747</v>
      </c>
      <c r="Y144" s="4" t="s">
        <v>748</v>
      </c>
    </row>
    <row r="145" s="4" customFormat="1" spans="1:25">
      <c r="A145" s="4" t="s">
        <v>749</v>
      </c>
      <c r="B145" s="4" t="s">
        <v>26</v>
      </c>
      <c r="C145" s="4" t="s">
        <v>27</v>
      </c>
      <c r="D145" s="4" t="s">
        <v>750</v>
      </c>
      <c r="E145" s="4" t="s">
        <v>619</v>
      </c>
      <c r="F145" s="6">
        <v>45188</v>
      </c>
      <c r="G145" s="6">
        <v>45189</v>
      </c>
      <c r="H145" s="4">
        <v>1</v>
      </c>
      <c r="I145" s="4">
        <v>1</v>
      </c>
      <c r="J145" s="4">
        <v>1</v>
      </c>
      <c r="K145" s="4" t="s">
        <v>30</v>
      </c>
      <c r="L145" s="4">
        <v>395</v>
      </c>
      <c r="M145" s="4">
        <v>395</v>
      </c>
      <c r="N145" s="4" t="s">
        <v>751</v>
      </c>
      <c r="O145" s="4" t="s">
        <v>32</v>
      </c>
      <c r="P145" s="4" t="s">
        <v>33</v>
      </c>
      <c r="Q145" s="4">
        <v>0</v>
      </c>
      <c r="R145" s="7">
        <v>45187</v>
      </c>
      <c r="S145" s="6">
        <v>45190</v>
      </c>
      <c r="T145" s="4" t="s">
        <v>34</v>
      </c>
      <c r="U145" s="4">
        <v>395</v>
      </c>
      <c r="V145" s="4">
        <v>0</v>
      </c>
      <c r="W145" s="4">
        <v>0</v>
      </c>
      <c r="X145" s="4" t="s">
        <v>752</v>
      </c>
      <c r="Y145" s="4" t="s">
        <v>753</v>
      </c>
    </row>
    <row r="146" s="4" customFormat="1" spans="1:25">
      <c r="A146" s="4" t="s">
        <v>754</v>
      </c>
      <c r="B146" s="4" t="s">
        <v>26</v>
      </c>
      <c r="C146" s="4" t="s">
        <v>27</v>
      </c>
      <c r="D146" s="4" t="s">
        <v>641</v>
      </c>
      <c r="E146" s="4" t="s">
        <v>755</v>
      </c>
      <c r="F146" s="6">
        <v>45187</v>
      </c>
      <c r="G146" s="6">
        <v>45189</v>
      </c>
      <c r="H146" s="4">
        <v>1</v>
      </c>
      <c r="I146" s="4">
        <v>2</v>
      </c>
      <c r="J146" s="4">
        <v>2</v>
      </c>
      <c r="K146" s="4" t="s">
        <v>30</v>
      </c>
      <c r="L146" s="4">
        <v>1490</v>
      </c>
      <c r="M146" s="4">
        <v>1490</v>
      </c>
      <c r="N146" s="4" t="s">
        <v>756</v>
      </c>
      <c r="O146" s="4" t="s">
        <v>32</v>
      </c>
      <c r="P146" s="4" t="s">
        <v>33</v>
      </c>
      <c r="Q146" s="4">
        <v>0</v>
      </c>
      <c r="R146" s="7">
        <v>45187.0000115741</v>
      </c>
      <c r="S146" s="6">
        <v>45190</v>
      </c>
      <c r="T146" s="4" t="s">
        <v>34</v>
      </c>
      <c r="U146" s="4">
        <v>1490</v>
      </c>
      <c r="V146" s="4">
        <v>0</v>
      </c>
      <c r="W146" s="4">
        <v>0</v>
      </c>
      <c r="X146" s="4" t="s">
        <v>757</v>
      </c>
      <c r="Y146" s="4" t="s">
        <v>758</v>
      </c>
    </row>
    <row r="147" s="4" customFormat="1" spans="1:25">
      <c r="A147" s="4" t="s">
        <v>759</v>
      </c>
      <c r="B147" s="4" t="s">
        <v>26</v>
      </c>
      <c r="C147" s="4" t="s">
        <v>27</v>
      </c>
      <c r="D147" s="4" t="s">
        <v>760</v>
      </c>
      <c r="E147" s="4" t="s">
        <v>761</v>
      </c>
      <c r="F147" s="6">
        <v>45187</v>
      </c>
      <c r="G147" s="6">
        <v>45189</v>
      </c>
      <c r="H147" s="4">
        <v>1</v>
      </c>
      <c r="I147" s="4">
        <v>2</v>
      </c>
      <c r="J147" s="4">
        <v>2</v>
      </c>
      <c r="K147" s="4" t="s">
        <v>30</v>
      </c>
      <c r="L147" s="4">
        <v>2562</v>
      </c>
      <c r="M147" s="4">
        <v>2562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45187.0000115741</v>
      </c>
      <c r="S147" s="6">
        <v>45190</v>
      </c>
      <c r="T147" s="4" t="s">
        <v>34</v>
      </c>
      <c r="U147" s="4">
        <v>2562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5">
      <c r="A148" s="4" t="s">
        <v>765</v>
      </c>
      <c r="B148" s="4" t="s">
        <v>26</v>
      </c>
      <c r="C148" s="4" t="s">
        <v>27</v>
      </c>
      <c r="D148" s="4" t="s">
        <v>766</v>
      </c>
      <c r="E148" s="4" t="s">
        <v>767</v>
      </c>
      <c r="F148" s="6">
        <v>45188</v>
      </c>
      <c r="G148" s="6">
        <v>45189</v>
      </c>
      <c r="H148" s="4">
        <v>1</v>
      </c>
      <c r="I148" s="4">
        <v>1</v>
      </c>
      <c r="J148" s="4">
        <v>1</v>
      </c>
      <c r="K148" s="4" t="s">
        <v>30</v>
      </c>
      <c r="L148" s="4">
        <v>325</v>
      </c>
      <c r="M148" s="4">
        <v>325</v>
      </c>
      <c r="N148" s="4" t="s">
        <v>768</v>
      </c>
      <c r="O148" s="4" t="s">
        <v>32</v>
      </c>
      <c r="P148" s="4" t="s">
        <v>33</v>
      </c>
      <c r="Q148" s="4">
        <v>0</v>
      </c>
      <c r="R148" s="7">
        <v>45187.0000115741</v>
      </c>
      <c r="S148" s="6">
        <v>45190</v>
      </c>
      <c r="T148" s="4" t="s">
        <v>34</v>
      </c>
      <c r="U148" s="4">
        <v>325</v>
      </c>
      <c r="V148" s="4">
        <v>0</v>
      </c>
      <c r="W148" s="4">
        <v>0</v>
      </c>
      <c r="X148" s="4" t="s">
        <v>769</v>
      </c>
      <c r="Y148" s="4" t="s">
        <v>770</v>
      </c>
    </row>
    <row r="149" s="4" customFormat="1" spans="1:25">
      <c r="A149" s="4" t="s">
        <v>771</v>
      </c>
      <c r="B149" s="4" t="s">
        <v>26</v>
      </c>
      <c r="C149" s="4" t="s">
        <v>27</v>
      </c>
      <c r="D149" s="4" t="s">
        <v>772</v>
      </c>
      <c r="E149" s="4" t="s">
        <v>773</v>
      </c>
      <c r="F149" s="6">
        <v>45188</v>
      </c>
      <c r="G149" s="6">
        <v>45189</v>
      </c>
      <c r="H149" s="4">
        <v>1</v>
      </c>
      <c r="I149" s="4">
        <v>1</v>
      </c>
      <c r="J149" s="4">
        <v>1</v>
      </c>
      <c r="K149" s="4" t="s">
        <v>30</v>
      </c>
      <c r="L149" s="4">
        <v>680</v>
      </c>
      <c r="M149" s="4">
        <v>680</v>
      </c>
      <c r="N149" s="4" t="s">
        <v>774</v>
      </c>
      <c r="O149" s="4" t="s">
        <v>32</v>
      </c>
      <c r="P149" s="4" t="s">
        <v>33</v>
      </c>
      <c r="Q149" s="4">
        <v>0</v>
      </c>
      <c r="R149" s="7">
        <v>45187</v>
      </c>
      <c r="S149" s="6">
        <v>45190</v>
      </c>
      <c r="T149" s="4" t="s">
        <v>34</v>
      </c>
      <c r="U149" s="4">
        <v>680</v>
      </c>
      <c r="V149" s="4">
        <v>0</v>
      </c>
      <c r="W149" s="4">
        <v>0</v>
      </c>
      <c r="X149" s="4" t="s">
        <v>775</v>
      </c>
      <c r="Y149" s="4" t="s">
        <v>36</v>
      </c>
    </row>
    <row r="150" s="4" customFormat="1" spans="1:25">
      <c r="A150" s="4" t="s">
        <v>776</v>
      </c>
      <c r="B150" s="4" t="s">
        <v>26</v>
      </c>
      <c r="C150" s="4" t="s">
        <v>27</v>
      </c>
      <c r="D150" s="4" t="s">
        <v>750</v>
      </c>
      <c r="E150" s="4" t="s">
        <v>777</v>
      </c>
      <c r="F150" s="6">
        <v>45188</v>
      </c>
      <c r="G150" s="6">
        <v>45189</v>
      </c>
      <c r="H150" s="4">
        <v>1</v>
      </c>
      <c r="I150" s="4">
        <v>1</v>
      </c>
      <c r="J150" s="4">
        <v>1</v>
      </c>
      <c r="K150" s="4" t="s">
        <v>30</v>
      </c>
      <c r="L150" s="4">
        <v>368</v>
      </c>
      <c r="M150" s="4">
        <v>368</v>
      </c>
      <c r="N150" s="4" t="s">
        <v>778</v>
      </c>
      <c r="O150" s="4" t="s">
        <v>32</v>
      </c>
      <c r="P150" s="4" t="s">
        <v>33</v>
      </c>
      <c r="Q150" s="4">
        <v>0</v>
      </c>
      <c r="R150" s="7">
        <v>45187</v>
      </c>
      <c r="S150" s="6">
        <v>45190</v>
      </c>
      <c r="T150" s="4" t="s">
        <v>34</v>
      </c>
      <c r="U150" s="4">
        <v>368</v>
      </c>
      <c r="V150" s="4">
        <v>0</v>
      </c>
      <c r="W150" s="4">
        <v>0</v>
      </c>
      <c r="X150" s="4" t="s">
        <v>779</v>
      </c>
      <c r="Y150" s="4" t="s">
        <v>780</v>
      </c>
    </row>
    <row r="151" s="4" customFormat="1" spans="1:25">
      <c r="A151" s="4" t="s">
        <v>771</v>
      </c>
      <c r="B151" s="4" t="s">
        <v>26</v>
      </c>
      <c r="C151" s="4" t="s">
        <v>37</v>
      </c>
      <c r="D151" s="4" t="s">
        <v>772</v>
      </c>
      <c r="E151" s="4" t="s">
        <v>773</v>
      </c>
      <c r="F151" s="6">
        <v>45188</v>
      </c>
      <c r="G151" s="6">
        <v>45189</v>
      </c>
      <c r="H151" s="4">
        <v>1</v>
      </c>
      <c r="I151" s="4">
        <v>1</v>
      </c>
      <c r="J151" s="4">
        <v>1</v>
      </c>
      <c r="K151" s="4" t="s">
        <v>30</v>
      </c>
      <c r="L151" s="4">
        <v>-680</v>
      </c>
      <c r="M151" s="4">
        <v>-680</v>
      </c>
      <c r="N151" s="4" t="s">
        <v>774</v>
      </c>
      <c r="O151" s="4" t="s">
        <v>32</v>
      </c>
      <c r="P151" s="4" t="s">
        <v>33</v>
      </c>
      <c r="Q151" s="4">
        <v>0</v>
      </c>
      <c r="R151" s="7">
        <v>45187</v>
      </c>
      <c r="S151" s="6">
        <v>45190</v>
      </c>
      <c r="T151" s="4" t="s">
        <v>34</v>
      </c>
      <c r="U151" s="4">
        <v>-680</v>
      </c>
      <c r="V151" s="4">
        <v>0</v>
      </c>
      <c r="W151" s="4">
        <v>0</v>
      </c>
      <c r="X151" s="4" t="s">
        <v>775</v>
      </c>
      <c r="Y151" s="4" t="s">
        <v>36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468</v>
      </c>
      <c r="E152" s="4" t="s">
        <v>469</v>
      </c>
      <c r="F152" s="6">
        <v>45188</v>
      </c>
      <c r="G152" s="6">
        <v>45189</v>
      </c>
      <c r="H152" s="4">
        <v>1</v>
      </c>
      <c r="I152" s="4">
        <v>1</v>
      </c>
      <c r="J152" s="4">
        <v>1</v>
      </c>
      <c r="K152" s="4" t="s">
        <v>30</v>
      </c>
      <c r="L152" s="4">
        <v>587</v>
      </c>
      <c r="M152" s="4">
        <v>587</v>
      </c>
      <c r="N152" s="4" t="s">
        <v>782</v>
      </c>
      <c r="O152" s="4" t="s">
        <v>32</v>
      </c>
      <c r="P152" s="4" t="s">
        <v>33</v>
      </c>
      <c r="Q152" s="4">
        <v>0</v>
      </c>
      <c r="R152" s="7">
        <v>45187</v>
      </c>
      <c r="S152" s="6">
        <v>45190</v>
      </c>
      <c r="T152" s="4" t="s">
        <v>34</v>
      </c>
      <c r="U152" s="4">
        <v>587</v>
      </c>
      <c r="V152" s="4">
        <v>0</v>
      </c>
      <c r="W152" s="4">
        <v>0</v>
      </c>
      <c r="X152" s="4" t="s">
        <v>783</v>
      </c>
      <c r="Y152" s="4" t="s">
        <v>784</v>
      </c>
    </row>
    <row r="153" s="4" customFormat="1" spans="1:25">
      <c r="A153" s="4" t="s">
        <v>785</v>
      </c>
      <c r="B153" s="4" t="s">
        <v>26</v>
      </c>
      <c r="C153" s="4" t="s">
        <v>27</v>
      </c>
      <c r="D153" s="4" t="s">
        <v>786</v>
      </c>
      <c r="E153" s="4" t="s">
        <v>201</v>
      </c>
      <c r="F153" s="6">
        <v>45188</v>
      </c>
      <c r="G153" s="6">
        <v>45189</v>
      </c>
      <c r="H153" s="4">
        <v>1</v>
      </c>
      <c r="I153" s="4">
        <v>1</v>
      </c>
      <c r="J153" s="4">
        <v>1</v>
      </c>
      <c r="K153" s="4" t="s">
        <v>30</v>
      </c>
      <c r="L153" s="4">
        <v>890</v>
      </c>
      <c r="M153" s="4">
        <v>890</v>
      </c>
      <c r="N153" s="4" t="s">
        <v>787</v>
      </c>
      <c r="O153" s="4" t="s">
        <v>32</v>
      </c>
      <c r="P153" s="4" t="s">
        <v>33</v>
      </c>
      <c r="Q153" s="4">
        <v>0</v>
      </c>
      <c r="R153" s="7">
        <v>45187.0000115741</v>
      </c>
      <c r="S153" s="6">
        <v>45190</v>
      </c>
      <c r="T153" s="4" t="s">
        <v>34</v>
      </c>
      <c r="U153" s="4">
        <v>890</v>
      </c>
      <c r="V153" s="4">
        <v>0</v>
      </c>
      <c r="W153" s="4">
        <v>0</v>
      </c>
      <c r="X153" s="4" t="s">
        <v>788</v>
      </c>
      <c r="Y153" s="4" t="s">
        <v>36</v>
      </c>
    </row>
    <row r="154" s="4" customFormat="1" spans="1:25">
      <c r="A154" s="4" t="s">
        <v>785</v>
      </c>
      <c r="B154" s="4" t="s">
        <v>26</v>
      </c>
      <c r="C154" s="4" t="s">
        <v>37</v>
      </c>
      <c r="D154" s="4" t="s">
        <v>786</v>
      </c>
      <c r="E154" s="4" t="s">
        <v>201</v>
      </c>
      <c r="F154" s="6">
        <v>45188</v>
      </c>
      <c r="G154" s="6">
        <v>45189</v>
      </c>
      <c r="H154" s="4">
        <v>1</v>
      </c>
      <c r="I154" s="4">
        <v>1</v>
      </c>
      <c r="J154" s="4">
        <v>1</v>
      </c>
      <c r="K154" s="4" t="s">
        <v>30</v>
      </c>
      <c r="L154" s="4">
        <v>-890</v>
      </c>
      <c r="M154" s="4">
        <v>-890</v>
      </c>
      <c r="N154" s="4" t="s">
        <v>787</v>
      </c>
      <c r="O154" s="4" t="s">
        <v>32</v>
      </c>
      <c r="P154" s="4" t="s">
        <v>33</v>
      </c>
      <c r="Q154" s="4">
        <v>0</v>
      </c>
      <c r="R154" s="7">
        <v>45187.0000115741</v>
      </c>
      <c r="S154" s="6">
        <v>45190</v>
      </c>
      <c r="T154" s="4" t="s">
        <v>34</v>
      </c>
      <c r="U154" s="4">
        <v>-890</v>
      </c>
      <c r="V154" s="4">
        <v>0</v>
      </c>
      <c r="W154" s="4">
        <v>0</v>
      </c>
      <c r="X154" s="4" t="s">
        <v>788</v>
      </c>
      <c r="Y154" s="4" t="s">
        <v>36</v>
      </c>
    </row>
    <row r="155" s="4" customFormat="1" spans="1:25">
      <c r="A155" s="4" t="s">
        <v>789</v>
      </c>
      <c r="B155" s="4" t="s">
        <v>26</v>
      </c>
      <c r="C155" s="4" t="s">
        <v>27</v>
      </c>
      <c r="D155" s="4" t="s">
        <v>126</v>
      </c>
      <c r="E155" s="4" t="s">
        <v>593</v>
      </c>
      <c r="F155" s="6">
        <v>45188</v>
      </c>
      <c r="G155" s="6">
        <v>45189</v>
      </c>
      <c r="H155" s="4">
        <v>1</v>
      </c>
      <c r="I155" s="4">
        <v>1</v>
      </c>
      <c r="J155" s="4">
        <v>1</v>
      </c>
      <c r="K155" s="4" t="s">
        <v>30</v>
      </c>
      <c r="L155" s="4">
        <v>470</v>
      </c>
      <c r="M155" s="4">
        <v>470</v>
      </c>
      <c r="N155" s="4" t="s">
        <v>790</v>
      </c>
      <c r="O155" s="4" t="s">
        <v>32</v>
      </c>
      <c r="P155" s="4" t="s">
        <v>33</v>
      </c>
      <c r="Q155" s="4">
        <v>0</v>
      </c>
      <c r="R155" s="7">
        <v>45188.0000115741</v>
      </c>
      <c r="S155" s="6">
        <v>45190</v>
      </c>
      <c r="T155" s="4" t="s">
        <v>34</v>
      </c>
      <c r="U155" s="4">
        <v>470</v>
      </c>
      <c r="V155" s="4">
        <v>0</v>
      </c>
      <c r="W155" s="4">
        <v>0</v>
      </c>
      <c r="X155" s="4" t="s">
        <v>791</v>
      </c>
      <c r="Y155" s="4" t="s">
        <v>792</v>
      </c>
    </row>
    <row r="156" s="4" customFormat="1" spans="1:25">
      <c r="A156" s="4" t="s">
        <v>793</v>
      </c>
      <c r="B156" s="4" t="s">
        <v>26</v>
      </c>
      <c r="C156" s="4" t="s">
        <v>27</v>
      </c>
      <c r="D156" s="4" t="s">
        <v>766</v>
      </c>
      <c r="E156" s="4" t="s">
        <v>794</v>
      </c>
      <c r="F156" s="6">
        <v>45188</v>
      </c>
      <c r="G156" s="6">
        <v>45189</v>
      </c>
      <c r="H156" s="4">
        <v>1</v>
      </c>
      <c r="I156" s="4">
        <v>1</v>
      </c>
      <c r="J156" s="4">
        <v>1</v>
      </c>
      <c r="K156" s="4" t="s">
        <v>30</v>
      </c>
      <c r="L156" s="4">
        <v>283</v>
      </c>
      <c r="M156" s="4">
        <v>283</v>
      </c>
      <c r="N156" s="4" t="s">
        <v>795</v>
      </c>
      <c r="O156" s="4" t="s">
        <v>32</v>
      </c>
      <c r="P156" s="4" t="s">
        <v>33</v>
      </c>
      <c r="Q156" s="4">
        <v>0</v>
      </c>
      <c r="R156" s="7">
        <v>45188</v>
      </c>
      <c r="S156" s="6">
        <v>45190</v>
      </c>
      <c r="T156" s="4" t="s">
        <v>34</v>
      </c>
      <c r="U156" s="4">
        <v>283</v>
      </c>
      <c r="V156" s="4">
        <v>0</v>
      </c>
      <c r="W156" s="4">
        <v>0</v>
      </c>
      <c r="X156" s="4" t="s">
        <v>796</v>
      </c>
      <c r="Y156" s="4" t="s">
        <v>797</v>
      </c>
    </row>
    <row r="157" s="4" customFormat="1" spans="1:25">
      <c r="A157" s="4" t="s">
        <v>798</v>
      </c>
      <c r="B157" s="4" t="s">
        <v>26</v>
      </c>
      <c r="C157" s="4" t="s">
        <v>27</v>
      </c>
      <c r="D157" s="4" t="s">
        <v>799</v>
      </c>
      <c r="E157" s="4" t="s">
        <v>800</v>
      </c>
      <c r="F157" s="6">
        <v>45188</v>
      </c>
      <c r="G157" s="6">
        <v>45189</v>
      </c>
      <c r="H157" s="4">
        <v>1</v>
      </c>
      <c r="I157" s="4">
        <v>1</v>
      </c>
      <c r="J157" s="4">
        <v>1</v>
      </c>
      <c r="K157" s="4" t="s">
        <v>30</v>
      </c>
      <c r="L157" s="4">
        <v>179</v>
      </c>
      <c r="M157" s="4">
        <v>179</v>
      </c>
      <c r="N157" s="4" t="s">
        <v>801</v>
      </c>
      <c r="O157" s="4" t="s">
        <v>32</v>
      </c>
      <c r="P157" s="4" t="s">
        <v>33</v>
      </c>
      <c r="Q157" s="4">
        <v>0</v>
      </c>
      <c r="R157" s="7">
        <v>45188.0000115741</v>
      </c>
      <c r="S157" s="6">
        <v>45190</v>
      </c>
      <c r="T157" s="4" t="s">
        <v>34</v>
      </c>
      <c r="U157" s="4">
        <v>179</v>
      </c>
      <c r="V157" s="4">
        <v>0</v>
      </c>
      <c r="W157" s="4">
        <v>0</v>
      </c>
      <c r="X157" s="4" t="s">
        <v>802</v>
      </c>
      <c r="Y157" s="4" t="s">
        <v>802</v>
      </c>
    </row>
    <row r="158" s="4" customFormat="1" spans="1:25">
      <c r="A158" s="4" t="s">
        <v>803</v>
      </c>
      <c r="B158" s="4" t="s">
        <v>26</v>
      </c>
      <c r="C158" s="4" t="s">
        <v>27</v>
      </c>
      <c r="D158" s="4" t="s">
        <v>462</v>
      </c>
      <c r="E158" s="4" t="s">
        <v>636</v>
      </c>
      <c r="F158" s="6">
        <v>45188</v>
      </c>
      <c r="G158" s="6">
        <v>45189</v>
      </c>
      <c r="H158" s="4">
        <v>1</v>
      </c>
      <c r="I158" s="4">
        <v>1</v>
      </c>
      <c r="J158" s="4">
        <v>1</v>
      </c>
      <c r="K158" s="4" t="s">
        <v>30</v>
      </c>
      <c r="L158" s="4">
        <v>302</v>
      </c>
      <c r="M158" s="4">
        <v>302</v>
      </c>
      <c r="N158" s="4" t="s">
        <v>804</v>
      </c>
      <c r="O158" s="4" t="s">
        <v>32</v>
      </c>
      <c r="P158" s="4" t="s">
        <v>33</v>
      </c>
      <c r="Q158" s="4">
        <v>0</v>
      </c>
      <c r="R158" s="7">
        <v>45188</v>
      </c>
      <c r="S158" s="6">
        <v>45190</v>
      </c>
      <c r="T158" s="4" t="s">
        <v>34</v>
      </c>
      <c r="U158" s="4">
        <v>302</v>
      </c>
      <c r="V158" s="4">
        <v>0</v>
      </c>
      <c r="W158" s="4">
        <v>0</v>
      </c>
      <c r="X158" s="4" t="s">
        <v>805</v>
      </c>
      <c r="Y158" s="4" t="s">
        <v>806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808</v>
      </c>
      <c r="E159" s="4" t="s">
        <v>809</v>
      </c>
      <c r="F159" s="6">
        <v>45188</v>
      </c>
      <c r="G159" s="6">
        <v>45189</v>
      </c>
      <c r="H159" s="4">
        <v>1</v>
      </c>
      <c r="I159" s="4">
        <v>1</v>
      </c>
      <c r="J159" s="4">
        <v>1</v>
      </c>
      <c r="K159" s="4" t="s">
        <v>30</v>
      </c>
      <c r="L159" s="4">
        <v>1213</v>
      </c>
      <c r="M159" s="4">
        <v>1213</v>
      </c>
      <c r="N159" s="4" t="s">
        <v>810</v>
      </c>
      <c r="O159" s="4" t="s">
        <v>32</v>
      </c>
      <c r="P159" s="4" t="s">
        <v>33</v>
      </c>
      <c r="Q159" s="4">
        <v>0</v>
      </c>
      <c r="R159" s="7">
        <v>45188</v>
      </c>
      <c r="S159" s="6">
        <v>45190</v>
      </c>
      <c r="T159" s="4" t="s">
        <v>34</v>
      </c>
      <c r="U159" s="4">
        <v>1213</v>
      </c>
      <c r="V159" s="4">
        <v>0</v>
      </c>
      <c r="W159" s="4">
        <v>0</v>
      </c>
      <c r="X159" s="4" t="s">
        <v>811</v>
      </c>
      <c r="Y159" s="4" t="s">
        <v>812</v>
      </c>
    </row>
    <row r="160" s="4" customFormat="1" spans="1:25">
      <c r="A160" s="4" t="s">
        <v>813</v>
      </c>
      <c r="B160" s="4" t="s">
        <v>26</v>
      </c>
      <c r="C160" s="4" t="s">
        <v>27</v>
      </c>
      <c r="D160" s="4" t="s">
        <v>814</v>
      </c>
      <c r="E160" s="4" t="s">
        <v>815</v>
      </c>
      <c r="F160" s="6">
        <v>45188</v>
      </c>
      <c r="G160" s="6">
        <v>45189</v>
      </c>
      <c r="H160" s="4">
        <v>1</v>
      </c>
      <c r="I160" s="4">
        <v>1</v>
      </c>
      <c r="J160" s="4">
        <v>1</v>
      </c>
      <c r="K160" s="4" t="s">
        <v>30</v>
      </c>
      <c r="L160" s="4">
        <v>293</v>
      </c>
      <c r="M160" s="4">
        <v>293</v>
      </c>
      <c r="N160" s="4" t="s">
        <v>816</v>
      </c>
      <c r="O160" s="4" t="s">
        <v>32</v>
      </c>
      <c r="P160" s="4" t="s">
        <v>33</v>
      </c>
      <c r="Q160" s="4">
        <v>0</v>
      </c>
      <c r="R160" s="7">
        <v>45188</v>
      </c>
      <c r="S160" s="6">
        <v>45190</v>
      </c>
      <c r="T160" s="4" t="s">
        <v>34</v>
      </c>
      <c r="U160" s="4">
        <v>293</v>
      </c>
      <c r="V160" s="4">
        <v>0</v>
      </c>
      <c r="W160" s="4">
        <v>0</v>
      </c>
      <c r="X160" s="4" t="s">
        <v>817</v>
      </c>
      <c r="Y160" s="4" t="s">
        <v>818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820</v>
      </c>
      <c r="E161" s="4" t="s">
        <v>821</v>
      </c>
      <c r="F161" s="6">
        <v>45188</v>
      </c>
      <c r="G161" s="6">
        <v>45189</v>
      </c>
      <c r="H161" s="4">
        <v>1</v>
      </c>
      <c r="I161" s="4">
        <v>1</v>
      </c>
      <c r="J161" s="4">
        <v>1</v>
      </c>
      <c r="K161" s="4" t="s">
        <v>30</v>
      </c>
      <c r="L161" s="4">
        <v>374</v>
      </c>
      <c r="M161" s="4">
        <v>374</v>
      </c>
      <c r="N161" s="4" t="s">
        <v>822</v>
      </c>
      <c r="O161" s="4" t="s">
        <v>32</v>
      </c>
      <c r="P161" s="4" t="s">
        <v>33</v>
      </c>
      <c r="Q161" s="4">
        <v>0</v>
      </c>
      <c r="R161" s="7">
        <v>45188.0000115741</v>
      </c>
      <c r="S161" s="6">
        <v>45190</v>
      </c>
      <c r="T161" s="4" t="s">
        <v>34</v>
      </c>
      <c r="U161" s="4">
        <v>374</v>
      </c>
      <c r="V161" s="4">
        <v>0</v>
      </c>
      <c r="W161" s="4">
        <v>0</v>
      </c>
      <c r="X161" s="4" t="s">
        <v>823</v>
      </c>
      <c r="Y161" s="4" t="s">
        <v>824</v>
      </c>
    </row>
    <row r="162" s="4" customFormat="1" spans="1:25">
      <c r="A162" s="4" t="s">
        <v>825</v>
      </c>
      <c r="B162" s="4" t="s">
        <v>26</v>
      </c>
      <c r="C162" s="4" t="s">
        <v>27</v>
      </c>
      <c r="D162" s="4" t="s">
        <v>826</v>
      </c>
      <c r="E162" s="4" t="s">
        <v>827</v>
      </c>
      <c r="F162" s="6">
        <v>45188</v>
      </c>
      <c r="G162" s="6">
        <v>45189</v>
      </c>
      <c r="H162" s="4">
        <v>1</v>
      </c>
      <c r="I162" s="4">
        <v>1</v>
      </c>
      <c r="J162" s="4">
        <v>1</v>
      </c>
      <c r="K162" s="4" t="s">
        <v>30</v>
      </c>
      <c r="L162" s="4">
        <v>530</v>
      </c>
      <c r="M162" s="4">
        <v>530</v>
      </c>
      <c r="N162" s="4" t="s">
        <v>828</v>
      </c>
      <c r="O162" s="4" t="s">
        <v>32</v>
      </c>
      <c r="P162" s="4" t="s">
        <v>33</v>
      </c>
      <c r="Q162" s="4">
        <v>0</v>
      </c>
      <c r="R162" s="7">
        <v>45188</v>
      </c>
      <c r="S162" s="6">
        <v>45190</v>
      </c>
      <c r="T162" s="4" t="s">
        <v>34</v>
      </c>
      <c r="U162" s="4">
        <v>530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462</v>
      </c>
      <c r="E163" s="4" t="s">
        <v>636</v>
      </c>
      <c r="F163" s="6">
        <v>45188</v>
      </c>
      <c r="G163" s="6">
        <v>45189</v>
      </c>
      <c r="H163" s="4">
        <v>1</v>
      </c>
      <c r="I163" s="4">
        <v>1</v>
      </c>
      <c r="J163" s="4">
        <v>1</v>
      </c>
      <c r="K163" s="4" t="s">
        <v>30</v>
      </c>
      <c r="L163" s="4">
        <v>302</v>
      </c>
      <c r="M163" s="4">
        <v>302</v>
      </c>
      <c r="N163" s="4" t="s">
        <v>832</v>
      </c>
      <c r="O163" s="4" t="s">
        <v>32</v>
      </c>
      <c r="P163" s="4" t="s">
        <v>33</v>
      </c>
      <c r="Q163" s="4">
        <v>0</v>
      </c>
      <c r="R163" s="7">
        <v>45188</v>
      </c>
      <c r="S163" s="6">
        <v>45190</v>
      </c>
      <c r="T163" s="4" t="s">
        <v>34</v>
      </c>
      <c r="U163" s="4">
        <v>302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835</v>
      </c>
      <c r="B164" s="4" t="s">
        <v>26</v>
      </c>
      <c r="C164" s="4" t="s">
        <v>27</v>
      </c>
      <c r="D164" s="4" t="s">
        <v>268</v>
      </c>
      <c r="E164" s="4" t="s">
        <v>836</v>
      </c>
      <c r="F164" s="6">
        <v>45188</v>
      </c>
      <c r="G164" s="6">
        <v>45189</v>
      </c>
      <c r="H164" s="4">
        <v>1</v>
      </c>
      <c r="I164" s="4">
        <v>1</v>
      </c>
      <c r="J164" s="4">
        <v>1</v>
      </c>
      <c r="K164" s="4" t="s">
        <v>30</v>
      </c>
      <c r="L164" s="4">
        <v>200</v>
      </c>
      <c r="M164" s="4">
        <v>200</v>
      </c>
      <c r="N164" s="4" t="s">
        <v>837</v>
      </c>
      <c r="O164" s="4" t="s">
        <v>32</v>
      </c>
      <c r="P164" s="4" t="s">
        <v>33</v>
      </c>
      <c r="Q164" s="4">
        <v>0</v>
      </c>
      <c r="R164" s="7">
        <v>45188.0000115741</v>
      </c>
      <c r="S164" s="6">
        <v>45190</v>
      </c>
      <c r="T164" s="4" t="s">
        <v>34</v>
      </c>
      <c r="U164" s="4">
        <v>200</v>
      </c>
      <c r="V164" s="4">
        <v>0</v>
      </c>
      <c r="W164" s="4">
        <v>0</v>
      </c>
      <c r="X164" s="4" t="s">
        <v>838</v>
      </c>
      <c r="Y164" s="4" t="s">
        <v>839</v>
      </c>
    </row>
    <row r="165" s="4" customFormat="1" spans="1:26">
      <c r="A165" s="4" t="s">
        <v>840</v>
      </c>
      <c r="B165" s="4" t="s">
        <v>26</v>
      </c>
      <c r="C165" s="4" t="s">
        <v>27</v>
      </c>
      <c r="D165" s="4" t="s">
        <v>820</v>
      </c>
      <c r="E165" s="4" t="s">
        <v>841</v>
      </c>
      <c r="F165" s="6">
        <v>45188</v>
      </c>
      <c r="G165" s="6">
        <v>45189</v>
      </c>
      <c r="H165" s="4">
        <v>2</v>
      </c>
      <c r="I165" s="4">
        <v>1</v>
      </c>
      <c r="J165" s="4">
        <v>2</v>
      </c>
      <c r="K165" s="4" t="s">
        <v>30</v>
      </c>
      <c r="L165" s="4">
        <v>748</v>
      </c>
      <c r="M165" s="4">
        <v>748</v>
      </c>
      <c r="N165" s="4" t="s">
        <v>842</v>
      </c>
      <c r="O165" s="4" t="s">
        <v>32</v>
      </c>
      <c r="P165" s="4" t="s">
        <v>33</v>
      </c>
      <c r="Q165" s="4">
        <v>0</v>
      </c>
      <c r="R165" s="7">
        <v>45188.0000115741</v>
      </c>
      <c r="S165" s="6">
        <v>45190</v>
      </c>
      <c r="T165" s="4" t="s">
        <v>34</v>
      </c>
      <c r="U165" s="4">
        <v>748</v>
      </c>
      <c r="V165" s="4">
        <v>0</v>
      </c>
      <c r="W165" s="4">
        <v>0</v>
      </c>
      <c r="X165" s="4" t="s">
        <v>843</v>
      </c>
      <c r="Y165" s="4">
        <v>10285344</v>
      </c>
      <c r="Z165" s="4" t="s">
        <v>844</v>
      </c>
    </row>
    <row r="166" s="4" customFormat="1" spans="1:25">
      <c r="A166" s="4" t="s">
        <v>845</v>
      </c>
      <c r="B166" s="4" t="s">
        <v>26</v>
      </c>
      <c r="C166" s="4" t="s">
        <v>27</v>
      </c>
      <c r="D166" s="4" t="s">
        <v>820</v>
      </c>
      <c r="E166" s="4" t="s">
        <v>821</v>
      </c>
      <c r="F166" s="6">
        <v>45188</v>
      </c>
      <c r="G166" s="6">
        <v>45189</v>
      </c>
      <c r="H166" s="4">
        <v>1</v>
      </c>
      <c r="I166" s="4">
        <v>1</v>
      </c>
      <c r="J166" s="4">
        <v>1</v>
      </c>
      <c r="K166" s="4" t="s">
        <v>30</v>
      </c>
      <c r="L166" s="4">
        <v>374</v>
      </c>
      <c r="M166" s="4">
        <v>374</v>
      </c>
      <c r="N166" s="4" t="s">
        <v>846</v>
      </c>
      <c r="O166" s="4" t="s">
        <v>32</v>
      </c>
      <c r="P166" s="4" t="s">
        <v>33</v>
      </c>
      <c r="Q166" s="4">
        <v>0</v>
      </c>
      <c r="R166" s="7">
        <v>45188</v>
      </c>
      <c r="S166" s="6">
        <v>45190</v>
      </c>
      <c r="T166" s="4" t="s">
        <v>34</v>
      </c>
      <c r="U166" s="4">
        <v>374</v>
      </c>
      <c r="V166" s="4">
        <v>0</v>
      </c>
      <c r="W166" s="4">
        <v>0</v>
      </c>
      <c r="X166" s="4" t="s">
        <v>847</v>
      </c>
      <c r="Y166" s="4" t="s">
        <v>848</v>
      </c>
    </row>
    <row r="167" s="4" customFormat="1" spans="1:25">
      <c r="A167" s="4" t="s">
        <v>849</v>
      </c>
      <c r="B167" s="4" t="s">
        <v>26</v>
      </c>
      <c r="C167" s="4" t="s">
        <v>27</v>
      </c>
      <c r="D167" s="4" t="s">
        <v>850</v>
      </c>
      <c r="E167" s="4" t="s">
        <v>851</v>
      </c>
      <c r="F167" s="6">
        <v>45188</v>
      </c>
      <c r="G167" s="6">
        <v>45189</v>
      </c>
      <c r="H167" s="4">
        <v>1</v>
      </c>
      <c r="I167" s="4">
        <v>1</v>
      </c>
      <c r="J167" s="4">
        <v>1</v>
      </c>
      <c r="K167" s="4" t="s">
        <v>30</v>
      </c>
      <c r="L167" s="4">
        <v>395</v>
      </c>
      <c r="M167" s="4">
        <v>395</v>
      </c>
      <c r="N167" s="4" t="s">
        <v>852</v>
      </c>
      <c r="O167" s="4" t="s">
        <v>32</v>
      </c>
      <c r="P167" s="4" t="s">
        <v>33</v>
      </c>
      <c r="Q167" s="4">
        <v>0</v>
      </c>
      <c r="R167" s="7">
        <v>45188</v>
      </c>
      <c r="S167" s="6">
        <v>45190</v>
      </c>
      <c r="T167" s="4" t="s">
        <v>34</v>
      </c>
      <c r="U167" s="4">
        <v>395</v>
      </c>
      <c r="V167" s="4">
        <v>0</v>
      </c>
      <c r="W167" s="4">
        <v>0</v>
      </c>
      <c r="X167" s="4" t="s">
        <v>853</v>
      </c>
      <c r="Y167" s="4" t="s">
        <v>854</v>
      </c>
    </row>
    <row r="168" s="4" customFormat="1" spans="1:25">
      <c r="A168" s="4" t="s">
        <v>855</v>
      </c>
      <c r="B168" s="4" t="s">
        <v>26</v>
      </c>
      <c r="C168" s="4" t="s">
        <v>27</v>
      </c>
      <c r="D168" s="4" t="s">
        <v>808</v>
      </c>
      <c r="E168" s="4" t="s">
        <v>856</v>
      </c>
      <c r="F168" s="6">
        <v>45188</v>
      </c>
      <c r="G168" s="6">
        <v>45189</v>
      </c>
      <c r="H168" s="4">
        <v>1</v>
      </c>
      <c r="I168" s="4">
        <v>1</v>
      </c>
      <c r="J168" s="4">
        <v>1</v>
      </c>
      <c r="K168" s="4" t="s">
        <v>30</v>
      </c>
      <c r="L168" s="4">
        <v>1376</v>
      </c>
      <c r="M168" s="4">
        <v>1376</v>
      </c>
      <c r="N168" s="4" t="s">
        <v>857</v>
      </c>
      <c r="O168" s="4" t="s">
        <v>32</v>
      </c>
      <c r="P168" s="4" t="s">
        <v>33</v>
      </c>
      <c r="Q168" s="4">
        <v>0</v>
      </c>
      <c r="R168" s="7">
        <v>45188</v>
      </c>
      <c r="S168" s="6">
        <v>45190</v>
      </c>
      <c r="T168" s="4" t="s">
        <v>34</v>
      </c>
      <c r="U168" s="4">
        <v>1376</v>
      </c>
      <c r="V168" s="4">
        <v>0</v>
      </c>
      <c r="W168" s="4">
        <v>0</v>
      </c>
      <c r="X168" s="4" t="s">
        <v>858</v>
      </c>
      <c r="Y168" s="4" t="s">
        <v>859</v>
      </c>
    </row>
    <row r="169" s="4" customFormat="1" spans="1:25">
      <c r="A169" s="4" t="s">
        <v>860</v>
      </c>
      <c r="B169" s="4" t="s">
        <v>26</v>
      </c>
      <c r="C169" s="4" t="s">
        <v>27</v>
      </c>
      <c r="D169" s="4" t="s">
        <v>808</v>
      </c>
      <c r="E169" s="4" t="s">
        <v>809</v>
      </c>
      <c r="F169" s="6">
        <v>45188</v>
      </c>
      <c r="G169" s="6">
        <v>45189</v>
      </c>
      <c r="H169" s="4">
        <v>1</v>
      </c>
      <c r="I169" s="4">
        <v>1</v>
      </c>
      <c r="J169" s="4">
        <v>1</v>
      </c>
      <c r="K169" s="4" t="s">
        <v>30</v>
      </c>
      <c r="L169" s="4">
        <v>1213</v>
      </c>
      <c r="M169" s="4">
        <v>1213</v>
      </c>
      <c r="N169" s="4" t="s">
        <v>861</v>
      </c>
      <c r="O169" s="4" t="s">
        <v>32</v>
      </c>
      <c r="P169" s="4" t="s">
        <v>33</v>
      </c>
      <c r="Q169" s="4">
        <v>0</v>
      </c>
      <c r="R169" s="7">
        <v>45188</v>
      </c>
      <c r="S169" s="6">
        <v>45190</v>
      </c>
      <c r="T169" s="4" t="s">
        <v>34</v>
      </c>
      <c r="U169" s="4">
        <v>1213</v>
      </c>
      <c r="V169" s="4">
        <v>0</v>
      </c>
      <c r="W169" s="4">
        <v>0</v>
      </c>
      <c r="X169" s="4" t="s">
        <v>862</v>
      </c>
      <c r="Y169" s="4" t="s">
        <v>863</v>
      </c>
    </row>
    <row r="170" s="4" customFormat="1" spans="1:25">
      <c r="A170" s="4" t="s">
        <v>864</v>
      </c>
      <c r="B170" s="4" t="s">
        <v>26</v>
      </c>
      <c r="C170" s="4" t="s">
        <v>865</v>
      </c>
      <c r="D170" s="4" t="s">
        <v>866</v>
      </c>
      <c r="E170" s="4" t="s">
        <v>867</v>
      </c>
      <c r="F170" s="6">
        <v>45176</v>
      </c>
      <c r="G170" s="6">
        <v>45178</v>
      </c>
      <c r="H170" s="4">
        <v>2</v>
      </c>
      <c r="I170" s="4">
        <v>2</v>
      </c>
      <c r="J170" s="4">
        <v>4</v>
      </c>
      <c r="K170" s="4" t="s">
        <v>30</v>
      </c>
      <c r="L170" s="4">
        <v>1946</v>
      </c>
      <c r="M170" s="4">
        <v>1946</v>
      </c>
      <c r="N170" s="4" t="s">
        <v>868</v>
      </c>
      <c r="O170" s="4" t="s">
        <v>32</v>
      </c>
      <c r="P170" s="4" t="s">
        <v>33</v>
      </c>
      <c r="Q170" s="4">
        <v>0</v>
      </c>
      <c r="R170" s="7">
        <v>45168.7232407407</v>
      </c>
      <c r="S170" s="6">
        <v>45190</v>
      </c>
      <c r="T170" s="4"/>
      <c r="U170" s="4">
        <v>0</v>
      </c>
      <c r="V170" s="4">
        <v>0</v>
      </c>
      <c r="W170" s="4">
        <v>0</v>
      </c>
      <c r="X170" s="4" t="s">
        <v>869</v>
      </c>
      <c r="Y170" s="4" t="s">
        <v>870</v>
      </c>
    </row>
    <row r="171" s="4" customFormat="1" spans="1:25">
      <c r="A171" s="4" t="s">
        <v>871</v>
      </c>
      <c r="B171" s="4" t="s">
        <v>26</v>
      </c>
      <c r="C171" s="4" t="s">
        <v>872</v>
      </c>
      <c r="D171" s="4" t="s">
        <v>873</v>
      </c>
      <c r="E171" s="4" t="s">
        <v>874</v>
      </c>
      <c r="F171" s="6">
        <v>45151</v>
      </c>
      <c r="G171" s="6">
        <v>45152</v>
      </c>
      <c r="H171" s="4">
        <v>1</v>
      </c>
      <c r="I171" s="4">
        <v>1</v>
      </c>
      <c r="J171" s="4">
        <v>1</v>
      </c>
      <c r="K171" s="4" t="s">
        <v>30</v>
      </c>
      <c r="L171" s="4">
        <v>1488.37</v>
      </c>
      <c r="M171" s="4">
        <v>1488.37</v>
      </c>
      <c r="N171" s="4" t="s">
        <v>875</v>
      </c>
      <c r="O171" s="4" t="s">
        <v>32</v>
      </c>
      <c r="P171" s="4" t="s">
        <v>33</v>
      </c>
      <c r="Q171" s="4">
        <v>0</v>
      </c>
      <c r="R171" s="7">
        <v>45150.845787037</v>
      </c>
      <c r="S171" s="6">
        <v>45190</v>
      </c>
      <c r="T171" s="4" t="s">
        <v>34</v>
      </c>
      <c r="U171" s="4">
        <v>1488.37</v>
      </c>
      <c r="V171" s="4">
        <v>0</v>
      </c>
      <c r="W171" s="4">
        <v>0</v>
      </c>
      <c r="X171" s="4" t="s">
        <v>876</v>
      </c>
      <c r="Y17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A168" sqref="A168:D17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877</v>
      </c>
    </row>
    <row r="2" s="4" customFormat="1" hidden="1" spans="1:9">
      <c r="A2" s="5">
        <v>999221853875657</v>
      </c>
      <c r="B2" s="6">
        <v>45186</v>
      </c>
      <c r="C2" s="6">
        <v>45187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999224364242072</v>
      </c>
      <c r="B3" s="6">
        <v>45184</v>
      </c>
      <c r="C3" s="6">
        <v>45187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999224613328129</v>
      </c>
      <c r="B4" s="6">
        <v>45184</v>
      </c>
      <c r="C4" s="6">
        <v>45187</v>
      </c>
      <c r="D4" s="4">
        <v>1593</v>
      </c>
      <c r="E4" s="4" t="str">
        <f>VLOOKUP(A4,HOP!A:L,12,0)</f>
        <v>1593.00</v>
      </c>
      <c r="F4" s="4" t="str">
        <f>VLOOKUP(A4,HOP!A:C,3,0)</f>
        <v>3465822</v>
      </c>
      <c r="G4" s="4">
        <f t="shared" si="0"/>
        <v>0</v>
      </c>
      <c r="H4" s="4" t="str">
        <f t="shared" si="1"/>
        <v>，3465822</v>
      </c>
      <c r="I4" s="4" t="str">
        <f>VLOOKUP(A4,HOP!A:U,21,0)</f>
        <v>直采</v>
      </c>
    </row>
    <row r="5" s="4" customFormat="1" hidden="1" spans="1:9">
      <c r="A5" s="5">
        <v>999224715234951</v>
      </c>
      <c r="B5" s="6">
        <v>45186</v>
      </c>
      <c r="C5" s="6">
        <v>45187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999224715248808</v>
      </c>
      <c r="B6" s="6">
        <v>45186</v>
      </c>
      <c r="C6" s="6">
        <v>45187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999225047763155</v>
      </c>
      <c r="B7" s="6">
        <v>45186</v>
      </c>
      <c r="C7" s="6">
        <v>45187</v>
      </c>
      <c r="D7" s="4">
        <v>275</v>
      </c>
      <c r="E7" s="4" t="str">
        <f>VLOOKUP(A7,HOP!A:L,12,0)</f>
        <v>275.00</v>
      </c>
      <c r="F7" s="4" t="str">
        <f>VLOOKUP(A7,HOP!A:C,3,0)</f>
        <v>3574681</v>
      </c>
      <c r="G7" s="4">
        <f t="shared" si="0"/>
        <v>0</v>
      </c>
      <c r="H7" s="4" t="str">
        <f t="shared" si="1"/>
        <v>，3574681</v>
      </c>
      <c r="I7" s="4" t="str">
        <f>VLOOKUP(A7,HOP!A:U,21,0)</f>
        <v>直采</v>
      </c>
    </row>
    <row r="8" s="4" customFormat="1" hidden="1" spans="1:9">
      <c r="A8" s="5">
        <v>999225210572367</v>
      </c>
      <c r="B8" s="6">
        <v>45185</v>
      </c>
      <c r="C8" s="6">
        <v>45187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999225314627554</v>
      </c>
      <c r="B9" s="6">
        <v>45185</v>
      </c>
      <c r="C9" s="6">
        <v>45187</v>
      </c>
      <c r="D9" s="4">
        <v>4710</v>
      </c>
      <c r="E9" s="4" t="str">
        <f>VLOOKUP(A9,HOP!A:L,12,0)</f>
        <v>4710.00</v>
      </c>
      <c r="F9" s="4" t="str">
        <f>VLOOKUP(A9,HOP!A:C,3,0)</f>
        <v>3632750</v>
      </c>
      <c r="G9" s="4">
        <f t="shared" si="0"/>
        <v>0</v>
      </c>
      <c r="H9" s="4" t="str">
        <f t="shared" si="1"/>
        <v>，3632750</v>
      </c>
      <c r="I9" s="4" t="str">
        <f>VLOOKUP(A9,HOP!A:U,21,0)</f>
        <v>直采</v>
      </c>
    </row>
    <row r="10" s="4" customFormat="1" hidden="1" spans="1:9">
      <c r="A10" s="5">
        <v>999225417458522</v>
      </c>
      <c r="B10" s="6">
        <v>45185</v>
      </c>
      <c r="C10" s="6">
        <v>45187</v>
      </c>
      <c r="D10" s="4">
        <v>2424</v>
      </c>
      <c r="E10" s="4" t="str">
        <f>VLOOKUP(A10,HOP!A:L,12,0)</f>
        <v>2424.00</v>
      </c>
      <c r="F10" s="4" t="str">
        <f>VLOOKUP(A10,HOP!A:C,3,0)</f>
        <v>3653143</v>
      </c>
      <c r="G10" s="4">
        <f t="shared" si="0"/>
        <v>0</v>
      </c>
      <c r="H10" s="4" t="str">
        <f t="shared" si="1"/>
        <v>，3653143</v>
      </c>
      <c r="I10" s="4" t="str">
        <f>VLOOKUP(A10,HOP!A:U,21,0)</f>
        <v>直采</v>
      </c>
    </row>
    <row r="11" s="4" customFormat="1" hidden="1" spans="1:9">
      <c r="A11" s="5">
        <v>999225635336685</v>
      </c>
      <c r="B11" s="6">
        <v>45183</v>
      </c>
      <c r="C11" s="6">
        <v>45187</v>
      </c>
      <c r="D11" s="4">
        <v>4944</v>
      </c>
      <c r="E11" s="4" t="str">
        <f>VLOOKUP(A11,HOP!A:L,12,0)</f>
        <v>4944.00</v>
      </c>
      <c r="F11" s="4" t="str">
        <f>VLOOKUP(A11,HOP!A:C,3,0)</f>
        <v>3694596</v>
      </c>
      <c r="G11" s="4">
        <f t="shared" si="0"/>
        <v>0</v>
      </c>
      <c r="H11" s="4" t="str">
        <f t="shared" si="1"/>
        <v>，3694596</v>
      </c>
      <c r="I11" s="4" t="str">
        <f>VLOOKUP(A11,HOP!A:U,21,0)</f>
        <v>直采</v>
      </c>
    </row>
    <row r="12" s="4" customFormat="1" hidden="1" spans="1:9">
      <c r="A12" s="5">
        <v>999225746512180</v>
      </c>
      <c r="B12" s="6">
        <v>45186</v>
      </c>
      <c r="C12" s="6">
        <v>45187</v>
      </c>
      <c r="D12" s="4">
        <v>1287</v>
      </c>
      <c r="E12" s="4" t="str">
        <f>VLOOKUP(A12,HOP!A:L,12,0)</f>
        <v>1287.00</v>
      </c>
      <c r="F12" s="4" t="str">
        <f>VLOOKUP(A12,HOP!A:C,3,0)</f>
        <v>3719440</v>
      </c>
      <c r="G12" s="4">
        <f t="shared" si="0"/>
        <v>0</v>
      </c>
      <c r="H12" s="4" t="str">
        <f t="shared" si="1"/>
        <v>，3719440</v>
      </c>
      <c r="I12" s="4" t="str">
        <f>VLOOKUP(A12,HOP!A:U,21,0)</f>
        <v>直采</v>
      </c>
    </row>
    <row r="13" s="4" customFormat="1" hidden="1" spans="1:9">
      <c r="A13" s="5">
        <v>999225771441691</v>
      </c>
      <c r="B13" s="6">
        <v>45184</v>
      </c>
      <c r="C13" s="6">
        <v>45187</v>
      </c>
      <c r="D13" s="4">
        <v>4215</v>
      </c>
      <c r="E13" s="4" t="str">
        <f>VLOOKUP(A13,HOP!A:L,12,0)</f>
        <v>4215.00</v>
      </c>
      <c r="F13" s="4" t="str">
        <f>VLOOKUP(A13,HOP!A:C,3,0)</f>
        <v>3724798</v>
      </c>
      <c r="G13" s="4">
        <f t="shared" si="0"/>
        <v>0</v>
      </c>
      <c r="H13" s="4" t="str">
        <f t="shared" si="1"/>
        <v>，3724798</v>
      </c>
      <c r="I13" s="4" t="str">
        <f>VLOOKUP(A13,HOP!A:U,21,0)</f>
        <v>直采</v>
      </c>
    </row>
    <row r="14" s="4" customFormat="1" hidden="1" spans="1:9">
      <c r="A14" s="5">
        <v>999225808437963</v>
      </c>
      <c r="B14" s="6">
        <v>45185</v>
      </c>
      <c r="C14" s="6">
        <v>45187</v>
      </c>
      <c r="D14" s="4">
        <v>1460</v>
      </c>
      <c r="E14" s="4" t="str">
        <f>VLOOKUP(A14,HOP!A:L,12,0)</f>
        <v>1460.00</v>
      </c>
      <c r="F14" s="4" t="str">
        <f>VLOOKUP(A14,HOP!A:C,3,0)</f>
        <v>3732065</v>
      </c>
      <c r="G14" s="4">
        <f t="shared" si="0"/>
        <v>0</v>
      </c>
      <c r="H14" s="4" t="str">
        <f t="shared" si="1"/>
        <v>，3732065</v>
      </c>
      <c r="I14" s="4" t="str">
        <f>VLOOKUP(A14,HOP!A:U,21,0)</f>
        <v>直采</v>
      </c>
    </row>
    <row r="15" s="4" customFormat="1" hidden="1" spans="1:9">
      <c r="A15" s="5">
        <v>999225906069736</v>
      </c>
      <c r="B15" s="6">
        <v>45184</v>
      </c>
      <c r="C15" s="6">
        <v>45189</v>
      </c>
      <c r="D15" s="4">
        <v>7365</v>
      </c>
      <c r="E15" s="4" t="str">
        <f>VLOOKUP(A15,HOP!A:L,12,0)</f>
        <v>7365.00</v>
      </c>
      <c r="F15" s="4" t="str">
        <f>VLOOKUP(A15,HOP!A:C,3,0)</f>
        <v>3751359</v>
      </c>
      <c r="G15" s="4">
        <f t="shared" si="0"/>
        <v>0</v>
      </c>
      <c r="H15" s="4" t="str">
        <f t="shared" si="1"/>
        <v>，3751359</v>
      </c>
      <c r="I15" s="4" t="str">
        <f>VLOOKUP(A15,HOP!A:U,21,0)</f>
        <v>直采</v>
      </c>
    </row>
    <row r="16" s="4" customFormat="1" hidden="1" spans="1:9">
      <c r="A16" s="5">
        <v>999226050906883</v>
      </c>
      <c r="B16" s="6">
        <v>45185</v>
      </c>
      <c r="C16" s="6">
        <v>45189</v>
      </c>
      <c r="D16" s="4">
        <v>2320</v>
      </c>
      <c r="E16" s="4" t="str">
        <f>VLOOKUP(A16,HOP!A:L,12,0)</f>
        <v>2320.00</v>
      </c>
      <c r="F16" s="4" t="str">
        <f>VLOOKUP(A16,HOP!A:C,3,0)</f>
        <v>3782780</v>
      </c>
      <c r="G16" s="4">
        <f t="shared" si="0"/>
        <v>0</v>
      </c>
      <c r="H16" s="4" t="str">
        <f t="shared" si="1"/>
        <v>，3782780</v>
      </c>
      <c r="I16" s="4" t="str">
        <f>VLOOKUP(A16,HOP!A:U,21,0)</f>
        <v>直采</v>
      </c>
    </row>
    <row r="17" s="4" customFormat="1" spans="1:10">
      <c r="A17" s="5">
        <v>999226057465205</v>
      </c>
      <c r="B17" s="6">
        <v>45187</v>
      </c>
      <c r="C17" s="6">
        <v>45189</v>
      </c>
      <c r="D17" s="4">
        <v>3402</v>
      </c>
      <c r="E17" s="4" t="str">
        <f>VLOOKUP(A17,HOP!A:L,12,0)</f>
        <v>5262.00</v>
      </c>
      <c r="F17" s="4" t="str">
        <f>VLOOKUP(A17,HOP!A:C,3,0)</f>
        <v>3784125</v>
      </c>
      <c r="G17" s="4">
        <f t="shared" si="0"/>
        <v>-1860</v>
      </c>
      <c r="H17" s="4" t="str">
        <f t="shared" si="1"/>
        <v>，3784125</v>
      </c>
      <c r="I17" s="4" t="str">
        <f>VLOOKUP(A17,HOP!A:U,21,0)</f>
        <v>直采</v>
      </c>
      <c r="J17" s="4" t="s">
        <v>878</v>
      </c>
    </row>
    <row r="18" s="4" customFormat="1" hidden="1" spans="1:9">
      <c r="A18" s="5">
        <v>999226065498091</v>
      </c>
      <c r="B18" s="6">
        <v>45187</v>
      </c>
      <c r="C18" s="6">
        <v>45189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999226068846792</v>
      </c>
      <c r="B19" s="6">
        <v>45182</v>
      </c>
      <c r="C19" s="6">
        <v>45189</v>
      </c>
      <c r="D19" s="4">
        <v>2814</v>
      </c>
      <c r="E19" s="4" t="str">
        <f>VLOOKUP(A19,HOP!A:L,12,0)</f>
        <v>2814.00</v>
      </c>
      <c r="F19" s="4" t="str">
        <f>VLOOKUP(A19,HOP!A:C,3,0)</f>
        <v>3788236</v>
      </c>
      <c r="G19" s="4">
        <f t="shared" si="0"/>
        <v>0</v>
      </c>
      <c r="H19" s="4" t="str">
        <f t="shared" si="1"/>
        <v>，3788236</v>
      </c>
      <c r="I19" s="4" t="str">
        <f>VLOOKUP(A19,HOP!A:U,21,0)</f>
        <v>直采</v>
      </c>
    </row>
    <row r="20" s="4" customFormat="1" hidden="1" spans="1:9">
      <c r="A20" s="5">
        <v>999226071870990</v>
      </c>
      <c r="B20" s="6">
        <v>45173</v>
      </c>
      <c r="C20" s="6">
        <v>45189</v>
      </c>
      <c r="D20" s="4">
        <v>14700</v>
      </c>
      <c r="E20" s="4" t="str">
        <f>VLOOKUP(A20,HOP!A:L,12,0)</f>
        <v>14700.00</v>
      </c>
      <c r="F20" s="4" t="str">
        <f>VLOOKUP(A20,HOP!A:C,3,0)</f>
        <v>3789871</v>
      </c>
      <c r="G20" s="4">
        <f t="shared" si="0"/>
        <v>0</v>
      </c>
      <c r="H20" s="4" t="str">
        <f t="shared" si="1"/>
        <v>，3789871</v>
      </c>
      <c r="I20" s="4" t="str">
        <f>VLOOKUP(A20,HOP!A:U,21,0)</f>
        <v>直采</v>
      </c>
    </row>
    <row r="21" s="4" customFormat="1" hidden="1" spans="1:9">
      <c r="A21" s="5">
        <v>999226100774811</v>
      </c>
      <c r="B21" s="6">
        <v>45187</v>
      </c>
      <c r="C21" s="6">
        <v>45189</v>
      </c>
      <c r="D21" s="4">
        <v>1324</v>
      </c>
      <c r="E21" s="4" t="str">
        <f>VLOOKUP(A21,HOP!A:L,12,0)</f>
        <v>1324.00</v>
      </c>
      <c r="F21" s="4" t="str">
        <f>VLOOKUP(A21,HOP!A:C,3,0)</f>
        <v>3791269</v>
      </c>
      <c r="G21" s="4">
        <f t="shared" si="0"/>
        <v>0</v>
      </c>
      <c r="H21" s="4" t="str">
        <f t="shared" si="1"/>
        <v>，3791269</v>
      </c>
      <c r="I21" s="4" t="str">
        <f>VLOOKUP(A21,HOP!A:U,21,0)</f>
        <v>直采</v>
      </c>
    </row>
    <row r="22" s="4" customFormat="1" hidden="1" spans="1:9">
      <c r="A22" s="5">
        <v>999226108866646</v>
      </c>
      <c r="B22" s="6">
        <v>45187</v>
      </c>
      <c r="C22" s="6">
        <v>45189</v>
      </c>
      <c r="D22" s="4">
        <v>1104</v>
      </c>
      <c r="E22" s="4" t="str">
        <f>VLOOKUP(A22,HOP!A:L,12,0)</f>
        <v>1104.00</v>
      </c>
      <c r="F22" s="4" t="str">
        <f>VLOOKUP(A22,HOP!A:C,3,0)</f>
        <v>3792867</v>
      </c>
      <c r="G22" s="4">
        <f t="shared" si="0"/>
        <v>0</v>
      </c>
      <c r="H22" s="4" t="str">
        <f t="shared" si="1"/>
        <v>，3792867</v>
      </c>
      <c r="I22" s="4" t="str">
        <f>VLOOKUP(A22,HOP!A:U,21,0)</f>
        <v>直采</v>
      </c>
    </row>
    <row r="23" s="4" customFormat="1" hidden="1" spans="1:9">
      <c r="A23" s="5">
        <v>999226149123754</v>
      </c>
      <c r="B23" s="6">
        <v>45185</v>
      </c>
      <c r="C23" s="6">
        <v>45189</v>
      </c>
      <c r="D23" s="4">
        <v>4188</v>
      </c>
      <c r="E23" s="4" t="str">
        <f>VLOOKUP(A23,HOP!A:L,12,0)</f>
        <v>4188.00</v>
      </c>
      <c r="F23" s="4" t="str">
        <f>VLOOKUP(A23,HOP!A:C,3,0)</f>
        <v>3808883</v>
      </c>
      <c r="G23" s="4">
        <f t="shared" si="0"/>
        <v>0</v>
      </c>
      <c r="H23" s="4" t="str">
        <f t="shared" si="1"/>
        <v>，3808883</v>
      </c>
      <c r="I23" s="4" t="str">
        <f>VLOOKUP(A23,HOP!A:U,21,0)</f>
        <v>直采</v>
      </c>
    </row>
    <row r="24" s="4" customFormat="1" hidden="1" spans="1:9">
      <c r="A24" s="5">
        <v>999226190139878</v>
      </c>
      <c r="B24" s="6">
        <v>45188</v>
      </c>
      <c r="C24" s="6">
        <v>45189</v>
      </c>
      <c r="D24" s="4">
        <v>996</v>
      </c>
      <c r="E24" s="4" t="str">
        <f>VLOOKUP(A24,HOP!A:L,12,0)</f>
        <v>996.00</v>
      </c>
      <c r="F24" s="4" t="str">
        <f>VLOOKUP(A24,HOP!A:C,3,0)</f>
        <v>3810665</v>
      </c>
      <c r="G24" s="4">
        <f t="shared" si="0"/>
        <v>0</v>
      </c>
      <c r="H24" s="4" t="str">
        <f t="shared" si="1"/>
        <v>，3810665</v>
      </c>
      <c r="I24" s="4" t="str">
        <f>VLOOKUP(A24,HOP!A:U,21,0)</f>
        <v>直采</v>
      </c>
    </row>
    <row r="25" s="4" customFormat="1" hidden="1" spans="1:9">
      <c r="A25" s="5">
        <v>999226198900471</v>
      </c>
      <c r="B25" s="6">
        <v>45188</v>
      </c>
      <c r="C25" s="6">
        <v>45189</v>
      </c>
      <c r="D25" s="4">
        <v>530</v>
      </c>
      <c r="E25" s="4" t="str">
        <f>VLOOKUP(A25,HOP!A:L,12,0)</f>
        <v>530.00</v>
      </c>
      <c r="F25" s="4" t="str">
        <f>VLOOKUP(A25,HOP!A:C,3,0)</f>
        <v>3813154</v>
      </c>
      <c r="G25" s="4">
        <f t="shared" si="0"/>
        <v>0</v>
      </c>
      <c r="H25" s="4" t="str">
        <f t="shared" si="1"/>
        <v>，3813154</v>
      </c>
      <c r="I25" s="4" t="str">
        <f>VLOOKUP(A25,HOP!A:U,21,0)</f>
        <v>直采</v>
      </c>
    </row>
    <row r="26" s="4" customFormat="1" hidden="1" spans="1:9">
      <c r="A26" s="5">
        <v>999226267241804</v>
      </c>
      <c r="B26" s="6">
        <v>45188</v>
      </c>
      <c r="C26" s="6">
        <v>45189</v>
      </c>
      <c r="D26" s="4">
        <v>912</v>
      </c>
      <c r="E26" s="4" t="str">
        <f>VLOOKUP(A26,HOP!A:L,12,0)</f>
        <v>912.00</v>
      </c>
      <c r="F26" s="4" t="str">
        <f>VLOOKUP(A26,HOP!A:C,3,0)</f>
        <v>3820246</v>
      </c>
      <c r="G26" s="4">
        <f t="shared" si="0"/>
        <v>0</v>
      </c>
      <c r="H26" s="4" t="str">
        <f t="shared" si="1"/>
        <v>，3820246</v>
      </c>
      <c r="I26" s="4" t="str">
        <f>VLOOKUP(A26,HOP!A:U,21,0)</f>
        <v>直采</v>
      </c>
    </row>
    <row r="27" s="4" customFormat="1" hidden="1" spans="1:9">
      <c r="A27" s="5">
        <v>999226270522439</v>
      </c>
      <c r="B27" s="6">
        <v>45188</v>
      </c>
      <c r="C27" s="6">
        <v>45189</v>
      </c>
      <c r="D27" s="4">
        <v>310</v>
      </c>
      <c r="E27" s="4" t="str">
        <f>VLOOKUP(A27,HOP!A:L,12,0)</f>
        <v>310.00</v>
      </c>
      <c r="F27" s="4" t="str">
        <f>VLOOKUP(A27,HOP!A:C,3,0)</f>
        <v>3821036</v>
      </c>
      <c r="G27" s="4">
        <f t="shared" si="0"/>
        <v>0</v>
      </c>
      <c r="H27" s="4" t="str">
        <f t="shared" si="1"/>
        <v>，3821036</v>
      </c>
      <c r="I27" s="4" t="str">
        <f>VLOOKUP(A27,HOP!A:U,21,0)</f>
        <v>直采</v>
      </c>
    </row>
    <row r="28" s="4" customFormat="1" hidden="1" spans="1:9">
      <c r="A28" s="5">
        <v>999226331800581</v>
      </c>
      <c r="B28" s="6">
        <v>45187</v>
      </c>
      <c r="C28" s="6">
        <v>45189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999226339129005</v>
      </c>
      <c r="B29" s="6">
        <v>45187</v>
      </c>
      <c r="C29" s="6">
        <v>45189</v>
      </c>
      <c r="D29" s="4">
        <v>2880</v>
      </c>
      <c r="E29" s="4" t="str">
        <f>VLOOKUP(A29,HOP!A:L,12,0)</f>
        <v>2880.00</v>
      </c>
      <c r="F29" s="4" t="str">
        <f>VLOOKUP(A29,HOP!A:C,3,0)</f>
        <v>3831047</v>
      </c>
      <c r="G29" s="4">
        <f t="shared" si="0"/>
        <v>0</v>
      </c>
      <c r="H29" s="4" t="str">
        <f t="shared" si="1"/>
        <v>，3831047</v>
      </c>
      <c r="I29" s="4" t="str">
        <f>VLOOKUP(A29,HOP!A:U,21,0)</f>
        <v>直采</v>
      </c>
    </row>
    <row r="30" s="4" customFormat="1" hidden="1" spans="1:9">
      <c r="A30" s="5">
        <v>999226341175901</v>
      </c>
      <c r="B30" s="6">
        <v>45188</v>
      </c>
      <c r="C30" s="6">
        <v>45189</v>
      </c>
      <c r="D30" s="4">
        <v>582</v>
      </c>
      <c r="E30" s="4" t="str">
        <f>VLOOKUP(A30,HOP!A:L,12,0)</f>
        <v>582.00</v>
      </c>
      <c r="F30" s="4" t="str">
        <f>VLOOKUP(A30,HOP!A:C,3,0)</f>
        <v>3832156</v>
      </c>
      <c r="G30" s="4">
        <f t="shared" si="0"/>
        <v>0</v>
      </c>
      <c r="H30" s="4" t="str">
        <f t="shared" si="1"/>
        <v>，3832156</v>
      </c>
      <c r="I30" s="4" t="str">
        <f>VLOOKUP(A30,HOP!A:U,21,0)</f>
        <v>直采</v>
      </c>
    </row>
    <row r="31" s="4" customFormat="1" hidden="1" spans="1:9">
      <c r="A31" s="5">
        <v>999226348478245</v>
      </c>
      <c r="B31" s="6">
        <v>45187</v>
      </c>
      <c r="C31" s="6">
        <v>45189</v>
      </c>
      <c r="D31" s="4">
        <v>1738</v>
      </c>
      <c r="E31" s="4" t="str">
        <f>VLOOKUP(A31,HOP!A:L,12,0)</f>
        <v>1738.00</v>
      </c>
      <c r="F31" s="4" t="str">
        <f>VLOOKUP(A31,HOP!A:C,3,0)</f>
        <v>3836309</v>
      </c>
      <c r="G31" s="4">
        <f t="shared" si="0"/>
        <v>0</v>
      </c>
      <c r="H31" s="4" t="str">
        <f t="shared" si="1"/>
        <v>，3836309</v>
      </c>
      <c r="I31" s="4" t="str">
        <f>VLOOKUP(A31,HOP!A:U,21,0)</f>
        <v>直采</v>
      </c>
    </row>
    <row r="32" s="4" customFormat="1" hidden="1" spans="1:9">
      <c r="A32" s="5">
        <v>999226351627166</v>
      </c>
      <c r="B32" s="6">
        <v>45187</v>
      </c>
      <c r="C32" s="6">
        <v>45189</v>
      </c>
      <c r="D32" s="4">
        <v>2208</v>
      </c>
      <c r="E32" s="4" t="str">
        <f>VLOOKUP(A32,HOP!A:L,12,0)</f>
        <v>2208.00</v>
      </c>
      <c r="F32" s="4" t="str">
        <f>VLOOKUP(A32,HOP!A:C,3,0)</f>
        <v>3837719</v>
      </c>
      <c r="G32" s="4">
        <f t="shared" si="0"/>
        <v>0</v>
      </c>
      <c r="H32" s="4" t="str">
        <f t="shared" si="1"/>
        <v>，3837719</v>
      </c>
      <c r="I32" s="4" t="str">
        <f>VLOOKUP(A32,HOP!A:U,21,0)</f>
        <v>直采</v>
      </c>
    </row>
    <row r="33" s="4" customFormat="1" hidden="1" spans="1:9">
      <c r="A33" s="5">
        <v>999226356998096</v>
      </c>
      <c r="B33" s="6">
        <v>45187</v>
      </c>
      <c r="C33" s="6">
        <v>45189</v>
      </c>
      <c r="D33" s="4">
        <v>1780</v>
      </c>
      <c r="E33" s="4" t="str">
        <f>VLOOKUP(A33,HOP!A:L,12,0)</f>
        <v>1780.00</v>
      </c>
      <c r="F33" s="4" t="str">
        <f>VLOOKUP(A33,HOP!A:C,3,0)</f>
        <v>3840865</v>
      </c>
      <c r="G33" s="4">
        <f t="shared" si="0"/>
        <v>0</v>
      </c>
      <c r="H33" s="4" t="str">
        <f t="shared" si="1"/>
        <v>，3840865</v>
      </c>
      <c r="I33" s="4" t="str">
        <f>VLOOKUP(A33,HOP!A:U,21,0)</f>
        <v>直采</v>
      </c>
    </row>
    <row r="34" s="4" customFormat="1" hidden="1" spans="1:9">
      <c r="A34" s="5">
        <v>999226473442339</v>
      </c>
      <c r="B34" s="6">
        <v>45186</v>
      </c>
      <c r="C34" s="6">
        <v>45189</v>
      </c>
      <c r="D34" s="4">
        <v>1197</v>
      </c>
      <c r="E34" s="4" t="str">
        <f>VLOOKUP(A34,HOP!A:L,12,0)</f>
        <v>1197.00</v>
      </c>
      <c r="F34" s="4" t="str">
        <f>VLOOKUP(A34,HOP!A:C,3,0)</f>
        <v>3846778</v>
      </c>
      <c r="G34" s="4">
        <f t="shared" si="0"/>
        <v>0</v>
      </c>
      <c r="H34" s="4" t="str">
        <f t="shared" si="1"/>
        <v>，3846778</v>
      </c>
      <c r="I34" s="4" t="str">
        <f>VLOOKUP(A34,HOP!A:U,21,0)</f>
        <v>直采</v>
      </c>
    </row>
    <row r="35" s="4" customFormat="1" hidden="1" spans="1:9">
      <c r="A35" s="5">
        <v>999226478550512</v>
      </c>
      <c r="B35" s="6">
        <v>45187</v>
      </c>
      <c r="C35" s="6">
        <v>45189</v>
      </c>
      <c r="D35" s="4">
        <v>4176</v>
      </c>
      <c r="E35" s="4" t="str">
        <f>VLOOKUP(A35,HOP!A:L,12,0)</f>
        <v>4176.00</v>
      </c>
      <c r="F35" s="4" t="str">
        <f>VLOOKUP(A35,HOP!A:C,3,0)</f>
        <v>3847743</v>
      </c>
      <c r="G35" s="4">
        <f t="shared" ref="G35:G66" si="2">D35-E35</f>
        <v>0</v>
      </c>
      <c r="H35" s="4" t="str">
        <f t="shared" ref="H35:H66" si="3">$H$1&amp;F35</f>
        <v>，3847743</v>
      </c>
      <c r="I35" s="4" t="str">
        <f>VLOOKUP(A35,HOP!A:U,21,0)</f>
        <v>直采</v>
      </c>
    </row>
    <row r="36" s="4" customFormat="1" hidden="1" spans="1:9">
      <c r="A36" s="5">
        <v>999226480033656</v>
      </c>
      <c r="B36" s="6">
        <v>45187</v>
      </c>
      <c r="C36" s="6">
        <v>45189</v>
      </c>
      <c r="D36" s="4">
        <v>2298</v>
      </c>
      <c r="E36" s="4" t="str">
        <f>VLOOKUP(A36,HOP!A:L,12,0)</f>
        <v>2298.00</v>
      </c>
      <c r="F36" s="4" t="str">
        <f>VLOOKUP(A36,HOP!A:C,3,0)</f>
        <v>3848169</v>
      </c>
      <c r="G36" s="4">
        <f t="shared" si="2"/>
        <v>0</v>
      </c>
      <c r="H36" s="4" t="str">
        <f t="shared" si="3"/>
        <v>，3848169</v>
      </c>
      <c r="I36" s="4" t="str">
        <f>VLOOKUP(A36,HOP!A:U,21,0)</f>
        <v>直采</v>
      </c>
    </row>
    <row r="37" s="4" customFormat="1" hidden="1" spans="1:9">
      <c r="A37" s="5">
        <v>999226482006277</v>
      </c>
      <c r="B37" s="6">
        <v>45187</v>
      </c>
      <c r="C37" s="6">
        <v>45189</v>
      </c>
      <c r="D37" s="4">
        <v>10068</v>
      </c>
      <c r="E37" s="4" t="str">
        <f>VLOOKUP(A37,HOP!A:L,12,0)</f>
        <v>10068.00</v>
      </c>
      <c r="F37" s="4" t="str">
        <f>VLOOKUP(A37,HOP!A:C,3,0)</f>
        <v>3848576</v>
      </c>
      <c r="G37" s="4">
        <f t="shared" si="2"/>
        <v>0</v>
      </c>
      <c r="H37" s="4" t="str">
        <f t="shared" si="3"/>
        <v>，3848576</v>
      </c>
      <c r="I37" s="4" t="str">
        <f>VLOOKUP(A37,HOP!A:U,21,0)</f>
        <v>直采</v>
      </c>
    </row>
    <row r="38" s="4" customFormat="1" hidden="1" spans="1:9">
      <c r="A38" s="5">
        <v>999226491434686</v>
      </c>
      <c r="B38" s="6">
        <v>45188</v>
      </c>
      <c r="C38" s="6">
        <v>45189</v>
      </c>
      <c r="D38" s="4">
        <v>2400</v>
      </c>
      <c r="E38" s="4" t="str">
        <f>VLOOKUP(A38,HOP!A:L,12,0)</f>
        <v>2400.00</v>
      </c>
      <c r="F38" s="4" t="str">
        <f>VLOOKUP(A38,HOP!A:C,3,0)</f>
        <v>3852905</v>
      </c>
      <c r="G38" s="4">
        <f t="shared" si="2"/>
        <v>0</v>
      </c>
      <c r="H38" s="4" t="str">
        <f t="shared" si="3"/>
        <v>，3852905</v>
      </c>
      <c r="I38" s="4" t="str">
        <f>VLOOKUP(A38,HOP!A:U,21,0)</f>
        <v>直采</v>
      </c>
    </row>
    <row r="39" s="4" customFormat="1" hidden="1" spans="1:9">
      <c r="A39" s="5">
        <v>999226493807520</v>
      </c>
      <c r="B39" s="6">
        <v>45187</v>
      </c>
      <c r="C39" s="6">
        <v>45189</v>
      </c>
      <c r="D39" s="4">
        <v>1208</v>
      </c>
      <c r="E39" s="4" t="str">
        <f>VLOOKUP(A39,HOP!A:L,12,0)</f>
        <v>1208.00</v>
      </c>
      <c r="F39" s="4" t="str">
        <f>VLOOKUP(A39,HOP!A:C,3,0)</f>
        <v>3855875</v>
      </c>
      <c r="G39" s="4">
        <f t="shared" si="2"/>
        <v>0</v>
      </c>
      <c r="H39" s="4" t="str">
        <f t="shared" si="3"/>
        <v>，3855875</v>
      </c>
      <c r="I39" s="4" t="str">
        <f>VLOOKUP(A39,HOP!A:U,21,0)</f>
        <v>直采</v>
      </c>
    </row>
    <row r="40" s="4" customFormat="1" hidden="1" spans="1:9">
      <c r="A40" s="5">
        <v>999226496434172</v>
      </c>
      <c r="B40" s="6">
        <v>45188</v>
      </c>
      <c r="C40" s="6">
        <v>45189</v>
      </c>
      <c r="D40" s="4">
        <v>344</v>
      </c>
      <c r="E40" s="4" t="str">
        <f>VLOOKUP(A40,HOP!A:L,12,0)</f>
        <v>344.00</v>
      </c>
      <c r="F40" s="4" t="str">
        <f>VLOOKUP(A40,HOP!A:C,3,0)</f>
        <v>3859300</v>
      </c>
      <c r="G40" s="4">
        <f t="shared" si="2"/>
        <v>0</v>
      </c>
      <c r="H40" s="4" t="str">
        <f t="shared" si="3"/>
        <v>，3859300</v>
      </c>
      <c r="I40" s="4" t="str">
        <f>VLOOKUP(A40,HOP!A:U,21,0)</f>
        <v>直采</v>
      </c>
    </row>
    <row r="41" s="4" customFormat="1" hidden="1" spans="1:9">
      <c r="A41" s="5">
        <v>999226499065507</v>
      </c>
      <c r="B41" s="6">
        <v>45187</v>
      </c>
      <c r="C41" s="6">
        <v>45189</v>
      </c>
      <c r="D41" s="4">
        <v>2880</v>
      </c>
      <c r="E41" s="4" t="str">
        <f>VLOOKUP(A41,HOP!A:L,12,0)</f>
        <v>2880.00</v>
      </c>
      <c r="F41" s="4" t="str">
        <f>VLOOKUP(A41,HOP!A:C,3,0)</f>
        <v>3862297</v>
      </c>
      <c r="G41" s="4">
        <f t="shared" si="2"/>
        <v>0</v>
      </c>
      <c r="H41" s="4" t="str">
        <f t="shared" si="3"/>
        <v>，3862297</v>
      </c>
      <c r="I41" s="4" t="str">
        <f>VLOOKUP(A41,HOP!A:U,21,0)</f>
        <v>直采</v>
      </c>
    </row>
    <row r="42" s="4" customFormat="1" hidden="1" spans="1:9">
      <c r="A42" s="5">
        <v>999226499868213</v>
      </c>
      <c r="B42" s="6">
        <v>45188</v>
      </c>
      <c r="C42" s="6">
        <v>45189</v>
      </c>
      <c r="D42" s="4">
        <v>2260</v>
      </c>
      <c r="E42" s="4" t="str">
        <f>VLOOKUP(A42,HOP!A:L,12,0)</f>
        <v>2260.00</v>
      </c>
      <c r="F42" s="4" t="str">
        <f>VLOOKUP(A42,HOP!A:C,3,0)</f>
        <v>3863220</v>
      </c>
      <c r="G42" s="4">
        <f t="shared" si="2"/>
        <v>0</v>
      </c>
      <c r="H42" s="4" t="str">
        <f t="shared" si="3"/>
        <v>，3863220</v>
      </c>
      <c r="I42" s="4" t="str">
        <f>VLOOKUP(A42,HOP!A:U,21,0)</f>
        <v>直采</v>
      </c>
    </row>
    <row r="43" s="4" customFormat="1" hidden="1" spans="1:9">
      <c r="A43" s="5">
        <v>999226500870412</v>
      </c>
      <c r="B43" s="6">
        <v>45188</v>
      </c>
      <c r="C43" s="6">
        <v>45189</v>
      </c>
      <c r="D43" s="4">
        <v>285</v>
      </c>
      <c r="E43" s="4">
        <v>285</v>
      </c>
      <c r="F43" s="4">
        <v>3864559</v>
      </c>
      <c r="G43" s="4">
        <f t="shared" si="2"/>
        <v>0</v>
      </c>
      <c r="H43" s="4" t="str">
        <f t="shared" si="3"/>
        <v>，3864559</v>
      </c>
      <c r="I43" s="4" t="s">
        <v>879</v>
      </c>
    </row>
    <row r="44" s="4" customFormat="1" hidden="1" spans="1:9">
      <c r="A44" s="5">
        <v>999226501552344</v>
      </c>
      <c r="B44" s="6">
        <v>45186</v>
      </c>
      <c r="C44" s="6">
        <v>45189</v>
      </c>
      <c r="D44" s="4">
        <v>1458</v>
      </c>
      <c r="E44" s="4" t="str">
        <f>VLOOKUP(A44,HOP!A:L,12,0)</f>
        <v>1458.00</v>
      </c>
      <c r="F44" s="4" t="str">
        <f>VLOOKUP(A44,HOP!A:C,3,0)</f>
        <v>3865538</v>
      </c>
      <c r="G44" s="4">
        <f t="shared" si="2"/>
        <v>0</v>
      </c>
      <c r="H44" s="4" t="str">
        <f t="shared" si="3"/>
        <v>，3865538</v>
      </c>
      <c r="I44" s="4" t="str">
        <f>VLOOKUP(A44,HOP!A:U,21,0)</f>
        <v>直采</v>
      </c>
    </row>
    <row r="45" s="4" customFormat="1" hidden="1" spans="1:9">
      <c r="A45" s="5">
        <v>999226562810919</v>
      </c>
      <c r="B45" s="6">
        <v>45185</v>
      </c>
      <c r="C45" s="6">
        <v>45189</v>
      </c>
      <c r="D45" s="4">
        <v>816</v>
      </c>
      <c r="E45" s="4" t="str">
        <f>VLOOKUP(A45,HOP!A:L,12,0)</f>
        <v>816.00</v>
      </c>
      <c r="F45" s="4" t="str">
        <f>VLOOKUP(A45,HOP!A:C,3,0)</f>
        <v>3868918</v>
      </c>
      <c r="G45" s="4">
        <f t="shared" si="2"/>
        <v>0</v>
      </c>
      <c r="H45" s="4" t="str">
        <f t="shared" si="3"/>
        <v>，3868918</v>
      </c>
      <c r="I45" s="4" t="str">
        <f>VLOOKUP(A45,HOP!A:U,21,0)</f>
        <v>直采</v>
      </c>
    </row>
    <row r="46" s="4" customFormat="1" hidden="1" spans="1:9">
      <c r="A46" s="5">
        <v>999226564480989</v>
      </c>
      <c r="B46" s="6">
        <v>45188</v>
      </c>
      <c r="C46" s="6">
        <v>45189</v>
      </c>
      <c r="D46" s="4">
        <v>1450</v>
      </c>
      <c r="E46" s="4" t="str">
        <f>VLOOKUP(A46,HOP!A:L,12,0)</f>
        <v>1450.00</v>
      </c>
      <c r="F46" s="4" t="str">
        <f>VLOOKUP(A46,HOP!A:C,3,0)</f>
        <v>3869279</v>
      </c>
      <c r="G46" s="4">
        <f t="shared" si="2"/>
        <v>0</v>
      </c>
      <c r="H46" s="4" t="str">
        <f t="shared" si="3"/>
        <v>，3869279</v>
      </c>
      <c r="I46" s="4" t="str">
        <f>VLOOKUP(A46,HOP!A:U,21,0)</f>
        <v>直采</v>
      </c>
    </row>
    <row r="47" s="4" customFormat="1" hidden="1" spans="1:9">
      <c r="A47" s="5">
        <v>999226569545739</v>
      </c>
      <c r="B47" s="6">
        <v>45185</v>
      </c>
      <c r="C47" s="6">
        <v>45189</v>
      </c>
      <c r="D47" s="4">
        <v>2548</v>
      </c>
      <c r="E47" s="4" t="str">
        <f>VLOOKUP(A47,HOP!A:L,12,0)</f>
        <v>2548.00</v>
      </c>
      <c r="F47" s="4" t="str">
        <f>VLOOKUP(A47,HOP!A:C,3,0)</f>
        <v>3870433</v>
      </c>
      <c r="G47" s="4">
        <f t="shared" si="2"/>
        <v>0</v>
      </c>
      <c r="H47" s="4" t="str">
        <f t="shared" si="3"/>
        <v>，3870433</v>
      </c>
      <c r="I47" s="4" t="str">
        <f>VLOOKUP(A47,HOP!A:U,21,0)</f>
        <v>直采</v>
      </c>
    </row>
    <row r="48" s="4" customFormat="1" hidden="1" spans="1:9">
      <c r="A48" s="5">
        <v>999226569797420</v>
      </c>
      <c r="B48" s="6">
        <v>45187</v>
      </c>
      <c r="C48" s="6">
        <v>45189</v>
      </c>
      <c r="D48" s="4">
        <v>2798</v>
      </c>
      <c r="E48" s="4" t="str">
        <f>VLOOKUP(A48,HOP!A:L,12,0)</f>
        <v>2798.00</v>
      </c>
      <c r="F48" s="4" t="str">
        <f>VLOOKUP(A48,HOP!A:C,3,0)</f>
        <v>3870490</v>
      </c>
      <c r="G48" s="4">
        <f t="shared" si="2"/>
        <v>0</v>
      </c>
      <c r="H48" s="4" t="str">
        <f t="shared" si="3"/>
        <v>，3870490</v>
      </c>
      <c r="I48" s="4" t="str">
        <f>VLOOKUP(A48,HOP!A:U,21,0)</f>
        <v>直采</v>
      </c>
    </row>
    <row r="49" s="4" customFormat="1" hidden="1" spans="1:9">
      <c r="A49" s="5">
        <v>999226598867471</v>
      </c>
      <c r="B49" s="6">
        <v>45188</v>
      </c>
      <c r="C49" s="6">
        <v>45189</v>
      </c>
      <c r="D49" s="4">
        <v>744</v>
      </c>
      <c r="E49" s="4" t="str">
        <f>VLOOKUP(A49,HOP!A:L,12,0)</f>
        <v>744.00</v>
      </c>
      <c r="F49" s="4" t="str">
        <f>VLOOKUP(A49,HOP!A:C,3,0)</f>
        <v>3873833</v>
      </c>
      <c r="G49" s="4">
        <f t="shared" si="2"/>
        <v>0</v>
      </c>
      <c r="H49" s="4" t="str">
        <f t="shared" si="3"/>
        <v>，3873833</v>
      </c>
      <c r="I49" s="4" t="str">
        <f>VLOOKUP(A49,HOP!A:U,21,0)</f>
        <v>直采</v>
      </c>
    </row>
    <row r="50" s="4" customFormat="1" hidden="1" spans="1:9">
      <c r="A50" s="5">
        <v>999226608318264</v>
      </c>
      <c r="B50" s="6">
        <v>45186</v>
      </c>
      <c r="C50" s="6">
        <v>45189</v>
      </c>
      <c r="D50" s="4">
        <v>6376</v>
      </c>
      <c r="E50" s="4" t="str">
        <f>VLOOKUP(A50,HOP!A:L,12,0)</f>
        <v>6376.00</v>
      </c>
      <c r="F50" s="4" t="str">
        <f>VLOOKUP(A50,HOP!A:C,3,0)</f>
        <v>3878037</v>
      </c>
      <c r="G50" s="4">
        <f t="shared" si="2"/>
        <v>0</v>
      </c>
      <c r="H50" s="4" t="str">
        <f t="shared" si="3"/>
        <v>，3878037</v>
      </c>
      <c r="I50" s="4" t="str">
        <f>VLOOKUP(A50,HOP!A:U,21,0)</f>
        <v>直采</v>
      </c>
    </row>
    <row r="51" s="4" customFormat="1" hidden="1" spans="1:9">
      <c r="A51" s="5">
        <v>999226608683063</v>
      </c>
      <c r="B51" s="6">
        <v>45187</v>
      </c>
      <c r="C51" s="6">
        <v>45189</v>
      </c>
      <c r="D51" s="4">
        <v>4560</v>
      </c>
      <c r="E51" s="4" t="str">
        <f>VLOOKUP(A51,HOP!A:L,12,0)</f>
        <v>4560.00</v>
      </c>
      <c r="F51" s="4" t="str">
        <f>VLOOKUP(A51,HOP!A:C,3,0)</f>
        <v>3878284</v>
      </c>
      <c r="G51" s="4">
        <f t="shared" si="2"/>
        <v>0</v>
      </c>
      <c r="H51" s="4" t="str">
        <f t="shared" si="3"/>
        <v>，3878284</v>
      </c>
      <c r="I51" s="4" t="str">
        <f>VLOOKUP(A51,HOP!A:U,21,0)</f>
        <v>直采</v>
      </c>
    </row>
    <row r="52" s="4" customFormat="1" hidden="1" spans="1:9">
      <c r="A52" s="5">
        <v>999226625110634</v>
      </c>
      <c r="B52" s="6">
        <v>45187</v>
      </c>
      <c r="C52" s="6">
        <v>45189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999226627069221</v>
      </c>
      <c r="B53" s="6">
        <v>45185</v>
      </c>
      <c r="C53" s="6">
        <v>45189</v>
      </c>
      <c r="D53" s="4">
        <v>4524</v>
      </c>
      <c r="E53" s="4" t="str">
        <f>VLOOKUP(A53,HOP!A:L,12,0)</f>
        <v>4524.00</v>
      </c>
      <c r="F53" s="4" t="str">
        <f>VLOOKUP(A53,HOP!A:C,3,0)</f>
        <v>3885567</v>
      </c>
      <c r="G53" s="4">
        <f t="shared" si="2"/>
        <v>0</v>
      </c>
      <c r="H53" s="4" t="str">
        <f t="shared" si="3"/>
        <v>，3885567</v>
      </c>
      <c r="I53" s="4" t="str">
        <f>VLOOKUP(A53,HOP!A:U,21,0)</f>
        <v>直采</v>
      </c>
    </row>
    <row r="54" s="4" customFormat="1" hidden="1" spans="1:9">
      <c r="A54" s="5">
        <v>999226633313212</v>
      </c>
      <c r="B54" s="6">
        <v>45183</v>
      </c>
      <c r="C54" s="6">
        <v>45189</v>
      </c>
      <c r="D54" s="4">
        <v>1530</v>
      </c>
      <c r="E54" s="4" t="str">
        <f>VLOOKUP(A54,HOP!A:L,12,0)</f>
        <v>1530.00</v>
      </c>
      <c r="F54" s="4" t="str">
        <f>VLOOKUP(A54,HOP!A:C,3,0)</f>
        <v>3886505</v>
      </c>
      <c r="G54" s="4">
        <f t="shared" si="2"/>
        <v>0</v>
      </c>
      <c r="H54" s="4" t="str">
        <f t="shared" si="3"/>
        <v>，3886505</v>
      </c>
      <c r="I54" s="4" t="str">
        <f>VLOOKUP(A54,HOP!A:U,21,0)</f>
        <v>直采</v>
      </c>
    </row>
    <row r="55" s="4" customFormat="1" hidden="1" spans="1:9">
      <c r="A55" s="5">
        <v>999226640991671</v>
      </c>
      <c r="B55" s="6">
        <v>45186</v>
      </c>
      <c r="C55" s="6">
        <v>45189</v>
      </c>
      <c r="D55" s="4">
        <v>765</v>
      </c>
      <c r="E55" s="4" t="str">
        <f>VLOOKUP(A55,HOP!A:L,12,0)</f>
        <v>765.00</v>
      </c>
      <c r="F55" s="4" t="str">
        <f>VLOOKUP(A55,HOP!A:C,3,0)</f>
        <v>3888900</v>
      </c>
      <c r="G55" s="4">
        <f t="shared" si="2"/>
        <v>0</v>
      </c>
      <c r="H55" s="4" t="str">
        <f t="shared" si="3"/>
        <v>，3888900</v>
      </c>
      <c r="I55" s="4" t="str">
        <f>VLOOKUP(A55,HOP!A:U,21,0)</f>
        <v>直采</v>
      </c>
    </row>
    <row r="56" s="4" customFormat="1" hidden="1" spans="1:9">
      <c r="A56" s="5">
        <v>999226641101620</v>
      </c>
      <c r="B56" s="6">
        <v>45186</v>
      </c>
      <c r="C56" s="6">
        <v>45189</v>
      </c>
      <c r="D56" s="4">
        <v>1056</v>
      </c>
      <c r="E56" s="4" t="str">
        <f>VLOOKUP(A56,HOP!A:L,12,0)</f>
        <v>1056.00</v>
      </c>
      <c r="F56" s="4" t="str">
        <f>VLOOKUP(A56,HOP!A:C,3,0)</f>
        <v>3888923</v>
      </c>
      <c r="G56" s="4">
        <f t="shared" si="2"/>
        <v>0</v>
      </c>
      <c r="H56" s="4" t="str">
        <f t="shared" si="3"/>
        <v>，3888923</v>
      </c>
      <c r="I56" s="4" t="str">
        <f>VLOOKUP(A56,HOP!A:U,21,0)</f>
        <v>直采</v>
      </c>
    </row>
    <row r="57" s="4" customFormat="1" hidden="1" spans="1:9">
      <c r="A57" s="5">
        <v>999226655275263</v>
      </c>
      <c r="B57" s="6">
        <v>45187</v>
      </c>
      <c r="C57" s="6">
        <v>45189</v>
      </c>
      <c r="D57" s="4">
        <v>4266</v>
      </c>
      <c r="E57" s="4" t="str">
        <f>VLOOKUP(A57,HOP!A:L,12,0)</f>
        <v>4266.00</v>
      </c>
      <c r="F57" s="4" t="str">
        <f>VLOOKUP(A57,HOP!A:C,3,0)</f>
        <v>3892419</v>
      </c>
      <c r="G57" s="4">
        <f t="shared" si="2"/>
        <v>0</v>
      </c>
      <c r="H57" s="4" t="str">
        <f t="shared" si="3"/>
        <v>，3892419</v>
      </c>
      <c r="I57" s="4" t="str">
        <f>VLOOKUP(A57,HOP!A:U,21,0)</f>
        <v>直采</v>
      </c>
    </row>
    <row r="58" s="4" customFormat="1" spans="1:10">
      <c r="A58" s="5">
        <v>999226704486523</v>
      </c>
      <c r="B58" s="6">
        <v>45187</v>
      </c>
      <c r="C58" s="6">
        <v>45189</v>
      </c>
      <c r="D58" s="4">
        <v>1860</v>
      </c>
      <c r="E58" s="4" t="e">
        <f>VLOOKUP(A58,HOP!A:L,12,0)</f>
        <v>#N/A</v>
      </c>
      <c r="F58" s="4">
        <v>3784125</v>
      </c>
      <c r="G58" s="4" t="e">
        <f t="shared" si="2"/>
        <v>#N/A</v>
      </c>
      <c r="H58" s="4" t="str">
        <f t="shared" si="3"/>
        <v>，3784125</v>
      </c>
      <c r="I58" s="4" t="s">
        <v>879</v>
      </c>
      <c r="J58" s="4" t="s">
        <v>878</v>
      </c>
    </row>
    <row r="59" s="4" customFormat="1" hidden="1" spans="1:9">
      <c r="A59" s="5">
        <v>999226709978567</v>
      </c>
      <c r="B59" s="6">
        <v>45187</v>
      </c>
      <c r="C59" s="6">
        <v>45189</v>
      </c>
      <c r="D59" s="4">
        <v>3660</v>
      </c>
      <c r="E59" s="4" t="str">
        <f>VLOOKUP(A59,HOP!A:L,12,0)</f>
        <v>3660.00</v>
      </c>
      <c r="F59" s="4" t="str">
        <f>VLOOKUP(A59,HOP!A:C,3,0)</f>
        <v>3901082</v>
      </c>
      <c r="G59" s="4">
        <f t="shared" si="2"/>
        <v>0</v>
      </c>
      <c r="H59" s="4" t="str">
        <f t="shared" si="3"/>
        <v>，3901082</v>
      </c>
      <c r="I59" s="4" t="str">
        <f>VLOOKUP(A59,HOP!A:U,21,0)</f>
        <v>直采</v>
      </c>
    </row>
    <row r="60" s="4" customFormat="1" hidden="1" spans="1:9">
      <c r="A60" s="5">
        <v>999226712060787</v>
      </c>
      <c r="B60" s="6">
        <v>45187</v>
      </c>
      <c r="C60" s="6">
        <v>45189</v>
      </c>
      <c r="D60" s="4">
        <v>480</v>
      </c>
      <c r="E60" s="4" t="str">
        <f>VLOOKUP(A60,HOP!A:L,12,0)</f>
        <v>480.00</v>
      </c>
      <c r="F60" s="4" t="str">
        <f>VLOOKUP(A60,HOP!A:C,3,0)</f>
        <v>3901751</v>
      </c>
      <c r="G60" s="4">
        <f t="shared" si="2"/>
        <v>0</v>
      </c>
      <c r="H60" s="4" t="str">
        <f t="shared" si="3"/>
        <v>，3901751</v>
      </c>
      <c r="I60" s="4" t="str">
        <f>VLOOKUP(A60,HOP!A:U,21,0)</f>
        <v>直采</v>
      </c>
    </row>
    <row r="61" s="4" customFormat="1" hidden="1" spans="1:9">
      <c r="A61" s="5">
        <v>26715327509</v>
      </c>
      <c r="B61" s="6">
        <v>45186</v>
      </c>
      <c r="C61" s="6">
        <v>45189</v>
      </c>
      <c r="D61" s="4">
        <v>6210</v>
      </c>
      <c r="E61" s="4" t="str">
        <f>VLOOKUP(A61,HOP!A:L,12,0)</f>
        <v>6210.00</v>
      </c>
      <c r="F61" s="4" t="str">
        <f>VLOOKUP(A61,HOP!A:C,3,0)</f>
        <v>3903551</v>
      </c>
      <c r="G61" s="4">
        <f t="shared" si="2"/>
        <v>0</v>
      </c>
      <c r="H61" s="4" t="str">
        <f t="shared" si="3"/>
        <v>，3903551</v>
      </c>
      <c r="I61" s="4" t="str">
        <f>VLOOKUP(A61,HOP!A:U,21,0)</f>
        <v>直采</v>
      </c>
    </row>
    <row r="62" s="4" customFormat="1" hidden="1" spans="1:9">
      <c r="A62" s="5">
        <v>999226731493914</v>
      </c>
      <c r="B62" s="6">
        <v>45186</v>
      </c>
      <c r="C62" s="6">
        <v>45189</v>
      </c>
      <c r="D62" s="4">
        <v>3030</v>
      </c>
      <c r="E62" s="4" t="str">
        <f>VLOOKUP(A62,HOP!A:L,12,0)</f>
        <v>3030.00</v>
      </c>
      <c r="F62" s="4" t="str">
        <f>VLOOKUP(A62,HOP!A:C,3,0)</f>
        <v>3908771</v>
      </c>
      <c r="G62" s="4">
        <f t="shared" si="2"/>
        <v>0</v>
      </c>
      <c r="H62" s="4" t="str">
        <f t="shared" si="3"/>
        <v>，3908771</v>
      </c>
      <c r="I62" s="4" t="str">
        <f>VLOOKUP(A62,HOP!A:U,21,0)</f>
        <v>直采</v>
      </c>
    </row>
    <row r="63" s="4" customFormat="1" hidden="1" spans="1:9">
      <c r="A63" s="5">
        <v>999226735069611</v>
      </c>
      <c r="B63" s="6">
        <v>45185</v>
      </c>
      <c r="C63" s="6">
        <v>45189</v>
      </c>
      <c r="D63" s="4">
        <v>4256</v>
      </c>
      <c r="E63" s="4" t="str">
        <f>VLOOKUP(A63,HOP!A:L,12,0)</f>
        <v>4256.00</v>
      </c>
      <c r="F63" s="4" t="str">
        <f>VLOOKUP(A63,HOP!A:C,3,0)</f>
        <v>3911116</v>
      </c>
      <c r="G63" s="4">
        <f t="shared" si="2"/>
        <v>0</v>
      </c>
      <c r="H63" s="4" t="str">
        <f t="shared" si="3"/>
        <v>，3911116</v>
      </c>
      <c r="I63" s="4" t="str">
        <f>VLOOKUP(A63,HOP!A:U,21,0)</f>
        <v>直采</v>
      </c>
    </row>
    <row r="64" s="4" customFormat="1" hidden="1" spans="1:9">
      <c r="A64" s="5">
        <v>999226744474021</v>
      </c>
      <c r="B64" s="6">
        <v>45186</v>
      </c>
      <c r="C64" s="6">
        <v>45189</v>
      </c>
      <c r="D64" s="4">
        <v>2457</v>
      </c>
      <c r="E64" s="4" t="str">
        <f>VLOOKUP(A64,HOP!A:L,12,0)</f>
        <v>2457.00</v>
      </c>
      <c r="F64" s="4" t="str">
        <f>VLOOKUP(A64,HOP!A:C,3,0)</f>
        <v>3914354</v>
      </c>
      <c r="G64" s="4">
        <f t="shared" si="2"/>
        <v>0</v>
      </c>
      <c r="H64" s="4" t="str">
        <f t="shared" si="3"/>
        <v>，3914354</v>
      </c>
      <c r="I64" s="4" t="str">
        <f>VLOOKUP(A64,HOP!A:U,21,0)</f>
        <v>直采</v>
      </c>
    </row>
    <row r="65" s="4" customFormat="1" hidden="1" spans="1:9">
      <c r="A65" s="5">
        <v>999226748083205</v>
      </c>
      <c r="B65" s="6">
        <v>45184</v>
      </c>
      <c r="C65" s="6">
        <v>45189</v>
      </c>
      <c r="D65" s="4">
        <v>2450</v>
      </c>
      <c r="E65" s="4" t="str">
        <f>VLOOKUP(A65,HOP!A:L,12,0)</f>
        <v>2450.00</v>
      </c>
      <c r="F65" s="4" t="str">
        <f>VLOOKUP(A65,HOP!A:C,3,0)</f>
        <v>3915442</v>
      </c>
      <c r="G65" s="4">
        <f t="shared" si="2"/>
        <v>0</v>
      </c>
      <c r="H65" s="4" t="str">
        <f t="shared" si="3"/>
        <v>，3915442</v>
      </c>
      <c r="I65" s="4" t="str">
        <f>VLOOKUP(A65,HOP!A:U,21,0)</f>
        <v>直采</v>
      </c>
    </row>
    <row r="66" s="4" customFormat="1" hidden="1" spans="1:9">
      <c r="A66" s="5">
        <v>999226346421171</v>
      </c>
      <c r="B66" s="6">
        <v>45187</v>
      </c>
      <c r="C66" s="6">
        <v>45189</v>
      </c>
      <c r="D66" s="4">
        <v>2974</v>
      </c>
      <c r="E66" s="4" t="str">
        <f>VLOOKUP(A66,HOP!A:L,12,0)</f>
        <v>2974.00</v>
      </c>
      <c r="F66" s="4" t="str">
        <f>VLOOKUP(A66,HOP!A:C,3,0)</f>
        <v>3834948</v>
      </c>
      <c r="G66" s="4">
        <f t="shared" si="2"/>
        <v>0</v>
      </c>
      <c r="H66" s="4" t="str">
        <f t="shared" si="3"/>
        <v>，3834948</v>
      </c>
      <c r="I66" s="4" t="str">
        <f>VLOOKUP(A66,HOP!A:U,21,0)</f>
        <v>直采</v>
      </c>
    </row>
    <row r="67" s="4" customFormat="1" hidden="1" spans="1:9">
      <c r="A67" s="5">
        <v>999226751306325</v>
      </c>
      <c r="B67" s="6">
        <v>45187</v>
      </c>
      <c r="C67" s="6">
        <v>45189</v>
      </c>
      <c r="D67" s="4">
        <v>2690</v>
      </c>
      <c r="E67" s="4" t="str">
        <f>VLOOKUP(A67,HOP!A:L,12,0)</f>
        <v>2690.00</v>
      </c>
      <c r="F67" s="4" t="str">
        <f>VLOOKUP(A67,HOP!A:C,3,0)</f>
        <v>3916368</v>
      </c>
      <c r="G67" s="4">
        <f t="shared" ref="G67:G98" si="4">D67-E67</f>
        <v>0</v>
      </c>
      <c r="H67" s="4" t="str">
        <f t="shared" ref="H67:H98" si="5">$H$1&amp;F67</f>
        <v>，3916368</v>
      </c>
      <c r="I67" s="4" t="str">
        <f>VLOOKUP(A67,HOP!A:U,21,0)</f>
        <v>直采</v>
      </c>
    </row>
    <row r="68" s="4" customFormat="1" hidden="1" spans="1:9">
      <c r="A68" s="5">
        <v>999226757726265</v>
      </c>
      <c r="B68" s="6">
        <v>45186</v>
      </c>
      <c r="C68" s="6">
        <v>45189</v>
      </c>
      <c r="D68" s="4">
        <v>2628</v>
      </c>
      <c r="E68" s="4" t="str">
        <f>VLOOKUP(A68,HOP!A:L,12,0)</f>
        <v>2628.00</v>
      </c>
      <c r="F68" s="4" t="str">
        <f>VLOOKUP(A68,HOP!A:C,3,0)</f>
        <v>3918939</v>
      </c>
      <c r="G68" s="4">
        <f t="shared" si="4"/>
        <v>0</v>
      </c>
      <c r="H68" s="4" t="str">
        <f t="shared" si="5"/>
        <v>，3918939</v>
      </c>
      <c r="I68" s="4" t="str">
        <f>VLOOKUP(A68,HOP!A:U,21,0)</f>
        <v>直采</v>
      </c>
    </row>
    <row r="69" s="4" customFormat="1" hidden="1" spans="1:9">
      <c r="A69" s="5">
        <v>999226757871332</v>
      </c>
      <c r="B69" s="6">
        <v>45188</v>
      </c>
      <c r="C69" s="6">
        <v>45189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999226760869393</v>
      </c>
      <c r="B70" s="6">
        <v>45188</v>
      </c>
      <c r="C70" s="6">
        <v>45189</v>
      </c>
      <c r="D70" s="4">
        <v>537</v>
      </c>
      <c r="E70" s="4" t="str">
        <f>VLOOKUP(A70,HOP!A:L,12,0)</f>
        <v>537.00</v>
      </c>
      <c r="F70" s="4" t="str">
        <f>VLOOKUP(A70,HOP!A:C,3,0)</f>
        <v>3920394</v>
      </c>
      <c r="G70" s="4">
        <f t="shared" si="4"/>
        <v>0</v>
      </c>
      <c r="H70" s="4" t="str">
        <f t="shared" si="5"/>
        <v>，3920394</v>
      </c>
      <c r="I70" s="4" t="str">
        <f>VLOOKUP(A70,HOP!A:U,21,0)</f>
        <v>直采</v>
      </c>
    </row>
    <row r="71" s="4" customFormat="1" hidden="1" spans="1:9">
      <c r="A71" s="5">
        <v>999226761263565</v>
      </c>
      <c r="B71" s="6">
        <v>45187</v>
      </c>
      <c r="C71" s="6">
        <v>45189</v>
      </c>
      <c r="D71" s="4">
        <v>4500</v>
      </c>
      <c r="E71" s="4" t="str">
        <f>VLOOKUP(A71,HOP!A:L,12,0)</f>
        <v>4500.00</v>
      </c>
      <c r="F71" s="4" t="str">
        <f>VLOOKUP(A71,HOP!A:C,3,0)</f>
        <v>3920639</v>
      </c>
      <c r="G71" s="4">
        <f t="shared" si="4"/>
        <v>0</v>
      </c>
      <c r="H71" s="4" t="str">
        <f t="shared" si="5"/>
        <v>，3920639</v>
      </c>
      <c r="I71" s="4" t="str">
        <f>VLOOKUP(A71,HOP!A:U,21,0)</f>
        <v>直采</v>
      </c>
    </row>
    <row r="72" s="4" customFormat="1" hidden="1" spans="1:9">
      <c r="A72" s="5">
        <v>999226762226994</v>
      </c>
      <c r="B72" s="6">
        <v>45188</v>
      </c>
      <c r="C72" s="6">
        <v>45189</v>
      </c>
      <c r="D72" s="4">
        <v>1550</v>
      </c>
      <c r="E72" s="4" t="str">
        <f>VLOOKUP(A72,HOP!A:L,12,0)</f>
        <v>1550.00</v>
      </c>
      <c r="F72" s="4" t="str">
        <f>VLOOKUP(A72,HOP!A:C,3,0)</f>
        <v>3921042</v>
      </c>
      <c r="G72" s="4">
        <f t="shared" si="4"/>
        <v>0</v>
      </c>
      <c r="H72" s="4" t="str">
        <f t="shared" si="5"/>
        <v>，3921042</v>
      </c>
      <c r="I72" s="4" t="str">
        <f>VLOOKUP(A72,HOP!A:U,21,0)</f>
        <v>直采</v>
      </c>
    </row>
    <row r="73" s="4" customFormat="1" hidden="1" spans="1:9">
      <c r="A73" s="5">
        <v>999226763521534</v>
      </c>
      <c r="B73" s="6">
        <v>45187</v>
      </c>
      <c r="C73" s="6">
        <v>45189</v>
      </c>
      <c r="D73" s="4">
        <v>1590</v>
      </c>
      <c r="E73" s="4" t="str">
        <f>VLOOKUP(A73,HOP!A:L,12,0)</f>
        <v>1590.00</v>
      </c>
      <c r="F73" s="4" t="str">
        <f>VLOOKUP(A73,HOP!A:C,3,0)</f>
        <v>3921993</v>
      </c>
      <c r="G73" s="4">
        <f t="shared" si="4"/>
        <v>0</v>
      </c>
      <c r="H73" s="4" t="str">
        <f t="shared" si="5"/>
        <v>，3921993</v>
      </c>
      <c r="I73" s="4" t="str">
        <f>VLOOKUP(A73,HOP!A:U,21,0)</f>
        <v>直采</v>
      </c>
    </row>
    <row r="74" s="4" customFormat="1" hidden="1" spans="1:9">
      <c r="A74" s="5">
        <v>999226763541327</v>
      </c>
      <c r="B74" s="6">
        <v>45187</v>
      </c>
      <c r="C74" s="6">
        <v>45189</v>
      </c>
      <c r="D74" s="4">
        <v>1590</v>
      </c>
      <c r="E74" s="4" t="str">
        <f>VLOOKUP(A74,HOP!A:L,12,0)</f>
        <v>1590.00</v>
      </c>
      <c r="F74" s="4" t="str">
        <f>VLOOKUP(A74,HOP!A:C,3,0)</f>
        <v>3922004</v>
      </c>
      <c r="G74" s="4">
        <f t="shared" si="4"/>
        <v>0</v>
      </c>
      <c r="H74" s="4" t="str">
        <f t="shared" si="5"/>
        <v>，3922004</v>
      </c>
      <c r="I74" s="4" t="str">
        <f>VLOOKUP(A74,HOP!A:U,21,0)</f>
        <v>直采</v>
      </c>
    </row>
    <row r="75" s="4" customFormat="1" hidden="1" spans="1:9">
      <c r="A75" s="5">
        <v>999226763833516</v>
      </c>
      <c r="B75" s="6">
        <v>45184</v>
      </c>
      <c r="C75" s="6">
        <v>45189</v>
      </c>
      <c r="D75" s="4">
        <v>3515</v>
      </c>
      <c r="E75" s="4" t="str">
        <f>VLOOKUP(A75,HOP!A:L,12,0)</f>
        <v>3515.00</v>
      </c>
      <c r="F75" s="4" t="str">
        <f>VLOOKUP(A75,HOP!A:C,3,0)</f>
        <v>3922104</v>
      </c>
      <c r="G75" s="4">
        <f t="shared" si="4"/>
        <v>0</v>
      </c>
      <c r="H75" s="4" t="str">
        <f t="shared" si="5"/>
        <v>，3922104</v>
      </c>
      <c r="I75" s="4" t="str">
        <f>VLOOKUP(A75,HOP!A:U,21,0)</f>
        <v>直采</v>
      </c>
    </row>
    <row r="76" s="4" customFormat="1" hidden="1" spans="1:9">
      <c r="A76" s="5">
        <v>999226763849672</v>
      </c>
      <c r="B76" s="6">
        <v>45184</v>
      </c>
      <c r="C76" s="6">
        <v>45189</v>
      </c>
      <c r="D76" s="4">
        <v>3515</v>
      </c>
      <c r="E76" s="4" t="str">
        <f>VLOOKUP(A76,HOP!A:L,12,0)</f>
        <v>3515.00</v>
      </c>
      <c r="F76" s="4" t="str">
        <f>VLOOKUP(A76,HOP!A:C,3,0)</f>
        <v>3922111</v>
      </c>
      <c r="G76" s="4">
        <f t="shared" si="4"/>
        <v>0</v>
      </c>
      <c r="H76" s="4" t="str">
        <f t="shared" si="5"/>
        <v>，3922111</v>
      </c>
      <c r="I76" s="4" t="str">
        <f>VLOOKUP(A76,HOP!A:U,21,0)</f>
        <v>直采</v>
      </c>
    </row>
    <row r="77" s="4" customFormat="1" hidden="1" spans="1:9">
      <c r="A77" s="5">
        <v>999226763850172</v>
      </c>
      <c r="B77" s="6">
        <v>45184</v>
      </c>
      <c r="C77" s="6">
        <v>45189</v>
      </c>
      <c r="D77" s="4">
        <v>3515</v>
      </c>
      <c r="E77" s="4" t="str">
        <f>VLOOKUP(A77,HOP!A:L,12,0)</f>
        <v>3515.00</v>
      </c>
      <c r="F77" s="4" t="str">
        <f>VLOOKUP(A77,HOP!A:C,3,0)</f>
        <v>3922112</v>
      </c>
      <c r="G77" s="4">
        <f t="shared" si="4"/>
        <v>0</v>
      </c>
      <c r="H77" s="4" t="str">
        <f t="shared" si="5"/>
        <v>，3922112</v>
      </c>
      <c r="I77" s="4" t="str">
        <f>VLOOKUP(A77,HOP!A:U,21,0)</f>
        <v>直采</v>
      </c>
    </row>
    <row r="78" s="4" customFormat="1" hidden="1" spans="1:9">
      <c r="A78" s="5">
        <v>999226764294649</v>
      </c>
      <c r="B78" s="6">
        <v>45184</v>
      </c>
      <c r="C78" s="6">
        <v>45189</v>
      </c>
      <c r="D78" s="4">
        <v>3515</v>
      </c>
      <c r="E78" s="4" t="str">
        <f>VLOOKUP(A78,HOP!A:L,12,0)</f>
        <v>3515.00</v>
      </c>
      <c r="F78" s="4" t="str">
        <f>VLOOKUP(A78,HOP!A:C,3,0)</f>
        <v>3922359</v>
      </c>
      <c r="G78" s="4">
        <f t="shared" si="4"/>
        <v>0</v>
      </c>
      <c r="H78" s="4" t="str">
        <f t="shared" si="5"/>
        <v>，3922359</v>
      </c>
      <c r="I78" s="4" t="str">
        <f>VLOOKUP(A78,HOP!A:U,21,0)</f>
        <v>直采</v>
      </c>
    </row>
    <row r="79" s="4" customFormat="1" hidden="1" spans="1:9">
      <c r="A79" s="5">
        <v>999226765327757</v>
      </c>
      <c r="B79" s="6">
        <v>45188</v>
      </c>
      <c r="C79" s="6">
        <v>45189</v>
      </c>
      <c r="D79" s="4">
        <v>188</v>
      </c>
      <c r="E79" s="4" t="str">
        <f>VLOOKUP(A79,HOP!A:L,12,0)</f>
        <v>188.00</v>
      </c>
      <c r="F79" s="4" t="str">
        <f>VLOOKUP(A79,HOP!A:C,3,0)</f>
        <v>3922854</v>
      </c>
      <c r="G79" s="4">
        <f t="shared" si="4"/>
        <v>0</v>
      </c>
      <c r="H79" s="4" t="str">
        <f t="shared" si="5"/>
        <v>，3922854</v>
      </c>
      <c r="I79" s="4" t="str">
        <f>VLOOKUP(A79,HOP!A:U,21,0)</f>
        <v>直采</v>
      </c>
    </row>
    <row r="80" s="4" customFormat="1" hidden="1" spans="1:9">
      <c r="A80" s="5">
        <v>999226763593304</v>
      </c>
      <c r="B80" s="6">
        <v>45187</v>
      </c>
      <c r="C80" s="6">
        <v>45189</v>
      </c>
      <c r="D80" s="4">
        <v>1590</v>
      </c>
      <c r="E80" s="4" t="str">
        <f>VLOOKUP(A80,HOP!A:L,12,0)</f>
        <v>1590.00</v>
      </c>
      <c r="F80" s="4" t="str">
        <f>VLOOKUP(A80,HOP!A:C,3,0)</f>
        <v>3922024</v>
      </c>
      <c r="G80" s="4">
        <f t="shared" si="4"/>
        <v>0</v>
      </c>
      <c r="H80" s="4" t="str">
        <f t="shared" si="5"/>
        <v>，3922024</v>
      </c>
      <c r="I80" s="4" t="str">
        <f>VLOOKUP(A80,HOP!A:U,21,0)</f>
        <v>直采</v>
      </c>
    </row>
    <row r="81" s="4" customFormat="1" hidden="1" spans="1:9">
      <c r="A81" s="5">
        <v>999226767792329</v>
      </c>
      <c r="B81" s="6">
        <v>45185</v>
      </c>
      <c r="C81" s="6">
        <v>45189</v>
      </c>
      <c r="D81" s="4">
        <v>2736</v>
      </c>
      <c r="E81" s="4" t="str">
        <f>VLOOKUP(A81,HOP!A:L,12,0)</f>
        <v>2736.00</v>
      </c>
      <c r="F81" s="4" t="str">
        <f>VLOOKUP(A81,HOP!A:C,3,0)</f>
        <v>3924246</v>
      </c>
      <c r="G81" s="4">
        <f t="shared" si="4"/>
        <v>0</v>
      </c>
      <c r="H81" s="4" t="str">
        <f t="shared" si="5"/>
        <v>，3924246</v>
      </c>
      <c r="I81" s="4" t="str">
        <f>VLOOKUP(A81,HOP!A:U,21,0)</f>
        <v>直采</v>
      </c>
    </row>
    <row r="82" s="4" customFormat="1" hidden="1" spans="1:9">
      <c r="A82" s="5">
        <v>999226768816463</v>
      </c>
      <c r="B82" s="6">
        <v>45188</v>
      </c>
      <c r="C82" s="6">
        <v>45189</v>
      </c>
      <c r="D82" s="4">
        <v>288</v>
      </c>
      <c r="E82" s="4" t="str">
        <f>VLOOKUP(A82,HOP!A:L,12,0)</f>
        <v>288.00</v>
      </c>
      <c r="F82" s="4" t="str">
        <f>VLOOKUP(A82,HOP!A:C,3,0)</f>
        <v>3924836</v>
      </c>
      <c r="G82" s="4">
        <f t="shared" si="4"/>
        <v>0</v>
      </c>
      <c r="H82" s="4" t="str">
        <f t="shared" si="5"/>
        <v>，3924836</v>
      </c>
      <c r="I82" s="4" t="str">
        <f>VLOOKUP(A82,HOP!A:U,21,0)</f>
        <v>直采</v>
      </c>
    </row>
    <row r="83" s="4" customFormat="1" hidden="1" spans="1:9">
      <c r="A83" s="5">
        <v>999226769380818</v>
      </c>
      <c r="B83" s="6">
        <v>45184</v>
      </c>
      <c r="C83" s="6">
        <v>45189</v>
      </c>
      <c r="D83" s="4">
        <v>2935</v>
      </c>
      <c r="E83" s="4" t="str">
        <f>VLOOKUP(A83,HOP!A:L,12,0)</f>
        <v>2935.00</v>
      </c>
      <c r="F83" s="4" t="str">
        <f>VLOOKUP(A83,HOP!A:C,3,0)</f>
        <v>3925147</v>
      </c>
      <c r="G83" s="4">
        <f t="shared" si="4"/>
        <v>0</v>
      </c>
      <c r="H83" s="4" t="str">
        <f t="shared" si="5"/>
        <v>，3925147</v>
      </c>
      <c r="I83" s="4" t="str">
        <f>VLOOKUP(A83,HOP!A:U,21,0)</f>
        <v>直采</v>
      </c>
    </row>
    <row r="84" s="4" customFormat="1" hidden="1" spans="1:9">
      <c r="A84" s="5">
        <v>999226770303953</v>
      </c>
      <c r="B84" s="6">
        <v>45187</v>
      </c>
      <c r="C84" s="6">
        <v>45189</v>
      </c>
      <c r="D84" s="4">
        <v>1521</v>
      </c>
      <c r="E84" s="4" t="str">
        <f>VLOOKUP(A84,HOP!A:L,12,0)</f>
        <v>1521.00</v>
      </c>
      <c r="F84" s="4" t="str">
        <f>VLOOKUP(A84,HOP!A:C,3,0)</f>
        <v>3925636</v>
      </c>
      <c r="G84" s="4">
        <f t="shared" si="4"/>
        <v>0</v>
      </c>
      <c r="H84" s="4" t="str">
        <f t="shared" si="5"/>
        <v>，3925636</v>
      </c>
      <c r="I84" s="4" t="str">
        <f>VLOOKUP(A84,HOP!A:U,21,0)</f>
        <v>直采</v>
      </c>
    </row>
    <row r="85" s="4" customFormat="1" hidden="1" spans="1:9">
      <c r="A85" s="5">
        <v>999226773487102</v>
      </c>
      <c r="B85" s="6">
        <v>45185</v>
      </c>
      <c r="C85" s="6">
        <v>45189</v>
      </c>
      <c r="D85" s="4">
        <v>5707</v>
      </c>
      <c r="E85" s="4" t="str">
        <f>VLOOKUP(A85,HOP!A:L,12,0)</f>
        <v>5707.00</v>
      </c>
      <c r="F85" s="4" t="str">
        <f>VLOOKUP(A85,HOP!A:C,3,0)</f>
        <v>3927558</v>
      </c>
      <c r="G85" s="4">
        <f t="shared" si="4"/>
        <v>0</v>
      </c>
      <c r="H85" s="4" t="str">
        <f t="shared" si="5"/>
        <v>，3927558</v>
      </c>
      <c r="I85" s="4" t="str">
        <f>VLOOKUP(A85,HOP!A:U,21,0)</f>
        <v>直采</v>
      </c>
    </row>
    <row r="86" s="4" customFormat="1" hidden="1" spans="1:9">
      <c r="A86" s="5">
        <v>999226773767591</v>
      </c>
      <c r="B86" s="6">
        <v>45188</v>
      </c>
      <c r="C86" s="6">
        <v>45189</v>
      </c>
      <c r="D86" s="4">
        <v>1180</v>
      </c>
      <c r="E86" s="4" t="str">
        <f>VLOOKUP(A86,HOP!A:L,12,0)</f>
        <v>1180.00</v>
      </c>
      <c r="F86" s="4" t="str">
        <f>VLOOKUP(A86,HOP!A:C,3,0)</f>
        <v>3927672</v>
      </c>
      <c r="G86" s="4">
        <f t="shared" si="4"/>
        <v>0</v>
      </c>
      <c r="H86" s="4" t="str">
        <f t="shared" si="5"/>
        <v>，3927672</v>
      </c>
      <c r="I86" s="4" t="str">
        <f>VLOOKUP(A86,HOP!A:U,21,0)</f>
        <v>直采</v>
      </c>
    </row>
    <row r="87" s="4" customFormat="1" hidden="1" spans="1:9">
      <c r="A87" s="5">
        <v>999226773985595</v>
      </c>
      <c r="B87" s="6">
        <v>45187</v>
      </c>
      <c r="C87" s="6">
        <v>45189</v>
      </c>
      <c r="D87" s="4">
        <v>1226</v>
      </c>
      <c r="E87" s="4" t="str">
        <f>VLOOKUP(A87,HOP!A:L,12,0)</f>
        <v>1226.00</v>
      </c>
      <c r="F87" s="4" t="str">
        <f>VLOOKUP(A87,HOP!A:C,3,0)</f>
        <v>3927834</v>
      </c>
      <c r="G87" s="4">
        <f t="shared" si="4"/>
        <v>0</v>
      </c>
      <c r="H87" s="4" t="str">
        <f t="shared" si="5"/>
        <v>，3927834</v>
      </c>
      <c r="I87" s="4" t="str">
        <f>VLOOKUP(A87,HOP!A:U,21,0)</f>
        <v>直采</v>
      </c>
    </row>
    <row r="88" s="4" customFormat="1" hidden="1" spans="1:9">
      <c r="A88" s="5">
        <v>999226776411236</v>
      </c>
      <c r="B88" s="6">
        <v>45188</v>
      </c>
      <c r="C88" s="6">
        <v>45189</v>
      </c>
      <c r="D88" s="4">
        <v>6564</v>
      </c>
      <c r="E88" s="4" t="str">
        <f>VLOOKUP(A88,HOP!A:L,12,0)</f>
        <v>6564.00</v>
      </c>
      <c r="F88" s="4" t="str">
        <f>VLOOKUP(A88,HOP!A:C,3,0)</f>
        <v>3929178</v>
      </c>
      <c r="G88" s="4">
        <f t="shared" si="4"/>
        <v>0</v>
      </c>
      <c r="H88" s="4" t="str">
        <f t="shared" si="5"/>
        <v>，3929178</v>
      </c>
      <c r="I88" s="4" t="str">
        <f>VLOOKUP(A88,HOP!A:U,21,0)</f>
        <v>直采</v>
      </c>
    </row>
    <row r="89" s="4" customFormat="1" hidden="1" spans="1:9">
      <c r="A89" s="5">
        <v>999226776818133</v>
      </c>
      <c r="B89" s="6">
        <v>45187</v>
      </c>
      <c r="C89" s="6">
        <v>45189</v>
      </c>
      <c r="D89" s="4">
        <v>1206</v>
      </c>
      <c r="E89" s="4" t="str">
        <f>VLOOKUP(A89,HOP!A:L,12,0)</f>
        <v>1206.00</v>
      </c>
      <c r="F89" s="4" t="str">
        <f>VLOOKUP(A89,HOP!A:C,3,0)</f>
        <v>3929304</v>
      </c>
      <c r="G89" s="4">
        <f t="shared" si="4"/>
        <v>0</v>
      </c>
      <c r="H89" s="4" t="str">
        <f t="shared" si="5"/>
        <v>，3929304</v>
      </c>
      <c r="I89" s="4" t="str">
        <f>VLOOKUP(A89,HOP!A:U,21,0)</f>
        <v>直采</v>
      </c>
    </row>
    <row r="90" s="4" customFormat="1" hidden="1" spans="1:9">
      <c r="A90" s="5">
        <v>999226777989571</v>
      </c>
      <c r="B90" s="6">
        <v>45187</v>
      </c>
      <c r="C90" s="6">
        <v>45189</v>
      </c>
      <c r="D90" s="4">
        <v>784</v>
      </c>
      <c r="E90" s="4" t="str">
        <f>VLOOKUP(A90,HOP!A:L,12,0)</f>
        <v>784.00</v>
      </c>
      <c r="F90" s="4" t="str">
        <f>VLOOKUP(A90,HOP!A:C,3,0)</f>
        <v>3929879</v>
      </c>
      <c r="G90" s="4">
        <f t="shared" si="4"/>
        <v>0</v>
      </c>
      <c r="H90" s="4" t="str">
        <f t="shared" si="5"/>
        <v>，3929879</v>
      </c>
      <c r="I90" s="4" t="str">
        <f>VLOOKUP(A90,HOP!A:U,21,0)</f>
        <v>直采</v>
      </c>
    </row>
    <row r="91" s="4" customFormat="1" hidden="1" spans="1:9">
      <c r="A91" s="5">
        <v>999226778690597</v>
      </c>
      <c r="B91" s="6">
        <v>45185</v>
      </c>
      <c r="C91" s="6">
        <v>45189</v>
      </c>
      <c r="D91" s="4">
        <v>1196</v>
      </c>
      <c r="E91" s="4" t="str">
        <f>VLOOKUP(A91,HOP!A:L,12,0)</f>
        <v>1196.00</v>
      </c>
      <c r="F91" s="4" t="str">
        <f>VLOOKUP(A91,HOP!A:C,3,0)</f>
        <v>3930244</v>
      </c>
      <c r="G91" s="4">
        <f t="shared" si="4"/>
        <v>0</v>
      </c>
      <c r="H91" s="4" t="str">
        <f t="shared" si="5"/>
        <v>，3930244</v>
      </c>
      <c r="I91" s="4" t="str">
        <f>VLOOKUP(A91,HOP!A:U,21,0)</f>
        <v>直采</v>
      </c>
    </row>
    <row r="92" s="4" customFormat="1" hidden="1" spans="1:9">
      <c r="A92" s="5">
        <v>999226778767682</v>
      </c>
      <c r="B92" s="6">
        <v>45186</v>
      </c>
      <c r="C92" s="6">
        <v>45189</v>
      </c>
      <c r="D92" s="4">
        <v>501</v>
      </c>
      <c r="E92" s="4" t="str">
        <f>VLOOKUP(A92,HOP!A:L,12,0)</f>
        <v>501.00</v>
      </c>
      <c r="F92" s="4" t="str">
        <f>VLOOKUP(A92,HOP!A:C,3,0)</f>
        <v>3930269</v>
      </c>
      <c r="G92" s="4">
        <f t="shared" si="4"/>
        <v>0</v>
      </c>
      <c r="H92" s="4" t="str">
        <f t="shared" si="5"/>
        <v>，3930269</v>
      </c>
      <c r="I92" s="4" t="str">
        <f>VLOOKUP(A92,HOP!A:U,21,0)</f>
        <v>直采</v>
      </c>
    </row>
    <row r="93" s="4" customFormat="1" hidden="1" spans="1:9">
      <c r="A93" s="5">
        <v>999226779314122</v>
      </c>
      <c r="B93" s="6">
        <v>45187</v>
      </c>
      <c r="C93" s="6">
        <v>45189</v>
      </c>
      <c r="D93" s="4">
        <v>750</v>
      </c>
      <c r="E93" s="4" t="str">
        <f>VLOOKUP(A93,HOP!A:L,12,0)</f>
        <v>750.00</v>
      </c>
      <c r="F93" s="4" t="str">
        <f>VLOOKUP(A93,HOP!A:C,3,0)</f>
        <v>3930538</v>
      </c>
      <c r="G93" s="4">
        <f t="shared" si="4"/>
        <v>0</v>
      </c>
      <c r="H93" s="4" t="str">
        <f t="shared" si="5"/>
        <v>，3930538</v>
      </c>
      <c r="I93" s="4" t="str">
        <f>VLOOKUP(A93,HOP!A:U,21,0)</f>
        <v>直采</v>
      </c>
    </row>
    <row r="94" s="4" customFormat="1" hidden="1" spans="1:9">
      <c r="A94" s="5">
        <v>999226780614866</v>
      </c>
      <c r="B94" s="6">
        <v>45187</v>
      </c>
      <c r="C94" s="6">
        <v>45189</v>
      </c>
      <c r="D94" s="4">
        <v>854</v>
      </c>
      <c r="E94" s="4" t="str">
        <f>VLOOKUP(A94,HOP!A:L,12,0)</f>
        <v>854.00</v>
      </c>
      <c r="F94" s="4" t="str">
        <f>VLOOKUP(A94,HOP!A:C,3,0)</f>
        <v>3931174</v>
      </c>
      <c r="G94" s="4">
        <f t="shared" si="4"/>
        <v>0</v>
      </c>
      <c r="H94" s="4" t="str">
        <f t="shared" si="5"/>
        <v>，3931174</v>
      </c>
      <c r="I94" s="4" t="str">
        <f>VLOOKUP(A94,HOP!A:U,21,0)</f>
        <v>直采</v>
      </c>
    </row>
    <row r="95" s="4" customFormat="1" hidden="1" spans="1:9">
      <c r="A95" s="5">
        <v>999226780936254</v>
      </c>
      <c r="B95" s="6">
        <v>45186</v>
      </c>
      <c r="C95" s="6">
        <v>45189</v>
      </c>
      <c r="D95" s="4">
        <v>744</v>
      </c>
      <c r="E95" s="4" t="str">
        <f>VLOOKUP(A95,HOP!A:L,12,0)</f>
        <v>744.00</v>
      </c>
      <c r="F95" s="4" t="str">
        <f>VLOOKUP(A95,HOP!A:C,3,0)</f>
        <v>3931261</v>
      </c>
      <c r="G95" s="4">
        <f t="shared" si="4"/>
        <v>0</v>
      </c>
      <c r="H95" s="4" t="str">
        <f t="shared" si="5"/>
        <v>，3931261</v>
      </c>
      <c r="I95" s="4" t="str">
        <f>VLOOKUP(A95,HOP!A:U,21,0)</f>
        <v>直采</v>
      </c>
    </row>
    <row r="96" s="4" customFormat="1" hidden="1" spans="1:9">
      <c r="A96" s="5">
        <v>999226781506525</v>
      </c>
      <c r="B96" s="6">
        <v>45184</v>
      </c>
      <c r="C96" s="6">
        <v>45189</v>
      </c>
      <c r="D96" s="4">
        <v>3985</v>
      </c>
      <c r="E96" s="4" t="str">
        <f>VLOOKUP(A96,HOP!A:L,12,0)</f>
        <v>3985.00</v>
      </c>
      <c r="F96" s="4" t="str">
        <f>VLOOKUP(A96,HOP!A:C,3,0)</f>
        <v>3931593</v>
      </c>
      <c r="G96" s="4">
        <f t="shared" si="4"/>
        <v>0</v>
      </c>
      <c r="H96" s="4" t="str">
        <f t="shared" si="5"/>
        <v>，3931593</v>
      </c>
      <c r="I96" s="4" t="str">
        <f>VLOOKUP(A96,HOP!A:U,21,0)</f>
        <v>直采</v>
      </c>
    </row>
    <row r="97" s="4" customFormat="1" hidden="1" spans="1:9">
      <c r="A97" s="5">
        <v>26782303865</v>
      </c>
      <c r="B97" s="6">
        <v>45187</v>
      </c>
      <c r="C97" s="6">
        <v>45189</v>
      </c>
      <c r="D97" s="4">
        <v>1284</v>
      </c>
      <c r="E97" s="4" t="str">
        <f>VLOOKUP(A97,HOP!A:L,12,0)</f>
        <v>1284.00</v>
      </c>
      <c r="F97" s="4" t="str">
        <f>VLOOKUP(A97,HOP!A:C,3,0)</f>
        <v>3931903</v>
      </c>
      <c r="G97" s="4">
        <f t="shared" si="4"/>
        <v>0</v>
      </c>
      <c r="H97" s="4" t="str">
        <f t="shared" si="5"/>
        <v>，3931903</v>
      </c>
      <c r="I97" s="4" t="str">
        <f>VLOOKUP(A97,HOP!A:U,21,0)</f>
        <v>直采</v>
      </c>
    </row>
    <row r="98" s="4" customFormat="1" hidden="1" spans="1:9">
      <c r="A98" s="5">
        <v>999226783769684</v>
      </c>
      <c r="B98" s="6">
        <v>45187</v>
      </c>
      <c r="C98" s="6">
        <v>45189</v>
      </c>
      <c r="D98" s="4">
        <v>860</v>
      </c>
      <c r="E98" s="4" t="str">
        <f>VLOOKUP(A98,HOP!A:L,12,0)</f>
        <v>860.00</v>
      </c>
      <c r="F98" s="4" t="str">
        <f>VLOOKUP(A98,HOP!A:C,3,0)</f>
        <v>3932776</v>
      </c>
      <c r="G98" s="4">
        <f t="shared" si="4"/>
        <v>0</v>
      </c>
      <c r="H98" s="4" t="str">
        <f t="shared" si="5"/>
        <v>，3932776</v>
      </c>
      <c r="I98" s="4" t="str">
        <f>VLOOKUP(A98,HOP!A:U,21,0)</f>
        <v>直采</v>
      </c>
    </row>
    <row r="99" s="4" customFormat="1" hidden="1" spans="1:9">
      <c r="A99" s="5">
        <v>999226784230667</v>
      </c>
      <c r="B99" s="6">
        <v>45184</v>
      </c>
      <c r="C99" s="6">
        <v>45189</v>
      </c>
      <c r="D99" s="4">
        <v>7005</v>
      </c>
      <c r="E99" s="4" t="str">
        <f>VLOOKUP(A99,HOP!A:L,12,0)</f>
        <v>7005.00</v>
      </c>
      <c r="F99" s="4" t="str">
        <f>VLOOKUP(A99,HOP!A:C,3,0)</f>
        <v>3933047</v>
      </c>
      <c r="G99" s="4">
        <f t="shared" ref="G99:G130" si="6">D99-E99</f>
        <v>0</v>
      </c>
      <c r="H99" s="4" t="str">
        <f t="shared" ref="H99:H130" si="7">$H$1&amp;F99</f>
        <v>，3933047</v>
      </c>
      <c r="I99" s="4" t="str">
        <f>VLOOKUP(A99,HOP!A:U,21,0)</f>
        <v>直采</v>
      </c>
    </row>
    <row r="100" s="4" customFormat="1" hidden="1" spans="1:9">
      <c r="A100" s="5">
        <v>999226786964139</v>
      </c>
      <c r="B100" s="6">
        <v>45188</v>
      </c>
      <c r="C100" s="6">
        <v>45189</v>
      </c>
      <c r="D100" s="4">
        <v>6564</v>
      </c>
      <c r="E100" s="4" t="str">
        <f>VLOOKUP(A100,HOP!A:L,12,0)</f>
        <v>6564.00</v>
      </c>
      <c r="F100" s="4" t="str">
        <f>VLOOKUP(A100,HOP!A:C,3,0)</f>
        <v>3934405</v>
      </c>
      <c r="G100" s="4">
        <f t="shared" si="6"/>
        <v>0</v>
      </c>
      <c r="H100" s="4" t="str">
        <f t="shared" si="7"/>
        <v>，3934405</v>
      </c>
      <c r="I100" s="4" t="str">
        <f>VLOOKUP(A100,HOP!A:U,21,0)</f>
        <v>直采</v>
      </c>
    </row>
    <row r="101" s="4" customFormat="1" hidden="1" spans="1:9">
      <c r="A101" s="5">
        <v>999226787452198</v>
      </c>
      <c r="B101" s="6">
        <v>45186</v>
      </c>
      <c r="C101" s="6">
        <v>45189</v>
      </c>
      <c r="D101" s="4">
        <v>3678</v>
      </c>
      <c r="E101" s="4" t="str">
        <f>VLOOKUP(A101,HOP!A:L,12,0)</f>
        <v>3678.00</v>
      </c>
      <c r="F101" s="4" t="str">
        <f>VLOOKUP(A101,HOP!A:C,3,0)</f>
        <v>3934574</v>
      </c>
      <c r="G101" s="4">
        <f t="shared" si="6"/>
        <v>0</v>
      </c>
      <c r="H101" s="4" t="str">
        <f t="shared" si="7"/>
        <v>，3934574</v>
      </c>
      <c r="I101" s="4" t="str">
        <f>VLOOKUP(A101,HOP!A:U,21,0)</f>
        <v>直采</v>
      </c>
    </row>
    <row r="102" s="4" customFormat="1" hidden="1" spans="1:9">
      <c r="A102" s="5">
        <v>999226788844673</v>
      </c>
      <c r="B102" s="6">
        <v>45188</v>
      </c>
      <c r="C102" s="6">
        <v>45189</v>
      </c>
      <c r="D102" s="4">
        <v>686</v>
      </c>
      <c r="E102" s="4" t="str">
        <f>VLOOKUP(A102,HOP!A:L,12,0)</f>
        <v>686.00</v>
      </c>
      <c r="F102" s="4" t="str">
        <f>VLOOKUP(A102,HOP!A:C,3,0)</f>
        <v>3935496</v>
      </c>
      <c r="G102" s="4">
        <f t="shared" si="6"/>
        <v>0</v>
      </c>
      <c r="H102" s="4" t="str">
        <f t="shared" si="7"/>
        <v>，3935496</v>
      </c>
      <c r="I102" s="4" t="str">
        <f>VLOOKUP(A102,HOP!A:U,21,0)</f>
        <v>直采</v>
      </c>
    </row>
    <row r="103" s="4" customFormat="1" hidden="1" spans="1:9">
      <c r="A103" s="5">
        <v>999226789114782</v>
      </c>
      <c r="B103" s="6">
        <v>45188</v>
      </c>
      <c r="C103" s="6">
        <v>45189</v>
      </c>
      <c r="D103" s="4">
        <v>544</v>
      </c>
      <c r="E103" s="4" t="str">
        <f>VLOOKUP(A103,HOP!A:L,12,0)</f>
        <v>544.00</v>
      </c>
      <c r="F103" s="4" t="str">
        <f>VLOOKUP(A103,HOP!A:C,3,0)</f>
        <v>3935588</v>
      </c>
      <c r="G103" s="4">
        <f t="shared" si="6"/>
        <v>0</v>
      </c>
      <c r="H103" s="4" t="str">
        <f t="shared" si="7"/>
        <v>，3935588</v>
      </c>
      <c r="I103" s="4" t="str">
        <f>VLOOKUP(A103,HOP!A:U,21,0)</f>
        <v>直采</v>
      </c>
    </row>
    <row r="104" s="4" customFormat="1" hidden="1" spans="1:9">
      <c r="A104" s="5">
        <v>999226789937902</v>
      </c>
      <c r="B104" s="6">
        <v>45188</v>
      </c>
      <c r="C104" s="6">
        <v>45189</v>
      </c>
      <c r="D104" s="4">
        <v>470</v>
      </c>
      <c r="E104" s="4" t="str">
        <f>VLOOKUP(A104,HOP!A:L,12,0)</f>
        <v>470.00</v>
      </c>
      <c r="F104" s="4" t="str">
        <f>VLOOKUP(A104,HOP!A:C,3,0)</f>
        <v>3936194</v>
      </c>
      <c r="G104" s="4">
        <f t="shared" si="6"/>
        <v>0</v>
      </c>
      <c r="H104" s="4" t="str">
        <f t="shared" si="7"/>
        <v>，3936194</v>
      </c>
      <c r="I104" s="4" t="str">
        <f>VLOOKUP(A104,HOP!A:U,21,0)</f>
        <v>直采</v>
      </c>
    </row>
    <row r="105" s="4" customFormat="1" hidden="1" spans="1:9">
      <c r="A105" s="5">
        <v>999226790783490</v>
      </c>
      <c r="B105" s="6">
        <v>45188</v>
      </c>
      <c r="C105" s="6">
        <v>45189</v>
      </c>
      <c r="D105" s="4">
        <v>544</v>
      </c>
      <c r="E105" s="4" t="str">
        <f>VLOOKUP(A105,HOP!A:L,12,0)</f>
        <v>544.00</v>
      </c>
      <c r="F105" s="4" t="str">
        <f>VLOOKUP(A105,HOP!A:C,3,0)</f>
        <v>3936595</v>
      </c>
      <c r="G105" s="4">
        <f t="shared" si="6"/>
        <v>0</v>
      </c>
      <c r="H105" s="4" t="str">
        <f t="shared" si="7"/>
        <v>，3936595</v>
      </c>
      <c r="I105" s="4" t="str">
        <f>VLOOKUP(A105,HOP!A:U,21,0)</f>
        <v>直采</v>
      </c>
    </row>
    <row r="106" s="4" customFormat="1" hidden="1" spans="1:9">
      <c r="A106" s="5">
        <v>999226792448148</v>
      </c>
      <c r="B106" s="6">
        <v>45187</v>
      </c>
      <c r="C106" s="6">
        <v>45189</v>
      </c>
      <c r="D106" s="4">
        <v>740</v>
      </c>
      <c r="E106" s="4" t="str">
        <f>VLOOKUP(A106,HOP!A:L,12,0)</f>
        <v>740.00</v>
      </c>
      <c r="F106" s="4" t="str">
        <f>VLOOKUP(A106,HOP!A:C,3,0)</f>
        <v>3937290</v>
      </c>
      <c r="G106" s="4">
        <f t="shared" si="6"/>
        <v>0</v>
      </c>
      <c r="H106" s="4" t="str">
        <f t="shared" si="7"/>
        <v>，3937290</v>
      </c>
      <c r="I106" s="4" t="str">
        <f>VLOOKUP(A106,HOP!A:U,21,0)</f>
        <v>直采</v>
      </c>
    </row>
    <row r="107" s="4" customFormat="1" hidden="1" spans="1:9">
      <c r="A107" s="5">
        <v>999226793380087</v>
      </c>
      <c r="B107" s="6">
        <v>45188</v>
      </c>
      <c r="C107" s="6">
        <v>45189</v>
      </c>
      <c r="D107" s="4">
        <v>1239</v>
      </c>
      <c r="E107" s="4" t="str">
        <f>VLOOKUP(A107,HOP!A:L,12,0)</f>
        <v>1239.00</v>
      </c>
      <c r="F107" s="4" t="str">
        <f>VLOOKUP(A107,HOP!A:C,3,0)</f>
        <v>3937663</v>
      </c>
      <c r="G107" s="4">
        <f t="shared" si="6"/>
        <v>0</v>
      </c>
      <c r="H107" s="4" t="str">
        <f t="shared" si="7"/>
        <v>，3937663</v>
      </c>
      <c r="I107" s="4" t="str">
        <f>VLOOKUP(A107,HOP!A:U,21,0)</f>
        <v>直采</v>
      </c>
    </row>
    <row r="108" s="4" customFormat="1" hidden="1" spans="1:9">
      <c r="A108" s="5">
        <v>999226793479187</v>
      </c>
      <c r="B108" s="6">
        <v>45186</v>
      </c>
      <c r="C108" s="6">
        <v>45189</v>
      </c>
      <c r="D108" s="4">
        <v>891</v>
      </c>
      <c r="E108" s="4" t="str">
        <f>VLOOKUP(A108,HOP!A:L,12,0)</f>
        <v>891.00</v>
      </c>
      <c r="F108" s="4" t="str">
        <f>VLOOKUP(A108,HOP!A:C,3,0)</f>
        <v>3937719</v>
      </c>
      <c r="G108" s="4">
        <f t="shared" si="6"/>
        <v>0</v>
      </c>
      <c r="H108" s="4" t="str">
        <f t="shared" si="7"/>
        <v>，3937719</v>
      </c>
      <c r="I108" s="4" t="str">
        <f>VLOOKUP(A108,HOP!A:U,21,0)</f>
        <v>直采</v>
      </c>
    </row>
    <row r="109" s="4" customFormat="1" hidden="1" spans="1:9">
      <c r="A109" s="5">
        <v>999226794446687</v>
      </c>
      <c r="B109" s="6">
        <v>45188</v>
      </c>
      <c r="C109" s="6">
        <v>45189</v>
      </c>
      <c r="D109" s="4">
        <v>1530</v>
      </c>
      <c r="E109" s="4" t="str">
        <f>VLOOKUP(A109,HOP!A:L,12,0)</f>
        <v>1530.00</v>
      </c>
      <c r="F109" s="4" t="str">
        <f>VLOOKUP(A109,HOP!A:C,3,0)</f>
        <v>3938240</v>
      </c>
      <c r="G109" s="4">
        <f t="shared" si="6"/>
        <v>0</v>
      </c>
      <c r="H109" s="4" t="str">
        <f t="shared" si="7"/>
        <v>，3938240</v>
      </c>
      <c r="I109" s="4" t="str">
        <f>VLOOKUP(A109,HOP!A:U,21,0)</f>
        <v>直采</v>
      </c>
    </row>
    <row r="110" s="4" customFormat="1" hidden="1" spans="1:9">
      <c r="A110" s="5">
        <v>999226794486334</v>
      </c>
      <c r="B110" s="6">
        <v>45187</v>
      </c>
      <c r="C110" s="6">
        <v>45189</v>
      </c>
      <c r="D110" s="4">
        <v>240</v>
      </c>
      <c r="E110" s="4" t="str">
        <f>VLOOKUP(A110,HOP!A:L,12,0)</f>
        <v>240.00</v>
      </c>
      <c r="F110" s="4" t="str">
        <f>VLOOKUP(A110,HOP!A:C,3,0)</f>
        <v>3938248</v>
      </c>
      <c r="G110" s="4">
        <f t="shared" si="6"/>
        <v>0</v>
      </c>
      <c r="H110" s="4" t="str">
        <f t="shared" si="7"/>
        <v>，3938248</v>
      </c>
      <c r="I110" s="4" t="str">
        <f>VLOOKUP(A110,HOP!A:U,21,0)</f>
        <v>直采</v>
      </c>
    </row>
    <row r="111" s="4" customFormat="1" hidden="1" spans="1:9">
      <c r="A111" s="5">
        <v>999226794596305</v>
      </c>
      <c r="B111" s="6">
        <v>45187</v>
      </c>
      <c r="C111" s="6">
        <v>45189</v>
      </c>
      <c r="D111" s="4">
        <v>1140</v>
      </c>
      <c r="E111" s="4" t="str">
        <f>VLOOKUP(A111,HOP!A:L,12,0)</f>
        <v>1140.00</v>
      </c>
      <c r="F111" s="4" t="str">
        <f>VLOOKUP(A111,HOP!A:C,3,0)</f>
        <v>3938361</v>
      </c>
      <c r="G111" s="4">
        <f t="shared" si="6"/>
        <v>0</v>
      </c>
      <c r="H111" s="4" t="str">
        <f t="shared" si="7"/>
        <v>，3938361</v>
      </c>
      <c r="I111" s="4" t="str">
        <f>VLOOKUP(A111,HOP!A:U,21,0)</f>
        <v>直采</v>
      </c>
    </row>
    <row r="112" s="4" customFormat="1" hidden="1" spans="1:9">
      <c r="A112" s="5">
        <v>26794708197</v>
      </c>
      <c r="B112" s="6">
        <v>45186</v>
      </c>
      <c r="C112" s="6">
        <v>45189</v>
      </c>
      <c r="D112" s="4">
        <v>6473</v>
      </c>
      <c r="E112" s="4" t="str">
        <f>VLOOKUP(A112,HOP!A:L,12,0)</f>
        <v>6473.00</v>
      </c>
      <c r="F112" s="4" t="str">
        <f>VLOOKUP(A112,HOP!A:C,3,0)</f>
        <v>3938397</v>
      </c>
      <c r="G112" s="4">
        <f t="shared" si="6"/>
        <v>0</v>
      </c>
      <c r="H112" s="4" t="str">
        <f t="shared" si="7"/>
        <v>，3938397</v>
      </c>
      <c r="I112" s="4" t="str">
        <f>VLOOKUP(A112,HOP!A:U,21,0)</f>
        <v>直采</v>
      </c>
    </row>
    <row r="113" s="4" customFormat="1" hidden="1" spans="1:9">
      <c r="A113" s="5">
        <v>999226794994612</v>
      </c>
      <c r="B113" s="6">
        <v>45186</v>
      </c>
      <c r="C113" s="6">
        <v>45189</v>
      </c>
      <c r="D113" s="4">
        <v>1395</v>
      </c>
      <c r="E113" s="4" t="str">
        <f>VLOOKUP(A113,HOP!A:L,12,0)</f>
        <v>1395.00</v>
      </c>
      <c r="F113" s="4" t="str">
        <f>VLOOKUP(A113,HOP!A:C,3,0)</f>
        <v>3938467</v>
      </c>
      <c r="G113" s="4">
        <f t="shared" si="6"/>
        <v>0</v>
      </c>
      <c r="H113" s="4" t="str">
        <f t="shared" si="7"/>
        <v>，3938467</v>
      </c>
      <c r="I113" s="4" t="str">
        <f>VLOOKUP(A113,HOP!A:U,21,0)</f>
        <v>直采</v>
      </c>
    </row>
    <row r="114" s="4" customFormat="1" hidden="1" spans="1:9">
      <c r="A114" s="5">
        <v>999226796375497</v>
      </c>
      <c r="B114" s="6">
        <v>45188</v>
      </c>
      <c r="C114" s="6">
        <v>45189</v>
      </c>
      <c r="D114" s="4">
        <v>300</v>
      </c>
      <c r="E114" s="4" t="str">
        <f>VLOOKUP(A114,HOP!A:L,12,0)</f>
        <v>300.00</v>
      </c>
      <c r="F114" s="4" t="str">
        <f>VLOOKUP(A114,HOP!A:C,3,0)</f>
        <v>3939217</v>
      </c>
      <c r="G114" s="4">
        <f t="shared" si="6"/>
        <v>0</v>
      </c>
      <c r="H114" s="4" t="str">
        <f t="shared" si="7"/>
        <v>，3939217</v>
      </c>
      <c r="I114" s="4" t="str">
        <f>VLOOKUP(A114,HOP!A:U,21,0)</f>
        <v>直采</v>
      </c>
    </row>
    <row r="115" s="4" customFormat="1" hidden="1" spans="1:9">
      <c r="A115" s="5">
        <v>999226796648627</v>
      </c>
      <c r="B115" s="6">
        <v>45186</v>
      </c>
      <c r="C115" s="6">
        <v>45189</v>
      </c>
      <c r="D115" s="4">
        <v>1749</v>
      </c>
      <c r="E115" s="4" t="str">
        <f>VLOOKUP(A115,HOP!A:L,12,0)</f>
        <v>1749.00</v>
      </c>
      <c r="F115" s="4" t="str">
        <f>VLOOKUP(A115,HOP!A:C,3,0)</f>
        <v>3939312</v>
      </c>
      <c r="G115" s="4">
        <f t="shared" si="6"/>
        <v>0</v>
      </c>
      <c r="H115" s="4" t="str">
        <f t="shared" si="7"/>
        <v>，3939312</v>
      </c>
      <c r="I115" s="4" t="str">
        <f>VLOOKUP(A115,HOP!A:U,21,0)</f>
        <v>直采</v>
      </c>
    </row>
    <row r="116" s="4" customFormat="1" hidden="1" spans="1:9">
      <c r="A116" s="5">
        <v>999226796794966</v>
      </c>
      <c r="B116" s="6">
        <v>45187</v>
      </c>
      <c r="C116" s="6">
        <v>45189</v>
      </c>
      <c r="D116" s="4">
        <v>650</v>
      </c>
      <c r="E116" s="4" t="str">
        <f>VLOOKUP(A116,HOP!A:L,12,0)</f>
        <v>650.00</v>
      </c>
      <c r="F116" s="4" t="str">
        <f>VLOOKUP(A116,HOP!A:C,3,0)</f>
        <v>3939512</v>
      </c>
      <c r="G116" s="4">
        <f t="shared" si="6"/>
        <v>0</v>
      </c>
      <c r="H116" s="4" t="str">
        <f t="shared" si="7"/>
        <v>，3939512</v>
      </c>
      <c r="I116" s="4" t="str">
        <f>VLOOKUP(A116,HOP!A:U,21,0)</f>
        <v>直采</v>
      </c>
    </row>
    <row r="117" s="4" customFormat="1" hidden="1" spans="1:9">
      <c r="A117" s="5">
        <v>999226798130646</v>
      </c>
      <c r="B117" s="6">
        <v>45188</v>
      </c>
      <c r="C117" s="6">
        <v>45189</v>
      </c>
      <c r="D117" s="4">
        <v>1610</v>
      </c>
      <c r="E117" s="4" t="str">
        <f>VLOOKUP(A117,HOP!A:L,12,0)</f>
        <v>1610.00</v>
      </c>
      <c r="F117" s="4" t="str">
        <f>VLOOKUP(A117,HOP!A:C,3,0)</f>
        <v>3940663</v>
      </c>
      <c r="G117" s="4">
        <f t="shared" si="6"/>
        <v>0</v>
      </c>
      <c r="H117" s="4" t="str">
        <f t="shared" si="7"/>
        <v>，3940663</v>
      </c>
      <c r="I117" s="4" t="str">
        <f>VLOOKUP(A117,HOP!A:U,21,0)</f>
        <v>直采</v>
      </c>
    </row>
    <row r="118" s="4" customFormat="1" hidden="1" spans="1:9">
      <c r="A118" s="5">
        <v>999226800097123</v>
      </c>
      <c r="B118" s="6">
        <v>45188</v>
      </c>
      <c r="C118" s="6">
        <v>45189</v>
      </c>
      <c r="D118" s="4">
        <v>1531</v>
      </c>
      <c r="E118" s="4" t="str">
        <f>VLOOKUP(A118,HOP!A:L,12,0)</f>
        <v>1531.00</v>
      </c>
      <c r="F118" s="4" t="str">
        <f>VLOOKUP(A118,HOP!A:C,3,0)</f>
        <v>3942888</v>
      </c>
      <c r="G118" s="4">
        <f t="shared" si="6"/>
        <v>0</v>
      </c>
      <c r="H118" s="4" t="str">
        <f t="shared" si="7"/>
        <v>，3942888</v>
      </c>
      <c r="I118" s="4" t="str">
        <f>VLOOKUP(A118,HOP!A:U,21,0)</f>
        <v>直采</v>
      </c>
    </row>
    <row r="119" s="4" customFormat="1" hidden="1" spans="1:9">
      <c r="A119" s="5">
        <v>999226800211627</v>
      </c>
      <c r="B119" s="6">
        <v>45186</v>
      </c>
      <c r="C119" s="6">
        <v>45189</v>
      </c>
      <c r="D119" s="4">
        <v>975</v>
      </c>
      <c r="E119" s="4" t="str">
        <f>VLOOKUP(A119,HOP!A:L,12,0)</f>
        <v>975.00</v>
      </c>
      <c r="F119" s="4" t="str">
        <f>VLOOKUP(A119,HOP!A:C,3,0)</f>
        <v>3943064</v>
      </c>
      <c r="G119" s="4">
        <f t="shared" si="6"/>
        <v>0</v>
      </c>
      <c r="H119" s="4" t="str">
        <f t="shared" si="7"/>
        <v>，3943064</v>
      </c>
      <c r="I119" s="4" t="str">
        <f>VLOOKUP(A119,HOP!A:U,21,0)</f>
        <v>直采</v>
      </c>
    </row>
    <row r="120" s="4" customFormat="1" hidden="1" spans="1:9">
      <c r="A120" s="5">
        <v>999226800804731</v>
      </c>
      <c r="B120" s="6">
        <v>45186</v>
      </c>
      <c r="C120" s="6">
        <v>45189</v>
      </c>
      <c r="D120" s="4">
        <v>3640</v>
      </c>
      <c r="E120" s="4" t="str">
        <f>VLOOKUP(A120,HOP!A:L,12,0)</f>
        <v>3640.00</v>
      </c>
      <c r="F120" s="4" t="str">
        <f>VLOOKUP(A120,HOP!A:C,3,0)</f>
        <v>3943568</v>
      </c>
      <c r="G120" s="4">
        <f t="shared" si="6"/>
        <v>0</v>
      </c>
      <c r="H120" s="4" t="str">
        <f t="shared" si="7"/>
        <v>，3943568</v>
      </c>
      <c r="I120" s="4" t="str">
        <f>VLOOKUP(A120,HOP!A:U,21,0)</f>
        <v>直采</v>
      </c>
    </row>
    <row r="121" s="4" customFormat="1" hidden="1" spans="1:9">
      <c r="A121" s="5">
        <v>999226800936143</v>
      </c>
      <c r="B121" s="6">
        <v>45187</v>
      </c>
      <c r="C121" s="6">
        <v>45189</v>
      </c>
      <c r="D121" s="4">
        <v>485</v>
      </c>
      <c r="E121" s="4" t="str">
        <f>VLOOKUP(A121,HOP!A:L,12,0)</f>
        <v>485.00</v>
      </c>
      <c r="F121" s="4" t="str">
        <f>VLOOKUP(A121,HOP!A:C,3,0)</f>
        <v>3943791</v>
      </c>
      <c r="G121" s="4">
        <f t="shared" si="6"/>
        <v>0</v>
      </c>
      <c r="H121" s="4" t="str">
        <f t="shared" si="7"/>
        <v>，3943791</v>
      </c>
      <c r="I121" s="4" t="str">
        <f>VLOOKUP(A121,HOP!A:U,21,0)</f>
        <v>直采</v>
      </c>
    </row>
    <row r="122" s="4" customFormat="1" hidden="1" spans="1:9">
      <c r="A122" s="5">
        <v>999226833025163</v>
      </c>
      <c r="B122" s="6">
        <v>45187</v>
      </c>
      <c r="C122" s="6">
        <v>45189</v>
      </c>
      <c r="D122" s="4">
        <v>1350</v>
      </c>
      <c r="E122" s="4" t="str">
        <f>VLOOKUP(A122,HOP!A:L,12,0)</f>
        <v>1350.00</v>
      </c>
      <c r="F122" s="4" t="str">
        <f>VLOOKUP(A122,HOP!A:C,3,0)</f>
        <v>3945483</v>
      </c>
      <c r="G122" s="4">
        <f t="shared" si="6"/>
        <v>0</v>
      </c>
      <c r="H122" s="4" t="str">
        <f t="shared" si="7"/>
        <v>，3945483</v>
      </c>
      <c r="I122" s="4" t="str">
        <f>VLOOKUP(A122,HOP!A:U,21,0)</f>
        <v>直采</v>
      </c>
    </row>
    <row r="123" s="4" customFormat="1" hidden="1" spans="1:9">
      <c r="A123" s="5">
        <v>999226835898219</v>
      </c>
      <c r="B123" s="6">
        <v>45187</v>
      </c>
      <c r="C123" s="6">
        <v>45189</v>
      </c>
      <c r="D123" s="4">
        <v>2828</v>
      </c>
      <c r="E123" s="4" t="str">
        <f>VLOOKUP(A123,HOP!A:L,12,0)</f>
        <v>2828.00</v>
      </c>
      <c r="F123" s="4" t="str">
        <f>VLOOKUP(A123,HOP!A:C,3,0)</f>
        <v>3946258</v>
      </c>
      <c r="G123" s="4">
        <f t="shared" si="6"/>
        <v>0</v>
      </c>
      <c r="H123" s="4" t="str">
        <f t="shared" si="7"/>
        <v>，3946258</v>
      </c>
      <c r="I123" s="4" t="str">
        <f>VLOOKUP(A123,HOP!A:U,21,0)</f>
        <v>直采</v>
      </c>
    </row>
    <row r="124" s="4" customFormat="1" hidden="1" spans="1:9">
      <c r="A124" s="5">
        <v>999226836254324</v>
      </c>
      <c r="B124" s="6">
        <v>45188</v>
      </c>
      <c r="C124" s="6">
        <v>45189</v>
      </c>
      <c r="D124" s="4">
        <v>312</v>
      </c>
      <c r="E124" s="4" t="str">
        <f>VLOOKUP(A124,HOP!A:L,12,0)</f>
        <v>312.00</v>
      </c>
      <c r="F124" s="4" t="str">
        <f>VLOOKUP(A124,HOP!A:C,3,0)</f>
        <v>3946471</v>
      </c>
      <c r="G124" s="4">
        <f t="shared" si="6"/>
        <v>0</v>
      </c>
      <c r="H124" s="4" t="str">
        <f t="shared" si="7"/>
        <v>，3946471</v>
      </c>
      <c r="I124" s="4" t="str">
        <f>VLOOKUP(A124,HOP!A:U,21,0)</f>
        <v>直采</v>
      </c>
    </row>
    <row r="125" s="4" customFormat="1" hidden="1" spans="1:9">
      <c r="A125" s="5">
        <v>999226836827726</v>
      </c>
      <c r="B125" s="6">
        <v>45188</v>
      </c>
      <c r="C125" s="6">
        <v>45189</v>
      </c>
      <c r="D125" s="4">
        <v>587</v>
      </c>
      <c r="E125" s="4" t="str">
        <f>VLOOKUP(A125,HOP!A:L,12,0)</f>
        <v>587.00</v>
      </c>
      <c r="F125" s="4" t="str">
        <f>VLOOKUP(A125,HOP!A:C,3,0)</f>
        <v>3946580</v>
      </c>
      <c r="G125" s="4">
        <f t="shared" si="6"/>
        <v>0</v>
      </c>
      <c r="H125" s="4" t="str">
        <f t="shared" si="7"/>
        <v>，3946580</v>
      </c>
      <c r="I125" s="4" t="str">
        <f>VLOOKUP(A125,HOP!A:U,21,0)</f>
        <v>直采</v>
      </c>
    </row>
    <row r="126" s="4" customFormat="1" hidden="1" spans="1:9">
      <c r="A126" s="5">
        <v>999226836962576</v>
      </c>
      <c r="B126" s="6">
        <v>45187</v>
      </c>
      <c r="C126" s="6">
        <v>45189</v>
      </c>
      <c r="D126" s="4">
        <v>350</v>
      </c>
      <c r="E126" s="4" t="str">
        <f>VLOOKUP(A126,HOP!A:L,12,0)</f>
        <v>350.00</v>
      </c>
      <c r="F126" s="4" t="str">
        <f>VLOOKUP(A126,HOP!A:C,3,0)</f>
        <v>3946611</v>
      </c>
      <c r="G126" s="4">
        <f t="shared" si="6"/>
        <v>0</v>
      </c>
      <c r="H126" s="4" t="str">
        <f t="shared" si="7"/>
        <v>，3946611</v>
      </c>
      <c r="I126" s="4" t="str">
        <f>VLOOKUP(A126,HOP!A:U,21,0)</f>
        <v>直采</v>
      </c>
    </row>
    <row r="127" s="4" customFormat="1" hidden="1" spans="1:9">
      <c r="A127" s="5">
        <v>999226839639131</v>
      </c>
      <c r="B127" s="6">
        <v>45187</v>
      </c>
      <c r="C127" s="6">
        <v>45189</v>
      </c>
      <c r="D127" s="4">
        <v>1248</v>
      </c>
      <c r="E127" s="4" t="str">
        <f>VLOOKUP(A127,HOP!A:L,12,0)</f>
        <v>1248.00</v>
      </c>
      <c r="F127" s="4" t="str">
        <f>VLOOKUP(A127,HOP!A:C,3,0)</f>
        <v>3947869</v>
      </c>
      <c r="G127" s="4">
        <f t="shared" si="6"/>
        <v>0</v>
      </c>
      <c r="H127" s="4" t="str">
        <f t="shared" si="7"/>
        <v>，3947869</v>
      </c>
      <c r="I127" s="4" t="str">
        <f>VLOOKUP(A127,HOP!A:U,21,0)</f>
        <v>直采</v>
      </c>
    </row>
    <row r="128" s="4" customFormat="1" hidden="1" spans="1:9">
      <c r="A128" s="5">
        <v>999226839444244</v>
      </c>
      <c r="B128" s="6">
        <v>45187</v>
      </c>
      <c r="C128" s="6">
        <v>45189</v>
      </c>
      <c r="D128" s="4">
        <v>829</v>
      </c>
      <c r="E128" s="4" t="str">
        <f>VLOOKUP(A128,HOP!A:L,12,0)</f>
        <v>829.00</v>
      </c>
      <c r="F128" s="4" t="str">
        <f>VLOOKUP(A128,HOP!A:C,3,0)</f>
        <v>3947813</v>
      </c>
      <c r="G128" s="4">
        <f t="shared" si="6"/>
        <v>0</v>
      </c>
      <c r="H128" s="4" t="str">
        <f t="shared" si="7"/>
        <v>，3947813</v>
      </c>
      <c r="I128" s="4" t="str">
        <f>VLOOKUP(A128,HOP!A:U,21,0)</f>
        <v>直采</v>
      </c>
    </row>
    <row r="129" s="4" customFormat="1" hidden="1" spans="1:9">
      <c r="A129" s="5">
        <v>26839656857</v>
      </c>
      <c r="B129" s="6">
        <v>45188</v>
      </c>
      <c r="C129" s="6">
        <v>45189</v>
      </c>
      <c r="D129" s="4">
        <v>622</v>
      </c>
      <c r="E129" s="4" t="str">
        <f>VLOOKUP(A129,HOP!A:L,12,0)</f>
        <v>622.00</v>
      </c>
      <c r="F129" s="4" t="str">
        <f>VLOOKUP(A129,HOP!A:C,3,0)</f>
        <v>3947875</v>
      </c>
      <c r="G129" s="4">
        <f t="shared" si="6"/>
        <v>0</v>
      </c>
      <c r="H129" s="4" t="str">
        <f t="shared" si="7"/>
        <v>，3947875</v>
      </c>
      <c r="I129" s="4" t="str">
        <f>VLOOKUP(A129,HOP!A:U,21,0)</f>
        <v>直采</v>
      </c>
    </row>
    <row r="130" s="4" customFormat="1" hidden="1" spans="1:9">
      <c r="A130" s="5">
        <v>999226839691169</v>
      </c>
      <c r="B130" s="6">
        <v>45188</v>
      </c>
      <c r="C130" s="6">
        <v>45189</v>
      </c>
      <c r="D130" s="4">
        <v>622</v>
      </c>
      <c r="E130" s="4" t="str">
        <f>VLOOKUP(A130,HOP!A:L,12,0)</f>
        <v>622.00</v>
      </c>
      <c r="F130" s="4" t="str">
        <f>VLOOKUP(A130,HOP!A:C,3,0)</f>
        <v>3947890</v>
      </c>
      <c r="G130" s="4">
        <f t="shared" si="6"/>
        <v>0</v>
      </c>
      <c r="H130" s="4" t="str">
        <f t="shared" si="7"/>
        <v>，3947890</v>
      </c>
      <c r="I130" s="4" t="str">
        <f>VLOOKUP(A130,HOP!A:U,21,0)</f>
        <v>直采</v>
      </c>
    </row>
    <row r="131" s="4" customFormat="1" hidden="1" spans="1:9">
      <c r="A131" s="5">
        <v>999226839721229</v>
      </c>
      <c r="B131" s="6">
        <v>45188</v>
      </c>
      <c r="C131" s="6">
        <v>45189</v>
      </c>
      <c r="D131" s="4">
        <v>374</v>
      </c>
      <c r="E131" s="4" t="str">
        <f>VLOOKUP(A131,HOP!A:L,12,0)</f>
        <v>374.00</v>
      </c>
      <c r="F131" s="4" t="str">
        <f>VLOOKUP(A131,HOP!A:C,3,0)</f>
        <v>3947902</v>
      </c>
      <c r="G131" s="4">
        <f t="shared" ref="G131:G160" si="8">D131-E131</f>
        <v>0</v>
      </c>
      <c r="H131" s="4" t="str">
        <f t="shared" ref="H131:H160" si="9">$H$1&amp;F131</f>
        <v>，3947902</v>
      </c>
      <c r="I131" s="4" t="str">
        <f>VLOOKUP(A131,HOP!A:U,21,0)</f>
        <v>直采</v>
      </c>
    </row>
    <row r="132" s="4" customFormat="1" hidden="1" spans="1:9">
      <c r="A132" s="5">
        <v>999226840357066</v>
      </c>
      <c r="B132" s="6">
        <v>45188</v>
      </c>
      <c r="C132" s="6">
        <v>45189</v>
      </c>
      <c r="D132" s="4">
        <v>307</v>
      </c>
      <c r="E132" s="4" t="str">
        <f>VLOOKUP(A132,HOP!A:L,12,0)</f>
        <v>307.00</v>
      </c>
      <c r="F132" s="4" t="str">
        <f>VLOOKUP(A132,HOP!A:C,3,0)</f>
        <v>3948284</v>
      </c>
      <c r="G132" s="4">
        <f t="shared" si="8"/>
        <v>0</v>
      </c>
      <c r="H132" s="4" t="str">
        <f t="shared" si="9"/>
        <v>，3948284</v>
      </c>
      <c r="I132" s="4" t="str">
        <f>VLOOKUP(A132,HOP!A:U,21,0)</f>
        <v>直采</v>
      </c>
    </row>
    <row r="133" s="4" customFormat="1" hidden="1" spans="1:9">
      <c r="A133" s="5">
        <v>999226840500234</v>
      </c>
      <c r="B133" s="6">
        <v>45187</v>
      </c>
      <c r="C133" s="6">
        <v>45189</v>
      </c>
      <c r="D133" s="4">
        <v>760</v>
      </c>
      <c r="E133" s="4" t="str">
        <f>VLOOKUP(A133,HOP!A:L,12,0)</f>
        <v>760.00</v>
      </c>
      <c r="F133" s="4" t="str">
        <f>VLOOKUP(A133,HOP!A:C,3,0)</f>
        <v>3948321</v>
      </c>
      <c r="G133" s="4">
        <f t="shared" si="8"/>
        <v>0</v>
      </c>
      <c r="H133" s="4" t="str">
        <f t="shared" si="9"/>
        <v>，3948321</v>
      </c>
      <c r="I133" s="4" t="str">
        <f>VLOOKUP(A133,HOP!A:U,21,0)</f>
        <v>直采</v>
      </c>
    </row>
    <row r="134" s="4" customFormat="1" hidden="1" spans="1:9">
      <c r="A134" s="5">
        <v>999226841290217</v>
      </c>
      <c r="B134" s="6">
        <v>45188</v>
      </c>
      <c r="C134" s="6">
        <v>45189</v>
      </c>
      <c r="D134" s="4">
        <v>289</v>
      </c>
      <c r="E134" s="4" t="str">
        <f>VLOOKUP(A134,HOP!A:L,12,0)</f>
        <v>289.00</v>
      </c>
      <c r="F134" s="4" t="str">
        <f>VLOOKUP(A134,HOP!A:C,3,0)</f>
        <v>3948682</v>
      </c>
      <c r="G134" s="4">
        <f t="shared" si="8"/>
        <v>0</v>
      </c>
      <c r="H134" s="4" t="str">
        <f t="shared" si="9"/>
        <v>，3948682</v>
      </c>
      <c r="I134" s="4" t="str">
        <f>VLOOKUP(A134,HOP!A:U,21,0)</f>
        <v>直采</v>
      </c>
    </row>
    <row r="135" s="4" customFormat="1" hidden="1" spans="1:9">
      <c r="A135" s="5">
        <v>999226841509663</v>
      </c>
      <c r="B135" s="6">
        <v>45188</v>
      </c>
      <c r="C135" s="6">
        <v>45189</v>
      </c>
      <c r="D135" s="4">
        <v>348</v>
      </c>
      <c r="E135" s="4" t="str">
        <f>VLOOKUP(A135,HOP!A:L,12,0)</f>
        <v>348.00</v>
      </c>
      <c r="F135" s="4" t="str">
        <f>VLOOKUP(A135,HOP!A:C,3,0)</f>
        <v>3948885</v>
      </c>
      <c r="G135" s="4">
        <f t="shared" si="8"/>
        <v>0</v>
      </c>
      <c r="H135" s="4" t="str">
        <f t="shared" si="9"/>
        <v>，3948885</v>
      </c>
      <c r="I135" s="4" t="str">
        <f>VLOOKUP(A135,HOP!A:U,21,0)</f>
        <v>直采</v>
      </c>
    </row>
    <row r="136" s="4" customFormat="1" hidden="1" spans="1:9">
      <c r="A136" s="5">
        <v>999226841905867</v>
      </c>
      <c r="B136" s="6">
        <v>45188</v>
      </c>
      <c r="C136" s="6">
        <v>45189</v>
      </c>
      <c r="D136" s="4">
        <v>395</v>
      </c>
      <c r="E136" s="4" t="str">
        <f>VLOOKUP(A136,HOP!A:L,12,0)</f>
        <v>395.00</v>
      </c>
      <c r="F136" s="4" t="str">
        <f>VLOOKUP(A136,HOP!A:C,3,0)</f>
        <v>3948992</v>
      </c>
      <c r="G136" s="4">
        <f t="shared" si="8"/>
        <v>0</v>
      </c>
      <c r="H136" s="4" t="str">
        <f t="shared" si="9"/>
        <v>，3948992</v>
      </c>
      <c r="I136" s="4" t="str">
        <f>VLOOKUP(A136,HOP!A:U,21,0)</f>
        <v>直采</v>
      </c>
    </row>
    <row r="137" s="4" customFormat="1" hidden="1" spans="1:9">
      <c r="A137" s="5">
        <v>999226842021643</v>
      </c>
      <c r="B137" s="6">
        <v>45187</v>
      </c>
      <c r="C137" s="6">
        <v>45189</v>
      </c>
      <c r="D137" s="4">
        <v>1490</v>
      </c>
      <c r="E137" s="4" t="str">
        <f>VLOOKUP(A137,HOP!A:L,12,0)</f>
        <v>1490.00</v>
      </c>
      <c r="F137" s="4" t="str">
        <f>VLOOKUP(A137,HOP!A:C,3,0)</f>
        <v>3949144</v>
      </c>
      <c r="G137" s="4">
        <f t="shared" si="8"/>
        <v>0</v>
      </c>
      <c r="H137" s="4" t="str">
        <f t="shared" si="9"/>
        <v>，3949144</v>
      </c>
      <c r="I137" s="4" t="str">
        <f>VLOOKUP(A137,HOP!A:U,21,0)</f>
        <v>直采</v>
      </c>
    </row>
    <row r="138" s="4" customFormat="1" hidden="1" spans="1:9">
      <c r="A138" s="5">
        <v>999226841759003</v>
      </c>
      <c r="B138" s="6">
        <v>45187</v>
      </c>
      <c r="C138" s="6">
        <v>45189</v>
      </c>
      <c r="D138" s="4">
        <v>2562</v>
      </c>
      <c r="E138" s="4" t="str">
        <f>VLOOKUP(A138,HOP!A:L,12,0)</f>
        <v>2562.00</v>
      </c>
      <c r="F138" s="4" t="str">
        <f>VLOOKUP(A138,HOP!A:C,3,0)</f>
        <v>3948941</v>
      </c>
      <c r="G138" s="4">
        <f t="shared" si="8"/>
        <v>0</v>
      </c>
      <c r="H138" s="4" t="str">
        <f t="shared" si="9"/>
        <v>，3948941</v>
      </c>
      <c r="I138" s="4" t="str">
        <f>VLOOKUP(A138,HOP!A:U,21,0)</f>
        <v>直采</v>
      </c>
    </row>
    <row r="139" s="4" customFormat="1" hidden="1" spans="1:9">
      <c r="A139" s="5">
        <v>999226842469688</v>
      </c>
      <c r="B139" s="6">
        <v>45188</v>
      </c>
      <c r="C139" s="6">
        <v>45189</v>
      </c>
      <c r="D139" s="4">
        <v>325</v>
      </c>
      <c r="E139" s="4" t="str">
        <f>VLOOKUP(A139,HOP!A:L,12,0)</f>
        <v>325.00</v>
      </c>
      <c r="F139" s="4" t="str">
        <f>VLOOKUP(A139,HOP!A:C,3,0)</f>
        <v>3949298</v>
      </c>
      <c r="G139" s="4">
        <f t="shared" si="8"/>
        <v>0</v>
      </c>
      <c r="H139" s="4" t="str">
        <f t="shared" si="9"/>
        <v>，3949298</v>
      </c>
      <c r="I139" s="4" t="str">
        <f>VLOOKUP(A139,HOP!A:U,21,0)</f>
        <v>直采</v>
      </c>
    </row>
    <row r="140" s="4" customFormat="1" hidden="1" spans="1:9">
      <c r="A140" s="5">
        <v>999226844119983</v>
      </c>
      <c r="B140" s="6">
        <v>45188</v>
      </c>
      <c r="C140" s="6">
        <v>45189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999226845206076</v>
      </c>
      <c r="B141" s="6">
        <v>45188</v>
      </c>
      <c r="C141" s="6">
        <v>45189</v>
      </c>
      <c r="D141" s="4">
        <v>368</v>
      </c>
      <c r="E141" s="4" t="str">
        <f>VLOOKUP(A141,HOP!A:L,12,0)</f>
        <v>368.00</v>
      </c>
      <c r="F141" s="4" t="str">
        <f>VLOOKUP(A141,HOP!A:C,3,0)</f>
        <v>3952380</v>
      </c>
      <c r="G141" s="4">
        <f t="shared" si="8"/>
        <v>0</v>
      </c>
      <c r="H141" s="4" t="str">
        <f t="shared" si="9"/>
        <v>，3952380</v>
      </c>
      <c r="I141" s="4" t="str">
        <f>VLOOKUP(A141,HOP!A:U,21,0)</f>
        <v>直采</v>
      </c>
    </row>
    <row r="142" s="4" customFormat="1" hidden="1" spans="1:9">
      <c r="A142" s="5">
        <v>999226845420783</v>
      </c>
      <c r="B142" s="6">
        <v>45188</v>
      </c>
      <c r="C142" s="6">
        <v>45189</v>
      </c>
      <c r="D142" s="4">
        <v>587</v>
      </c>
      <c r="E142" s="4" t="str">
        <f>VLOOKUP(A142,HOP!A:L,12,0)</f>
        <v>587.00</v>
      </c>
      <c r="F142" s="4" t="str">
        <f>VLOOKUP(A142,HOP!A:C,3,0)</f>
        <v>3952568</v>
      </c>
      <c r="G142" s="4">
        <f t="shared" si="8"/>
        <v>0</v>
      </c>
      <c r="H142" s="4" t="str">
        <f t="shared" si="9"/>
        <v>，3952568</v>
      </c>
      <c r="I142" s="4" t="str">
        <f>VLOOKUP(A142,HOP!A:U,21,0)</f>
        <v>直采</v>
      </c>
    </row>
    <row r="143" s="4" customFormat="1" hidden="1" spans="1:9">
      <c r="A143" s="5">
        <v>999226845433453</v>
      </c>
      <c r="B143" s="6">
        <v>45188</v>
      </c>
      <c r="C143" s="6">
        <v>45189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999226845726689</v>
      </c>
      <c r="B144" s="6">
        <v>45188</v>
      </c>
      <c r="C144" s="6">
        <v>45189</v>
      </c>
      <c r="D144" s="4">
        <v>470</v>
      </c>
      <c r="E144" s="4" t="str">
        <f>VLOOKUP(A144,HOP!A:L,12,0)</f>
        <v>470.00</v>
      </c>
      <c r="F144" s="4" t="str">
        <f>VLOOKUP(A144,HOP!A:C,3,0)</f>
        <v>3952770</v>
      </c>
      <c r="G144" s="4">
        <f t="shared" si="8"/>
        <v>0</v>
      </c>
      <c r="H144" s="4" t="str">
        <f t="shared" si="9"/>
        <v>，3952770</v>
      </c>
      <c r="I144" s="4" t="str">
        <f>VLOOKUP(A144,HOP!A:U,21,0)</f>
        <v>直采</v>
      </c>
    </row>
    <row r="145" s="4" customFormat="1" hidden="1" spans="1:9">
      <c r="A145" s="5">
        <v>26845920627</v>
      </c>
      <c r="B145" s="6">
        <v>45188</v>
      </c>
      <c r="C145" s="6">
        <v>45189</v>
      </c>
      <c r="D145" s="4">
        <v>283</v>
      </c>
      <c r="E145" s="4" t="str">
        <f>VLOOKUP(A145,HOP!A:L,12,0)</f>
        <v>283.00</v>
      </c>
      <c r="F145" s="4" t="str">
        <f>VLOOKUP(A145,HOP!A:C,3,0)</f>
        <v>3952995</v>
      </c>
      <c r="G145" s="4">
        <f t="shared" si="8"/>
        <v>0</v>
      </c>
      <c r="H145" s="4" t="str">
        <f t="shared" si="9"/>
        <v>，3952995</v>
      </c>
      <c r="I145" s="4" t="str">
        <f>VLOOKUP(A145,HOP!A:U,21,0)</f>
        <v>直采</v>
      </c>
    </row>
    <row r="146" s="4" customFormat="1" hidden="1" spans="1:9">
      <c r="A146" s="5">
        <v>999226845999900</v>
      </c>
      <c r="B146" s="6">
        <v>45188</v>
      </c>
      <c r="C146" s="6">
        <v>45189</v>
      </c>
      <c r="D146" s="4">
        <v>179</v>
      </c>
      <c r="E146" s="4" t="str">
        <f>VLOOKUP(A146,HOP!A:L,12,0)</f>
        <v>179.00</v>
      </c>
      <c r="F146" s="4" t="str">
        <f>VLOOKUP(A146,HOP!A:C,3,0)</f>
        <v>3953155</v>
      </c>
      <c r="G146" s="4">
        <f t="shared" si="8"/>
        <v>0</v>
      </c>
      <c r="H146" s="4" t="str">
        <f t="shared" si="9"/>
        <v>，3953155</v>
      </c>
      <c r="I146" s="4" t="str">
        <f>VLOOKUP(A146,HOP!A:U,21,0)</f>
        <v>直采</v>
      </c>
    </row>
    <row r="147" s="4" customFormat="1" hidden="1" spans="1:9">
      <c r="A147" s="5">
        <v>999226846018505</v>
      </c>
      <c r="B147" s="6">
        <v>45188</v>
      </c>
      <c r="C147" s="6">
        <v>45189</v>
      </c>
      <c r="D147" s="4">
        <v>302</v>
      </c>
      <c r="E147" s="4" t="str">
        <f>VLOOKUP(A147,HOP!A:L,12,0)</f>
        <v>302.00</v>
      </c>
      <c r="F147" s="4" t="str">
        <f>VLOOKUP(A147,HOP!A:C,3,0)</f>
        <v>3953171</v>
      </c>
      <c r="G147" s="4">
        <f t="shared" si="8"/>
        <v>0</v>
      </c>
      <c r="H147" s="4" t="str">
        <f t="shared" si="9"/>
        <v>，3953171</v>
      </c>
      <c r="I147" s="4" t="str">
        <f>VLOOKUP(A147,HOP!A:U,21,0)</f>
        <v>直采</v>
      </c>
    </row>
    <row r="148" s="4" customFormat="1" hidden="1" spans="1:9">
      <c r="A148" s="5">
        <v>999226846033320</v>
      </c>
      <c r="B148" s="6">
        <v>45188</v>
      </c>
      <c r="C148" s="6">
        <v>45189</v>
      </c>
      <c r="D148" s="4">
        <v>1213</v>
      </c>
      <c r="E148" s="4" t="str">
        <f>VLOOKUP(A148,HOP!A:L,12,0)</f>
        <v>1213.00</v>
      </c>
      <c r="F148" s="4" t="str">
        <f>VLOOKUP(A148,HOP!A:C,3,0)</f>
        <v>3953204</v>
      </c>
      <c r="G148" s="4">
        <f t="shared" si="8"/>
        <v>0</v>
      </c>
      <c r="H148" s="4" t="str">
        <f t="shared" si="9"/>
        <v>，3953204</v>
      </c>
      <c r="I148" s="4" t="str">
        <f>VLOOKUP(A148,HOP!A:U,21,0)</f>
        <v>直采</v>
      </c>
    </row>
    <row r="149" s="4" customFormat="1" hidden="1" spans="1:9">
      <c r="A149" s="5">
        <v>999226846178444</v>
      </c>
      <c r="B149" s="6">
        <v>45188</v>
      </c>
      <c r="C149" s="6">
        <v>45189</v>
      </c>
      <c r="D149" s="4">
        <v>293</v>
      </c>
      <c r="E149" s="4" t="str">
        <f>VLOOKUP(A149,HOP!A:L,12,0)</f>
        <v>293.00</v>
      </c>
      <c r="F149" s="4" t="str">
        <f>VLOOKUP(A149,HOP!A:C,3,0)</f>
        <v>3953335</v>
      </c>
      <c r="G149" s="4">
        <f t="shared" si="8"/>
        <v>0</v>
      </c>
      <c r="H149" s="4" t="str">
        <f t="shared" si="9"/>
        <v>，3953335</v>
      </c>
      <c r="I149" s="4" t="str">
        <f>VLOOKUP(A149,HOP!A:U,21,0)</f>
        <v>直采</v>
      </c>
    </row>
    <row r="150" s="4" customFormat="1" hidden="1" spans="1:9">
      <c r="A150" s="5">
        <v>26846468556</v>
      </c>
      <c r="B150" s="6">
        <v>45188</v>
      </c>
      <c r="C150" s="6">
        <v>45189</v>
      </c>
      <c r="D150" s="4">
        <v>374</v>
      </c>
      <c r="E150" s="4" t="str">
        <f>VLOOKUP(A150,HOP!A:L,12,0)</f>
        <v>374.00</v>
      </c>
      <c r="F150" s="4" t="str">
        <f>VLOOKUP(A150,HOP!A:C,3,0)</f>
        <v>3953634</v>
      </c>
      <c r="G150" s="4">
        <f t="shared" si="8"/>
        <v>0</v>
      </c>
      <c r="H150" s="4" t="str">
        <f t="shared" si="9"/>
        <v>，3953634</v>
      </c>
      <c r="I150" s="4" t="str">
        <f>VLOOKUP(A150,HOP!A:U,21,0)</f>
        <v>直采</v>
      </c>
    </row>
    <row r="151" s="4" customFormat="1" hidden="1" spans="1:9">
      <c r="A151" s="5">
        <v>999226846572745</v>
      </c>
      <c r="B151" s="6">
        <v>45188</v>
      </c>
      <c r="C151" s="6">
        <v>45189</v>
      </c>
      <c r="D151" s="4">
        <v>530</v>
      </c>
      <c r="E151" s="4" t="str">
        <f>VLOOKUP(A151,HOP!A:L,12,0)</f>
        <v>530.00</v>
      </c>
      <c r="F151" s="4" t="str">
        <f>VLOOKUP(A151,HOP!A:C,3,0)</f>
        <v>3953713</v>
      </c>
      <c r="G151" s="4">
        <f t="shared" si="8"/>
        <v>0</v>
      </c>
      <c r="H151" s="4" t="str">
        <f t="shared" si="9"/>
        <v>，3953713</v>
      </c>
      <c r="I151" s="4" t="str">
        <f>VLOOKUP(A151,HOP!A:U,21,0)</f>
        <v>直采</v>
      </c>
    </row>
    <row r="152" s="4" customFormat="1" hidden="1" spans="1:9">
      <c r="A152" s="5">
        <v>999226846599018</v>
      </c>
      <c r="B152" s="6">
        <v>45188</v>
      </c>
      <c r="C152" s="6">
        <v>45189</v>
      </c>
      <c r="D152" s="4">
        <v>302</v>
      </c>
      <c r="E152" s="4" t="str">
        <f>VLOOKUP(A152,HOP!A:L,12,0)</f>
        <v>302.00</v>
      </c>
      <c r="F152" s="4" t="str">
        <f>VLOOKUP(A152,HOP!A:C,3,0)</f>
        <v>3953729</v>
      </c>
      <c r="G152" s="4">
        <f t="shared" si="8"/>
        <v>0</v>
      </c>
      <c r="H152" s="4" t="str">
        <f t="shared" si="9"/>
        <v>，3953729</v>
      </c>
      <c r="I152" s="4" t="str">
        <f>VLOOKUP(A152,HOP!A:U,21,0)</f>
        <v>直采</v>
      </c>
    </row>
    <row r="153" s="4" customFormat="1" hidden="1" spans="1:9">
      <c r="A153" s="5">
        <v>999226847354241</v>
      </c>
      <c r="B153" s="6">
        <v>45188</v>
      </c>
      <c r="C153" s="6">
        <v>45189</v>
      </c>
      <c r="D153" s="4">
        <v>200</v>
      </c>
      <c r="E153" s="4" t="str">
        <f>VLOOKUP(A153,HOP!A:L,12,0)</f>
        <v>200.00</v>
      </c>
      <c r="F153" s="4" t="str">
        <f>VLOOKUP(A153,HOP!A:C,3,0)</f>
        <v>3954479</v>
      </c>
      <c r="G153" s="4">
        <f t="shared" si="8"/>
        <v>0</v>
      </c>
      <c r="H153" s="4" t="str">
        <f t="shared" si="9"/>
        <v>，3954479</v>
      </c>
      <c r="I153" s="4" t="str">
        <f>VLOOKUP(A153,HOP!A:U,21,0)</f>
        <v>直采</v>
      </c>
    </row>
    <row r="154" s="4" customFormat="1" hidden="1" spans="1:9">
      <c r="A154" s="5">
        <v>999226847350521</v>
      </c>
      <c r="B154" s="6">
        <v>45188</v>
      </c>
      <c r="C154" s="6">
        <v>45189</v>
      </c>
      <c r="D154" s="4">
        <v>748</v>
      </c>
      <c r="E154" s="4" t="str">
        <f>VLOOKUP(A154,HOP!A:L,12,0)</f>
        <v>748.00</v>
      </c>
      <c r="F154" s="4" t="str">
        <f>VLOOKUP(A154,HOP!A:C,3,0)</f>
        <v>3954478</v>
      </c>
      <c r="G154" s="4">
        <f t="shared" si="8"/>
        <v>0</v>
      </c>
      <c r="H154" s="4" t="str">
        <f t="shared" si="9"/>
        <v>，3954478</v>
      </c>
      <c r="I154" s="4" t="str">
        <f>VLOOKUP(A154,HOP!A:U,21,0)</f>
        <v>直采</v>
      </c>
    </row>
    <row r="155" s="4" customFormat="1" hidden="1" spans="1:9">
      <c r="A155" s="5">
        <v>999226847655514</v>
      </c>
      <c r="B155" s="6">
        <v>45188</v>
      </c>
      <c r="C155" s="6">
        <v>45189</v>
      </c>
      <c r="D155" s="4">
        <v>374</v>
      </c>
      <c r="E155" s="4" t="str">
        <f>VLOOKUP(A155,HOP!A:L,12,0)</f>
        <v>374.00</v>
      </c>
      <c r="F155" s="4" t="str">
        <f>VLOOKUP(A155,HOP!A:C,3,0)</f>
        <v>3954772</v>
      </c>
      <c r="G155" s="4">
        <f t="shared" si="8"/>
        <v>0</v>
      </c>
      <c r="H155" s="4" t="str">
        <f t="shared" si="9"/>
        <v>，3954772</v>
      </c>
      <c r="I155" s="4" t="str">
        <f>VLOOKUP(A155,HOP!A:U,21,0)</f>
        <v>直采</v>
      </c>
    </row>
    <row r="156" s="4" customFormat="1" hidden="1" spans="1:9">
      <c r="A156" s="5">
        <v>999226847846496</v>
      </c>
      <c r="B156" s="6">
        <v>45188</v>
      </c>
      <c r="C156" s="6">
        <v>45189</v>
      </c>
      <c r="D156" s="4">
        <v>395</v>
      </c>
      <c r="E156" s="4" t="str">
        <f>VLOOKUP(A156,HOP!A:L,12,0)</f>
        <v>395.00</v>
      </c>
      <c r="F156" s="4" t="str">
        <f>VLOOKUP(A156,HOP!A:C,3,0)</f>
        <v>3955019</v>
      </c>
      <c r="G156" s="4">
        <f t="shared" si="8"/>
        <v>0</v>
      </c>
      <c r="H156" s="4" t="str">
        <f t="shared" si="9"/>
        <v>，3955019</v>
      </c>
      <c r="I156" s="4" t="str">
        <f>VLOOKUP(A156,HOP!A:U,21,0)</f>
        <v>直采</v>
      </c>
    </row>
    <row r="157" s="4" customFormat="1" hidden="1" spans="1:9">
      <c r="A157" s="5">
        <v>999226848160339</v>
      </c>
      <c r="B157" s="6">
        <v>45188</v>
      </c>
      <c r="C157" s="6">
        <v>45189</v>
      </c>
      <c r="D157" s="4">
        <v>1376</v>
      </c>
      <c r="E157" s="4" t="str">
        <f>VLOOKUP(A157,HOP!A:L,12,0)</f>
        <v>1376.00</v>
      </c>
      <c r="F157" s="4" t="str">
        <f>VLOOKUP(A157,HOP!A:C,3,0)</f>
        <v>3955355</v>
      </c>
      <c r="G157" s="4">
        <f t="shared" si="8"/>
        <v>0</v>
      </c>
      <c r="H157" s="4" t="str">
        <f t="shared" si="9"/>
        <v>，3955355</v>
      </c>
      <c r="I157" s="4" t="str">
        <f>VLOOKUP(A157,HOP!A:U,21,0)</f>
        <v>直采</v>
      </c>
    </row>
    <row r="158" s="4" customFormat="1" hidden="1" spans="1:9">
      <c r="A158" s="5">
        <v>999226848365893</v>
      </c>
      <c r="B158" s="6">
        <v>45188</v>
      </c>
      <c r="C158" s="6">
        <v>45189</v>
      </c>
      <c r="D158" s="4">
        <v>1213</v>
      </c>
      <c r="E158" s="4" t="str">
        <f>VLOOKUP(A158,HOP!A:L,12,0)</f>
        <v>1213.00</v>
      </c>
      <c r="F158" s="4" t="str">
        <f>VLOOKUP(A158,HOP!A:C,3,0)</f>
        <v>3956022</v>
      </c>
      <c r="G158" s="4">
        <f t="shared" si="8"/>
        <v>0</v>
      </c>
      <c r="H158" s="4" t="str">
        <f t="shared" si="9"/>
        <v>，3956022</v>
      </c>
      <c r="I158" s="4" t="str">
        <f>VLOOKUP(A158,HOP!A:U,21,0)</f>
        <v>直采</v>
      </c>
    </row>
    <row r="159" s="4" customFormat="1" spans="1:10">
      <c r="A159" s="5">
        <v>999226496282090</v>
      </c>
      <c r="B159" s="6">
        <v>45176</v>
      </c>
      <c r="C159" s="6">
        <v>45178</v>
      </c>
      <c r="D159" s="4">
        <v>1946</v>
      </c>
      <c r="E159" s="4" t="e">
        <f>VLOOKUP(A159,HOP!A:L,12,0)</f>
        <v>#N/A</v>
      </c>
      <c r="F159" s="4">
        <v>3859873</v>
      </c>
      <c r="G159" s="4" t="e">
        <f t="shared" si="8"/>
        <v>#N/A</v>
      </c>
      <c r="H159" s="4" t="str">
        <f t="shared" si="9"/>
        <v>，3859873</v>
      </c>
      <c r="I159" s="4" t="s">
        <v>879</v>
      </c>
      <c r="J159" s="4" t="s">
        <v>880</v>
      </c>
    </row>
    <row r="160" s="4" customFormat="1" spans="1:10">
      <c r="A160" s="5">
        <v>999226005830949</v>
      </c>
      <c r="B160" s="6">
        <v>45151</v>
      </c>
      <c r="C160" s="6">
        <v>45152</v>
      </c>
      <c r="D160" s="4">
        <v>1488.37</v>
      </c>
      <c r="E160" s="4" t="e">
        <f>VLOOKUP(A160,HOP!A:L,12,0)</f>
        <v>#N/A</v>
      </c>
      <c r="F160" s="4">
        <v>3772262</v>
      </c>
      <c r="G160" s="4" t="e">
        <f t="shared" si="8"/>
        <v>#N/A</v>
      </c>
      <c r="H160" s="4" t="str">
        <f t="shared" si="9"/>
        <v>，3772262</v>
      </c>
      <c r="I160" s="4" t="s">
        <v>879</v>
      </c>
      <c r="J160" s="4" t="s">
        <v>881</v>
      </c>
    </row>
    <row r="162" spans="4:4">
      <c r="D162" s="4">
        <f>SUM(D2:D161)</f>
        <v>295007.37</v>
      </c>
    </row>
    <row r="168" spans="1:4">
      <c r="A168" s="4" t="s">
        <v>882</v>
      </c>
      <c r="C168" s="4">
        <v>293519</v>
      </c>
      <c r="D168" s="4">
        <v>313710.59</v>
      </c>
    </row>
    <row r="169" spans="1:4">
      <c r="A169" s="4" t="s">
        <v>883</v>
      </c>
      <c r="C169" s="4">
        <v>1488.37</v>
      </c>
      <c r="D169" s="4">
        <v>1590.76</v>
      </c>
    </row>
    <row r="170" spans="1:4">
      <c r="A170" s="4" t="s">
        <v>884</v>
      </c>
      <c r="C170" s="4">
        <f>SUBTOTAL(9,C168:C169)</f>
        <v>295007.37</v>
      </c>
      <c r="D170" s="4">
        <f>SUBTOTAL(9,D168:D169)</f>
        <v>315301.35</v>
      </c>
    </row>
    <row r="171" spans="1:1">
      <c r="A171" s="4" t="s">
        <v>885</v>
      </c>
    </row>
  </sheetData>
  <autoFilter ref="A1:XFD162">
    <filterColumn colId="3">
      <filters blank="1">
        <filter val="200"/>
        <filter val="300"/>
        <filter val="2400"/>
        <filter val="4500"/>
        <filter val="14700"/>
        <filter val="501"/>
        <filter val="302"/>
        <filter val="3402"/>
        <filter val="1104"/>
        <filter val="7005"/>
        <filter val="1206"/>
        <filter val="307"/>
        <filter val="5707"/>
        <filter val="1208"/>
        <filter val="2208"/>
        <filter val="310"/>
        <filter val="1610"/>
        <filter val="4710"/>
        <filter val="6210"/>
        <filter val="312"/>
        <filter val="912"/>
        <filter val="1213"/>
        <filter val="2814"/>
        <filter val="3515"/>
        <filter val="4215"/>
        <filter val="816"/>
        <filter val="2320"/>
        <filter val="1521"/>
        <filter val="622"/>
        <filter val="1324"/>
        <filter val="2424"/>
        <filter val="4524"/>
        <filter val="325"/>
        <filter val="1226"/>
        <filter val="1488.37"/>
        <filter val="2628"/>
        <filter val="2828"/>
        <filter val="829"/>
        <filter val="530"/>
        <filter val="1530"/>
        <filter val="3030"/>
        <filter val="1531"/>
        <filter val="2935"/>
        <filter val="2736"/>
        <filter val="537"/>
        <filter val="1738"/>
        <filter val="1239"/>
        <filter val="240"/>
        <filter val="740"/>
        <filter val="1140"/>
        <filter val="3640"/>
        <filter val="344"/>
        <filter val="544"/>
        <filter val="744"/>
        <filter val="4944"/>
        <filter val="1946"/>
        <filter val="348"/>
        <filter val="748"/>
        <filter val="1248"/>
        <filter val="2548"/>
        <filter val="1749"/>
        <filter val="350"/>
        <filter val="650"/>
        <filter val="750"/>
        <filter val="1350"/>
        <filter val="1450"/>
        <filter val="1550"/>
        <filter val="2450"/>
        <filter val="854"/>
        <filter val="1056"/>
        <filter val="4256"/>
        <filter val="2457"/>
        <filter val="1458"/>
        <filter val="760"/>
        <filter val="860"/>
        <filter val="1460"/>
        <filter val="1860"/>
        <filter val="2260"/>
        <filter val="3660"/>
        <filter val="4560"/>
        <filter val="2562"/>
        <filter val="6564"/>
        <filter val="765"/>
        <filter val="7365"/>
        <filter val="4266"/>
        <filter val="368"/>
        <filter val="10068"/>
        <filter val="470"/>
        <filter val="6473"/>
        <filter val="374"/>
        <filter val="2974"/>
        <filter val="275"/>
        <filter val="975"/>
        <filter val="1376"/>
        <filter val="4176"/>
        <filter val="6376"/>
        <filter val="295007.37"/>
        <filter val="3678"/>
        <filter val="179"/>
        <filter val="480"/>
        <filter val="1180"/>
        <filter val="1780"/>
        <filter val="2880"/>
        <filter val="582"/>
        <filter val="283"/>
        <filter val="784"/>
        <filter val="1284"/>
        <filter val="285"/>
        <filter val="485"/>
        <filter val="3985"/>
        <filter val="686"/>
        <filter val="587"/>
        <filter val="1287"/>
        <filter val="188"/>
        <filter val="288"/>
        <filter val="4188"/>
        <filter val="289"/>
        <filter val="1490"/>
        <filter val="1590"/>
        <filter val="2690"/>
        <filter val="891"/>
        <filter val="293"/>
        <filter val="1593"/>
        <filter val="395"/>
        <filter val="1395"/>
        <filter val="996"/>
        <filter val="1196"/>
        <filter val="1197"/>
        <filter val="2298"/>
        <filter val="2798"/>
      </filters>
    </filterColumn>
    <filterColumn colId="6">
      <filters blank="1">
        <filter val="-186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886</v>
      </c>
      <c r="B1" s="2" t="s">
        <v>887</v>
      </c>
      <c r="C1" s="2" t="s">
        <v>888</v>
      </c>
      <c r="D1" s="2" t="s">
        <v>889</v>
      </c>
      <c r="E1" s="2" t="s">
        <v>13</v>
      </c>
      <c r="F1" s="2" t="s">
        <v>5</v>
      </c>
      <c r="G1" s="2" t="s">
        <v>6</v>
      </c>
      <c r="H1" s="2" t="s">
        <v>890</v>
      </c>
      <c r="I1" s="2" t="s">
        <v>891</v>
      </c>
      <c r="J1" s="2" t="s">
        <v>892</v>
      </c>
      <c r="K1" s="2" t="s">
        <v>893</v>
      </c>
      <c r="L1" s="2" t="s">
        <v>894</v>
      </c>
      <c r="M1" s="2" t="s">
        <v>895</v>
      </c>
      <c r="N1" s="2" t="s">
        <v>896</v>
      </c>
      <c r="O1" s="2" t="s">
        <v>897</v>
      </c>
      <c r="P1" s="2" t="s">
        <v>898</v>
      </c>
      <c r="Q1" s="2" t="s">
        <v>899</v>
      </c>
      <c r="R1" s="2" t="s">
        <v>900</v>
      </c>
      <c r="S1" s="2" t="s">
        <v>901</v>
      </c>
      <c r="T1" s="2" t="s">
        <v>902</v>
      </c>
      <c r="U1" s="2" t="s">
        <v>903</v>
      </c>
      <c r="V1" s="2" t="s">
        <v>904</v>
      </c>
    </row>
    <row r="2" s="1" customFormat="1" spans="1:22">
      <c r="A2" s="3">
        <v>999226847846496</v>
      </c>
      <c r="B2" s="1" t="s">
        <v>905</v>
      </c>
      <c r="C2" s="1" t="s">
        <v>906</v>
      </c>
      <c r="D2" s="1" t="s">
        <v>907</v>
      </c>
      <c r="E2" s="1" t="s">
        <v>908</v>
      </c>
      <c r="F2" s="1" t="s">
        <v>905</v>
      </c>
      <c r="G2" s="1" t="s">
        <v>909</v>
      </c>
      <c r="H2" s="1" t="s">
        <v>910</v>
      </c>
      <c r="I2" s="1" t="s">
        <v>911</v>
      </c>
      <c r="J2" s="1" t="s">
        <v>912</v>
      </c>
      <c r="K2" s="1" t="s">
        <v>911</v>
      </c>
      <c r="L2" s="1" t="s">
        <v>911</v>
      </c>
      <c r="M2" s="1" t="s">
        <v>913</v>
      </c>
      <c r="N2" s="1" t="s">
        <v>913</v>
      </c>
      <c r="O2" s="1" t="s">
        <v>914</v>
      </c>
      <c r="P2" s="1" t="s">
        <v>915</v>
      </c>
      <c r="Q2" s="1" t="s">
        <v>916</v>
      </c>
      <c r="R2" s="1" t="s">
        <v>917</v>
      </c>
      <c r="S2" s="1" t="s">
        <v>918</v>
      </c>
      <c r="T2" s="1" t="s">
        <v>919</v>
      </c>
      <c r="U2" s="1" t="s">
        <v>879</v>
      </c>
      <c r="V2" s="1" t="s">
        <v>920</v>
      </c>
    </row>
    <row r="3" s="1" customFormat="1" spans="1:22">
      <c r="A3" s="3">
        <v>999226847354241</v>
      </c>
      <c r="B3" s="1" t="s">
        <v>905</v>
      </c>
      <c r="C3" s="1" t="s">
        <v>921</v>
      </c>
      <c r="D3" s="1" t="s">
        <v>922</v>
      </c>
      <c r="E3" s="1" t="s">
        <v>923</v>
      </c>
      <c r="F3" s="1" t="s">
        <v>905</v>
      </c>
      <c r="G3" s="1" t="s">
        <v>909</v>
      </c>
      <c r="H3" s="1" t="s">
        <v>910</v>
      </c>
      <c r="I3" s="1" t="s">
        <v>924</v>
      </c>
      <c r="J3" s="1" t="s">
        <v>912</v>
      </c>
      <c r="K3" s="1" t="s">
        <v>924</v>
      </c>
      <c r="L3" s="1" t="s">
        <v>924</v>
      </c>
      <c r="M3" s="1" t="s">
        <v>913</v>
      </c>
      <c r="N3" s="1" t="s">
        <v>913</v>
      </c>
      <c r="O3" s="1" t="s">
        <v>914</v>
      </c>
      <c r="P3" s="1" t="s">
        <v>915</v>
      </c>
      <c r="Q3" s="1" t="s">
        <v>916</v>
      </c>
      <c r="R3" s="1" t="s">
        <v>925</v>
      </c>
      <c r="S3" s="1" t="s">
        <v>918</v>
      </c>
      <c r="T3" s="1" t="s">
        <v>919</v>
      </c>
      <c r="U3" s="1" t="s">
        <v>879</v>
      </c>
      <c r="V3" s="1" t="s">
        <v>920</v>
      </c>
    </row>
    <row r="4" s="1" customFormat="1" spans="1:22">
      <c r="A4" s="3">
        <v>999226847350521</v>
      </c>
      <c r="B4" s="1" t="s">
        <v>905</v>
      </c>
      <c r="C4" s="1" t="s">
        <v>926</v>
      </c>
      <c r="D4" s="1" t="s">
        <v>927</v>
      </c>
      <c r="E4" s="1" t="s">
        <v>928</v>
      </c>
      <c r="F4" s="1" t="s">
        <v>905</v>
      </c>
      <c r="G4" s="1" t="s">
        <v>909</v>
      </c>
      <c r="H4" s="1" t="s">
        <v>910</v>
      </c>
      <c r="I4" s="1" t="s">
        <v>929</v>
      </c>
      <c r="J4" s="1" t="s">
        <v>912</v>
      </c>
      <c r="K4" s="1" t="s">
        <v>929</v>
      </c>
      <c r="L4" s="1" t="s">
        <v>929</v>
      </c>
      <c r="M4" s="1" t="s">
        <v>913</v>
      </c>
      <c r="N4" s="1" t="s">
        <v>913</v>
      </c>
      <c r="O4" s="1" t="s">
        <v>914</v>
      </c>
      <c r="P4" s="1" t="s">
        <v>915</v>
      </c>
      <c r="Q4" s="1" t="s">
        <v>916</v>
      </c>
      <c r="R4" s="1" t="s">
        <v>930</v>
      </c>
      <c r="S4" s="1" t="s">
        <v>918</v>
      </c>
      <c r="T4" s="1" t="s">
        <v>919</v>
      </c>
      <c r="U4" s="1" t="s">
        <v>879</v>
      </c>
      <c r="V4" s="1" t="s">
        <v>920</v>
      </c>
    </row>
    <row r="5" s="1" customFormat="1" spans="1:22">
      <c r="A5" s="3">
        <v>999226847655514</v>
      </c>
      <c r="B5" s="1" t="s">
        <v>905</v>
      </c>
      <c r="C5" s="1" t="s">
        <v>931</v>
      </c>
      <c r="D5" s="1" t="s">
        <v>927</v>
      </c>
      <c r="E5" s="1" t="s">
        <v>932</v>
      </c>
      <c r="F5" s="1" t="s">
        <v>905</v>
      </c>
      <c r="G5" s="1" t="s">
        <v>909</v>
      </c>
      <c r="H5" s="1" t="s">
        <v>910</v>
      </c>
      <c r="I5" s="1" t="s">
        <v>933</v>
      </c>
      <c r="J5" s="1" t="s">
        <v>912</v>
      </c>
      <c r="K5" s="1" t="s">
        <v>933</v>
      </c>
      <c r="L5" s="1" t="s">
        <v>933</v>
      </c>
      <c r="M5" s="1" t="s">
        <v>913</v>
      </c>
      <c r="N5" s="1" t="s">
        <v>913</v>
      </c>
      <c r="O5" s="1" t="s">
        <v>914</v>
      </c>
      <c r="P5" s="1" t="s">
        <v>915</v>
      </c>
      <c r="Q5" s="1" t="s">
        <v>916</v>
      </c>
      <c r="R5" s="1" t="s">
        <v>934</v>
      </c>
      <c r="S5" s="1" t="s">
        <v>918</v>
      </c>
      <c r="T5" s="1" t="s">
        <v>919</v>
      </c>
      <c r="U5" s="1" t="s">
        <v>879</v>
      </c>
      <c r="V5" s="1" t="s">
        <v>920</v>
      </c>
    </row>
    <row r="6" s="1" customFormat="1" spans="1:22">
      <c r="A6" s="3">
        <v>999226848160339</v>
      </c>
      <c r="B6" s="1" t="s">
        <v>905</v>
      </c>
      <c r="C6" s="1" t="s">
        <v>935</v>
      </c>
      <c r="D6" s="1" t="s">
        <v>936</v>
      </c>
      <c r="E6" s="1" t="s">
        <v>937</v>
      </c>
      <c r="F6" s="1" t="s">
        <v>905</v>
      </c>
      <c r="G6" s="1" t="s">
        <v>909</v>
      </c>
      <c r="H6" s="1" t="s">
        <v>910</v>
      </c>
      <c r="I6" s="1" t="s">
        <v>938</v>
      </c>
      <c r="J6" s="1" t="s">
        <v>912</v>
      </c>
      <c r="K6" s="1" t="s">
        <v>938</v>
      </c>
      <c r="L6" s="1" t="s">
        <v>938</v>
      </c>
      <c r="M6" s="1" t="s">
        <v>913</v>
      </c>
      <c r="N6" s="1" t="s">
        <v>913</v>
      </c>
      <c r="O6" s="1" t="s">
        <v>914</v>
      </c>
      <c r="P6" s="1" t="s">
        <v>915</v>
      </c>
      <c r="Q6" s="1" t="s">
        <v>916</v>
      </c>
      <c r="R6" s="1" t="s">
        <v>939</v>
      </c>
      <c r="S6" s="1" t="s">
        <v>918</v>
      </c>
      <c r="T6" s="1" t="s">
        <v>919</v>
      </c>
      <c r="U6" s="1" t="s">
        <v>879</v>
      </c>
      <c r="V6" s="1" t="s">
        <v>920</v>
      </c>
    </row>
    <row r="7" s="1" customFormat="1" spans="1:22">
      <c r="A7" s="3">
        <v>26846468556</v>
      </c>
      <c r="B7" s="1" t="s">
        <v>905</v>
      </c>
      <c r="C7" s="1" t="s">
        <v>940</v>
      </c>
      <c r="D7" s="1" t="s">
        <v>927</v>
      </c>
      <c r="E7" s="1" t="s">
        <v>941</v>
      </c>
      <c r="F7" s="1" t="s">
        <v>905</v>
      </c>
      <c r="G7" s="1" t="s">
        <v>909</v>
      </c>
      <c r="H7" s="1" t="s">
        <v>910</v>
      </c>
      <c r="I7" s="1" t="s">
        <v>933</v>
      </c>
      <c r="J7" s="1" t="s">
        <v>912</v>
      </c>
      <c r="K7" s="1" t="s">
        <v>933</v>
      </c>
      <c r="L7" s="1" t="s">
        <v>933</v>
      </c>
      <c r="M7" s="1" t="s">
        <v>913</v>
      </c>
      <c r="N7" s="1" t="s">
        <v>913</v>
      </c>
      <c r="O7" s="1" t="s">
        <v>914</v>
      </c>
      <c r="P7" s="1" t="s">
        <v>915</v>
      </c>
      <c r="Q7" s="1" t="s">
        <v>916</v>
      </c>
      <c r="R7" s="1" t="s">
        <v>942</v>
      </c>
      <c r="S7" s="1" t="s">
        <v>918</v>
      </c>
      <c r="T7" s="1" t="s">
        <v>919</v>
      </c>
      <c r="U7" s="1" t="s">
        <v>879</v>
      </c>
      <c r="V7" s="1" t="s">
        <v>920</v>
      </c>
    </row>
    <row r="8" s="1" customFormat="1" spans="1:22">
      <c r="A8" s="3">
        <v>999226848365893</v>
      </c>
      <c r="B8" s="1" t="s">
        <v>905</v>
      </c>
      <c r="C8" s="1" t="s">
        <v>943</v>
      </c>
      <c r="D8" s="1" t="s">
        <v>936</v>
      </c>
      <c r="E8" s="1" t="s">
        <v>944</v>
      </c>
      <c r="F8" s="1" t="s">
        <v>905</v>
      </c>
      <c r="G8" s="1" t="s">
        <v>909</v>
      </c>
      <c r="H8" s="1" t="s">
        <v>910</v>
      </c>
      <c r="I8" s="1" t="s">
        <v>945</v>
      </c>
      <c r="J8" s="1" t="s">
        <v>912</v>
      </c>
      <c r="K8" s="1" t="s">
        <v>945</v>
      </c>
      <c r="L8" s="1" t="s">
        <v>945</v>
      </c>
      <c r="M8" s="1" t="s">
        <v>913</v>
      </c>
      <c r="N8" s="1" t="s">
        <v>913</v>
      </c>
      <c r="O8" s="1" t="s">
        <v>914</v>
      </c>
      <c r="P8" s="1" t="s">
        <v>915</v>
      </c>
      <c r="Q8" s="1" t="s">
        <v>916</v>
      </c>
      <c r="R8" s="1" t="s">
        <v>946</v>
      </c>
      <c r="S8" s="1" t="s">
        <v>918</v>
      </c>
      <c r="T8" s="1" t="s">
        <v>919</v>
      </c>
      <c r="U8" s="1" t="s">
        <v>879</v>
      </c>
      <c r="V8" s="1" t="s">
        <v>920</v>
      </c>
    </row>
    <row r="9" s="1" customFormat="1" spans="1:22">
      <c r="A9" s="3">
        <v>999226846033320</v>
      </c>
      <c r="B9" s="1" t="s">
        <v>905</v>
      </c>
      <c r="C9" s="1" t="s">
        <v>947</v>
      </c>
      <c r="D9" s="1" t="s">
        <v>936</v>
      </c>
      <c r="E9" s="1" t="s">
        <v>948</v>
      </c>
      <c r="F9" s="1" t="s">
        <v>905</v>
      </c>
      <c r="G9" s="1" t="s">
        <v>909</v>
      </c>
      <c r="H9" s="1" t="s">
        <v>910</v>
      </c>
      <c r="I9" s="1" t="s">
        <v>945</v>
      </c>
      <c r="J9" s="1" t="s">
        <v>912</v>
      </c>
      <c r="K9" s="1" t="s">
        <v>945</v>
      </c>
      <c r="L9" s="1" t="s">
        <v>945</v>
      </c>
      <c r="M9" s="1" t="s">
        <v>913</v>
      </c>
      <c r="N9" s="1" t="s">
        <v>913</v>
      </c>
      <c r="O9" s="1" t="s">
        <v>914</v>
      </c>
      <c r="P9" s="1" t="s">
        <v>915</v>
      </c>
      <c r="Q9" s="1" t="s">
        <v>916</v>
      </c>
      <c r="R9" s="1" t="s">
        <v>949</v>
      </c>
      <c r="S9" s="1" t="s">
        <v>918</v>
      </c>
      <c r="T9" s="1" t="s">
        <v>919</v>
      </c>
      <c r="U9" s="1" t="s">
        <v>879</v>
      </c>
      <c r="V9" s="1" t="s">
        <v>920</v>
      </c>
    </row>
    <row r="10" s="1" customFormat="1" spans="1:22">
      <c r="A10" s="3">
        <v>999226846018505</v>
      </c>
      <c r="B10" s="1" t="s">
        <v>905</v>
      </c>
      <c r="C10" s="1" t="s">
        <v>950</v>
      </c>
      <c r="D10" s="1" t="s">
        <v>951</v>
      </c>
      <c r="E10" s="1" t="s">
        <v>952</v>
      </c>
      <c r="F10" s="1" t="s">
        <v>905</v>
      </c>
      <c r="G10" s="1" t="s">
        <v>909</v>
      </c>
      <c r="H10" s="1" t="s">
        <v>910</v>
      </c>
      <c r="I10" s="1" t="s">
        <v>953</v>
      </c>
      <c r="J10" s="1" t="s">
        <v>912</v>
      </c>
      <c r="K10" s="1" t="s">
        <v>953</v>
      </c>
      <c r="L10" s="1" t="s">
        <v>953</v>
      </c>
      <c r="M10" s="1" t="s">
        <v>913</v>
      </c>
      <c r="N10" s="1" t="s">
        <v>913</v>
      </c>
      <c r="O10" s="1" t="s">
        <v>914</v>
      </c>
      <c r="P10" s="1" t="s">
        <v>915</v>
      </c>
      <c r="Q10" s="1" t="s">
        <v>916</v>
      </c>
      <c r="R10" s="1" t="s">
        <v>954</v>
      </c>
      <c r="S10" s="1" t="s">
        <v>918</v>
      </c>
      <c r="T10" s="1" t="s">
        <v>919</v>
      </c>
      <c r="U10" s="1" t="s">
        <v>879</v>
      </c>
      <c r="V10" s="1" t="s">
        <v>955</v>
      </c>
    </row>
    <row r="11" s="1" customFormat="1" spans="1:22">
      <c r="A11" s="3">
        <v>999226845999900</v>
      </c>
      <c r="B11" s="1" t="s">
        <v>905</v>
      </c>
      <c r="C11" s="1" t="s">
        <v>956</v>
      </c>
      <c r="D11" s="1" t="s">
        <v>957</v>
      </c>
      <c r="E11" s="1" t="s">
        <v>958</v>
      </c>
      <c r="F11" s="1" t="s">
        <v>905</v>
      </c>
      <c r="G11" s="1" t="s">
        <v>909</v>
      </c>
      <c r="H11" s="1" t="s">
        <v>910</v>
      </c>
      <c r="I11" s="1" t="s">
        <v>959</v>
      </c>
      <c r="J11" s="1" t="s">
        <v>912</v>
      </c>
      <c r="K11" s="1" t="s">
        <v>959</v>
      </c>
      <c r="L11" s="1" t="s">
        <v>959</v>
      </c>
      <c r="M11" s="1" t="s">
        <v>913</v>
      </c>
      <c r="N11" s="1" t="s">
        <v>913</v>
      </c>
      <c r="O11" s="1" t="s">
        <v>914</v>
      </c>
      <c r="P11" s="1" t="s">
        <v>915</v>
      </c>
      <c r="Q11" s="1" t="s">
        <v>916</v>
      </c>
      <c r="R11" s="1" t="s">
        <v>960</v>
      </c>
      <c r="S11" s="1" t="s">
        <v>918</v>
      </c>
      <c r="T11" s="1" t="s">
        <v>919</v>
      </c>
      <c r="U11" s="1" t="s">
        <v>879</v>
      </c>
      <c r="V11" s="1" t="s">
        <v>920</v>
      </c>
    </row>
    <row r="12" s="1" customFormat="1" spans="1:22">
      <c r="A12" s="3">
        <v>999226846599018</v>
      </c>
      <c r="B12" s="1" t="s">
        <v>905</v>
      </c>
      <c r="C12" s="1" t="s">
        <v>961</v>
      </c>
      <c r="D12" s="1" t="s">
        <v>951</v>
      </c>
      <c r="E12" s="1" t="s">
        <v>962</v>
      </c>
      <c r="F12" s="1" t="s">
        <v>905</v>
      </c>
      <c r="G12" s="1" t="s">
        <v>909</v>
      </c>
      <c r="H12" s="1" t="s">
        <v>910</v>
      </c>
      <c r="I12" s="1" t="s">
        <v>953</v>
      </c>
      <c r="J12" s="1" t="s">
        <v>912</v>
      </c>
      <c r="K12" s="1" t="s">
        <v>953</v>
      </c>
      <c r="L12" s="1" t="s">
        <v>953</v>
      </c>
      <c r="M12" s="1" t="s">
        <v>913</v>
      </c>
      <c r="N12" s="1" t="s">
        <v>913</v>
      </c>
      <c r="O12" s="1" t="s">
        <v>914</v>
      </c>
      <c r="P12" s="1" t="s">
        <v>915</v>
      </c>
      <c r="Q12" s="1" t="s">
        <v>916</v>
      </c>
      <c r="R12" s="1" t="s">
        <v>963</v>
      </c>
      <c r="S12" s="1" t="s">
        <v>918</v>
      </c>
      <c r="T12" s="1" t="s">
        <v>919</v>
      </c>
      <c r="U12" s="1" t="s">
        <v>879</v>
      </c>
      <c r="V12" s="1" t="s">
        <v>955</v>
      </c>
    </row>
    <row r="13" s="1" customFormat="1" spans="1:22">
      <c r="A13" s="3">
        <v>999226846572745</v>
      </c>
      <c r="B13" s="1" t="s">
        <v>905</v>
      </c>
      <c r="C13" s="1" t="s">
        <v>964</v>
      </c>
      <c r="D13" s="1" t="s">
        <v>965</v>
      </c>
      <c r="E13" s="1" t="s">
        <v>966</v>
      </c>
      <c r="F13" s="1" t="s">
        <v>905</v>
      </c>
      <c r="G13" s="1" t="s">
        <v>909</v>
      </c>
      <c r="H13" s="1" t="s">
        <v>910</v>
      </c>
      <c r="I13" s="1" t="s">
        <v>967</v>
      </c>
      <c r="J13" s="1" t="s">
        <v>912</v>
      </c>
      <c r="K13" s="1" t="s">
        <v>967</v>
      </c>
      <c r="L13" s="1" t="s">
        <v>967</v>
      </c>
      <c r="M13" s="1" t="s">
        <v>913</v>
      </c>
      <c r="N13" s="1" t="s">
        <v>913</v>
      </c>
      <c r="O13" s="1" t="s">
        <v>914</v>
      </c>
      <c r="P13" s="1" t="s">
        <v>915</v>
      </c>
      <c r="Q13" s="1" t="s">
        <v>916</v>
      </c>
      <c r="R13" s="1" t="s">
        <v>968</v>
      </c>
      <c r="S13" s="1" t="s">
        <v>918</v>
      </c>
      <c r="T13" s="1" t="s">
        <v>919</v>
      </c>
      <c r="U13" s="1" t="s">
        <v>879</v>
      </c>
      <c r="V13" s="1" t="s">
        <v>969</v>
      </c>
    </row>
    <row r="14" s="1" customFormat="1" spans="1:22">
      <c r="A14" s="3">
        <v>999226845420783</v>
      </c>
      <c r="B14" s="1" t="s">
        <v>970</v>
      </c>
      <c r="C14" s="1" t="s">
        <v>971</v>
      </c>
      <c r="D14" s="1" t="s">
        <v>972</v>
      </c>
      <c r="E14" s="1" t="s">
        <v>973</v>
      </c>
      <c r="F14" s="1" t="s">
        <v>905</v>
      </c>
      <c r="G14" s="1" t="s">
        <v>909</v>
      </c>
      <c r="H14" s="1" t="s">
        <v>910</v>
      </c>
      <c r="I14" s="1" t="s">
        <v>974</v>
      </c>
      <c r="J14" s="1" t="s">
        <v>912</v>
      </c>
      <c r="K14" s="1" t="s">
        <v>974</v>
      </c>
      <c r="L14" s="1" t="s">
        <v>974</v>
      </c>
      <c r="M14" s="1" t="s">
        <v>913</v>
      </c>
      <c r="N14" s="1" t="s">
        <v>913</v>
      </c>
      <c r="O14" s="1" t="s">
        <v>914</v>
      </c>
      <c r="P14" s="1" t="s">
        <v>915</v>
      </c>
      <c r="Q14" s="1" t="s">
        <v>916</v>
      </c>
      <c r="R14" s="1" t="s">
        <v>975</v>
      </c>
      <c r="S14" s="1" t="s">
        <v>918</v>
      </c>
      <c r="T14" s="1" t="s">
        <v>919</v>
      </c>
      <c r="U14" s="1" t="s">
        <v>879</v>
      </c>
      <c r="V14" s="1" t="s">
        <v>920</v>
      </c>
    </row>
    <row r="15" s="1" customFormat="1" spans="1:22">
      <c r="A15" s="3">
        <v>999226845206076</v>
      </c>
      <c r="B15" s="1" t="s">
        <v>970</v>
      </c>
      <c r="C15" s="1" t="s">
        <v>976</v>
      </c>
      <c r="D15" s="1" t="s">
        <v>977</v>
      </c>
      <c r="E15" s="1" t="s">
        <v>978</v>
      </c>
      <c r="F15" s="1" t="s">
        <v>905</v>
      </c>
      <c r="G15" s="1" t="s">
        <v>909</v>
      </c>
      <c r="H15" s="1" t="s">
        <v>910</v>
      </c>
      <c r="I15" s="1" t="s">
        <v>979</v>
      </c>
      <c r="J15" s="1" t="s">
        <v>912</v>
      </c>
      <c r="K15" s="1" t="s">
        <v>979</v>
      </c>
      <c r="L15" s="1" t="s">
        <v>979</v>
      </c>
      <c r="M15" s="1" t="s">
        <v>913</v>
      </c>
      <c r="N15" s="1" t="s">
        <v>913</v>
      </c>
      <c r="O15" s="1" t="s">
        <v>914</v>
      </c>
      <c r="P15" s="1" t="s">
        <v>915</v>
      </c>
      <c r="Q15" s="1" t="s">
        <v>916</v>
      </c>
      <c r="R15" s="1" t="s">
        <v>980</v>
      </c>
      <c r="S15" s="1" t="s">
        <v>918</v>
      </c>
      <c r="T15" s="1" t="s">
        <v>919</v>
      </c>
      <c r="U15" s="1" t="s">
        <v>879</v>
      </c>
      <c r="V15" s="1" t="s">
        <v>981</v>
      </c>
    </row>
    <row r="16" s="1" customFormat="1" spans="1:22">
      <c r="A16" s="3">
        <v>999226842469688</v>
      </c>
      <c r="B16" s="1" t="s">
        <v>970</v>
      </c>
      <c r="C16" s="1" t="s">
        <v>982</v>
      </c>
      <c r="D16" s="1" t="s">
        <v>983</v>
      </c>
      <c r="E16" s="1" t="s">
        <v>984</v>
      </c>
      <c r="F16" s="1" t="s">
        <v>905</v>
      </c>
      <c r="G16" s="1" t="s">
        <v>909</v>
      </c>
      <c r="H16" s="1" t="s">
        <v>910</v>
      </c>
      <c r="I16" s="1" t="s">
        <v>985</v>
      </c>
      <c r="J16" s="1" t="s">
        <v>912</v>
      </c>
      <c r="K16" s="1" t="s">
        <v>985</v>
      </c>
      <c r="L16" s="1" t="s">
        <v>985</v>
      </c>
      <c r="M16" s="1" t="s">
        <v>913</v>
      </c>
      <c r="N16" s="1" t="s">
        <v>913</v>
      </c>
      <c r="O16" s="1" t="s">
        <v>914</v>
      </c>
      <c r="P16" s="1" t="s">
        <v>915</v>
      </c>
      <c r="Q16" s="1" t="s">
        <v>916</v>
      </c>
      <c r="R16" s="1" t="s">
        <v>986</v>
      </c>
      <c r="S16" s="1" t="s">
        <v>918</v>
      </c>
      <c r="T16" s="1" t="s">
        <v>919</v>
      </c>
      <c r="U16" s="1" t="s">
        <v>879</v>
      </c>
      <c r="V16" s="1" t="s">
        <v>920</v>
      </c>
    </row>
    <row r="17" s="1" customFormat="1" spans="1:22">
      <c r="A17" s="3">
        <v>999226842021643</v>
      </c>
      <c r="B17" s="1" t="s">
        <v>970</v>
      </c>
      <c r="C17" s="1" t="s">
        <v>987</v>
      </c>
      <c r="D17" s="1" t="s">
        <v>988</v>
      </c>
      <c r="E17" s="1" t="s">
        <v>989</v>
      </c>
      <c r="F17" s="1" t="s">
        <v>970</v>
      </c>
      <c r="G17" s="1" t="s">
        <v>909</v>
      </c>
      <c r="H17" s="1" t="s">
        <v>910</v>
      </c>
      <c r="I17" s="1" t="s">
        <v>990</v>
      </c>
      <c r="J17" s="1" t="s">
        <v>912</v>
      </c>
      <c r="K17" s="1" t="s">
        <v>990</v>
      </c>
      <c r="L17" s="1" t="s">
        <v>990</v>
      </c>
      <c r="M17" s="1" t="s">
        <v>913</v>
      </c>
      <c r="N17" s="1" t="s">
        <v>913</v>
      </c>
      <c r="O17" s="1" t="s">
        <v>914</v>
      </c>
      <c r="P17" s="1" t="s">
        <v>915</v>
      </c>
      <c r="Q17" s="1" t="s">
        <v>916</v>
      </c>
      <c r="R17" s="1" t="s">
        <v>991</v>
      </c>
      <c r="S17" s="1" t="s">
        <v>918</v>
      </c>
      <c r="T17" s="1" t="s">
        <v>919</v>
      </c>
      <c r="U17" s="1" t="s">
        <v>879</v>
      </c>
      <c r="V17" s="1" t="s">
        <v>920</v>
      </c>
    </row>
    <row r="18" s="1" customFormat="1" spans="1:22">
      <c r="A18" s="3">
        <v>999226841905867</v>
      </c>
      <c r="B18" s="1" t="s">
        <v>970</v>
      </c>
      <c r="C18" s="1" t="s">
        <v>992</v>
      </c>
      <c r="D18" s="1" t="s">
        <v>977</v>
      </c>
      <c r="E18" s="1" t="s">
        <v>993</v>
      </c>
      <c r="F18" s="1" t="s">
        <v>905</v>
      </c>
      <c r="G18" s="1" t="s">
        <v>909</v>
      </c>
      <c r="H18" s="1" t="s">
        <v>910</v>
      </c>
      <c r="I18" s="1" t="s">
        <v>911</v>
      </c>
      <c r="J18" s="1" t="s">
        <v>912</v>
      </c>
      <c r="K18" s="1" t="s">
        <v>911</v>
      </c>
      <c r="L18" s="1" t="s">
        <v>911</v>
      </c>
      <c r="M18" s="1" t="s">
        <v>913</v>
      </c>
      <c r="N18" s="1" t="s">
        <v>913</v>
      </c>
      <c r="O18" s="1" t="s">
        <v>914</v>
      </c>
      <c r="P18" s="1" t="s">
        <v>915</v>
      </c>
      <c r="Q18" s="1" t="s">
        <v>916</v>
      </c>
      <c r="R18" s="1" t="s">
        <v>994</v>
      </c>
      <c r="S18" s="1" t="s">
        <v>918</v>
      </c>
      <c r="T18" s="1" t="s">
        <v>919</v>
      </c>
      <c r="U18" s="1" t="s">
        <v>879</v>
      </c>
      <c r="V18" s="1" t="s">
        <v>981</v>
      </c>
    </row>
    <row r="19" s="1" customFormat="1" spans="1:22">
      <c r="A19" s="3">
        <v>999226841759003</v>
      </c>
      <c r="B19" s="1" t="s">
        <v>970</v>
      </c>
      <c r="C19" s="1" t="s">
        <v>995</v>
      </c>
      <c r="D19" s="1" t="s">
        <v>996</v>
      </c>
      <c r="E19" s="1" t="s">
        <v>997</v>
      </c>
      <c r="F19" s="1" t="s">
        <v>970</v>
      </c>
      <c r="G19" s="1" t="s">
        <v>909</v>
      </c>
      <c r="H19" s="1" t="s">
        <v>910</v>
      </c>
      <c r="I19" s="1" t="s">
        <v>998</v>
      </c>
      <c r="J19" s="1" t="s">
        <v>912</v>
      </c>
      <c r="K19" s="1" t="s">
        <v>998</v>
      </c>
      <c r="L19" s="1" t="s">
        <v>998</v>
      </c>
      <c r="M19" s="1" t="s">
        <v>913</v>
      </c>
      <c r="N19" s="1" t="s">
        <v>913</v>
      </c>
      <c r="O19" s="1" t="s">
        <v>914</v>
      </c>
      <c r="P19" s="1" t="s">
        <v>915</v>
      </c>
      <c r="Q19" s="1" t="s">
        <v>916</v>
      </c>
      <c r="R19" s="1" t="s">
        <v>999</v>
      </c>
      <c r="S19" s="1" t="s">
        <v>918</v>
      </c>
      <c r="T19" s="1" t="s">
        <v>919</v>
      </c>
      <c r="U19" s="1" t="s">
        <v>879</v>
      </c>
      <c r="V19" s="1" t="s">
        <v>969</v>
      </c>
    </row>
    <row r="20" s="1" customFormat="1" spans="1:22">
      <c r="A20" s="3">
        <v>999226841509663</v>
      </c>
      <c r="B20" s="1" t="s">
        <v>970</v>
      </c>
      <c r="C20" s="1" t="s">
        <v>1000</v>
      </c>
      <c r="D20" s="1" t="s">
        <v>1001</v>
      </c>
      <c r="E20" s="1" t="s">
        <v>1002</v>
      </c>
      <c r="F20" s="1" t="s">
        <v>905</v>
      </c>
      <c r="G20" s="1" t="s">
        <v>909</v>
      </c>
      <c r="H20" s="1" t="s">
        <v>910</v>
      </c>
      <c r="I20" s="1" t="s">
        <v>1003</v>
      </c>
      <c r="J20" s="1" t="s">
        <v>912</v>
      </c>
      <c r="K20" s="1" t="s">
        <v>1003</v>
      </c>
      <c r="L20" s="1" t="s">
        <v>1003</v>
      </c>
      <c r="M20" s="1" t="s">
        <v>913</v>
      </c>
      <c r="N20" s="1" t="s">
        <v>913</v>
      </c>
      <c r="O20" s="1" t="s">
        <v>914</v>
      </c>
      <c r="P20" s="1" t="s">
        <v>915</v>
      </c>
      <c r="Q20" s="1" t="s">
        <v>916</v>
      </c>
      <c r="R20" s="1" t="s">
        <v>1004</v>
      </c>
      <c r="S20" s="1" t="s">
        <v>918</v>
      </c>
      <c r="T20" s="1" t="s">
        <v>919</v>
      </c>
      <c r="U20" s="1" t="s">
        <v>879</v>
      </c>
      <c r="V20" s="1" t="s">
        <v>920</v>
      </c>
    </row>
    <row r="21" s="1" customFormat="1" spans="1:22">
      <c r="A21" s="3">
        <v>999226841290217</v>
      </c>
      <c r="B21" s="1" t="s">
        <v>970</v>
      </c>
      <c r="C21" s="1" t="s">
        <v>1005</v>
      </c>
      <c r="D21" s="1" t="s">
        <v>951</v>
      </c>
      <c r="E21" s="1" t="s">
        <v>1006</v>
      </c>
      <c r="F21" s="1" t="s">
        <v>905</v>
      </c>
      <c r="G21" s="1" t="s">
        <v>909</v>
      </c>
      <c r="H21" s="1" t="s">
        <v>910</v>
      </c>
      <c r="I21" s="1" t="s">
        <v>1007</v>
      </c>
      <c r="J21" s="1" t="s">
        <v>912</v>
      </c>
      <c r="K21" s="1" t="s">
        <v>1007</v>
      </c>
      <c r="L21" s="1" t="s">
        <v>1007</v>
      </c>
      <c r="M21" s="1" t="s">
        <v>913</v>
      </c>
      <c r="N21" s="1" t="s">
        <v>913</v>
      </c>
      <c r="O21" s="1" t="s">
        <v>914</v>
      </c>
      <c r="P21" s="1" t="s">
        <v>915</v>
      </c>
      <c r="Q21" s="1" t="s">
        <v>916</v>
      </c>
      <c r="R21" s="1" t="s">
        <v>1008</v>
      </c>
      <c r="S21" s="1" t="s">
        <v>918</v>
      </c>
      <c r="T21" s="1" t="s">
        <v>919</v>
      </c>
      <c r="U21" s="1" t="s">
        <v>879</v>
      </c>
      <c r="V21" s="1" t="s">
        <v>955</v>
      </c>
    </row>
    <row r="22" s="1" customFormat="1" spans="1:22">
      <c r="A22" s="3">
        <v>999226845726689</v>
      </c>
      <c r="B22" s="1" t="s">
        <v>905</v>
      </c>
      <c r="C22" s="1" t="s">
        <v>1009</v>
      </c>
      <c r="D22" s="1" t="s">
        <v>1010</v>
      </c>
      <c r="E22" s="1" t="s">
        <v>1011</v>
      </c>
      <c r="F22" s="1" t="s">
        <v>905</v>
      </c>
      <c r="G22" s="1" t="s">
        <v>909</v>
      </c>
      <c r="H22" s="1" t="s">
        <v>910</v>
      </c>
      <c r="I22" s="1" t="s">
        <v>1012</v>
      </c>
      <c r="J22" s="1" t="s">
        <v>912</v>
      </c>
      <c r="K22" s="1" t="s">
        <v>1012</v>
      </c>
      <c r="L22" s="1" t="s">
        <v>1012</v>
      </c>
      <c r="M22" s="1" t="s">
        <v>913</v>
      </c>
      <c r="N22" s="1" t="s">
        <v>913</v>
      </c>
      <c r="O22" s="1" t="s">
        <v>914</v>
      </c>
      <c r="P22" s="1" t="s">
        <v>915</v>
      </c>
      <c r="Q22" s="1" t="s">
        <v>916</v>
      </c>
      <c r="R22" s="1" t="s">
        <v>1013</v>
      </c>
      <c r="S22" s="1" t="s">
        <v>918</v>
      </c>
      <c r="T22" s="1" t="s">
        <v>919</v>
      </c>
      <c r="U22" s="1" t="s">
        <v>879</v>
      </c>
      <c r="V22" s="1" t="s">
        <v>920</v>
      </c>
    </row>
    <row r="23" s="1" customFormat="1" spans="1:22">
      <c r="A23" s="3">
        <v>999226846178444</v>
      </c>
      <c r="B23" s="1" t="s">
        <v>905</v>
      </c>
      <c r="C23" s="1" t="s">
        <v>1014</v>
      </c>
      <c r="D23" s="1" t="s">
        <v>1015</v>
      </c>
      <c r="E23" s="1" t="s">
        <v>1016</v>
      </c>
      <c r="F23" s="1" t="s">
        <v>905</v>
      </c>
      <c r="G23" s="1" t="s">
        <v>909</v>
      </c>
      <c r="H23" s="1" t="s">
        <v>910</v>
      </c>
      <c r="I23" s="1" t="s">
        <v>1017</v>
      </c>
      <c r="J23" s="1" t="s">
        <v>912</v>
      </c>
      <c r="K23" s="1" t="s">
        <v>1017</v>
      </c>
      <c r="L23" s="1" t="s">
        <v>1017</v>
      </c>
      <c r="M23" s="1" t="s">
        <v>913</v>
      </c>
      <c r="N23" s="1" t="s">
        <v>913</v>
      </c>
      <c r="O23" s="1" t="s">
        <v>914</v>
      </c>
      <c r="P23" s="1" t="s">
        <v>915</v>
      </c>
      <c r="Q23" s="1" t="s">
        <v>916</v>
      </c>
      <c r="R23" s="1" t="s">
        <v>1018</v>
      </c>
      <c r="S23" s="1" t="s">
        <v>918</v>
      </c>
      <c r="T23" s="1" t="s">
        <v>919</v>
      </c>
      <c r="U23" s="1" t="s">
        <v>879</v>
      </c>
      <c r="V23" s="1" t="s">
        <v>981</v>
      </c>
    </row>
    <row r="24" s="1" customFormat="1" spans="1:22">
      <c r="A24" s="3">
        <v>26845920627</v>
      </c>
      <c r="B24" s="1" t="s">
        <v>905</v>
      </c>
      <c r="C24" s="1" t="s">
        <v>1019</v>
      </c>
      <c r="D24" s="1" t="s">
        <v>983</v>
      </c>
      <c r="E24" s="1" t="s">
        <v>1020</v>
      </c>
      <c r="F24" s="1" t="s">
        <v>905</v>
      </c>
      <c r="G24" s="1" t="s">
        <v>909</v>
      </c>
      <c r="H24" s="1" t="s">
        <v>910</v>
      </c>
      <c r="I24" s="1" t="s">
        <v>1021</v>
      </c>
      <c r="J24" s="1" t="s">
        <v>912</v>
      </c>
      <c r="K24" s="1" t="s">
        <v>1021</v>
      </c>
      <c r="L24" s="1" t="s">
        <v>1021</v>
      </c>
      <c r="M24" s="1" t="s">
        <v>913</v>
      </c>
      <c r="N24" s="1" t="s">
        <v>913</v>
      </c>
      <c r="O24" s="1" t="s">
        <v>914</v>
      </c>
      <c r="P24" s="1" t="s">
        <v>915</v>
      </c>
      <c r="Q24" s="1" t="s">
        <v>916</v>
      </c>
      <c r="R24" s="1" t="s">
        <v>1022</v>
      </c>
      <c r="S24" s="1" t="s">
        <v>918</v>
      </c>
      <c r="T24" s="1" t="s">
        <v>919</v>
      </c>
      <c r="U24" s="1" t="s">
        <v>879</v>
      </c>
      <c r="V24" s="1" t="s">
        <v>920</v>
      </c>
    </row>
    <row r="25" s="1" customFormat="1" spans="1:22">
      <c r="A25" s="3">
        <v>999226840357066</v>
      </c>
      <c r="B25" s="1" t="s">
        <v>970</v>
      </c>
      <c r="C25" s="1" t="s">
        <v>1023</v>
      </c>
      <c r="D25" s="1" t="s">
        <v>1024</v>
      </c>
      <c r="E25" s="1" t="s">
        <v>1025</v>
      </c>
      <c r="F25" s="1" t="s">
        <v>905</v>
      </c>
      <c r="G25" s="1" t="s">
        <v>909</v>
      </c>
      <c r="H25" s="1" t="s">
        <v>910</v>
      </c>
      <c r="I25" s="1" t="s">
        <v>1026</v>
      </c>
      <c r="J25" s="1" t="s">
        <v>912</v>
      </c>
      <c r="K25" s="1" t="s">
        <v>1026</v>
      </c>
      <c r="L25" s="1" t="s">
        <v>1026</v>
      </c>
      <c r="M25" s="1" t="s">
        <v>913</v>
      </c>
      <c r="N25" s="1" t="s">
        <v>913</v>
      </c>
      <c r="O25" s="1" t="s">
        <v>914</v>
      </c>
      <c r="P25" s="1" t="s">
        <v>915</v>
      </c>
      <c r="Q25" s="1" t="s">
        <v>916</v>
      </c>
      <c r="R25" s="1" t="s">
        <v>1027</v>
      </c>
      <c r="S25" s="1" t="s">
        <v>918</v>
      </c>
      <c r="T25" s="1" t="s">
        <v>919</v>
      </c>
      <c r="U25" s="1" t="s">
        <v>879</v>
      </c>
      <c r="V25" s="1" t="s">
        <v>981</v>
      </c>
    </row>
    <row r="26" s="1" customFormat="1" spans="1:22">
      <c r="A26" s="3">
        <v>26839656857</v>
      </c>
      <c r="B26" s="1" t="s">
        <v>970</v>
      </c>
      <c r="C26" s="1" t="s">
        <v>1028</v>
      </c>
      <c r="D26" s="1" t="s">
        <v>1029</v>
      </c>
      <c r="E26" s="1" t="s">
        <v>1030</v>
      </c>
      <c r="F26" s="1" t="s">
        <v>905</v>
      </c>
      <c r="G26" s="1" t="s">
        <v>909</v>
      </c>
      <c r="H26" s="1" t="s">
        <v>910</v>
      </c>
      <c r="I26" s="1" t="s">
        <v>1031</v>
      </c>
      <c r="J26" s="1" t="s">
        <v>912</v>
      </c>
      <c r="K26" s="1" t="s">
        <v>1031</v>
      </c>
      <c r="L26" s="1" t="s">
        <v>1031</v>
      </c>
      <c r="M26" s="1" t="s">
        <v>913</v>
      </c>
      <c r="N26" s="1" t="s">
        <v>913</v>
      </c>
      <c r="O26" s="1" t="s">
        <v>914</v>
      </c>
      <c r="P26" s="1" t="s">
        <v>915</v>
      </c>
      <c r="Q26" s="1" t="s">
        <v>916</v>
      </c>
      <c r="R26" s="1" t="s">
        <v>1032</v>
      </c>
      <c r="S26" s="1" t="s">
        <v>918</v>
      </c>
      <c r="T26" s="1" t="s">
        <v>919</v>
      </c>
      <c r="U26" s="1" t="s">
        <v>879</v>
      </c>
      <c r="V26" s="1" t="s">
        <v>981</v>
      </c>
    </row>
    <row r="27" s="1" customFormat="1" spans="1:22">
      <c r="A27" s="3">
        <v>999226840500234</v>
      </c>
      <c r="B27" s="1" t="s">
        <v>970</v>
      </c>
      <c r="C27" s="1" t="s">
        <v>1033</v>
      </c>
      <c r="D27" s="1" t="s">
        <v>1034</v>
      </c>
      <c r="E27" s="1" t="s">
        <v>1035</v>
      </c>
      <c r="F27" s="1" t="s">
        <v>970</v>
      </c>
      <c r="G27" s="1" t="s">
        <v>909</v>
      </c>
      <c r="H27" s="1" t="s">
        <v>910</v>
      </c>
      <c r="I27" s="1" t="s">
        <v>1036</v>
      </c>
      <c r="J27" s="1" t="s">
        <v>912</v>
      </c>
      <c r="K27" s="1" t="s">
        <v>1036</v>
      </c>
      <c r="L27" s="1" t="s">
        <v>1036</v>
      </c>
      <c r="M27" s="1" t="s">
        <v>913</v>
      </c>
      <c r="N27" s="1" t="s">
        <v>913</v>
      </c>
      <c r="O27" s="1" t="s">
        <v>914</v>
      </c>
      <c r="P27" s="1" t="s">
        <v>915</v>
      </c>
      <c r="Q27" s="1" t="s">
        <v>916</v>
      </c>
      <c r="R27" s="1" t="s">
        <v>1037</v>
      </c>
      <c r="S27" s="1" t="s">
        <v>918</v>
      </c>
      <c r="T27" s="1" t="s">
        <v>919</v>
      </c>
      <c r="U27" s="1" t="s">
        <v>879</v>
      </c>
      <c r="V27" s="1" t="s">
        <v>920</v>
      </c>
    </row>
    <row r="28" s="1" customFormat="1" spans="1:22">
      <c r="A28" s="3">
        <v>999226839444244</v>
      </c>
      <c r="B28" s="1" t="s">
        <v>970</v>
      </c>
      <c r="C28" s="1" t="s">
        <v>1038</v>
      </c>
      <c r="D28" s="1" t="s">
        <v>1039</v>
      </c>
      <c r="E28" s="1" t="s">
        <v>1040</v>
      </c>
      <c r="F28" s="1" t="s">
        <v>970</v>
      </c>
      <c r="G28" s="1" t="s">
        <v>909</v>
      </c>
      <c r="H28" s="1" t="s">
        <v>910</v>
      </c>
      <c r="I28" s="1" t="s">
        <v>1041</v>
      </c>
      <c r="J28" s="1" t="s">
        <v>912</v>
      </c>
      <c r="K28" s="1" t="s">
        <v>1041</v>
      </c>
      <c r="L28" s="1" t="s">
        <v>1041</v>
      </c>
      <c r="M28" s="1" t="s">
        <v>913</v>
      </c>
      <c r="N28" s="1" t="s">
        <v>913</v>
      </c>
      <c r="O28" s="1" t="s">
        <v>914</v>
      </c>
      <c r="P28" s="1" t="s">
        <v>915</v>
      </c>
      <c r="Q28" s="1" t="s">
        <v>916</v>
      </c>
      <c r="R28" s="1" t="s">
        <v>1042</v>
      </c>
      <c r="S28" s="1" t="s">
        <v>918</v>
      </c>
      <c r="T28" s="1" t="s">
        <v>919</v>
      </c>
      <c r="U28" s="1" t="s">
        <v>879</v>
      </c>
      <c r="V28" s="1" t="s">
        <v>981</v>
      </c>
    </row>
    <row r="29" s="1" customFormat="1" spans="1:22">
      <c r="A29" s="3">
        <v>999226839639131</v>
      </c>
      <c r="B29" s="1" t="s">
        <v>970</v>
      </c>
      <c r="C29" s="1" t="s">
        <v>1043</v>
      </c>
      <c r="D29" s="1" t="s">
        <v>1044</v>
      </c>
      <c r="E29" s="1" t="s">
        <v>1045</v>
      </c>
      <c r="F29" s="1" t="s">
        <v>970</v>
      </c>
      <c r="G29" s="1" t="s">
        <v>909</v>
      </c>
      <c r="H29" s="1" t="s">
        <v>910</v>
      </c>
      <c r="I29" s="1" t="s">
        <v>1046</v>
      </c>
      <c r="J29" s="1" t="s">
        <v>912</v>
      </c>
      <c r="K29" s="1" t="s">
        <v>1046</v>
      </c>
      <c r="L29" s="1" t="s">
        <v>1046</v>
      </c>
      <c r="M29" s="1" t="s">
        <v>913</v>
      </c>
      <c r="N29" s="1" t="s">
        <v>913</v>
      </c>
      <c r="O29" s="1" t="s">
        <v>914</v>
      </c>
      <c r="P29" s="1" t="s">
        <v>915</v>
      </c>
      <c r="Q29" s="1" t="s">
        <v>916</v>
      </c>
      <c r="R29" s="1" t="s">
        <v>1047</v>
      </c>
      <c r="S29" s="1" t="s">
        <v>918</v>
      </c>
      <c r="T29" s="1" t="s">
        <v>919</v>
      </c>
      <c r="U29" s="1" t="s">
        <v>879</v>
      </c>
      <c r="V29" s="1" t="s">
        <v>920</v>
      </c>
    </row>
    <row r="30" s="1" customFormat="1" spans="1:22">
      <c r="A30" s="3">
        <v>999226836827726</v>
      </c>
      <c r="B30" s="1" t="s">
        <v>1048</v>
      </c>
      <c r="C30" s="1" t="s">
        <v>1049</v>
      </c>
      <c r="D30" s="1" t="s">
        <v>972</v>
      </c>
      <c r="E30" s="1" t="s">
        <v>1050</v>
      </c>
      <c r="F30" s="1" t="s">
        <v>905</v>
      </c>
      <c r="G30" s="1" t="s">
        <v>909</v>
      </c>
      <c r="H30" s="1" t="s">
        <v>910</v>
      </c>
      <c r="I30" s="1" t="s">
        <v>974</v>
      </c>
      <c r="J30" s="1" t="s">
        <v>912</v>
      </c>
      <c r="K30" s="1" t="s">
        <v>974</v>
      </c>
      <c r="L30" s="1" t="s">
        <v>974</v>
      </c>
      <c r="M30" s="1" t="s">
        <v>913</v>
      </c>
      <c r="N30" s="1" t="s">
        <v>913</v>
      </c>
      <c r="O30" s="1" t="s">
        <v>914</v>
      </c>
      <c r="P30" s="1" t="s">
        <v>915</v>
      </c>
      <c r="Q30" s="1" t="s">
        <v>916</v>
      </c>
      <c r="R30" s="1" t="s">
        <v>1051</v>
      </c>
      <c r="S30" s="1" t="s">
        <v>918</v>
      </c>
      <c r="T30" s="1" t="s">
        <v>919</v>
      </c>
      <c r="U30" s="1" t="s">
        <v>879</v>
      </c>
      <c r="V30" s="1" t="s">
        <v>920</v>
      </c>
    </row>
    <row r="31" s="1" customFormat="1" spans="1:22">
      <c r="A31" s="3">
        <v>999226839721229</v>
      </c>
      <c r="B31" s="1" t="s">
        <v>970</v>
      </c>
      <c r="C31" s="1" t="s">
        <v>1052</v>
      </c>
      <c r="D31" s="1" t="s">
        <v>1053</v>
      </c>
      <c r="E31" s="1" t="s">
        <v>1054</v>
      </c>
      <c r="F31" s="1" t="s">
        <v>905</v>
      </c>
      <c r="G31" s="1" t="s">
        <v>909</v>
      </c>
      <c r="H31" s="1" t="s">
        <v>910</v>
      </c>
      <c r="I31" s="1" t="s">
        <v>933</v>
      </c>
      <c r="J31" s="1" t="s">
        <v>912</v>
      </c>
      <c r="K31" s="1" t="s">
        <v>933</v>
      </c>
      <c r="L31" s="1" t="s">
        <v>933</v>
      </c>
      <c r="M31" s="1" t="s">
        <v>913</v>
      </c>
      <c r="N31" s="1" t="s">
        <v>913</v>
      </c>
      <c r="O31" s="1" t="s">
        <v>914</v>
      </c>
      <c r="P31" s="1" t="s">
        <v>915</v>
      </c>
      <c r="Q31" s="1" t="s">
        <v>916</v>
      </c>
      <c r="R31" s="1" t="s">
        <v>1055</v>
      </c>
      <c r="S31" s="1" t="s">
        <v>918</v>
      </c>
      <c r="T31" s="1" t="s">
        <v>919</v>
      </c>
      <c r="U31" s="1" t="s">
        <v>879</v>
      </c>
      <c r="V31" s="1" t="s">
        <v>981</v>
      </c>
    </row>
    <row r="32" s="1" customFormat="1" spans="1:22">
      <c r="A32" s="3">
        <v>999226839691169</v>
      </c>
      <c r="B32" s="1" t="s">
        <v>970</v>
      </c>
      <c r="C32" s="1" t="s">
        <v>1056</v>
      </c>
      <c r="D32" s="1" t="s">
        <v>1029</v>
      </c>
      <c r="E32" s="1" t="s">
        <v>1057</v>
      </c>
      <c r="F32" s="1" t="s">
        <v>905</v>
      </c>
      <c r="G32" s="1" t="s">
        <v>909</v>
      </c>
      <c r="H32" s="1" t="s">
        <v>910</v>
      </c>
      <c r="I32" s="1" t="s">
        <v>1031</v>
      </c>
      <c r="J32" s="1" t="s">
        <v>912</v>
      </c>
      <c r="K32" s="1" t="s">
        <v>1031</v>
      </c>
      <c r="L32" s="1" t="s">
        <v>1031</v>
      </c>
      <c r="M32" s="1" t="s">
        <v>913</v>
      </c>
      <c r="N32" s="1" t="s">
        <v>913</v>
      </c>
      <c r="O32" s="1" t="s">
        <v>914</v>
      </c>
      <c r="P32" s="1" t="s">
        <v>915</v>
      </c>
      <c r="Q32" s="1" t="s">
        <v>916</v>
      </c>
      <c r="R32" s="1" t="s">
        <v>1058</v>
      </c>
      <c r="S32" s="1" t="s">
        <v>918</v>
      </c>
      <c r="T32" s="1" t="s">
        <v>919</v>
      </c>
      <c r="U32" s="1" t="s">
        <v>879</v>
      </c>
      <c r="V32" s="1" t="s">
        <v>981</v>
      </c>
    </row>
    <row r="33" s="1" customFormat="1" spans="1:22">
      <c r="A33" s="3">
        <v>999226836254324</v>
      </c>
      <c r="B33" s="1" t="s">
        <v>1048</v>
      </c>
      <c r="C33" s="1" t="s">
        <v>1059</v>
      </c>
      <c r="D33" s="1" t="s">
        <v>1060</v>
      </c>
      <c r="E33" s="1" t="s">
        <v>1061</v>
      </c>
      <c r="F33" s="1" t="s">
        <v>905</v>
      </c>
      <c r="G33" s="1" t="s">
        <v>909</v>
      </c>
      <c r="H33" s="1" t="s">
        <v>910</v>
      </c>
      <c r="I33" s="1" t="s">
        <v>1062</v>
      </c>
      <c r="J33" s="1" t="s">
        <v>912</v>
      </c>
      <c r="K33" s="1" t="s">
        <v>1062</v>
      </c>
      <c r="L33" s="1" t="s">
        <v>1062</v>
      </c>
      <c r="M33" s="1" t="s">
        <v>913</v>
      </c>
      <c r="N33" s="1" t="s">
        <v>913</v>
      </c>
      <c r="O33" s="1" t="s">
        <v>914</v>
      </c>
      <c r="P33" s="1" t="s">
        <v>915</v>
      </c>
      <c r="Q33" s="1" t="s">
        <v>916</v>
      </c>
      <c r="R33" s="1" t="s">
        <v>1063</v>
      </c>
      <c r="S33" s="1" t="s">
        <v>918</v>
      </c>
      <c r="T33" s="1" t="s">
        <v>919</v>
      </c>
      <c r="U33" s="1" t="s">
        <v>879</v>
      </c>
      <c r="V33" s="1" t="s">
        <v>920</v>
      </c>
    </row>
    <row r="34" s="1" customFormat="1" spans="1:22">
      <c r="A34" s="3">
        <v>999226800936143</v>
      </c>
      <c r="B34" s="1" t="s">
        <v>1048</v>
      </c>
      <c r="C34" s="1" t="s">
        <v>1064</v>
      </c>
      <c r="D34" s="1" t="s">
        <v>1065</v>
      </c>
      <c r="E34" s="1" t="s">
        <v>1066</v>
      </c>
      <c r="F34" s="1" t="s">
        <v>970</v>
      </c>
      <c r="G34" s="1" t="s">
        <v>909</v>
      </c>
      <c r="H34" s="1" t="s">
        <v>910</v>
      </c>
      <c r="I34" s="1" t="s">
        <v>1067</v>
      </c>
      <c r="J34" s="1" t="s">
        <v>912</v>
      </c>
      <c r="K34" s="1" t="s">
        <v>1067</v>
      </c>
      <c r="L34" s="1" t="s">
        <v>1067</v>
      </c>
      <c r="M34" s="1" t="s">
        <v>913</v>
      </c>
      <c r="N34" s="1" t="s">
        <v>913</v>
      </c>
      <c r="O34" s="1" t="s">
        <v>914</v>
      </c>
      <c r="P34" s="1" t="s">
        <v>915</v>
      </c>
      <c r="Q34" s="1" t="s">
        <v>916</v>
      </c>
      <c r="R34" s="1" t="s">
        <v>1068</v>
      </c>
      <c r="S34" s="1" t="s">
        <v>918</v>
      </c>
      <c r="T34" s="1" t="s">
        <v>919</v>
      </c>
      <c r="U34" s="1" t="s">
        <v>879</v>
      </c>
      <c r="V34" s="1" t="s">
        <v>920</v>
      </c>
    </row>
    <row r="35" s="1" customFormat="1" spans="1:22">
      <c r="A35" s="3">
        <v>999226800804731</v>
      </c>
      <c r="B35" s="1" t="s">
        <v>1048</v>
      </c>
      <c r="C35" s="1" t="s">
        <v>1069</v>
      </c>
      <c r="D35" s="1" t="s">
        <v>1070</v>
      </c>
      <c r="E35" s="1" t="s">
        <v>1071</v>
      </c>
      <c r="F35" s="1" t="s">
        <v>1048</v>
      </c>
      <c r="G35" s="1" t="s">
        <v>909</v>
      </c>
      <c r="H35" s="1" t="s">
        <v>910</v>
      </c>
      <c r="I35" s="1" t="s">
        <v>1072</v>
      </c>
      <c r="J35" s="1" t="s">
        <v>912</v>
      </c>
      <c r="K35" s="1" t="s">
        <v>1072</v>
      </c>
      <c r="L35" s="1" t="s">
        <v>1072</v>
      </c>
      <c r="M35" s="1" t="s">
        <v>913</v>
      </c>
      <c r="N35" s="1" t="s">
        <v>913</v>
      </c>
      <c r="O35" s="1" t="s">
        <v>914</v>
      </c>
      <c r="P35" s="1" t="s">
        <v>915</v>
      </c>
      <c r="Q35" s="1" t="s">
        <v>916</v>
      </c>
      <c r="R35" s="1" t="s">
        <v>1073</v>
      </c>
      <c r="S35" s="1" t="s">
        <v>918</v>
      </c>
      <c r="T35" s="1" t="s">
        <v>919</v>
      </c>
      <c r="U35" s="1" t="s">
        <v>879</v>
      </c>
      <c r="V35" s="1" t="s">
        <v>920</v>
      </c>
    </row>
    <row r="36" s="1" customFormat="1" spans="1:22">
      <c r="A36" s="3">
        <v>999226800211627</v>
      </c>
      <c r="B36" s="1" t="s">
        <v>1048</v>
      </c>
      <c r="C36" s="1" t="s">
        <v>1074</v>
      </c>
      <c r="D36" s="1" t="s">
        <v>1075</v>
      </c>
      <c r="E36" s="1" t="s">
        <v>1076</v>
      </c>
      <c r="F36" s="1" t="s">
        <v>1048</v>
      </c>
      <c r="G36" s="1" t="s">
        <v>909</v>
      </c>
      <c r="H36" s="1" t="s">
        <v>910</v>
      </c>
      <c r="I36" s="1" t="s">
        <v>1077</v>
      </c>
      <c r="J36" s="1" t="s">
        <v>912</v>
      </c>
      <c r="K36" s="1" t="s">
        <v>1077</v>
      </c>
      <c r="L36" s="1" t="s">
        <v>1077</v>
      </c>
      <c r="M36" s="1" t="s">
        <v>913</v>
      </c>
      <c r="N36" s="1" t="s">
        <v>913</v>
      </c>
      <c r="O36" s="1" t="s">
        <v>914</v>
      </c>
      <c r="P36" s="1" t="s">
        <v>915</v>
      </c>
      <c r="Q36" s="1" t="s">
        <v>916</v>
      </c>
      <c r="R36" s="1" t="s">
        <v>1078</v>
      </c>
      <c r="S36" s="1" t="s">
        <v>918</v>
      </c>
      <c r="T36" s="1" t="s">
        <v>919</v>
      </c>
      <c r="U36" s="1" t="s">
        <v>879</v>
      </c>
      <c r="V36" s="1" t="s">
        <v>920</v>
      </c>
    </row>
    <row r="37" s="1" customFormat="1" spans="1:22">
      <c r="A37" s="3">
        <v>999226800097123</v>
      </c>
      <c r="B37" s="1" t="s">
        <v>1048</v>
      </c>
      <c r="C37" s="1" t="s">
        <v>1079</v>
      </c>
      <c r="D37" s="1" t="s">
        <v>1080</v>
      </c>
      <c r="E37" s="1" t="s">
        <v>1081</v>
      </c>
      <c r="F37" s="1" t="s">
        <v>905</v>
      </c>
      <c r="G37" s="1" t="s">
        <v>909</v>
      </c>
      <c r="H37" s="1" t="s">
        <v>910</v>
      </c>
      <c r="I37" s="1" t="s">
        <v>1082</v>
      </c>
      <c r="J37" s="1" t="s">
        <v>912</v>
      </c>
      <c r="K37" s="1" t="s">
        <v>1082</v>
      </c>
      <c r="L37" s="1" t="s">
        <v>1082</v>
      </c>
      <c r="M37" s="1" t="s">
        <v>913</v>
      </c>
      <c r="N37" s="1" t="s">
        <v>913</v>
      </c>
      <c r="O37" s="1" t="s">
        <v>914</v>
      </c>
      <c r="P37" s="1" t="s">
        <v>915</v>
      </c>
      <c r="Q37" s="1" t="s">
        <v>916</v>
      </c>
      <c r="R37" s="1" t="s">
        <v>1083</v>
      </c>
      <c r="S37" s="1" t="s">
        <v>918</v>
      </c>
      <c r="T37" s="1" t="s">
        <v>919</v>
      </c>
      <c r="U37" s="1" t="s">
        <v>879</v>
      </c>
      <c r="V37" s="1" t="s">
        <v>920</v>
      </c>
    </row>
    <row r="38" s="1" customFormat="1" spans="1:22">
      <c r="A38" s="3">
        <v>999226798130646</v>
      </c>
      <c r="B38" s="1" t="s">
        <v>1084</v>
      </c>
      <c r="C38" s="1" t="s">
        <v>1085</v>
      </c>
      <c r="D38" s="1" t="s">
        <v>1086</v>
      </c>
      <c r="E38" s="1" t="s">
        <v>1087</v>
      </c>
      <c r="F38" s="1" t="s">
        <v>905</v>
      </c>
      <c r="G38" s="1" t="s">
        <v>909</v>
      </c>
      <c r="H38" s="1" t="s">
        <v>910</v>
      </c>
      <c r="I38" s="1" t="s">
        <v>1088</v>
      </c>
      <c r="J38" s="1" t="s">
        <v>912</v>
      </c>
      <c r="K38" s="1" t="s">
        <v>1088</v>
      </c>
      <c r="L38" s="1" t="s">
        <v>1088</v>
      </c>
      <c r="M38" s="1" t="s">
        <v>913</v>
      </c>
      <c r="N38" s="1" t="s">
        <v>913</v>
      </c>
      <c r="O38" s="1" t="s">
        <v>914</v>
      </c>
      <c r="P38" s="1" t="s">
        <v>915</v>
      </c>
      <c r="Q38" s="1" t="s">
        <v>916</v>
      </c>
      <c r="R38" s="1" t="s">
        <v>1089</v>
      </c>
      <c r="S38" s="1" t="s">
        <v>918</v>
      </c>
      <c r="T38" s="1" t="s">
        <v>919</v>
      </c>
      <c r="U38" s="1" t="s">
        <v>879</v>
      </c>
      <c r="V38" s="1" t="s">
        <v>1090</v>
      </c>
    </row>
    <row r="39" s="1" customFormat="1" spans="1:22">
      <c r="A39" s="3">
        <v>999226796794966</v>
      </c>
      <c r="B39" s="1" t="s">
        <v>1084</v>
      </c>
      <c r="C39" s="1" t="s">
        <v>1091</v>
      </c>
      <c r="D39" s="1" t="s">
        <v>1075</v>
      </c>
      <c r="E39" s="1" t="s">
        <v>1092</v>
      </c>
      <c r="F39" s="1" t="s">
        <v>970</v>
      </c>
      <c r="G39" s="1" t="s">
        <v>909</v>
      </c>
      <c r="H39" s="1" t="s">
        <v>910</v>
      </c>
      <c r="I39" s="1" t="s">
        <v>1093</v>
      </c>
      <c r="J39" s="1" t="s">
        <v>912</v>
      </c>
      <c r="K39" s="1" t="s">
        <v>1093</v>
      </c>
      <c r="L39" s="1" t="s">
        <v>1093</v>
      </c>
      <c r="M39" s="1" t="s">
        <v>913</v>
      </c>
      <c r="N39" s="1" t="s">
        <v>913</v>
      </c>
      <c r="O39" s="1" t="s">
        <v>914</v>
      </c>
      <c r="P39" s="1" t="s">
        <v>915</v>
      </c>
      <c r="Q39" s="1" t="s">
        <v>916</v>
      </c>
      <c r="R39" s="1" t="s">
        <v>1094</v>
      </c>
      <c r="S39" s="1" t="s">
        <v>918</v>
      </c>
      <c r="T39" s="1" t="s">
        <v>919</v>
      </c>
      <c r="U39" s="1" t="s">
        <v>879</v>
      </c>
      <c r="V39" s="1" t="s">
        <v>920</v>
      </c>
    </row>
    <row r="40" s="1" customFormat="1" spans="1:22">
      <c r="A40" s="3">
        <v>999226796648627</v>
      </c>
      <c r="B40" s="1" t="s">
        <v>1084</v>
      </c>
      <c r="C40" s="1" t="s">
        <v>1095</v>
      </c>
      <c r="D40" s="1" t="s">
        <v>988</v>
      </c>
      <c r="E40" s="1" t="s">
        <v>1096</v>
      </c>
      <c r="F40" s="1" t="s">
        <v>1048</v>
      </c>
      <c r="G40" s="1" t="s">
        <v>909</v>
      </c>
      <c r="H40" s="1" t="s">
        <v>910</v>
      </c>
      <c r="I40" s="1" t="s">
        <v>1097</v>
      </c>
      <c r="J40" s="1" t="s">
        <v>912</v>
      </c>
      <c r="K40" s="1" t="s">
        <v>1097</v>
      </c>
      <c r="L40" s="1" t="s">
        <v>1097</v>
      </c>
      <c r="M40" s="1" t="s">
        <v>913</v>
      </c>
      <c r="N40" s="1" t="s">
        <v>913</v>
      </c>
      <c r="O40" s="1" t="s">
        <v>914</v>
      </c>
      <c r="P40" s="1" t="s">
        <v>915</v>
      </c>
      <c r="Q40" s="1" t="s">
        <v>916</v>
      </c>
      <c r="R40" s="1" t="s">
        <v>1098</v>
      </c>
      <c r="S40" s="1" t="s">
        <v>918</v>
      </c>
      <c r="T40" s="1" t="s">
        <v>919</v>
      </c>
      <c r="U40" s="1" t="s">
        <v>879</v>
      </c>
      <c r="V40" s="1" t="s">
        <v>920</v>
      </c>
    </row>
    <row r="41" s="1" customFormat="1" spans="1:22">
      <c r="A41" s="3">
        <v>999226796375497</v>
      </c>
      <c r="B41" s="1" t="s">
        <v>1084</v>
      </c>
      <c r="C41" s="1" t="s">
        <v>1099</v>
      </c>
      <c r="D41" s="1" t="s">
        <v>951</v>
      </c>
      <c r="E41" s="1" t="s">
        <v>1100</v>
      </c>
      <c r="F41" s="1" t="s">
        <v>905</v>
      </c>
      <c r="G41" s="1" t="s">
        <v>909</v>
      </c>
      <c r="H41" s="1" t="s">
        <v>910</v>
      </c>
      <c r="I41" s="1" t="s">
        <v>1101</v>
      </c>
      <c r="J41" s="1" t="s">
        <v>912</v>
      </c>
      <c r="K41" s="1" t="s">
        <v>1101</v>
      </c>
      <c r="L41" s="1" t="s">
        <v>1101</v>
      </c>
      <c r="M41" s="1" t="s">
        <v>913</v>
      </c>
      <c r="N41" s="1" t="s">
        <v>913</v>
      </c>
      <c r="O41" s="1" t="s">
        <v>914</v>
      </c>
      <c r="P41" s="1" t="s">
        <v>915</v>
      </c>
      <c r="Q41" s="1" t="s">
        <v>916</v>
      </c>
      <c r="R41" s="1" t="s">
        <v>1102</v>
      </c>
      <c r="S41" s="1" t="s">
        <v>918</v>
      </c>
      <c r="T41" s="1" t="s">
        <v>919</v>
      </c>
      <c r="U41" s="1" t="s">
        <v>879</v>
      </c>
      <c r="V41" s="1" t="s">
        <v>955</v>
      </c>
    </row>
    <row r="42" s="1" customFormat="1" spans="1:22">
      <c r="A42" s="3">
        <v>999226794994612</v>
      </c>
      <c r="B42" s="1" t="s">
        <v>1084</v>
      </c>
      <c r="C42" s="1" t="s">
        <v>1103</v>
      </c>
      <c r="D42" s="1" t="s">
        <v>1104</v>
      </c>
      <c r="E42" s="1" t="s">
        <v>1105</v>
      </c>
      <c r="F42" s="1" t="s">
        <v>1048</v>
      </c>
      <c r="G42" s="1" t="s">
        <v>909</v>
      </c>
      <c r="H42" s="1" t="s">
        <v>910</v>
      </c>
      <c r="I42" s="1" t="s">
        <v>1106</v>
      </c>
      <c r="J42" s="1" t="s">
        <v>912</v>
      </c>
      <c r="K42" s="1" t="s">
        <v>1106</v>
      </c>
      <c r="L42" s="1" t="s">
        <v>1106</v>
      </c>
      <c r="M42" s="1" t="s">
        <v>913</v>
      </c>
      <c r="N42" s="1" t="s">
        <v>913</v>
      </c>
      <c r="O42" s="1" t="s">
        <v>914</v>
      </c>
      <c r="P42" s="1" t="s">
        <v>915</v>
      </c>
      <c r="Q42" s="1" t="s">
        <v>916</v>
      </c>
      <c r="R42" s="1" t="s">
        <v>1107</v>
      </c>
      <c r="S42" s="1" t="s">
        <v>918</v>
      </c>
      <c r="T42" s="1" t="s">
        <v>919</v>
      </c>
      <c r="U42" s="1" t="s">
        <v>879</v>
      </c>
      <c r="V42" s="1" t="s">
        <v>920</v>
      </c>
    </row>
    <row r="43" s="1" customFormat="1" spans="1:22">
      <c r="A43" s="3">
        <v>999226836962576</v>
      </c>
      <c r="B43" s="1" t="s">
        <v>1048</v>
      </c>
      <c r="C43" s="1" t="s">
        <v>1108</v>
      </c>
      <c r="D43" s="1" t="s">
        <v>1109</v>
      </c>
      <c r="E43" s="1" t="s">
        <v>1110</v>
      </c>
      <c r="F43" s="1" t="s">
        <v>970</v>
      </c>
      <c r="G43" s="1" t="s">
        <v>909</v>
      </c>
      <c r="H43" s="1" t="s">
        <v>910</v>
      </c>
      <c r="I43" s="1" t="s">
        <v>1111</v>
      </c>
      <c r="J43" s="1" t="s">
        <v>912</v>
      </c>
      <c r="K43" s="1" t="s">
        <v>1111</v>
      </c>
      <c r="L43" s="1" t="s">
        <v>1111</v>
      </c>
      <c r="M43" s="1" t="s">
        <v>913</v>
      </c>
      <c r="N43" s="1" t="s">
        <v>913</v>
      </c>
      <c r="O43" s="1" t="s">
        <v>914</v>
      </c>
      <c r="P43" s="1" t="s">
        <v>915</v>
      </c>
      <c r="Q43" s="1" t="s">
        <v>916</v>
      </c>
      <c r="R43" s="1" t="s">
        <v>1112</v>
      </c>
      <c r="S43" s="1" t="s">
        <v>918</v>
      </c>
      <c r="T43" s="1" t="s">
        <v>919</v>
      </c>
      <c r="U43" s="1" t="s">
        <v>879</v>
      </c>
      <c r="V43" s="1" t="s">
        <v>920</v>
      </c>
    </row>
    <row r="44" s="1" customFormat="1" spans="1:22">
      <c r="A44" s="3">
        <v>999226794596305</v>
      </c>
      <c r="B44" s="1" t="s">
        <v>1084</v>
      </c>
      <c r="C44" s="1" t="s">
        <v>1113</v>
      </c>
      <c r="D44" s="1" t="s">
        <v>1114</v>
      </c>
      <c r="E44" s="1" t="s">
        <v>1115</v>
      </c>
      <c r="F44" s="1" t="s">
        <v>970</v>
      </c>
      <c r="G44" s="1" t="s">
        <v>909</v>
      </c>
      <c r="H44" s="1" t="s">
        <v>910</v>
      </c>
      <c r="I44" s="1" t="s">
        <v>1116</v>
      </c>
      <c r="J44" s="1" t="s">
        <v>912</v>
      </c>
      <c r="K44" s="1" t="s">
        <v>1116</v>
      </c>
      <c r="L44" s="1" t="s">
        <v>1116</v>
      </c>
      <c r="M44" s="1" t="s">
        <v>913</v>
      </c>
      <c r="N44" s="1" t="s">
        <v>913</v>
      </c>
      <c r="O44" s="1" t="s">
        <v>914</v>
      </c>
      <c r="P44" s="1" t="s">
        <v>915</v>
      </c>
      <c r="Q44" s="1" t="s">
        <v>916</v>
      </c>
      <c r="R44" s="1" t="s">
        <v>1117</v>
      </c>
      <c r="S44" s="1" t="s">
        <v>918</v>
      </c>
      <c r="T44" s="1" t="s">
        <v>919</v>
      </c>
      <c r="U44" s="1" t="s">
        <v>879</v>
      </c>
      <c r="V44" s="1" t="s">
        <v>1118</v>
      </c>
    </row>
    <row r="45" s="1" customFormat="1" spans="1:22">
      <c r="A45" s="3">
        <v>999226794486334</v>
      </c>
      <c r="B45" s="1" t="s">
        <v>1084</v>
      </c>
      <c r="C45" s="1" t="s">
        <v>1119</v>
      </c>
      <c r="D45" s="1" t="s">
        <v>1120</v>
      </c>
      <c r="E45" s="1" t="s">
        <v>1121</v>
      </c>
      <c r="F45" s="1" t="s">
        <v>970</v>
      </c>
      <c r="G45" s="1" t="s">
        <v>909</v>
      </c>
      <c r="H45" s="1" t="s">
        <v>910</v>
      </c>
      <c r="I45" s="1" t="s">
        <v>1122</v>
      </c>
      <c r="J45" s="1" t="s">
        <v>912</v>
      </c>
      <c r="K45" s="1" t="s">
        <v>1122</v>
      </c>
      <c r="L45" s="1" t="s">
        <v>1122</v>
      </c>
      <c r="M45" s="1" t="s">
        <v>913</v>
      </c>
      <c r="N45" s="1" t="s">
        <v>913</v>
      </c>
      <c r="O45" s="1" t="s">
        <v>914</v>
      </c>
      <c r="P45" s="1" t="s">
        <v>915</v>
      </c>
      <c r="Q45" s="1" t="s">
        <v>916</v>
      </c>
      <c r="R45" s="1" t="s">
        <v>1123</v>
      </c>
      <c r="S45" s="1" t="s">
        <v>918</v>
      </c>
      <c r="T45" s="1" t="s">
        <v>919</v>
      </c>
      <c r="U45" s="1" t="s">
        <v>879</v>
      </c>
      <c r="V45" s="1" t="s">
        <v>920</v>
      </c>
    </row>
    <row r="46" s="1" customFormat="1" spans="1:22">
      <c r="A46" s="3">
        <v>999226794446687</v>
      </c>
      <c r="B46" s="1" t="s">
        <v>1084</v>
      </c>
      <c r="C46" s="1" t="s">
        <v>1124</v>
      </c>
      <c r="D46" s="1" t="s">
        <v>1086</v>
      </c>
      <c r="E46" s="1" t="s">
        <v>1125</v>
      </c>
      <c r="F46" s="1" t="s">
        <v>905</v>
      </c>
      <c r="G46" s="1" t="s">
        <v>909</v>
      </c>
      <c r="H46" s="1" t="s">
        <v>910</v>
      </c>
      <c r="I46" s="1" t="s">
        <v>1126</v>
      </c>
      <c r="J46" s="1" t="s">
        <v>912</v>
      </c>
      <c r="K46" s="1" t="s">
        <v>1126</v>
      </c>
      <c r="L46" s="1" t="s">
        <v>1126</v>
      </c>
      <c r="M46" s="1" t="s">
        <v>913</v>
      </c>
      <c r="N46" s="1" t="s">
        <v>913</v>
      </c>
      <c r="O46" s="1" t="s">
        <v>914</v>
      </c>
      <c r="P46" s="1" t="s">
        <v>915</v>
      </c>
      <c r="Q46" s="1" t="s">
        <v>916</v>
      </c>
      <c r="R46" s="1" t="s">
        <v>1127</v>
      </c>
      <c r="S46" s="1" t="s">
        <v>918</v>
      </c>
      <c r="T46" s="1" t="s">
        <v>919</v>
      </c>
      <c r="U46" s="1" t="s">
        <v>879</v>
      </c>
      <c r="V46" s="1" t="s">
        <v>1090</v>
      </c>
    </row>
    <row r="47" s="1" customFormat="1" spans="1:22">
      <c r="A47" s="3">
        <v>999226793479187</v>
      </c>
      <c r="B47" s="1" t="s">
        <v>1084</v>
      </c>
      <c r="C47" s="1" t="s">
        <v>1128</v>
      </c>
      <c r="D47" s="1" t="s">
        <v>1129</v>
      </c>
      <c r="E47" s="1" t="s">
        <v>1130</v>
      </c>
      <c r="F47" s="1" t="s">
        <v>1048</v>
      </c>
      <c r="G47" s="1" t="s">
        <v>909</v>
      </c>
      <c r="H47" s="1" t="s">
        <v>910</v>
      </c>
      <c r="I47" s="1" t="s">
        <v>1131</v>
      </c>
      <c r="J47" s="1" t="s">
        <v>912</v>
      </c>
      <c r="K47" s="1" t="s">
        <v>1131</v>
      </c>
      <c r="L47" s="1" t="s">
        <v>1131</v>
      </c>
      <c r="M47" s="1" t="s">
        <v>913</v>
      </c>
      <c r="N47" s="1" t="s">
        <v>913</v>
      </c>
      <c r="O47" s="1" t="s">
        <v>914</v>
      </c>
      <c r="P47" s="1" t="s">
        <v>915</v>
      </c>
      <c r="Q47" s="1" t="s">
        <v>916</v>
      </c>
      <c r="R47" s="1" t="s">
        <v>1132</v>
      </c>
      <c r="S47" s="1" t="s">
        <v>918</v>
      </c>
      <c r="T47" s="1" t="s">
        <v>919</v>
      </c>
      <c r="U47" s="1" t="s">
        <v>879</v>
      </c>
      <c r="V47" s="1" t="s">
        <v>981</v>
      </c>
    </row>
    <row r="48" s="1" customFormat="1" spans="1:22">
      <c r="A48" s="3">
        <v>999226793380087</v>
      </c>
      <c r="B48" s="1" t="s">
        <v>1084</v>
      </c>
      <c r="C48" s="1" t="s">
        <v>1133</v>
      </c>
      <c r="D48" s="1" t="s">
        <v>1134</v>
      </c>
      <c r="E48" s="1" t="s">
        <v>1135</v>
      </c>
      <c r="F48" s="1" t="s">
        <v>905</v>
      </c>
      <c r="G48" s="1" t="s">
        <v>909</v>
      </c>
      <c r="H48" s="1" t="s">
        <v>910</v>
      </c>
      <c r="I48" s="1" t="s">
        <v>1136</v>
      </c>
      <c r="J48" s="1" t="s">
        <v>912</v>
      </c>
      <c r="K48" s="1" t="s">
        <v>1136</v>
      </c>
      <c r="L48" s="1" t="s">
        <v>1136</v>
      </c>
      <c r="M48" s="1" t="s">
        <v>913</v>
      </c>
      <c r="N48" s="1" t="s">
        <v>913</v>
      </c>
      <c r="O48" s="1" t="s">
        <v>914</v>
      </c>
      <c r="P48" s="1" t="s">
        <v>915</v>
      </c>
      <c r="Q48" s="1" t="s">
        <v>916</v>
      </c>
      <c r="R48" s="1" t="s">
        <v>1137</v>
      </c>
      <c r="S48" s="1" t="s">
        <v>918</v>
      </c>
      <c r="T48" s="1" t="s">
        <v>919</v>
      </c>
      <c r="U48" s="1" t="s">
        <v>879</v>
      </c>
      <c r="V48" s="1" t="s">
        <v>955</v>
      </c>
    </row>
    <row r="49" s="1" customFormat="1" spans="1:22">
      <c r="A49" s="3">
        <v>999226792448148</v>
      </c>
      <c r="B49" s="1" t="s">
        <v>1138</v>
      </c>
      <c r="C49" s="1" t="s">
        <v>1139</v>
      </c>
      <c r="D49" s="1" t="s">
        <v>1140</v>
      </c>
      <c r="E49" s="1" t="s">
        <v>1141</v>
      </c>
      <c r="F49" s="1" t="s">
        <v>970</v>
      </c>
      <c r="G49" s="1" t="s">
        <v>909</v>
      </c>
      <c r="H49" s="1" t="s">
        <v>910</v>
      </c>
      <c r="I49" s="1" t="s">
        <v>1142</v>
      </c>
      <c r="J49" s="1" t="s">
        <v>912</v>
      </c>
      <c r="K49" s="1" t="s">
        <v>1142</v>
      </c>
      <c r="L49" s="1" t="s">
        <v>1142</v>
      </c>
      <c r="M49" s="1" t="s">
        <v>913</v>
      </c>
      <c r="N49" s="1" t="s">
        <v>913</v>
      </c>
      <c r="O49" s="1" t="s">
        <v>914</v>
      </c>
      <c r="P49" s="1" t="s">
        <v>915</v>
      </c>
      <c r="Q49" s="1" t="s">
        <v>916</v>
      </c>
      <c r="R49" s="1" t="s">
        <v>1143</v>
      </c>
      <c r="S49" s="1" t="s">
        <v>918</v>
      </c>
      <c r="T49" s="1" t="s">
        <v>919</v>
      </c>
      <c r="U49" s="1" t="s">
        <v>879</v>
      </c>
      <c r="V49" s="1" t="s">
        <v>920</v>
      </c>
    </row>
    <row r="50" s="1" customFormat="1" spans="1:22">
      <c r="A50" s="3">
        <v>26794708197</v>
      </c>
      <c r="B50" s="1" t="s">
        <v>1084</v>
      </c>
      <c r="C50" s="1" t="s">
        <v>1144</v>
      </c>
      <c r="D50" s="1" t="s">
        <v>1145</v>
      </c>
      <c r="E50" s="1" t="s">
        <v>1146</v>
      </c>
      <c r="F50" s="1" t="s">
        <v>1048</v>
      </c>
      <c r="G50" s="1" t="s">
        <v>909</v>
      </c>
      <c r="H50" s="1" t="s">
        <v>910</v>
      </c>
      <c r="I50" s="1" t="s">
        <v>1147</v>
      </c>
      <c r="J50" s="1" t="s">
        <v>912</v>
      </c>
      <c r="K50" s="1" t="s">
        <v>1147</v>
      </c>
      <c r="L50" s="1" t="s">
        <v>1147</v>
      </c>
      <c r="M50" s="1" t="s">
        <v>913</v>
      </c>
      <c r="N50" s="1" t="s">
        <v>913</v>
      </c>
      <c r="O50" s="1" t="s">
        <v>914</v>
      </c>
      <c r="P50" s="1" t="s">
        <v>915</v>
      </c>
      <c r="Q50" s="1" t="s">
        <v>916</v>
      </c>
      <c r="R50" s="1" t="s">
        <v>1148</v>
      </c>
      <c r="S50" s="1" t="s">
        <v>918</v>
      </c>
      <c r="T50" s="1" t="s">
        <v>919</v>
      </c>
      <c r="U50" s="1" t="s">
        <v>879</v>
      </c>
      <c r="V50" s="1" t="s">
        <v>920</v>
      </c>
    </row>
    <row r="51" s="1" customFormat="1" spans="1:22">
      <c r="A51" s="3">
        <v>999226789937902</v>
      </c>
      <c r="B51" s="1" t="s">
        <v>1138</v>
      </c>
      <c r="C51" s="1" t="s">
        <v>1149</v>
      </c>
      <c r="D51" s="1" t="s">
        <v>1010</v>
      </c>
      <c r="E51" s="1" t="s">
        <v>1150</v>
      </c>
      <c r="F51" s="1" t="s">
        <v>905</v>
      </c>
      <c r="G51" s="1" t="s">
        <v>909</v>
      </c>
      <c r="H51" s="1" t="s">
        <v>910</v>
      </c>
      <c r="I51" s="1" t="s">
        <v>1012</v>
      </c>
      <c r="J51" s="1" t="s">
        <v>912</v>
      </c>
      <c r="K51" s="1" t="s">
        <v>1012</v>
      </c>
      <c r="L51" s="1" t="s">
        <v>1012</v>
      </c>
      <c r="M51" s="1" t="s">
        <v>913</v>
      </c>
      <c r="N51" s="1" t="s">
        <v>913</v>
      </c>
      <c r="O51" s="1" t="s">
        <v>914</v>
      </c>
      <c r="P51" s="1" t="s">
        <v>915</v>
      </c>
      <c r="Q51" s="1" t="s">
        <v>916</v>
      </c>
      <c r="R51" s="1" t="s">
        <v>1151</v>
      </c>
      <c r="S51" s="1" t="s">
        <v>918</v>
      </c>
      <c r="T51" s="1" t="s">
        <v>919</v>
      </c>
      <c r="U51" s="1" t="s">
        <v>879</v>
      </c>
      <c r="V51" s="1" t="s">
        <v>920</v>
      </c>
    </row>
    <row r="52" s="1" customFormat="1" spans="1:22">
      <c r="A52" s="3">
        <v>999226835898219</v>
      </c>
      <c r="B52" s="1" t="s">
        <v>1048</v>
      </c>
      <c r="C52" s="1" t="s">
        <v>1152</v>
      </c>
      <c r="D52" s="1" t="s">
        <v>1153</v>
      </c>
      <c r="E52" s="1" t="s">
        <v>1154</v>
      </c>
      <c r="F52" s="1" t="s">
        <v>970</v>
      </c>
      <c r="G52" s="1" t="s">
        <v>909</v>
      </c>
      <c r="H52" s="1" t="s">
        <v>910</v>
      </c>
      <c r="I52" s="1" t="s">
        <v>1155</v>
      </c>
      <c r="J52" s="1" t="s">
        <v>912</v>
      </c>
      <c r="K52" s="1" t="s">
        <v>1155</v>
      </c>
      <c r="L52" s="1" t="s">
        <v>1155</v>
      </c>
      <c r="M52" s="1" t="s">
        <v>913</v>
      </c>
      <c r="N52" s="1" t="s">
        <v>913</v>
      </c>
      <c r="O52" s="1" t="s">
        <v>914</v>
      </c>
      <c r="P52" s="1" t="s">
        <v>915</v>
      </c>
      <c r="Q52" s="1" t="s">
        <v>916</v>
      </c>
      <c r="R52" s="1" t="s">
        <v>1156</v>
      </c>
      <c r="S52" s="1" t="s">
        <v>918</v>
      </c>
      <c r="T52" s="1" t="s">
        <v>919</v>
      </c>
      <c r="U52" s="1" t="s">
        <v>879</v>
      </c>
      <c r="V52" s="1" t="s">
        <v>955</v>
      </c>
    </row>
    <row r="53" s="1" customFormat="1" spans="1:22">
      <c r="A53" s="3">
        <v>999226788844673</v>
      </c>
      <c r="B53" s="1" t="s">
        <v>1138</v>
      </c>
      <c r="C53" s="1" t="s">
        <v>1157</v>
      </c>
      <c r="D53" s="1" t="s">
        <v>1053</v>
      </c>
      <c r="E53" s="1" t="s">
        <v>1158</v>
      </c>
      <c r="F53" s="1" t="s">
        <v>905</v>
      </c>
      <c r="G53" s="1" t="s">
        <v>909</v>
      </c>
      <c r="H53" s="1" t="s">
        <v>910</v>
      </c>
      <c r="I53" s="1" t="s">
        <v>1159</v>
      </c>
      <c r="J53" s="1" t="s">
        <v>912</v>
      </c>
      <c r="K53" s="1" t="s">
        <v>1159</v>
      </c>
      <c r="L53" s="1" t="s">
        <v>1159</v>
      </c>
      <c r="M53" s="1" t="s">
        <v>913</v>
      </c>
      <c r="N53" s="1" t="s">
        <v>913</v>
      </c>
      <c r="O53" s="1" t="s">
        <v>914</v>
      </c>
      <c r="P53" s="1" t="s">
        <v>915</v>
      </c>
      <c r="Q53" s="1" t="s">
        <v>916</v>
      </c>
      <c r="R53" s="1" t="s">
        <v>1160</v>
      </c>
      <c r="S53" s="1" t="s">
        <v>918</v>
      </c>
      <c r="T53" s="1" t="s">
        <v>919</v>
      </c>
      <c r="U53" s="1" t="s">
        <v>879</v>
      </c>
      <c r="V53" s="1" t="s">
        <v>981</v>
      </c>
    </row>
    <row r="54" s="1" customFormat="1" spans="1:22">
      <c r="A54" s="3">
        <v>999226787452198</v>
      </c>
      <c r="B54" s="1" t="s">
        <v>1138</v>
      </c>
      <c r="C54" s="1" t="s">
        <v>1161</v>
      </c>
      <c r="D54" s="1" t="s">
        <v>1162</v>
      </c>
      <c r="E54" s="1" t="s">
        <v>1163</v>
      </c>
      <c r="F54" s="1" t="s">
        <v>1048</v>
      </c>
      <c r="G54" s="1" t="s">
        <v>909</v>
      </c>
      <c r="H54" s="1" t="s">
        <v>910</v>
      </c>
      <c r="I54" s="1" t="s">
        <v>1164</v>
      </c>
      <c r="J54" s="1" t="s">
        <v>912</v>
      </c>
      <c r="K54" s="1" t="s">
        <v>1164</v>
      </c>
      <c r="L54" s="1" t="s">
        <v>1164</v>
      </c>
      <c r="M54" s="1" t="s">
        <v>913</v>
      </c>
      <c r="N54" s="1" t="s">
        <v>913</v>
      </c>
      <c r="O54" s="1" t="s">
        <v>914</v>
      </c>
      <c r="P54" s="1" t="s">
        <v>915</v>
      </c>
      <c r="Q54" s="1" t="s">
        <v>916</v>
      </c>
      <c r="R54" s="1" t="s">
        <v>1165</v>
      </c>
      <c r="S54" s="1" t="s">
        <v>918</v>
      </c>
      <c r="T54" s="1" t="s">
        <v>919</v>
      </c>
      <c r="U54" s="1" t="s">
        <v>879</v>
      </c>
      <c r="V54" s="1" t="s">
        <v>1118</v>
      </c>
    </row>
    <row r="55" s="1" customFormat="1" spans="1:22">
      <c r="A55" s="3">
        <v>999226786964139</v>
      </c>
      <c r="B55" s="1" t="s">
        <v>1138</v>
      </c>
      <c r="C55" s="1" t="s">
        <v>1166</v>
      </c>
      <c r="D55" s="1" t="s">
        <v>1167</v>
      </c>
      <c r="E55" s="1" t="s">
        <v>1168</v>
      </c>
      <c r="F55" s="1" t="s">
        <v>905</v>
      </c>
      <c r="G55" s="1" t="s">
        <v>909</v>
      </c>
      <c r="H55" s="1" t="s">
        <v>910</v>
      </c>
      <c r="I55" s="1" t="s">
        <v>1169</v>
      </c>
      <c r="J55" s="1" t="s">
        <v>912</v>
      </c>
      <c r="K55" s="1" t="s">
        <v>1169</v>
      </c>
      <c r="L55" s="1" t="s">
        <v>1169</v>
      </c>
      <c r="M55" s="1" t="s">
        <v>913</v>
      </c>
      <c r="N55" s="1" t="s">
        <v>913</v>
      </c>
      <c r="O55" s="1" t="s">
        <v>914</v>
      </c>
      <c r="P55" s="1" t="s">
        <v>915</v>
      </c>
      <c r="Q55" s="1" t="s">
        <v>916</v>
      </c>
      <c r="R55" s="1" t="s">
        <v>1170</v>
      </c>
      <c r="S55" s="1" t="s">
        <v>918</v>
      </c>
      <c r="T55" s="1" t="s">
        <v>919</v>
      </c>
      <c r="U55" s="1" t="s">
        <v>879</v>
      </c>
      <c r="V55" s="1" t="s">
        <v>1090</v>
      </c>
    </row>
    <row r="56" s="1" customFormat="1" spans="1:22">
      <c r="A56" s="3">
        <v>999226784230667</v>
      </c>
      <c r="B56" s="1" t="s">
        <v>1138</v>
      </c>
      <c r="C56" s="1" t="s">
        <v>1171</v>
      </c>
      <c r="D56" s="1" t="s">
        <v>1172</v>
      </c>
      <c r="E56" s="1" t="s">
        <v>1173</v>
      </c>
      <c r="F56" s="1" t="s">
        <v>1138</v>
      </c>
      <c r="G56" s="1" t="s">
        <v>909</v>
      </c>
      <c r="H56" s="1" t="s">
        <v>910</v>
      </c>
      <c r="I56" s="1" t="s">
        <v>1174</v>
      </c>
      <c r="J56" s="1" t="s">
        <v>912</v>
      </c>
      <c r="K56" s="1" t="s">
        <v>1174</v>
      </c>
      <c r="L56" s="1" t="s">
        <v>1174</v>
      </c>
      <c r="M56" s="1" t="s">
        <v>913</v>
      </c>
      <c r="N56" s="1" t="s">
        <v>913</v>
      </c>
      <c r="O56" s="1" t="s">
        <v>914</v>
      </c>
      <c r="P56" s="1" t="s">
        <v>915</v>
      </c>
      <c r="Q56" s="1" t="s">
        <v>916</v>
      </c>
      <c r="R56" s="1" t="s">
        <v>1175</v>
      </c>
      <c r="S56" s="1" t="s">
        <v>918</v>
      </c>
      <c r="T56" s="1" t="s">
        <v>919</v>
      </c>
      <c r="U56" s="1" t="s">
        <v>879</v>
      </c>
      <c r="V56" s="1" t="s">
        <v>920</v>
      </c>
    </row>
    <row r="57" s="1" customFormat="1" spans="1:22">
      <c r="A57" s="3">
        <v>999226783769684</v>
      </c>
      <c r="B57" s="1" t="s">
        <v>1138</v>
      </c>
      <c r="C57" s="1" t="s">
        <v>1176</v>
      </c>
      <c r="D57" s="1" t="s">
        <v>1010</v>
      </c>
      <c r="E57" s="1" t="s">
        <v>1177</v>
      </c>
      <c r="F57" s="1" t="s">
        <v>970</v>
      </c>
      <c r="G57" s="1" t="s">
        <v>909</v>
      </c>
      <c r="H57" s="1" t="s">
        <v>910</v>
      </c>
      <c r="I57" s="1" t="s">
        <v>1178</v>
      </c>
      <c r="J57" s="1" t="s">
        <v>912</v>
      </c>
      <c r="K57" s="1" t="s">
        <v>1178</v>
      </c>
      <c r="L57" s="1" t="s">
        <v>1178</v>
      </c>
      <c r="M57" s="1" t="s">
        <v>913</v>
      </c>
      <c r="N57" s="1" t="s">
        <v>913</v>
      </c>
      <c r="O57" s="1" t="s">
        <v>914</v>
      </c>
      <c r="P57" s="1" t="s">
        <v>915</v>
      </c>
      <c r="Q57" s="1" t="s">
        <v>916</v>
      </c>
      <c r="R57" s="1" t="s">
        <v>1179</v>
      </c>
      <c r="S57" s="1" t="s">
        <v>918</v>
      </c>
      <c r="T57" s="1" t="s">
        <v>919</v>
      </c>
      <c r="U57" s="1" t="s">
        <v>879</v>
      </c>
      <c r="V57" s="1" t="s">
        <v>920</v>
      </c>
    </row>
    <row r="58" s="1" customFormat="1" spans="1:22">
      <c r="A58" s="3">
        <v>26782303865</v>
      </c>
      <c r="B58" s="1" t="s">
        <v>1180</v>
      </c>
      <c r="C58" s="1" t="s">
        <v>1181</v>
      </c>
      <c r="D58" s="1" t="s">
        <v>1182</v>
      </c>
      <c r="E58" s="1" t="s">
        <v>1183</v>
      </c>
      <c r="F58" s="1" t="s">
        <v>970</v>
      </c>
      <c r="G58" s="1" t="s">
        <v>909</v>
      </c>
      <c r="H58" s="1" t="s">
        <v>910</v>
      </c>
      <c r="I58" s="1" t="s">
        <v>1184</v>
      </c>
      <c r="J58" s="1" t="s">
        <v>912</v>
      </c>
      <c r="K58" s="1" t="s">
        <v>1184</v>
      </c>
      <c r="L58" s="1" t="s">
        <v>1184</v>
      </c>
      <c r="M58" s="1" t="s">
        <v>913</v>
      </c>
      <c r="N58" s="1" t="s">
        <v>913</v>
      </c>
      <c r="O58" s="1" t="s">
        <v>914</v>
      </c>
      <c r="P58" s="1" t="s">
        <v>915</v>
      </c>
      <c r="Q58" s="1" t="s">
        <v>916</v>
      </c>
      <c r="R58" s="1" t="s">
        <v>1185</v>
      </c>
      <c r="S58" s="1" t="s">
        <v>918</v>
      </c>
      <c r="T58" s="1" t="s">
        <v>919</v>
      </c>
      <c r="U58" s="1" t="s">
        <v>879</v>
      </c>
      <c r="V58" s="1" t="s">
        <v>955</v>
      </c>
    </row>
    <row r="59" s="1" customFormat="1" spans="1:22">
      <c r="A59" s="3">
        <v>999226781506525</v>
      </c>
      <c r="B59" s="1" t="s">
        <v>1180</v>
      </c>
      <c r="C59" s="1" t="s">
        <v>1186</v>
      </c>
      <c r="D59" s="1" t="s">
        <v>1187</v>
      </c>
      <c r="E59" s="1" t="s">
        <v>1188</v>
      </c>
      <c r="F59" s="1" t="s">
        <v>1138</v>
      </c>
      <c r="G59" s="1" t="s">
        <v>909</v>
      </c>
      <c r="H59" s="1" t="s">
        <v>910</v>
      </c>
      <c r="I59" s="1" t="s">
        <v>1189</v>
      </c>
      <c r="J59" s="1" t="s">
        <v>912</v>
      </c>
      <c r="K59" s="1" t="s">
        <v>1189</v>
      </c>
      <c r="L59" s="1" t="s">
        <v>1189</v>
      </c>
      <c r="M59" s="1" t="s">
        <v>913</v>
      </c>
      <c r="N59" s="1" t="s">
        <v>913</v>
      </c>
      <c r="O59" s="1" t="s">
        <v>914</v>
      </c>
      <c r="P59" s="1" t="s">
        <v>915</v>
      </c>
      <c r="Q59" s="1" t="s">
        <v>916</v>
      </c>
      <c r="R59" s="1" t="s">
        <v>1190</v>
      </c>
      <c r="S59" s="1" t="s">
        <v>918</v>
      </c>
      <c r="T59" s="1" t="s">
        <v>919</v>
      </c>
      <c r="U59" s="1" t="s">
        <v>879</v>
      </c>
      <c r="V59" s="1" t="s">
        <v>920</v>
      </c>
    </row>
    <row r="60" s="1" customFormat="1" spans="1:22">
      <c r="A60" s="3">
        <v>999226780936254</v>
      </c>
      <c r="B60" s="1" t="s">
        <v>1180</v>
      </c>
      <c r="C60" s="1" t="s">
        <v>1191</v>
      </c>
      <c r="D60" s="1" t="s">
        <v>1192</v>
      </c>
      <c r="E60" s="1" t="s">
        <v>1193</v>
      </c>
      <c r="F60" s="1" t="s">
        <v>1048</v>
      </c>
      <c r="G60" s="1" t="s">
        <v>909</v>
      </c>
      <c r="H60" s="1" t="s">
        <v>910</v>
      </c>
      <c r="I60" s="1" t="s">
        <v>1194</v>
      </c>
      <c r="J60" s="1" t="s">
        <v>912</v>
      </c>
      <c r="K60" s="1" t="s">
        <v>1194</v>
      </c>
      <c r="L60" s="1" t="s">
        <v>1194</v>
      </c>
      <c r="M60" s="1" t="s">
        <v>913</v>
      </c>
      <c r="N60" s="1" t="s">
        <v>913</v>
      </c>
      <c r="O60" s="1" t="s">
        <v>914</v>
      </c>
      <c r="P60" s="1" t="s">
        <v>915</v>
      </c>
      <c r="Q60" s="1" t="s">
        <v>916</v>
      </c>
      <c r="R60" s="1" t="s">
        <v>1195</v>
      </c>
      <c r="S60" s="1" t="s">
        <v>918</v>
      </c>
      <c r="T60" s="1" t="s">
        <v>919</v>
      </c>
      <c r="U60" s="1" t="s">
        <v>879</v>
      </c>
      <c r="V60" s="1" t="s">
        <v>920</v>
      </c>
    </row>
    <row r="61" s="1" customFormat="1" spans="1:22">
      <c r="A61" s="3">
        <v>999226780614866</v>
      </c>
      <c r="B61" s="1" t="s">
        <v>1180</v>
      </c>
      <c r="C61" s="1" t="s">
        <v>1196</v>
      </c>
      <c r="D61" s="1" t="s">
        <v>1197</v>
      </c>
      <c r="E61" s="1" t="s">
        <v>1198</v>
      </c>
      <c r="F61" s="1" t="s">
        <v>970</v>
      </c>
      <c r="G61" s="1" t="s">
        <v>909</v>
      </c>
      <c r="H61" s="1" t="s">
        <v>910</v>
      </c>
      <c r="I61" s="1" t="s">
        <v>1199</v>
      </c>
      <c r="J61" s="1" t="s">
        <v>912</v>
      </c>
      <c r="K61" s="1" t="s">
        <v>1199</v>
      </c>
      <c r="L61" s="1" t="s">
        <v>1199</v>
      </c>
      <c r="M61" s="1" t="s">
        <v>913</v>
      </c>
      <c r="N61" s="1" t="s">
        <v>913</v>
      </c>
      <c r="O61" s="1" t="s">
        <v>914</v>
      </c>
      <c r="P61" s="1" t="s">
        <v>915</v>
      </c>
      <c r="Q61" s="1" t="s">
        <v>916</v>
      </c>
      <c r="R61" s="1" t="s">
        <v>1200</v>
      </c>
      <c r="S61" s="1" t="s">
        <v>918</v>
      </c>
      <c r="T61" s="1" t="s">
        <v>919</v>
      </c>
      <c r="U61" s="1" t="s">
        <v>879</v>
      </c>
      <c r="V61" s="1" t="s">
        <v>955</v>
      </c>
    </row>
    <row r="62" s="1" customFormat="1" spans="1:22">
      <c r="A62" s="3">
        <v>999226833025163</v>
      </c>
      <c r="B62" s="1" t="s">
        <v>1048</v>
      </c>
      <c r="C62" s="1" t="s">
        <v>1201</v>
      </c>
      <c r="D62" s="1" t="s">
        <v>1202</v>
      </c>
      <c r="E62" s="1" t="s">
        <v>1203</v>
      </c>
      <c r="F62" s="1" t="s">
        <v>970</v>
      </c>
      <c r="G62" s="1" t="s">
        <v>909</v>
      </c>
      <c r="H62" s="1" t="s">
        <v>910</v>
      </c>
      <c r="I62" s="1" t="s">
        <v>1204</v>
      </c>
      <c r="J62" s="1" t="s">
        <v>912</v>
      </c>
      <c r="K62" s="1" t="s">
        <v>1204</v>
      </c>
      <c r="L62" s="1" t="s">
        <v>1204</v>
      </c>
      <c r="M62" s="1" t="s">
        <v>913</v>
      </c>
      <c r="N62" s="1" t="s">
        <v>913</v>
      </c>
      <c r="O62" s="1" t="s">
        <v>914</v>
      </c>
      <c r="P62" s="1" t="s">
        <v>915</v>
      </c>
      <c r="Q62" s="1" t="s">
        <v>916</v>
      </c>
      <c r="R62" s="1" t="s">
        <v>1205</v>
      </c>
      <c r="S62" s="1" t="s">
        <v>918</v>
      </c>
      <c r="T62" s="1" t="s">
        <v>919</v>
      </c>
      <c r="U62" s="1" t="s">
        <v>879</v>
      </c>
      <c r="V62" s="1" t="s">
        <v>1206</v>
      </c>
    </row>
    <row r="63" s="1" customFormat="1" spans="1:22">
      <c r="A63" s="3">
        <v>999226778767682</v>
      </c>
      <c r="B63" s="1" t="s">
        <v>1180</v>
      </c>
      <c r="C63" s="1" t="s">
        <v>1207</v>
      </c>
      <c r="D63" s="1" t="s">
        <v>1208</v>
      </c>
      <c r="E63" s="1" t="s">
        <v>1209</v>
      </c>
      <c r="F63" s="1" t="s">
        <v>1048</v>
      </c>
      <c r="G63" s="1" t="s">
        <v>909</v>
      </c>
      <c r="H63" s="1" t="s">
        <v>910</v>
      </c>
      <c r="I63" s="1" t="s">
        <v>1210</v>
      </c>
      <c r="J63" s="1" t="s">
        <v>912</v>
      </c>
      <c r="K63" s="1" t="s">
        <v>1210</v>
      </c>
      <c r="L63" s="1" t="s">
        <v>1210</v>
      </c>
      <c r="M63" s="1" t="s">
        <v>913</v>
      </c>
      <c r="N63" s="1" t="s">
        <v>913</v>
      </c>
      <c r="O63" s="1" t="s">
        <v>914</v>
      </c>
      <c r="P63" s="1" t="s">
        <v>915</v>
      </c>
      <c r="Q63" s="1" t="s">
        <v>916</v>
      </c>
      <c r="R63" s="1" t="s">
        <v>1211</v>
      </c>
      <c r="S63" s="1" t="s">
        <v>918</v>
      </c>
      <c r="T63" s="1" t="s">
        <v>919</v>
      </c>
      <c r="U63" s="1" t="s">
        <v>879</v>
      </c>
      <c r="V63" s="1" t="s">
        <v>920</v>
      </c>
    </row>
    <row r="64" s="1" customFormat="1" spans="1:22">
      <c r="A64" s="3">
        <v>999226789114782</v>
      </c>
      <c r="B64" s="1" t="s">
        <v>1138</v>
      </c>
      <c r="C64" s="1" t="s">
        <v>1212</v>
      </c>
      <c r="D64" s="1" t="s">
        <v>1213</v>
      </c>
      <c r="E64" s="1" t="s">
        <v>1214</v>
      </c>
      <c r="F64" s="1" t="s">
        <v>905</v>
      </c>
      <c r="G64" s="1" t="s">
        <v>909</v>
      </c>
      <c r="H64" s="1" t="s">
        <v>910</v>
      </c>
      <c r="I64" s="1" t="s">
        <v>1215</v>
      </c>
      <c r="J64" s="1" t="s">
        <v>912</v>
      </c>
      <c r="K64" s="1" t="s">
        <v>1215</v>
      </c>
      <c r="L64" s="1" t="s">
        <v>1215</v>
      </c>
      <c r="M64" s="1" t="s">
        <v>913</v>
      </c>
      <c r="N64" s="1" t="s">
        <v>913</v>
      </c>
      <c r="O64" s="1" t="s">
        <v>914</v>
      </c>
      <c r="P64" s="1" t="s">
        <v>915</v>
      </c>
      <c r="Q64" s="1" t="s">
        <v>916</v>
      </c>
      <c r="R64" s="1" t="s">
        <v>1216</v>
      </c>
      <c r="S64" s="1" t="s">
        <v>918</v>
      </c>
      <c r="T64" s="1" t="s">
        <v>919</v>
      </c>
      <c r="U64" s="1" t="s">
        <v>879</v>
      </c>
      <c r="V64" s="1" t="s">
        <v>955</v>
      </c>
    </row>
    <row r="65" s="1" customFormat="1" spans="1:22">
      <c r="A65" s="3">
        <v>999226777989571</v>
      </c>
      <c r="B65" s="1" t="s">
        <v>1180</v>
      </c>
      <c r="C65" s="1" t="s">
        <v>1217</v>
      </c>
      <c r="D65" s="1" t="s">
        <v>951</v>
      </c>
      <c r="E65" s="1" t="s">
        <v>1218</v>
      </c>
      <c r="F65" s="1" t="s">
        <v>970</v>
      </c>
      <c r="G65" s="1" t="s">
        <v>909</v>
      </c>
      <c r="H65" s="1" t="s">
        <v>910</v>
      </c>
      <c r="I65" s="1" t="s">
        <v>1219</v>
      </c>
      <c r="J65" s="1" t="s">
        <v>912</v>
      </c>
      <c r="K65" s="1" t="s">
        <v>1219</v>
      </c>
      <c r="L65" s="1" t="s">
        <v>1219</v>
      </c>
      <c r="M65" s="1" t="s">
        <v>913</v>
      </c>
      <c r="N65" s="1" t="s">
        <v>913</v>
      </c>
      <c r="O65" s="1" t="s">
        <v>914</v>
      </c>
      <c r="P65" s="1" t="s">
        <v>915</v>
      </c>
      <c r="Q65" s="1" t="s">
        <v>916</v>
      </c>
      <c r="R65" s="1" t="s">
        <v>1220</v>
      </c>
      <c r="S65" s="1" t="s">
        <v>918</v>
      </c>
      <c r="T65" s="1" t="s">
        <v>919</v>
      </c>
      <c r="U65" s="1" t="s">
        <v>879</v>
      </c>
      <c r="V65" s="1" t="s">
        <v>955</v>
      </c>
    </row>
    <row r="66" s="1" customFormat="1" spans="1:22">
      <c r="A66" s="3">
        <v>999226776818133</v>
      </c>
      <c r="B66" s="1" t="s">
        <v>1180</v>
      </c>
      <c r="C66" s="1" t="s">
        <v>1221</v>
      </c>
      <c r="D66" s="1" t="s">
        <v>1222</v>
      </c>
      <c r="E66" s="1" t="s">
        <v>1223</v>
      </c>
      <c r="F66" s="1" t="s">
        <v>970</v>
      </c>
      <c r="G66" s="1" t="s">
        <v>909</v>
      </c>
      <c r="H66" s="1" t="s">
        <v>910</v>
      </c>
      <c r="I66" s="1" t="s">
        <v>1224</v>
      </c>
      <c r="J66" s="1" t="s">
        <v>912</v>
      </c>
      <c r="K66" s="1" t="s">
        <v>1224</v>
      </c>
      <c r="L66" s="1" t="s">
        <v>1224</v>
      </c>
      <c r="M66" s="1" t="s">
        <v>913</v>
      </c>
      <c r="N66" s="1" t="s">
        <v>913</v>
      </c>
      <c r="O66" s="1" t="s">
        <v>914</v>
      </c>
      <c r="P66" s="1" t="s">
        <v>915</v>
      </c>
      <c r="Q66" s="1" t="s">
        <v>916</v>
      </c>
      <c r="R66" s="1" t="s">
        <v>1225</v>
      </c>
      <c r="S66" s="1" t="s">
        <v>918</v>
      </c>
      <c r="T66" s="1" t="s">
        <v>919</v>
      </c>
      <c r="U66" s="1" t="s">
        <v>879</v>
      </c>
      <c r="V66" s="1" t="s">
        <v>1118</v>
      </c>
    </row>
    <row r="67" s="1" customFormat="1" spans="1:22">
      <c r="A67" s="3">
        <v>999226776411236</v>
      </c>
      <c r="B67" s="1" t="s">
        <v>1180</v>
      </c>
      <c r="C67" s="1" t="s">
        <v>1226</v>
      </c>
      <c r="D67" s="1" t="s">
        <v>1167</v>
      </c>
      <c r="E67" s="1" t="s">
        <v>1227</v>
      </c>
      <c r="F67" s="1" t="s">
        <v>905</v>
      </c>
      <c r="G67" s="1" t="s">
        <v>909</v>
      </c>
      <c r="H67" s="1" t="s">
        <v>910</v>
      </c>
      <c r="I67" s="1" t="s">
        <v>1169</v>
      </c>
      <c r="J67" s="1" t="s">
        <v>912</v>
      </c>
      <c r="K67" s="1" t="s">
        <v>1169</v>
      </c>
      <c r="L67" s="1" t="s">
        <v>1169</v>
      </c>
      <c r="M67" s="1" t="s">
        <v>913</v>
      </c>
      <c r="N67" s="1" t="s">
        <v>913</v>
      </c>
      <c r="O67" s="1" t="s">
        <v>914</v>
      </c>
      <c r="P67" s="1" t="s">
        <v>915</v>
      </c>
      <c r="Q67" s="1" t="s">
        <v>916</v>
      </c>
      <c r="R67" s="1" t="s">
        <v>1228</v>
      </c>
      <c r="S67" s="1" t="s">
        <v>918</v>
      </c>
      <c r="T67" s="1" t="s">
        <v>919</v>
      </c>
      <c r="U67" s="1" t="s">
        <v>879</v>
      </c>
      <c r="V67" s="1" t="s">
        <v>1090</v>
      </c>
    </row>
    <row r="68" s="1" customFormat="1" spans="1:22">
      <c r="A68" s="3">
        <v>999226773985595</v>
      </c>
      <c r="B68" s="1" t="s">
        <v>1180</v>
      </c>
      <c r="C68" s="1" t="s">
        <v>1229</v>
      </c>
      <c r="D68" s="1" t="s">
        <v>1230</v>
      </c>
      <c r="E68" s="1" t="s">
        <v>1231</v>
      </c>
      <c r="F68" s="1" t="s">
        <v>970</v>
      </c>
      <c r="G68" s="1" t="s">
        <v>909</v>
      </c>
      <c r="H68" s="1" t="s">
        <v>910</v>
      </c>
      <c r="I68" s="1" t="s">
        <v>1232</v>
      </c>
      <c r="J68" s="1" t="s">
        <v>912</v>
      </c>
      <c r="K68" s="1" t="s">
        <v>1232</v>
      </c>
      <c r="L68" s="1" t="s">
        <v>1232</v>
      </c>
      <c r="M68" s="1" t="s">
        <v>913</v>
      </c>
      <c r="N68" s="1" t="s">
        <v>913</v>
      </c>
      <c r="O68" s="1" t="s">
        <v>914</v>
      </c>
      <c r="P68" s="1" t="s">
        <v>915</v>
      </c>
      <c r="Q68" s="1" t="s">
        <v>916</v>
      </c>
      <c r="R68" s="1" t="s">
        <v>1233</v>
      </c>
      <c r="S68" s="1" t="s">
        <v>918</v>
      </c>
      <c r="T68" s="1" t="s">
        <v>919</v>
      </c>
      <c r="U68" s="1" t="s">
        <v>879</v>
      </c>
      <c r="V68" s="1" t="s">
        <v>920</v>
      </c>
    </row>
    <row r="69" s="1" customFormat="1" spans="1:22">
      <c r="A69" s="3">
        <v>999226773767591</v>
      </c>
      <c r="B69" s="1" t="s">
        <v>1234</v>
      </c>
      <c r="C69" s="1" t="s">
        <v>1235</v>
      </c>
      <c r="D69" s="1" t="s">
        <v>1134</v>
      </c>
      <c r="E69" s="1" t="s">
        <v>1236</v>
      </c>
      <c r="F69" s="1" t="s">
        <v>905</v>
      </c>
      <c r="G69" s="1" t="s">
        <v>909</v>
      </c>
      <c r="H69" s="1" t="s">
        <v>910</v>
      </c>
      <c r="I69" s="1" t="s">
        <v>1237</v>
      </c>
      <c r="J69" s="1" t="s">
        <v>912</v>
      </c>
      <c r="K69" s="1" t="s">
        <v>1237</v>
      </c>
      <c r="L69" s="1" t="s">
        <v>1237</v>
      </c>
      <c r="M69" s="1" t="s">
        <v>913</v>
      </c>
      <c r="N69" s="1" t="s">
        <v>913</v>
      </c>
      <c r="O69" s="1" t="s">
        <v>914</v>
      </c>
      <c r="P69" s="1" t="s">
        <v>915</v>
      </c>
      <c r="Q69" s="1" t="s">
        <v>916</v>
      </c>
      <c r="R69" s="1" t="s">
        <v>1238</v>
      </c>
      <c r="S69" s="1" t="s">
        <v>918</v>
      </c>
      <c r="T69" s="1" t="s">
        <v>919</v>
      </c>
      <c r="U69" s="1" t="s">
        <v>879</v>
      </c>
      <c r="V69" s="1" t="s">
        <v>955</v>
      </c>
    </row>
    <row r="70" s="1" customFormat="1" spans="1:22">
      <c r="A70" s="3">
        <v>999226790783490</v>
      </c>
      <c r="B70" s="1" t="s">
        <v>1138</v>
      </c>
      <c r="C70" s="1" t="s">
        <v>1239</v>
      </c>
      <c r="D70" s="1" t="s">
        <v>1213</v>
      </c>
      <c r="E70" s="1" t="s">
        <v>1240</v>
      </c>
      <c r="F70" s="1" t="s">
        <v>905</v>
      </c>
      <c r="G70" s="1" t="s">
        <v>909</v>
      </c>
      <c r="H70" s="1" t="s">
        <v>910</v>
      </c>
      <c r="I70" s="1" t="s">
        <v>1215</v>
      </c>
      <c r="J70" s="1" t="s">
        <v>912</v>
      </c>
      <c r="K70" s="1" t="s">
        <v>1215</v>
      </c>
      <c r="L70" s="1" t="s">
        <v>1215</v>
      </c>
      <c r="M70" s="1" t="s">
        <v>913</v>
      </c>
      <c r="N70" s="1" t="s">
        <v>913</v>
      </c>
      <c r="O70" s="1" t="s">
        <v>914</v>
      </c>
      <c r="P70" s="1" t="s">
        <v>915</v>
      </c>
      <c r="Q70" s="1" t="s">
        <v>916</v>
      </c>
      <c r="R70" s="1" t="s">
        <v>1241</v>
      </c>
      <c r="S70" s="1" t="s">
        <v>918</v>
      </c>
      <c r="T70" s="1" t="s">
        <v>919</v>
      </c>
      <c r="U70" s="1" t="s">
        <v>879</v>
      </c>
      <c r="V70" s="1" t="s">
        <v>955</v>
      </c>
    </row>
    <row r="71" s="1" customFormat="1" spans="1:22">
      <c r="A71" s="3">
        <v>999226770303953</v>
      </c>
      <c r="B71" s="1" t="s">
        <v>1234</v>
      </c>
      <c r="C71" s="1" t="s">
        <v>1242</v>
      </c>
      <c r="D71" s="1" t="s">
        <v>1243</v>
      </c>
      <c r="E71" s="1" t="s">
        <v>1244</v>
      </c>
      <c r="F71" s="1" t="s">
        <v>970</v>
      </c>
      <c r="G71" s="1" t="s">
        <v>909</v>
      </c>
      <c r="H71" s="1" t="s">
        <v>910</v>
      </c>
      <c r="I71" s="1" t="s">
        <v>1245</v>
      </c>
      <c r="J71" s="1" t="s">
        <v>912</v>
      </c>
      <c r="K71" s="1" t="s">
        <v>1245</v>
      </c>
      <c r="L71" s="1" t="s">
        <v>1245</v>
      </c>
      <c r="M71" s="1" t="s">
        <v>913</v>
      </c>
      <c r="N71" s="1" t="s">
        <v>913</v>
      </c>
      <c r="O71" s="1" t="s">
        <v>914</v>
      </c>
      <c r="P71" s="1" t="s">
        <v>915</v>
      </c>
      <c r="Q71" s="1" t="s">
        <v>916</v>
      </c>
      <c r="R71" s="1" t="s">
        <v>1246</v>
      </c>
      <c r="S71" s="1" t="s">
        <v>918</v>
      </c>
      <c r="T71" s="1" t="s">
        <v>919</v>
      </c>
      <c r="U71" s="1" t="s">
        <v>879</v>
      </c>
      <c r="V71" s="1" t="s">
        <v>1090</v>
      </c>
    </row>
    <row r="72" s="1" customFormat="1" spans="1:22">
      <c r="A72" s="3">
        <v>999226769380818</v>
      </c>
      <c r="B72" s="1" t="s">
        <v>1234</v>
      </c>
      <c r="C72" s="1" t="s">
        <v>1247</v>
      </c>
      <c r="D72" s="1" t="s">
        <v>972</v>
      </c>
      <c r="E72" s="1" t="s">
        <v>1248</v>
      </c>
      <c r="F72" s="1" t="s">
        <v>1138</v>
      </c>
      <c r="G72" s="1" t="s">
        <v>909</v>
      </c>
      <c r="H72" s="1" t="s">
        <v>910</v>
      </c>
      <c r="I72" s="1" t="s">
        <v>1249</v>
      </c>
      <c r="J72" s="1" t="s">
        <v>912</v>
      </c>
      <c r="K72" s="1" t="s">
        <v>1249</v>
      </c>
      <c r="L72" s="1" t="s">
        <v>1249</v>
      </c>
      <c r="M72" s="1" t="s">
        <v>913</v>
      </c>
      <c r="N72" s="1" t="s">
        <v>913</v>
      </c>
      <c r="O72" s="1" t="s">
        <v>914</v>
      </c>
      <c r="P72" s="1" t="s">
        <v>915</v>
      </c>
      <c r="Q72" s="1" t="s">
        <v>916</v>
      </c>
      <c r="R72" s="1" t="s">
        <v>1250</v>
      </c>
      <c r="S72" s="1" t="s">
        <v>918</v>
      </c>
      <c r="T72" s="1" t="s">
        <v>919</v>
      </c>
      <c r="U72" s="1" t="s">
        <v>879</v>
      </c>
      <c r="V72" s="1" t="s">
        <v>920</v>
      </c>
    </row>
    <row r="73" s="1" customFormat="1" spans="1:22">
      <c r="A73" s="3">
        <v>999226768816463</v>
      </c>
      <c r="B73" s="1" t="s">
        <v>1234</v>
      </c>
      <c r="C73" s="1" t="s">
        <v>1251</v>
      </c>
      <c r="D73" s="1" t="s">
        <v>951</v>
      </c>
      <c r="E73" s="1" t="s">
        <v>1252</v>
      </c>
      <c r="F73" s="1" t="s">
        <v>905</v>
      </c>
      <c r="G73" s="1" t="s">
        <v>909</v>
      </c>
      <c r="H73" s="1" t="s">
        <v>910</v>
      </c>
      <c r="I73" s="1" t="s">
        <v>1253</v>
      </c>
      <c r="J73" s="1" t="s">
        <v>912</v>
      </c>
      <c r="K73" s="1" t="s">
        <v>1253</v>
      </c>
      <c r="L73" s="1" t="s">
        <v>1253</v>
      </c>
      <c r="M73" s="1" t="s">
        <v>913</v>
      </c>
      <c r="N73" s="1" t="s">
        <v>913</v>
      </c>
      <c r="O73" s="1" t="s">
        <v>914</v>
      </c>
      <c r="P73" s="1" t="s">
        <v>915</v>
      </c>
      <c r="Q73" s="1" t="s">
        <v>916</v>
      </c>
      <c r="R73" s="1" t="s">
        <v>1254</v>
      </c>
      <c r="S73" s="1" t="s">
        <v>918</v>
      </c>
      <c r="T73" s="1" t="s">
        <v>919</v>
      </c>
      <c r="U73" s="1" t="s">
        <v>879</v>
      </c>
      <c r="V73" s="1" t="s">
        <v>955</v>
      </c>
    </row>
    <row r="74" s="1" customFormat="1" spans="1:22">
      <c r="A74" s="3">
        <v>999226773487102</v>
      </c>
      <c r="B74" s="1" t="s">
        <v>1234</v>
      </c>
      <c r="C74" s="1" t="s">
        <v>1255</v>
      </c>
      <c r="D74" s="1" t="s">
        <v>1256</v>
      </c>
      <c r="E74" s="1" t="s">
        <v>1257</v>
      </c>
      <c r="F74" s="1" t="s">
        <v>1084</v>
      </c>
      <c r="G74" s="1" t="s">
        <v>909</v>
      </c>
      <c r="H74" s="1" t="s">
        <v>910</v>
      </c>
      <c r="I74" s="1" t="s">
        <v>1258</v>
      </c>
      <c r="J74" s="1" t="s">
        <v>912</v>
      </c>
      <c r="K74" s="1" t="s">
        <v>1258</v>
      </c>
      <c r="L74" s="1" t="s">
        <v>1258</v>
      </c>
      <c r="M74" s="1" t="s">
        <v>913</v>
      </c>
      <c r="N74" s="1" t="s">
        <v>913</v>
      </c>
      <c r="O74" s="1" t="s">
        <v>914</v>
      </c>
      <c r="P74" s="1" t="s">
        <v>915</v>
      </c>
      <c r="Q74" s="1" t="s">
        <v>916</v>
      </c>
      <c r="R74" s="1" t="s">
        <v>1259</v>
      </c>
      <c r="S74" s="1" t="s">
        <v>918</v>
      </c>
      <c r="T74" s="1" t="s">
        <v>919</v>
      </c>
      <c r="U74" s="1" t="s">
        <v>879</v>
      </c>
      <c r="V74" s="1" t="s">
        <v>981</v>
      </c>
    </row>
    <row r="75" s="1" customFormat="1" spans="1:22">
      <c r="A75" s="3">
        <v>999226765327757</v>
      </c>
      <c r="B75" s="1" t="s">
        <v>1234</v>
      </c>
      <c r="C75" s="1" t="s">
        <v>1260</v>
      </c>
      <c r="D75" s="1" t="s">
        <v>1208</v>
      </c>
      <c r="E75" s="1" t="s">
        <v>1261</v>
      </c>
      <c r="F75" s="1" t="s">
        <v>905</v>
      </c>
      <c r="G75" s="1" t="s">
        <v>909</v>
      </c>
      <c r="H75" s="1" t="s">
        <v>910</v>
      </c>
      <c r="I75" s="1" t="s">
        <v>1262</v>
      </c>
      <c r="J75" s="1" t="s">
        <v>912</v>
      </c>
      <c r="K75" s="1" t="s">
        <v>1262</v>
      </c>
      <c r="L75" s="1" t="s">
        <v>1262</v>
      </c>
      <c r="M75" s="1" t="s">
        <v>913</v>
      </c>
      <c r="N75" s="1" t="s">
        <v>913</v>
      </c>
      <c r="O75" s="1" t="s">
        <v>914</v>
      </c>
      <c r="P75" s="1" t="s">
        <v>915</v>
      </c>
      <c r="Q75" s="1" t="s">
        <v>916</v>
      </c>
      <c r="R75" s="1" t="s">
        <v>1263</v>
      </c>
      <c r="S75" s="1" t="s">
        <v>918</v>
      </c>
      <c r="T75" s="1" t="s">
        <v>919</v>
      </c>
      <c r="U75" s="1" t="s">
        <v>879</v>
      </c>
      <c r="V75" s="1" t="s">
        <v>920</v>
      </c>
    </row>
    <row r="76" s="1" customFormat="1" spans="1:22">
      <c r="A76" s="3">
        <v>999226764294649</v>
      </c>
      <c r="B76" s="1" t="s">
        <v>1264</v>
      </c>
      <c r="C76" s="1" t="s">
        <v>1265</v>
      </c>
      <c r="D76" s="1" t="s">
        <v>1266</v>
      </c>
      <c r="E76" s="1" t="s">
        <v>1267</v>
      </c>
      <c r="F76" s="1" t="s">
        <v>1138</v>
      </c>
      <c r="G76" s="1" t="s">
        <v>909</v>
      </c>
      <c r="H76" s="1" t="s">
        <v>910</v>
      </c>
      <c r="I76" s="1" t="s">
        <v>1268</v>
      </c>
      <c r="J76" s="1" t="s">
        <v>912</v>
      </c>
      <c r="K76" s="1" t="s">
        <v>1268</v>
      </c>
      <c r="L76" s="1" t="s">
        <v>1268</v>
      </c>
      <c r="M76" s="1" t="s">
        <v>913</v>
      </c>
      <c r="N76" s="1" t="s">
        <v>913</v>
      </c>
      <c r="O76" s="1" t="s">
        <v>914</v>
      </c>
      <c r="P76" s="1" t="s">
        <v>915</v>
      </c>
      <c r="Q76" s="1" t="s">
        <v>916</v>
      </c>
      <c r="R76" s="1" t="s">
        <v>1269</v>
      </c>
      <c r="S76" s="1" t="s">
        <v>918</v>
      </c>
      <c r="T76" s="1" t="s">
        <v>919</v>
      </c>
      <c r="U76" s="1" t="s">
        <v>879</v>
      </c>
      <c r="V76" s="1" t="s">
        <v>981</v>
      </c>
    </row>
    <row r="77" s="1" customFormat="1" spans="1:22">
      <c r="A77" s="3">
        <v>999226763850172</v>
      </c>
      <c r="B77" s="1" t="s">
        <v>1264</v>
      </c>
      <c r="C77" s="1" t="s">
        <v>1270</v>
      </c>
      <c r="D77" s="1" t="s">
        <v>1266</v>
      </c>
      <c r="E77" s="1" t="s">
        <v>1271</v>
      </c>
      <c r="F77" s="1" t="s">
        <v>1138</v>
      </c>
      <c r="G77" s="1" t="s">
        <v>909</v>
      </c>
      <c r="H77" s="1" t="s">
        <v>910</v>
      </c>
      <c r="I77" s="1" t="s">
        <v>1268</v>
      </c>
      <c r="J77" s="1" t="s">
        <v>912</v>
      </c>
      <c r="K77" s="1" t="s">
        <v>1268</v>
      </c>
      <c r="L77" s="1" t="s">
        <v>1268</v>
      </c>
      <c r="M77" s="1" t="s">
        <v>913</v>
      </c>
      <c r="N77" s="1" t="s">
        <v>913</v>
      </c>
      <c r="O77" s="1" t="s">
        <v>914</v>
      </c>
      <c r="P77" s="1" t="s">
        <v>915</v>
      </c>
      <c r="Q77" s="1" t="s">
        <v>916</v>
      </c>
      <c r="R77" s="1" t="s">
        <v>1272</v>
      </c>
      <c r="S77" s="1" t="s">
        <v>918</v>
      </c>
      <c r="T77" s="1" t="s">
        <v>919</v>
      </c>
      <c r="U77" s="1" t="s">
        <v>879</v>
      </c>
      <c r="V77" s="1" t="s">
        <v>981</v>
      </c>
    </row>
    <row r="78" s="1" customFormat="1" spans="1:22">
      <c r="A78" s="3">
        <v>999226763849672</v>
      </c>
      <c r="B78" s="1" t="s">
        <v>1264</v>
      </c>
      <c r="C78" s="1" t="s">
        <v>1273</v>
      </c>
      <c r="D78" s="1" t="s">
        <v>1266</v>
      </c>
      <c r="E78" s="1" t="s">
        <v>1274</v>
      </c>
      <c r="F78" s="1" t="s">
        <v>1138</v>
      </c>
      <c r="G78" s="1" t="s">
        <v>909</v>
      </c>
      <c r="H78" s="1" t="s">
        <v>910</v>
      </c>
      <c r="I78" s="1" t="s">
        <v>1268</v>
      </c>
      <c r="J78" s="1" t="s">
        <v>912</v>
      </c>
      <c r="K78" s="1" t="s">
        <v>1268</v>
      </c>
      <c r="L78" s="1" t="s">
        <v>1268</v>
      </c>
      <c r="M78" s="1" t="s">
        <v>913</v>
      </c>
      <c r="N78" s="1" t="s">
        <v>913</v>
      </c>
      <c r="O78" s="1" t="s">
        <v>914</v>
      </c>
      <c r="P78" s="1" t="s">
        <v>915</v>
      </c>
      <c r="Q78" s="1" t="s">
        <v>916</v>
      </c>
      <c r="R78" s="1" t="s">
        <v>1275</v>
      </c>
      <c r="S78" s="1" t="s">
        <v>918</v>
      </c>
      <c r="T78" s="1" t="s">
        <v>919</v>
      </c>
      <c r="U78" s="1" t="s">
        <v>879</v>
      </c>
      <c r="V78" s="1" t="s">
        <v>981</v>
      </c>
    </row>
    <row r="79" s="1" customFormat="1" spans="1:22">
      <c r="A79" s="3">
        <v>999226763833516</v>
      </c>
      <c r="B79" s="1" t="s">
        <v>1264</v>
      </c>
      <c r="C79" s="1" t="s">
        <v>1276</v>
      </c>
      <c r="D79" s="1" t="s">
        <v>1266</v>
      </c>
      <c r="E79" s="1" t="s">
        <v>1277</v>
      </c>
      <c r="F79" s="1" t="s">
        <v>1138</v>
      </c>
      <c r="G79" s="1" t="s">
        <v>909</v>
      </c>
      <c r="H79" s="1" t="s">
        <v>910</v>
      </c>
      <c r="I79" s="1" t="s">
        <v>1268</v>
      </c>
      <c r="J79" s="1" t="s">
        <v>912</v>
      </c>
      <c r="K79" s="1" t="s">
        <v>1268</v>
      </c>
      <c r="L79" s="1" t="s">
        <v>1268</v>
      </c>
      <c r="M79" s="1" t="s">
        <v>913</v>
      </c>
      <c r="N79" s="1" t="s">
        <v>913</v>
      </c>
      <c r="O79" s="1" t="s">
        <v>914</v>
      </c>
      <c r="P79" s="1" t="s">
        <v>915</v>
      </c>
      <c r="Q79" s="1" t="s">
        <v>916</v>
      </c>
      <c r="R79" s="1" t="s">
        <v>1278</v>
      </c>
      <c r="S79" s="1" t="s">
        <v>918</v>
      </c>
      <c r="T79" s="1" t="s">
        <v>919</v>
      </c>
      <c r="U79" s="1" t="s">
        <v>879</v>
      </c>
      <c r="V79" s="1" t="s">
        <v>981</v>
      </c>
    </row>
    <row r="80" s="1" customFormat="1" spans="1:22">
      <c r="A80" s="3">
        <v>999226763593304</v>
      </c>
      <c r="B80" s="1" t="s">
        <v>1264</v>
      </c>
      <c r="C80" s="1" t="s">
        <v>1279</v>
      </c>
      <c r="D80" s="1" t="s">
        <v>1280</v>
      </c>
      <c r="E80" s="1" t="s">
        <v>1281</v>
      </c>
      <c r="F80" s="1" t="s">
        <v>970</v>
      </c>
      <c r="G80" s="1" t="s">
        <v>909</v>
      </c>
      <c r="H80" s="1" t="s">
        <v>910</v>
      </c>
      <c r="I80" s="1" t="s">
        <v>1282</v>
      </c>
      <c r="J80" s="1" t="s">
        <v>912</v>
      </c>
      <c r="K80" s="1" t="s">
        <v>1282</v>
      </c>
      <c r="L80" s="1" t="s">
        <v>1282</v>
      </c>
      <c r="M80" s="1" t="s">
        <v>913</v>
      </c>
      <c r="N80" s="1" t="s">
        <v>913</v>
      </c>
      <c r="O80" s="1" t="s">
        <v>914</v>
      </c>
      <c r="P80" s="1" t="s">
        <v>915</v>
      </c>
      <c r="Q80" s="1" t="s">
        <v>916</v>
      </c>
      <c r="R80" s="1" t="s">
        <v>1283</v>
      </c>
      <c r="S80" s="1" t="s">
        <v>918</v>
      </c>
      <c r="T80" s="1" t="s">
        <v>919</v>
      </c>
      <c r="U80" s="1" t="s">
        <v>879</v>
      </c>
      <c r="V80" s="1" t="s">
        <v>1090</v>
      </c>
    </row>
    <row r="81" s="1" customFormat="1" spans="1:22">
      <c r="A81" s="3">
        <v>999226763541327</v>
      </c>
      <c r="B81" s="1" t="s">
        <v>1264</v>
      </c>
      <c r="C81" s="1" t="s">
        <v>1284</v>
      </c>
      <c r="D81" s="1" t="s">
        <v>1280</v>
      </c>
      <c r="E81" s="1" t="s">
        <v>1285</v>
      </c>
      <c r="F81" s="1" t="s">
        <v>970</v>
      </c>
      <c r="G81" s="1" t="s">
        <v>909</v>
      </c>
      <c r="H81" s="1" t="s">
        <v>910</v>
      </c>
      <c r="I81" s="1" t="s">
        <v>1282</v>
      </c>
      <c r="J81" s="1" t="s">
        <v>912</v>
      </c>
      <c r="K81" s="1" t="s">
        <v>1282</v>
      </c>
      <c r="L81" s="1" t="s">
        <v>1282</v>
      </c>
      <c r="M81" s="1" t="s">
        <v>913</v>
      </c>
      <c r="N81" s="1" t="s">
        <v>913</v>
      </c>
      <c r="O81" s="1" t="s">
        <v>914</v>
      </c>
      <c r="P81" s="1" t="s">
        <v>915</v>
      </c>
      <c r="Q81" s="1" t="s">
        <v>916</v>
      </c>
      <c r="R81" s="1" t="s">
        <v>1286</v>
      </c>
      <c r="S81" s="1" t="s">
        <v>918</v>
      </c>
      <c r="T81" s="1" t="s">
        <v>919</v>
      </c>
      <c r="U81" s="1" t="s">
        <v>879</v>
      </c>
      <c r="V81" s="1" t="s">
        <v>1090</v>
      </c>
    </row>
    <row r="82" s="1" customFormat="1" spans="1:22">
      <c r="A82" s="3">
        <v>999226763521534</v>
      </c>
      <c r="B82" s="1" t="s">
        <v>1264</v>
      </c>
      <c r="C82" s="1" t="s">
        <v>1287</v>
      </c>
      <c r="D82" s="1" t="s">
        <v>1280</v>
      </c>
      <c r="E82" s="1" t="s">
        <v>1288</v>
      </c>
      <c r="F82" s="1" t="s">
        <v>970</v>
      </c>
      <c r="G82" s="1" t="s">
        <v>909</v>
      </c>
      <c r="H82" s="1" t="s">
        <v>910</v>
      </c>
      <c r="I82" s="1" t="s">
        <v>1282</v>
      </c>
      <c r="J82" s="1" t="s">
        <v>912</v>
      </c>
      <c r="K82" s="1" t="s">
        <v>1282</v>
      </c>
      <c r="L82" s="1" t="s">
        <v>1282</v>
      </c>
      <c r="M82" s="1" t="s">
        <v>913</v>
      </c>
      <c r="N82" s="1" t="s">
        <v>913</v>
      </c>
      <c r="O82" s="1" t="s">
        <v>914</v>
      </c>
      <c r="P82" s="1" t="s">
        <v>915</v>
      </c>
      <c r="Q82" s="1" t="s">
        <v>916</v>
      </c>
      <c r="R82" s="1" t="s">
        <v>1289</v>
      </c>
      <c r="S82" s="1" t="s">
        <v>918</v>
      </c>
      <c r="T82" s="1" t="s">
        <v>919</v>
      </c>
      <c r="U82" s="1" t="s">
        <v>879</v>
      </c>
      <c r="V82" s="1" t="s">
        <v>1090</v>
      </c>
    </row>
    <row r="83" s="1" customFormat="1" spans="1:22">
      <c r="A83" s="3">
        <v>999226762226994</v>
      </c>
      <c r="B83" s="1" t="s">
        <v>1264</v>
      </c>
      <c r="C83" s="1" t="s">
        <v>1290</v>
      </c>
      <c r="D83" s="1" t="s">
        <v>1086</v>
      </c>
      <c r="E83" s="1" t="s">
        <v>1291</v>
      </c>
      <c r="F83" s="1" t="s">
        <v>905</v>
      </c>
      <c r="G83" s="1" t="s">
        <v>909</v>
      </c>
      <c r="H83" s="1" t="s">
        <v>910</v>
      </c>
      <c r="I83" s="1" t="s">
        <v>1292</v>
      </c>
      <c r="J83" s="1" t="s">
        <v>912</v>
      </c>
      <c r="K83" s="1" t="s">
        <v>1292</v>
      </c>
      <c r="L83" s="1" t="s">
        <v>1292</v>
      </c>
      <c r="M83" s="1" t="s">
        <v>913</v>
      </c>
      <c r="N83" s="1" t="s">
        <v>913</v>
      </c>
      <c r="O83" s="1" t="s">
        <v>914</v>
      </c>
      <c r="P83" s="1" t="s">
        <v>915</v>
      </c>
      <c r="Q83" s="1" t="s">
        <v>916</v>
      </c>
      <c r="R83" s="1" t="s">
        <v>1293</v>
      </c>
      <c r="S83" s="1" t="s">
        <v>918</v>
      </c>
      <c r="T83" s="1" t="s">
        <v>919</v>
      </c>
      <c r="U83" s="1" t="s">
        <v>879</v>
      </c>
      <c r="V83" s="1" t="s">
        <v>1090</v>
      </c>
    </row>
    <row r="84" s="1" customFormat="1" spans="1:22">
      <c r="A84" s="3">
        <v>999226779314122</v>
      </c>
      <c r="B84" s="1" t="s">
        <v>1180</v>
      </c>
      <c r="C84" s="1" t="s">
        <v>1294</v>
      </c>
      <c r="D84" s="1" t="s">
        <v>1295</v>
      </c>
      <c r="E84" s="1" t="s">
        <v>1296</v>
      </c>
      <c r="F84" s="1" t="s">
        <v>970</v>
      </c>
      <c r="G84" s="1" t="s">
        <v>909</v>
      </c>
      <c r="H84" s="1" t="s">
        <v>910</v>
      </c>
      <c r="I84" s="1" t="s">
        <v>1297</v>
      </c>
      <c r="J84" s="1" t="s">
        <v>912</v>
      </c>
      <c r="K84" s="1" t="s">
        <v>1297</v>
      </c>
      <c r="L84" s="1" t="s">
        <v>1297</v>
      </c>
      <c r="M84" s="1" t="s">
        <v>913</v>
      </c>
      <c r="N84" s="1" t="s">
        <v>913</v>
      </c>
      <c r="O84" s="1" t="s">
        <v>914</v>
      </c>
      <c r="P84" s="1" t="s">
        <v>915</v>
      </c>
      <c r="Q84" s="1" t="s">
        <v>916</v>
      </c>
      <c r="R84" s="1" t="s">
        <v>1298</v>
      </c>
      <c r="S84" s="1" t="s">
        <v>918</v>
      </c>
      <c r="T84" s="1" t="s">
        <v>919</v>
      </c>
      <c r="U84" s="1" t="s">
        <v>879</v>
      </c>
      <c r="V84" s="1" t="s">
        <v>920</v>
      </c>
    </row>
    <row r="85" s="1" customFormat="1" spans="1:22">
      <c r="A85" s="3">
        <v>999226760869393</v>
      </c>
      <c r="B85" s="1" t="s">
        <v>1264</v>
      </c>
      <c r="C85" s="1" t="s">
        <v>1299</v>
      </c>
      <c r="D85" s="1" t="s">
        <v>1300</v>
      </c>
      <c r="E85" s="1" t="s">
        <v>1301</v>
      </c>
      <c r="F85" s="1" t="s">
        <v>905</v>
      </c>
      <c r="G85" s="1" t="s">
        <v>909</v>
      </c>
      <c r="H85" s="1" t="s">
        <v>910</v>
      </c>
      <c r="I85" s="1" t="s">
        <v>1302</v>
      </c>
      <c r="J85" s="1" t="s">
        <v>912</v>
      </c>
      <c r="K85" s="1" t="s">
        <v>1302</v>
      </c>
      <c r="L85" s="1" t="s">
        <v>1302</v>
      </c>
      <c r="M85" s="1" t="s">
        <v>913</v>
      </c>
      <c r="N85" s="1" t="s">
        <v>913</v>
      </c>
      <c r="O85" s="1" t="s">
        <v>914</v>
      </c>
      <c r="P85" s="1" t="s">
        <v>915</v>
      </c>
      <c r="Q85" s="1" t="s">
        <v>916</v>
      </c>
      <c r="R85" s="1" t="s">
        <v>1303</v>
      </c>
      <c r="S85" s="1" t="s">
        <v>918</v>
      </c>
      <c r="T85" s="1" t="s">
        <v>919</v>
      </c>
      <c r="U85" s="1" t="s">
        <v>879</v>
      </c>
      <c r="V85" s="1" t="s">
        <v>955</v>
      </c>
    </row>
    <row r="86" s="1" customFormat="1" spans="1:22">
      <c r="A86" s="3">
        <v>999226757726265</v>
      </c>
      <c r="B86" s="1" t="s">
        <v>1264</v>
      </c>
      <c r="C86" s="1" t="s">
        <v>1304</v>
      </c>
      <c r="D86" s="1" t="s">
        <v>1305</v>
      </c>
      <c r="E86" s="1" t="s">
        <v>1306</v>
      </c>
      <c r="F86" s="1" t="s">
        <v>1048</v>
      </c>
      <c r="G86" s="1" t="s">
        <v>909</v>
      </c>
      <c r="H86" s="1" t="s">
        <v>910</v>
      </c>
      <c r="I86" s="1" t="s">
        <v>1307</v>
      </c>
      <c r="J86" s="1" t="s">
        <v>912</v>
      </c>
      <c r="K86" s="1" t="s">
        <v>1307</v>
      </c>
      <c r="L86" s="1" t="s">
        <v>1307</v>
      </c>
      <c r="M86" s="1" t="s">
        <v>913</v>
      </c>
      <c r="N86" s="1" t="s">
        <v>913</v>
      </c>
      <c r="O86" s="1" t="s">
        <v>914</v>
      </c>
      <c r="P86" s="1" t="s">
        <v>915</v>
      </c>
      <c r="Q86" s="1" t="s">
        <v>916</v>
      </c>
      <c r="R86" s="1" t="s">
        <v>1308</v>
      </c>
      <c r="S86" s="1" t="s">
        <v>918</v>
      </c>
      <c r="T86" s="1" t="s">
        <v>919</v>
      </c>
      <c r="U86" s="1" t="s">
        <v>879</v>
      </c>
      <c r="V86" s="1" t="s">
        <v>920</v>
      </c>
    </row>
    <row r="87" s="1" customFormat="1" spans="1:22">
      <c r="A87" s="3">
        <v>999226751306325</v>
      </c>
      <c r="B87" s="1" t="s">
        <v>1309</v>
      </c>
      <c r="C87" s="1" t="s">
        <v>1310</v>
      </c>
      <c r="D87" s="1" t="s">
        <v>1311</v>
      </c>
      <c r="E87" s="1" t="s">
        <v>1312</v>
      </c>
      <c r="F87" s="1" t="s">
        <v>970</v>
      </c>
      <c r="G87" s="1" t="s">
        <v>909</v>
      </c>
      <c r="H87" s="1" t="s">
        <v>910</v>
      </c>
      <c r="I87" s="1" t="s">
        <v>1313</v>
      </c>
      <c r="J87" s="1" t="s">
        <v>912</v>
      </c>
      <c r="K87" s="1" t="s">
        <v>1313</v>
      </c>
      <c r="L87" s="1" t="s">
        <v>1313</v>
      </c>
      <c r="M87" s="1" t="s">
        <v>913</v>
      </c>
      <c r="N87" s="1" t="s">
        <v>913</v>
      </c>
      <c r="O87" s="1" t="s">
        <v>914</v>
      </c>
      <c r="P87" s="1" t="s">
        <v>915</v>
      </c>
      <c r="Q87" s="1" t="s">
        <v>916</v>
      </c>
      <c r="R87" s="1" t="s">
        <v>1314</v>
      </c>
      <c r="S87" s="1" t="s">
        <v>918</v>
      </c>
      <c r="T87" s="1" t="s">
        <v>919</v>
      </c>
      <c r="U87" s="1" t="s">
        <v>879</v>
      </c>
      <c r="V87" s="1" t="s">
        <v>1090</v>
      </c>
    </row>
    <row r="88" s="1" customFormat="1" spans="1:22">
      <c r="A88" s="3">
        <v>999226778690597</v>
      </c>
      <c r="B88" s="1" t="s">
        <v>1180</v>
      </c>
      <c r="C88" s="1" t="s">
        <v>1315</v>
      </c>
      <c r="D88" s="1" t="s">
        <v>1316</v>
      </c>
      <c r="E88" s="1" t="s">
        <v>1317</v>
      </c>
      <c r="F88" s="1" t="s">
        <v>1084</v>
      </c>
      <c r="G88" s="1" t="s">
        <v>909</v>
      </c>
      <c r="H88" s="1" t="s">
        <v>910</v>
      </c>
      <c r="I88" s="1" t="s">
        <v>1318</v>
      </c>
      <c r="J88" s="1" t="s">
        <v>912</v>
      </c>
      <c r="K88" s="1" t="s">
        <v>1318</v>
      </c>
      <c r="L88" s="1" t="s">
        <v>1318</v>
      </c>
      <c r="M88" s="1" t="s">
        <v>913</v>
      </c>
      <c r="N88" s="1" t="s">
        <v>913</v>
      </c>
      <c r="O88" s="1" t="s">
        <v>914</v>
      </c>
      <c r="P88" s="1" t="s">
        <v>915</v>
      </c>
      <c r="Q88" s="1" t="s">
        <v>916</v>
      </c>
      <c r="R88" s="1" t="s">
        <v>1319</v>
      </c>
      <c r="S88" s="1" t="s">
        <v>918</v>
      </c>
      <c r="T88" s="1" t="s">
        <v>919</v>
      </c>
      <c r="U88" s="1" t="s">
        <v>879</v>
      </c>
      <c r="V88" s="1" t="s">
        <v>920</v>
      </c>
    </row>
    <row r="89" s="1" customFormat="1" spans="1:22">
      <c r="A89" s="3">
        <v>999226744474021</v>
      </c>
      <c r="B89" s="1" t="s">
        <v>1309</v>
      </c>
      <c r="C89" s="1" t="s">
        <v>1320</v>
      </c>
      <c r="D89" s="1" t="s">
        <v>1321</v>
      </c>
      <c r="E89" s="1" t="s">
        <v>1322</v>
      </c>
      <c r="F89" s="1" t="s">
        <v>1048</v>
      </c>
      <c r="G89" s="1" t="s">
        <v>909</v>
      </c>
      <c r="H89" s="1" t="s">
        <v>910</v>
      </c>
      <c r="I89" s="1" t="s">
        <v>1323</v>
      </c>
      <c r="J89" s="1" t="s">
        <v>912</v>
      </c>
      <c r="K89" s="1" t="s">
        <v>1323</v>
      </c>
      <c r="L89" s="1" t="s">
        <v>1323</v>
      </c>
      <c r="M89" s="1" t="s">
        <v>913</v>
      </c>
      <c r="N89" s="1" t="s">
        <v>913</v>
      </c>
      <c r="O89" s="1" t="s">
        <v>914</v>
      </c>
      <c r="P89" s="1" t="s">
        <v>915</v>
      </c>
      <c r="Q89" s="1" t="s">
        <v>916</v>
      </c>
      <c r="R89" s="1" t="s">
        <v>1324</v>
      </c>
      <c r="S89" s="1" t="s">
        <v>1325</v>
      </c>
      <c r="T89" s="1" t="s">
        <v>919</v>
      </c>
      <c r="U89" s="1" t="s">
        <v>879</v>
      </c>
      <c r="V89" s="1" t="s">
        <v>981</v>
      </c>
    </row>
    <row r="90" s="1" customFormat="1" spans="1:22">
      <c r="A90" s="3">
        <v>999226735069611</v>
      </c>
      <c r="B90" s="1" t="s">
        <v>1326</v>
      </c>
      <c r="C90" s="1" t="s">
        <v>1327</v>
      </c>
      <c r="D90" s="1" t="s">
        <v>1328</v>
      </c>
      <c r="E90" s="1" t="s">
        <v>1329</v>
      </c>
      <c r="F90" s="1" t="s">
        <v>1084</v>
      </c>
      <c r="G90" s="1" t="s">
        <v>909</v>
      </c>
      <c r="H90" s="1" t="s">
        <v>910</v>
      </c>
      <c r="I90" s="1" t="s">
        <v>1330</v>
      </c>
      <c r="J90" s="1" t="s">
        <v>912</v>
      </c>
      <c r="K90" s="1" t="s">
        <v>1330</v>
      </c>
      <c r="L90" s="1" t="s">
        <v>1330</v>
      </c>
      <c r="M90" s="1" t="s">
        <v>913</v>
      </c>
      <c r="N90" s="1" t="s">
        <v>913</v>
      </c>
      <c r="O90" s="1" t="s">
        <v>914</v>
      </c>
      <c r="P90" s="1" t="s">
        <v>915</v>
      </c>
      <c r="Q90" s="1" t="s">
        <v>916</v>
      </c>
      <c r="R90" s="1" t="s">
        <v>1331</v>
      </c>
      <c r="S90" s="1" t="s">
        <v>918</v>
      </c>
      <c r="T90" s="1" t="s">
        <v>919</v>
      </c>
      <c r="U90" s="1" t="s">
        <v>879</v>
      </c>
      <c r="V90" s="1" t="s">
        <v>1118</v>
      </c>
    </row>
    <row r="91" s="1" customFormat="1" spans="1:22">
      <c r="A91" s="3">
        <v>999226761263565</v>
      </c>
      <c r="B91" s="1" t="s">
        <v>1264</v>
      </c>
      <c r="C91" s="1" t="s">
        <v>1332</v>
      </c>
      <c r="D91" s="1" t="s">
        <v>1333</v>
      </c>
      <c r="E91" s="1" t="s">
        <v>1334</v>
      </c>
      <c r="F91" s="1" t="s">
        <v>970</v>
      </c>
      <c r="G91" s="1" t="s">
        <v>909</v>
      </c>
      <c r="H91" s="1" t="s">
        <v>910</v>
      </c>
      <c r="I91" s="1" t="s">
        <v>1335</v>
      </c>
      <c r="J91" s="1" t="s">
        <v>912</v>
      </c>
      <c r="K91" s="1" t="s">
        <v>1335</v>
      </c>
      <c r="L91" s="1" t="s">
        <v>1335</v>
      </c>
      <c r="M91" s="1" t="s">
        <v>913</v>
      </c>
      <c r="N91" s="1" t="s">
        <v>913</v>
      </c>
      <c r="O91" s="1" t="s">
        <v>914</v>
      </c>
      <c r="P91" s="1" t="s">
        <v>915</v>
      </c>
      <c r="Q91" s="1" t="s">
        <v>916</v>
      </c>
      <c r="R91" s="1" t="s">
        <v>1336</v>
      </c>
      <c r="S91" s="1" t="s">
        <v>918</v>
      </c>
      <c r="T91" s="1" t="s">
        <v>919</v>
      </c>
      <c r="U91" s="1" t="s">
        <v>879</v>
      </c>
      <c r="V91" s="1" t="s">
        <v>920</v>
      </c>
    </row>
    <row r="92" s="1" customFormat="1" spans="1:22">
      <c r="A92" s="3">
        <v>999226731493914</v>
      </c>
      <c r="B92" s="1" t="s">
        <v>1326</v>
      </c>
      <c r="C92" s="1" t="s">
        <v>1337</v>
      </c>
      <c r="D92" s="1" t="s">
        <v>1338</v>
      </c>
      <c r="E92" s="1" t="s">
        <v>1339</v>
      </c>
      <c r="F92" s="1" t="s">
        <v>1048</v>
      </c>
      <c r="G92" s="1" t="s">
        <v>909</v>
      </c>
      <c r="H92" s="1" t="s">
        <v>910</v>
      </c>
      <c r="I92" s="1" t="s">
        <v>1340</v>
      </c>
      <c r="J92" s="1" t="s">
        <v>912</v>
      </c>
      <c r="K92" s="1" t="s">
        <v>1340</v>
      </c>
      <c r="L92" s="1" t="s">
        <v>1340</v>
      </c>
      <c r="M92" s="1" t="s">
        <v>913</v>
      </c>
      <c r="N92" s="1" t="s">
        <v>913</v>
      </c>
      <c r="O92" s="1" t="s">
        <v>914</v>
      </c>
      <c r="P92" s="1" t="s">
        <v>915</v>
      </c>
      <c r="Q92" s="1" t="s">
        <v>916</v>
      </c>
      <c r="R92" s="1" t="s">
        <v>1341</v>
      </c>
      <c r="S92" s="1" t="s">
        <v>918</v>
      </c>
      <c r="T92" s="1" t="s">
        <v>919</v>
      </c>
      <c r="U92" s="1" t="s">
        <v>879</v>
      </c>
      <c r="V92" s="1" t="s">
        <v>1342</v>
      </c>
    </row>
    <row r="93" s="1" customFormat="1" spans="1:22">
      <c r="A93" s="3">
        <v>26715327509</v>
      </c>
      <c r="B93" s="1" t="s">
        <v>1343</v>
      </c>
      <c r="C93" s="1" t="s">
        <v>1344</v>
      </c>
      <c r="D93" s="1" t="s">
        <v>1345</v>
      </c>
      <c r="E93" s="1" t="s">
        <v>1346</v>
      </c>
      <c r="F93" s="1" t="s">
        <v>1048</v>
      </c>
      <c r="G93" s="1" t="s">
        <v>909</v>
      </c>
      <c r="H93" s="1" t="s">
        <v>910</v>
      </c>
      <c r="I93" s="1" t="s">
        <v>1347</v>
      </c>
      <c r="J93" s="1" t="s">
        <v>912</v>
      </c>
      <c r="K93" s="1" t="s">
        <v>1347</v>
      </c>
      <c r="L93" s="1" t="s">
        <v>1347</v>
      </c>
      <c r="M93" s="1" t="s">
        <v>913</v>
      </c>
      <c r="N93" s="1" t="s">
        <v>913</v>
      </c>
      <c r="O93" s="1" t="s">
        <v>914</v>
      </c>
      <c r="P93" s="1" t="s">
        <v>915</v>
      </c>
      <c r="Q93" s="1" t="s">
        <v>916</v>
      </c>
      <c r="R93" s="1" t="s">
        <v>1348</v>
      </c>
      <c r="S93" s="1" t="s">
        <v>918</v>
      </c>
      <c r="T93" s="1" t="s">
        <v>919</v>
      </c>
      <c r="U93" s="1" t="s">
        <v>879</v>
      </c>
      <c r="V93" s="1" t="s">
        <v>920</v>
      </c>
    </row>
    <row r="94" s="1" customFormat="1" spans="1:22">
      <c r="A94" s="3">
        <v>999226712060787</v>
      </c>
      <c r="B94" s="1" t="s">
        <v>1349</v>
      </c>
      <c r="C94" s="1" t="s">
        <v>1350</v>
      </c>
      <c r="D94" s="1" t="s">
        <v>1120</v>
      </c>
      <c r="E94" s="1" t="s">
        <v>1351</v>
      </c>
      <c r="F94" s="1" t="s">
        <v>970</v>
      </c>
      <c r="G94" s="1" t="s">
        <v>909</v>
      </c>
      <c r="H94" s="1" t="s">
        <v>910</v>
      </c>
      <c r="I94" s="1" t="s">
        <v>1352</v>
      </c>
      <c r="J94" s="1" t="s">
        <v>912</v>
      </c>
      <c r="K94" s="1" t="s">
        <v>1352</v>
      </c>
      <c r="L94" s="1" t="s">
        <v>1352</v>
      </c>
      <c r="M94" s="1" t="s">
        <v>913</v>
      </c>
      <c r="N94" s="1" t="s">
        <v>913</v>
      </c>
      <c r="O94" s="1" t="s">
        <v>914</v>
      </c>
      <c r="P94" s="1" t="s">
        <v>915</v>
      </c>
      <c r="Q94" s="1" t="s">
        <v>916</v>
      </c>
      <c r="R94" s="1" t="s">
        <v>1353</v>
      </c>
      <c r="S94" s="1" t="s">
        <v>918</v>
      </c>
      <c r="T94" s="1" t="s">
        <v>919</v>
      </c>
      <c r="U94" s="1" t="s">
        <v>879</v>
      </c>
      <c r="V94" s="1" t="s">
        <v>920</v>
      </c>
    </row>
    <row r="95" s="1" customFormat="1" spans="1:22">
      <c r="A95" s="3">
        <v>999226709978567</v>
      </c>
      <c r="B95" s="1" t="s">
        <v>1349</v>
      </c>
      <c r="C95" s="1" t="s">
        <v>1354</v>
      </c>
      <c r="D95" s="1" t="s">
        <v>1355</v>
      </c>
      <c r="E95" s="1" t="s">
        <v>1356</v>
      </c>
      <c r="F95" s="1" t="s">
        <v>970</v>
      </c>
      <c r="G95" s="1" t="s">
        <v>909</v>
      </c>
      <c r="H95" s="1" t="s">
        <v>910</v>
      </c>
      <c r="I95" s="1" t="s">
        <v>1357</v>
      </c>
      <c r="J95" s="1" t="s">
        <v>912</v>
      </c>
      <c r="K95" s="1" t="s">
        <v>1357</v>
      </c>
      <c r="L95" s="1" t="s">
        <v>1357</v>
      </c>
      <c r="M95" s="1" t="s">
        <v>913</v>
      </c>
      <c r="N95" s="1" t="s">
        <v>913</v>
      </c>
      <c r="O95" s="1" t="s">
        <v>914</v>
      </c>
      <c r="P95" s="1" t="s">
        <v>915</v>
      </c>
      <c r="Q95" s="1" t="s">
        <v>916</v>
      </c>
      <c r="R95" s="1" t="s">
        <v>1358</v>
      </c>
      <c r="S95" s="1" t="s">
        <v>918</v>
      </c>
      <c r="T95" s="1" t="s">
        <v>919</v>
      </c>
      <c r="U95" s="1" t="s">
        <v>879</v>
      </c>
      <c r="V95" s="1" t="s">
        <v>1206</v>
      </c>
    </row>
    <row r="96" s="1" customFormat="1" spans="1:22">
      <c r="A96" s="3">
        <v>999226767792329</v>
      </c>
      <c r="B96" s="1" t="s">
        <v>1234</v>
      </c>
      <c r="C96" s="1" t="s">
        <v>1359</v>
      </c>
      <c r="D96" s="1" t="s">
        <v>1360</v>
      </c>
      <c r="E96" s="1" t="s">
        <v>1361</v>
      </c>
      <c r="F96" s="1" t="s">
        <v>1084</v>
      </c>
      <c r="G96" s="1" t="s">
        <v>909</v>
      </c>
      <c r="H96" s="1" t="s">
        <v>910</v>
      </c>
      <c r="I96" s="1" t="s">
        <v>1362</v>
      </c>
      <c r="J96" s="1" t="s">
        <v>912</v>
      </c>
      <c r="K96" s="1" t="s">
        <v>1362</v>
      </c>
      <c r="L96" s="1" t="s">
        <v>1362</v>
      </c>
      <c r="M96" s="1" t="s">
        <v>913</v>
      </c>
      <c r="N96" s="1" t="s">
        <v>913</v>
      </c>
      <c r="O96" s="1" t="s">
        <v>914</v>
      </c>
      <c r="P96" s="1" t="s">
        <v>915</v>
      </c>
      <c r="Q96" s="1" t="s">
        <v>916</v>
      </c>
      <c r="R96" s="1" t="s">
        <v>1363</v>
      </c>
      <c r="S96" s="1" t="s">
        <v>918</v>
      </c>
      <c r="T96" s="1" t="s">
        <v>919</v>
      </c>
      <c r="U96" s="1" t="s">
        <v>879</v>
      </c>
      <c r="V96" s="1" t="s">
        <v>981</v>
      </c>
    </row>
    <row r="97" s="1" customFormat="1" spans="1:22">
      <c r="A97" s="3">
        <v>999226641101620</v>
      </c>
      <c r="B97" s="1" t="s">
        <v>1364</v>
      </c>
      <c r="C97" s="1" t="s">
        <v>1365</v>
      </c>
      <c r="D97" s="1" t="s">
        <v>1366</v>
      </c>
      <c r="E97" s="1" t="s">
        <v>1367</v>
      </c>
      <c r="F97" s="1" t="s">
        <v>1048</v>
      </c>
      <c r="G97" s="1" t="s">
        <v>909</v>
      </c>
      <c r="H97" s="1" t="s">
        <v>910</v>
      </c>
      <c r="I97" s="1" t="s">
        <v>1368</v>
      </c>
      <c r="J97" s="1" t="s">
        <v>912</v>
      </c>
      <c r="K97" s="1" t="s">
        <v>1368</v>
      </c>
      <c r="L97" s="1" t="s">
        <v>1368</v>
      </c>
      <c r="M97" s="1" t="s">
        <v>913</v>
      </c>
      <c r="N97" s="1" t="s">
        <v>913</v>
      </c>
      <c r="O97" s="1" t="s">
        <v>914</v>
      </c>
      <c r="P97" s="1" t="s">
        <v>915</v>
      </c>
      <c r="Q97" s="1" t="s">
        <v>916</v>
      </c>
      <c r="R97" s="1" t="s">
        <v>1369</v>
      </c>
      <c r="S97" s="1" t="s">
        <v>918</v>
      </c>
      <c r="T97" s="1" t="s">
        <v>919</v>
      </c>
      <c r="U97" s="1" t="s">
        <v>879</v>
      </c>
      <c r="V97" s="1" t="s">
        <v>955</v>
      </c>
    </row>
    <row r="98" s="1" customFormat="1" spans="1:22">
      <c r="A98" s="3">
        <v>999226640991671</v>
      </c>
      <c r="B98" s="1" t="s">
        <v>1364</v>
      </c>
      <c r="C98" s="1" t="s">
        <v>1370</v>
      </c>
      <c r="D98" s="1" t="s">
        <v>1192</v>
      </c>
      <c r="E98" s="1" t="s">
        <v>1371</v>
      </c>
      <c r="F98" s="1" t="s">
        <v>1048</v>
      </c>
      <c r="G98" s="1" t="s">
        <v>909</v>
      </c>
      <c r="H98" s="1" t="s">
        <v>910</v>
      </c>
      <c r="I98" s="1" t="s">
        <v>1372</v>
      </c>
      <c r="J98" s="1" t="s">
        <v>912</v>
      </c>
      <c r="K98" s="1" t="s">
        <v>1372</v>
      </c>
      <c r="L98" s="1" t="s">
        <v>1372</v>
      </c>
      <c r="M98" s="1" t="s">
        <v>913</v>
      </c>
      <c r="N98" s="1" t="s">
        <v>913</v>
      </c>
      <c r="O98" s="1" t="s">
        <v>914</v>
      </c>
      <c r="P98" s="1" t="s">
        <v>915</v>
      </c>
      <c r="Q98" s="1" t="s">
        <v>916</v>
      </c>
      <c r="R98" s="1" t="s">
        <v>1373</v>
      </c>
      <c r="S98" s="1" t="s">
        <v>918</v>
      </c>
      <c r="T98" s="1" t="s">
        <v>919</v>
      </c>
      <c r="U98" s="1" t="s">
        <v>879</v>
      </c>
      <c r="V98" s="1" t="s">
        <v>920</v>
      </c>
    </row>
    <row r="99" s="1" customFormat="1" spans="1:22">
      <c r="A99" s="3">
        <v>999226633313212</v>
      </c>
      <c r="B99" s="1" t="s">
        <v>1374</v>
      </c>
      <c r="C99" s="1" t="s">
        <v>1375</v>
      </c>
      <c r="D99" s="1" t="s">
        <v>1192</v>
      </c>
      <c r="E99" s="1" t="s">
        <v>1376</v>
      </c>
      <c r="F99" s="1" t="s">
        <v>1180</v>
      </c>
      <c r="G99" s="1" t="s">
        <v>909</v>
      </c>
      <c r="H99" s="1" t="s">
        <v>910</v>
      </c>
      <c r="I99" s="1" t="s">
        <v>1126</v>
      </c>
      <c r="J99" s="1" t="s">
        <v>912</v>
      </c>
      <c r="K99" s="1" t="s">
        <v>1126</v>
      </c>
      <c r="L99" s="1" t="s">
        <v>1126</v>
      </c>
      <c r="M99" s="1" t="s">
        <v>913</v>
      </c>
      <c r="N99" s="1" t="s">
        <v>913</v>
      </c>
      <c r="O99" s="1" t="s">
        <v>914</v>
      </c>
      <c r="P99" s="1" t="s">
        <v>915</v>
      </c>
      <c r="Q99" s="1" t="s">
        <v>916</v>
      </c>
      <c r="R99" s="1" t="s">
        <v>1377</v>
      </c>
      <c r="S99" s="1" t="s">
        <v>918</v>
      </c>
      <c r="T99" s="1" t="s">
        <v>919</v>
      </c>
      <c r="U99" s="1" t="s">
        <v>879</v>
      </c>
      <c r="V99" s="1" t="s">
        <v>920</v>
      </c>
    </row>
    <row r="100" s="1" customFormat="1" spans="1:22">
      <c r="A100" s="3">
        <v>999226627069221</v>
      </c>
      <c r="B100" s="1" t="s">
        <v>1374</v>
      </c>
      <c r="C100" s="1" t="s">
        <v>1378</v>
      </c>
      <c r="D100" s="1" t="s">
        <v>1338</v>
      </c>
      <c r="E100" s="1" t="s">
        <v>1379</v>
      </c>
      <c r="F100" s="1" t="s">
        <v>1084</v>
      </c>
      <c r="G100" s="1" t="s">
        <v>909</v>
      </c>
      <c r="H100" s="1" t="s">
        <v>910</v>
      </c>
      <c r="I100" s="1" t="s">
        <v>1380</v>
      </c>
      <c r="J100" s="1" t="s">
        <v>912</v>
      </c>
      <c r="K100" s="1" t="s">
        <v>1380</v>
      </c>
      <c r="L100" s="1" t="s">
        <v>1380</v>
      </c>
      <c r="M100" s="1" t="s">
        <v>913</v>
      </c>
      <c r="N100" s="1" t="s">
        <v>913</v>
      </c>
      <c r="O100" s="1" t="s">
        <v>914</v>
      </c>
      <c r="P100" s="1" t="s">
        <v>915</v>
      </c>
      <c r="Q100" s="1" t="s">
        <v>916</v>
      </c>
      <c r="R100" s="1" t="s">
        <v>1381</v>
      </c>
      <c r="S100" s="1" t="s">
        <v>918</v>
      </c>
      <c r="T100" s="1" t="s">
        <v>919</v>
      </c>
      <c r="U100" s="1" t="s">
        <v>879</v>
      </c>
      <c r="V100" s="1" t="s">
        <v>1342</v>
      </c>
    </row>
    <row r="101" s="1" customFormat="1" spans="1:22">
      <c r="A101" s="3">
        <v>999226748083205</v>
      </c>
      <c r="B101" s="1" t="s">
        <v>1309</v>
      </c>
      <c r="C101" s="1" t="s">
        <v>1382</v>
      </c>
      <c r="D101" s="1" t="s">
        <v>1383</v>
      </c>
      <c r="E101" s="1" t="s">
        <v>1384</v>
      </c>
      <c r="F101" s="1" t="s">
        <v>1138</v>
      </c>
      <c r="G101" s="1" t="s">
        <v>909</v>
      </c>
      <c r="H101" s="1" t="s">
        <v>910</v>
      </c>
      <c r="I101" s="1" t="s">
        <v>1385</v>
      </c>
      <c r="J101" s="1" t="s">
        <v>912</v>
      </c>
      <c r="K101" s="1" t="s">
        <v>1385</v>
      </c>
      <c r="L101" s="1" t="s">
        <v>1385</v>
      </c>
      <c r="M101" s="1" t="s">
        <v>913</v>
      </c>
      <c r="N101" s="1" t="s">
        <v>913</v>
      </c>
      <c r="O101" s="1" t="s">
        <v>914</v>
      </c>
      <c r="P101" s="1" t="s">
        <v>915</v>
      </c>
      <c r="Q101" s="1" t="s">
        <v>916</v>
      </c>
      <c r="R101" s="1" t="s">
        <v>1386</v>
      </c>
      <c r="S101" s="1" t="s">
        <v>918</v>
      </c>
      <c r="T101" s="1" t="s">
        <v>919</v>
      </c>
      <c r="U101" s="1" t="s">
        <v>879</v>
      </c>
      <c r="V101" s="1" t="s">
        <v>920</v>
      </c>
    </row>
    <row r="102" s="1" customFormat="1" spans="1:22">
      <c r="A102" s="3">
        <v>999226608318264</v>
      </c>
      <c r="B102" s="1" t="s">
        <v>1387</v>
      </c>
      <c r="C102" s="1" t="s">
        <v>1388</v>
      </c>
      <c r="D102" s="1" t="s">
        <v>1389</v>
      </c>
      <c r="E102" s="1" t="s">
        <v>1390</v>
      </c>
      <c r="F102" s="1" t="s">
        <v>1048</v>
      </c>
      <c r="G102" s="1" t="s">
        <v>909</v>
      </c>
      <c r="H102" s="1" t="s">
        <v>910</v>
      </c>
      <c r="I102" s="1" t="s">
        <v>1391</v>
      </c>
      <c r="J102" s="1" t="s">
        <v>912</v>
      </c>
      <c r="K102" s="1" t="s">
        <v>1391</v>
      </c>
      <c r="L102" s="1" t="s">
        <v>1391</v>
      </c>
      <c r="M102" s="1" t="s">
        <v>913</v>
      </c>
      <c r="N102" s="1" t="s">
        <v>913</v>
      </c>
      <c r="O102" s="1" t="s">
        <v>914</v>
      </c>
      <c r="P102" s="1" t="s">
        <v>915</v>
      </c>
      <c r="Q102" s="1" t="s">
        <v>916</v>
      </c>
      <c r="R102" s="1" t="s">
        <v>1392</v>
      </c>
      <c r="S102" s="1" t="s">
        <v>918</v>
      </c>
      <c r="T102" s="1" t="s">
        <v>919</v>
      </c>
      <c r="U102" s="1" t="s">
        <v>879</v>
      </c>
      <c r="V102" s="1" t="s">
        <v>955</v>
      </c>
    </row>
    <row r="103" s="1" customFormat="1" spans="1:22">
      <c r="A103" s="3">
        <v>999226598867471</v>
      </c>
      <c r="B103" s="1" t="s">
        <v>1393</v>
      </c>
      <c r="C103" s="1" t="s">
        <v>1394</v>
      </c>
      <c r="D103" s="1" t="s">
        <v>1395</v>
      </c>
      <c r="E103" s="1" t="s">
        <v>1396</v>
      </c>
      <c r="F103" s="1" t="s">
        <v>905</v>
      </c>
      <c r="G103" s="1" t="s">
        <v>909</v>
      </c>
      <c r="H103" s="1" t="s">
        <v>910</v>
      </c>
      <c r="I103" s="1" t="s">
        <v>1194</v>
      </c>
      <c r="J103" s="1" t="s">
        <v>912</v>
      </c>
      <c r="K103" s="1" t="s">
        <v>1194</v>
      </c>
      <c r="L103" s="1" t="s">
        <v>1194</v>
      </c>
      <c r="M103" s="1" t="s">
        <v>913</v>
      </c>
      <c r="N103" s="1" t="s">
        <v>913</v>
      </c>
      <c r="O103" s="1" t="s">
        <v>914</v>
      </c>
      <c r="P103" s="1" t="s">
        <v>915</v>
      </c>
      <c r="Q103" s="1" t="s">
        <v>916</v>
      </c>
      <c r="R103" s="1" t="s">
        <v>1397</v>
      </c>
      <c r="S103" s="1" t="s">
        <v>918</v>
      </c>
      <c r="T103" s="1" t="s">
        <v>919</v>
      </c>
      <c r="U103" s="1" t="s">
        <v>879</v>
      </c>
      <c r="V103" s="1" t="s">
        <v>920</v>
      </c>
    </row>
    <row r="104" s="1" customFormat="1" spans="1:22">
      <c r="A104" s="3">
        <v>999226569797420</v>
      </c>
      <c r="B104" s="1" t="s">
        <v>1398</v>
      </c>
      <c r="C104" s="1" t="s">
        <v>1399</v>
      </c>
      <c r="D104" s="1" t="s">
        <v>1153</v>
      </c>
      <c r="E104" s="1" t="s">
        <v>1400</v>
      </c>
      <c r="F104" s="1" t="s">
        <v>970</v>
      </c>
      <c r="G104" s="1" t="s">
        <v>909</v>
      </c>
      <c r="H104" s="1" t="s">
        <v>910</v>
      </c>
      <c r="I104" s="1" t="s">
        <v>1401</v>
      </c>
      <c r="J104" s="1" t="s">
        <v>912</v>
      </c>
      <c r="K104" s="1" t="s">
        <v>1401</v>
      </c>
      <c r="L104" s="1" t="s">
        <v>1401</v>
      </c>
      <c r="M104" s="1" t="s">
        <v>913</v>
      </c>
      <c r="N104" s="1" t="s">
        <v>913</v>
      </c>
      <c r="O104" s="1" t="s">
        <v>914</v>
      </c>
      <c r="P104" s="1" t="s">
        <v>915</v>
      </c>
      <c r="Q104" s="1" t="s">
        <v>916</v>
      </c>
      <c r="R104" s="1" t="s">
        <v>1402</v>
      </c>
      <c r="S104" s="1" t="s">
        <v>918</v>
      </c>
      <c r="T104" s="1" t="s">
        <v>919</v>
      </c>
      <c r="U104" s="1" t="s">
        <v>879</v>
      </c>
      <c r="V104" s="1" t="s">
        <v>955</v>
      </c>
    </row>
    <row r="105" s="1" customFormat="1" spans="1:22">
      <c r="A105" s="3">
        <v>999226655275263</v>
      </c>
      <c r="B105" s="1" t="s">
        <v>1364</v>
      </c>
      <c r="C105" s="1" t="s">
        <v>1403</v>
      </c>
      <c r="D105" s="1" t="s">
        <v>1389</v>
      </c>
      <c r="E105" s="1" t="s">
        <v>1404</v>
      </c>
      <c r="F105" s="1" t="s">
        <v>970</v>
      </c>
      <c r="G105" s="1" t="s">
        <v>909</v>
      </c>
      <c r="H105" s="1" t="s">
        <v>910</v>
      </c>
      <c r="I105" s="1" t="s">
        <v>1405</v>
      </c>
      <c r="J105" s="1" t="s">
        <v>912</v>
      </c>
      <c r="K105" s="1" t="s">
        <v>1405</v>
      </c>
      <c r="L105" s="1" t="s">
        <v>1405</v>
      </c>
      <c r="M105" s="1" t="s">
        <v>913</v>
      </c>
      <c r="N105" s="1" t="s">
        <v>913</v>
      </c>
      <c r="O105" s="1" t="s">
        <v>914</v>
      </c>
      <c r="P105" s="1" t="s">
        <v>915</v>
      </c>
      <c r="Q105" s="1" t="s">
        <v>916</v>
      </c>
      <c r="R105" s="1" t="s">
        <v>1406</v>
      </c>
      <c r="S105" s="1" t="s">
        <v>918</v>
      </c>
      <c r="T105" s="1" t="s">
        <v>919</v>
      </c>
      <c r="U105" s="1" t="s">
        <v>879</v>
      </c>
      <c r="V105" s="1" t="s">
        <v>955</v>
      </c>
    </row>
    <row r="106" s="1" customFormat="1" spans="1:22">
      <c r="A106" s="3">
        <v>999226564480989</v>
      </c>
      <c r="B106" s="1" t="s">
        <v>1398</v>
      </c>
      <c r="C106" s="1" t="s">
        <v>1407</v>
      </c>
      <c r="D106" s="1" t="s">
        <v>1408</v>
      </c>
      <c r="E106" s="1" t="s">
        <v>1409</v>
      </c>
      <c r="F106" s="1" t="s">
        <v>905</v>
      </c>
      <c r="G106" s="1" t="s">
        <v>909</v>
      </c>
      <c r="H106" s="1" t="s">
        <v>910</v>
      </c>
      <c r="I106" s="1" t="s">
        <v>1410</v>
      </c>
      <c r="J106" s="1" t="s">
        <v>912</v>
      </c>
      <c r="K106" s="1" t="s">
        <v>1410</v>
      </c>
      <c r="L106" s="1" t="s">
        <v>1410</v>
      </c>
      <c r="M106" s="1" t="s">
        <v>913</v>
      </c>
      <c r="N106" s="1" t="s">
        <v>913</v>
      </c>
      <c r="O106" s="1" t="s">
        <v>914</v>
      </c>
      <c r="P106" s="1" t="s">
        <v>915</v>
      </c>
      <c r="Q106" s="1" t="s">
        <v>916</v>
      </c>
      <c r="R106" s="1" t="s">
        <v>1411</v>
      </c>
      <c r="S106" s="1" t="s">
        <v>918</v>
      </c>
      <c r="T106" s="1" t="s">
        <v>919</v>
      </c>
      <c r="U106" s="1" t="s">
        <v>879</v>
      </c>
      <c r="V106" s="1" t="s">
        <v>1412</v>
      </c>
    </row>
    <row r="107" s="1" customFormat="1" spans="1:22">
      <c r="A107" s="3">
        <v>999226562810919</v>
      </c>
      <c r="B107" s="1" t="s">
        <v>1398</v>
      </c>
      <c r="C107" s="1" t="s">
        <v>1413</v>
      </c>
      <c r="D107" s="1" t="s">
        <v>922</v>
      </c>
      <c r="E107" s="1" t="s">
        <v>1414</v>
      </c>
      <c r="F107" s="1" t="s">
        <v>1084</v>
      </c>
      <c r="G107" s="1" t="s">
        <v>909</v>
      </c>
      <c r="H107" s="1" t="s">
        <v>910</v>
      </c>
      <c r="I107" s="1" t="s">
        <v>1415</v>
      </c>
      <c r="J107" s="1" t="s">
        <v>912</v>
      </c>
      <c r="K107" s="1" t="s">
        <v>1415</v>
      </c>
      <c r="L107" s="1" t="s">
        <v>1415</v>
      </c>
      <c r="M107" s="1" t="s">
        <v>913</v>
      </c>
      <c r="N107" s="1" t="s">
        <v>913</v>
      </c>
      <c r="O107" s="1" t="s">
        <v>914</v>
      </c>
      <c r="P107" s="1" t="s">
        <v>915</v>
      </c>
      <c r="Q107" s="1" t="s">
        <v>916</v>
      </c>
      <c r="R107" s="1" t="s">
        <v>1416</v>
      </c>
      <c r="S107" s="1" t="s">
        <v>918</v>
      </c>
      <c r="T107" s="1" t="s">
        <v>919</v>
      </c>
      <c r="U107" s="1" t="s">
        <v>879</v>
      </c>
      <c r="V107" s="1" t="s">
        <v>920</v>
      </c>
    </row>
    <row r="108" s="1" customFormat="1" spans="1:22">
      <c r="A108" s="3">
        <v>999226501552344</v>
      </c>
      <c r="B108" s="1" t="s">
        <v>1417</v>
      </c>
      <c r="C108" s="1" t="s">
        <v>1418</v>
      </c>
      <c r="D108" s="1" t="s">
        <v>1419</v>
      </c>
      <c r="E108" s="1" t="s">
        <v>1420</v>
      </c>
      <c r="F108" s="1" t="s">
        <v>1048</v>
      </c>
      <c r="G108" s="1" t="s">
        <v>909</v>
      </c>
      <c r="H108" s="1" t="s">
        <v>910</v>
      </c>
      <c r="I108" s="1" t="s">
        <v>1421</v>
      </c>
      <c r="J108" s="1" t="s">
        <v>912</v>
      </c>
      <c r="K108" s="1" t="s">
        <v>1421</v>
      </c>
      <c r="L108" s="1" t="s">
        <v>1421</v>
      </c>
      <c r="M108" s="1" t="s">
        <v>913</v>
      </c>
      <c r="N108" s="1" t="s">
        <v>913</v>
      </c>
      <c r="O108" s="1" t="s">
        <v>914</v>
      </c>
      <c r="P108" s="1" t="s">
        <v>915</v>
      </c>
      <c r="Q108" s="1" t="s">
        <v>916</v>
      </c>
      <c r="R108" s="1" t="s">
        <v>1422</v>
      </c>
      <c r="S108" s="1" t="s">
        <v>918</v>
      </c>
      <c r="T108" s="1" t="s">
        <v>919</v>
      </c>
      <c r="U108" s="1" t="s">
        <v>879</v>
      </c>
      <c r="V108" s="1" t="s">
        <v>920</v>
      </c>
    </row>
    <row r="109" s="1" customFormat="1" spans="1:22">
      <c r="A109" s="3">
        <v>999226499868213</v>
      </c>
      <c r="B109" s="1" t="s">
        <v>1417</v>
      </c>
      <c r="C109" s="1" t="s">
        <v>1423</v>
      </c>
      <c r="D109" s="1" t="s">
        <v>1424</v>
      </c>
      <c r="E109" s="1" t="s">
        <v>1425</v>
      </c>
      <c r="F109" s="1" t="s">
        <v>905</v>
      </c>
      <c r="G109" s="1" t="s">
        <v>909</v>
      </c>
      <c r="H109" s="1" t="s">
        <v>910</v>
      </c>
      <c r="I109" s="1" t="s">
        <v>1426</v>
      </c>
      <c r="J109" s="1" t="s">
        <v>912</v>
      </c>
      <c r="K109" s="1" t="s">
        <v>1426</v>
      </c>
      <c r="L109" s="1" t="s">
        <v>1426</v>
      </c>
      <c r="M109" s="1" t="s">
        <v>913</v>
      </c>
      <c r="N109" s="1" t="s">
        <v>913</v>
      </c>
      <c r="O109" s="1" t="s">
        <v>914</v>
      </c>
      <c r="P109" s="1" t="s">
        <v>915</v>
      </c>
      <c r="Q109" s="1" t="s">
        <v>916</v>
      </c>
      <c r="R109" s="1" t="s">
        <v>1427</v>
      </c>
      <c r="S109" s="1" t="s">
        <v>918</v>
      </c>
      <c r="T109" s="1" t="s">
        <v>919</v>
      </c>
      <c r="U109" s="1" t="s">
        <v>879</v>
      </c>
      <c r="V109" s="1" t="s">
        <v>1412</v>
      </c>
    </row>
    <row r="110" s="1" customFormat="1" spans="1:22">
      <c r="A110" s="3">
        <v>999226499065507</v>
      </c>
      <c r="B110" s="1" t="s">
        <v>1417</v>
      </c>
      <c r="C110" s="1" t="s">
        <v>1428</v>
      </c>
      <c r="D110" s="1" t="s">
        <v>1429</v>
      </c>
      <c r="E110" s="1" t="s">
        <v>1430</v>
      </c>
      <c r="F110" s="1" t="s">
        <v>970</v>
      </c>
      <c r="G110" s="1" t="s">
        <v>909</v>
      </c>
      <c r="H110" s="1" t="s">
        <v>910</v>
      </c>
      <c r="I110" s="1" t="s">
        <v>1431</v>
      </c>
      <c r="J110" s="1" t="s">
        <v>912</v>
      </c>
      <c r="K110" s="1" t="s">
        <v>1431</v>
      </c>
      <c r="L110" s="1" t="s">
        <v>1431</v>
      </c>
      <c r="M110" s="1" t="s">
        <v>913</v>
      </c>
      <c r="N110" s="1" t="s">
        <v>913</v>
      </c>
      <c r="O110" s="1" t="s">
        <v>914</v>
      </c>
      <c r="P110" s="1" t="s">
        <v>915</v>
      </c>
      <c r="Q110" s="1" t="s">
        <v>916</v>
      </c>
      <c r="R110" s="1" t="s">
        <v>1432</v>
      </c>
      <c r="S110" s="1" t="s">
        <v>918</v>
      </c>
      <c r="T110" s="1" t="s">
        <v>919</v>
      </c>
      <c r="U110" s="1" t="s">
        <v>879</v>
      </c>
      <c r="V110" s="1" t="s">
        <v>1342</v>
      </c>
    </row>
    <row r="111" s="1" customFormat="1" spans="1:22">
      <c r="A111" s="3">
        <v>999226496434172</v>
      </c>
      <c r="B111" s="1" t="s">
        <v>1433</v>
      </c>
      <c r="C111" s="1" t="s">
        <v>1434</v>
      </c>
      <c r="D111" s="1" t="s">
        <v>1366</v>
      </c>
      <c r="E111" s="1" t="s">
        <v>1435</v>
      </c>
      <c r="F111" s="1" t="s">
        <v>905</v>
      </c>
      <c r="G111" s="1" t="s">
        <v>909</v>
      </c>
      <c r="H111" s="1" t="s">
        <v>910</v>
      </c>
      <c r="I111" s="1" t="s">
        <v>1436</v>
      </c>
      <c r="J111" s="1" t="s">
        <v>912</v>
      </c>
      <c r="K111" s="1" t="s">
        <v>1436</v>
      </c>
      <c r="L111" s="1" t="s">
        <v>1436</v>
      </c>
      <c r="M111" s="1" t="s">
        <v>913</v>
      </c>
      <c r="N111" s="1" t="s">
        <v>913</v>
      </c>
      <c r="O111" s="1" t="s">
        <v>914</v>
      </c>
      <c r="P111" s="1" t="s">
        <v>915</v>
      </c>
      <c r="Q111" s="1" t="s">
        <v>916</v>
      </c>
      <c r="R111" s="1" t="s">
        <v>1437</v>
      </c>
      <c r="S111" s="1" t="s">
        <v>918</v>
      </c>
      <c r="T111" s="1" t="s">
        <v>919</v>
      </c>
      <c r="U111" s="1" t="s">
        <v>879</v>
      </c>
      <c r="V111" s="1" t="s">
        <v>955</v>
      </c>
    </row>
    <row r="112" s="1" customFormat="1" spans="1:22">
      <c r="A112" s="3">
        <v>999226495830637</v>
      </c>
      <c r="B112" s="1" t="s">
        <v>1433</v>
      </c>
      <c r="C112" s="1" t="s">
        <v>1438</v>
      </c>
      <c r="D112" s="1" t="s">
        <v>1439</v>
      </c>
      <c r="E112" s="1" t="s">
        <v>1440</v>
      </c>
      <c r="F112" s="1" t="s">
        <v>1138</v>
      </c>
      <c r="G112" s="1" t="s">
        <v>970</v>
      </c>
      <c r="H112" s="1" t="s">
        <v>910</v>
      </c>
      <c r="I112" s="1" t="s">
        <v>914</v>
      </c>
      <c r="J112" s="1" t="s">
        <v>912</v>
      </c>
      <c r="K112" s="1" t="s">
        <v>914</v>
      </c>
      <c r="L112" s="1" t="s">
        <v>914</v>
      </c>
      <c r="M112" s="1" t="s">
        <v>913</v>
      </c>
      <c r="N112" s="1" t="s">
        <v>913</v>
      </c>
      <c r="O112" s="1" t="s">
        <v>914</v>
      </c>
      <c r="P112" s="1" t="s">
        <v>915</v>
      </c>
      <c r="Q112" s="1" t="s">
        <v>916</v>
      </c>
      <c r="R112" s="1" t="s">
        <v>1441</v>
      </c>
      <c r="S112" s="1" t="s">
        <v>918</v>
      </c>
      <c r="T112" s="1" t="s">
        <v>919</v>
      </c>
      <c r="U112" s="1" t="s">
        <v>879</v>
      </c>
      <c r="V112" s="1" t="s">
        <v>981</v>
      </c>
    </row>
    <row r="113" s="1" customFormat="1" spans="1:22">
      <c r="A113" s="3">
        <v>999226608683063</v>
      </c>
      <c r="B113" s="1" t="s">
        <v>1387</v>
      </c>
      <c r="C113" s="1" t="s">
        <v>1442</v>
      </c>
      <c r="D113" s="1" t="s">
        <v>1429</v>
      </c>
      <c r="E113" s="1" t="s">
        <v>1443</v>
      </c>
      <c r="F113" s="1" t="s">
        <v>970</v>
      </c>
      <c r="G113" s="1" t="s">
        <v>909</v>
      </c>
      <c r="H113" s="1" t="s">
        <v>910</v>
      </c>
      <c r="I113" s="1" t="s">
        <v>1444</v>
      </c>
      <c r="J113" s="1" t="s">
        <v>912</v>
      </c>
      <c r="K113" s="1" t="s">
        <v>1444</v>
      </c>
      <c r="L113" s="1" t="s">
        <v>1444</v>
      </c>
      <c r="M113" s="1" t="s">
        <v>913</v>
      </c>
      <c r="N113" s="1" t="s">
        <v>913</v>
      </c>
      <c r="O113" s="1" t="s">
        <v>914</v>
      </c>
      <c r="P113" s="1" t="s">
        <v>915</v>
      </c>
      <c r="Q113" s="1" t="s">
        <v>916</v>
      </c>
      <c r="R113" s="1" t="s">
        <v>1445</v>
      </c>
      <c r="S113" s="1" t="s">
        <v>918</v>
      </c>
      <c r="T113" s="1" t="s">
        <v>919</v>
      </c>
      <c r="U113" s="1" t="s">
        <v>879</v>
      </c>
      <c r="V113" s="1" t="s">
        <v>1342</v>
      </c>
    </row>
    <row r="114" s="1" customFormat="1" spans="1:22">
      <c r="A114" s="3">
        <v>999226491434686</v>
      </c>
      <c r="B114" s="1" t="s">
        <v>1446</v>
      </c>
      <c r="C114" s="1" t="s">
        <v>1447</v>
      </c>
      <c r="D114" s="1" t="s">
        <v>1448</v>
      </c>
      <c r="E114" s="1" t="s">
        <v>1449</v>
      </c>
      <c r="F114" s="1" t="s">
        <v>905</v>
      </c>
      <c r="G114" s="1" t="s">
        <v>909</v>
      </c>
      <c r="H114" s="1" t="s">
        <v>910</v>
      </c>
      <c r="I114" s="1" t="s">
        <v>1450</v>
      </c>
      <c r="J114" s="1" t="s">
        <v>912</v>
      </c>
      <c r="K114" s="1" t="s">
        <v>1450</v>
      </c>
      <c r="L114" s="1" t="s">
        <v>1450</v>
      </c>
      <c r="M114" s="1" t="s">
        <v>913</v>
      </c>
      <c r="N114" s="1" t="s">
        <v>913</v>
      </c>
      <c r="O114" s="1" t="s">
        <v>914</v>
      </c>
      <c r="P114" s="1" t="s">
        <v>915</v>
      </c>
      <c r="Q114" s="1" t="s">
        <v>916</v>
      </c>
      <c r="R114" s="1" t="s">
        <v>1451</v>
      </c>
      <c r="S114" s="1" t="s">
        <v>918</v>
      </c>
      <c r="T114" s="1" t="s">
        <v>919</v>
      </c>
      <c r="U114" s="1" t="s">
        <v>879</v>
      </c>
      <c r="V114" s="1" t="s">
        <v>920</v>
      </c>
    </row>
    <row r="115" s="1" customFormat="1" spans="1:22">
      <c r="A115" s="3">
        <v>999226482006277</v>
      </c>
      <c r="B115" s="1" t="s">
        <v>1452</v>
      </c>
      <c r="C115" s="1" t="s">
        <v>1453</v>
      </c>
      <c r="D115" s="1" t="s">
        <v>1454</v>
      </c>
      <c r="E115" s="1" t="s">
        <v>1455</v>
      </c>
      <c r="F115" s="1" t="s">
        <v>970</v>
      </c>
      <c r="G115" s="1" t="s">
        <v>909</v>
      </c>
      <c r="H115" s="1" t="s">
        <v>910</v>
      </c>
      <c r="I115" s="1" t="s">
        <v>1456</v>
      </c>
      <c r="J115" s="1" t="s">
        <v>912</v>
      </c>
      <c r="K115" s="1" t="s">
        <v>1456</v>
      </c>
      <c r="L115" s="1" t="s">
        <v>1456</v>
      </c>
      <c r="M115" s="1" t="s">
        <v>913</v>
      </c>
      <c r="N115" s="1" t="s">
        <v>913</v>
      </c>
      <c r="O115" s="1" t="s">
        <v>914</v>
      </c>
      <c r="P115" s="1" t="s">
        <v>915</v>
      </c>
      <c r="Q115" s="1" t="s">
        <v>916</v>
      </c>
      <c r="R115" s="1" t="s">
        <v>1457</v>
      </c>
      <c r="S115" s="1" t="s">
        <v>918</v>
      </c>
      <c r="T115" s="1" t="s">
        <v>919</v>
      </c>
      <c r="U115" s="1" t="s">
        <v>879</v>
      </c>
      <c r="V115" s="1" t="s">
        <v>981</v>
      </c>
    </row>
    <row r="116" s="1" customFormat="1" spans="1:22">
      <c r="A116" s="3">
        <v>999226480033656</v>
      </c>
      <c r="B116" s="1" t="s">
        <v>1452</v>
      </c>
      <c r="C116" s="1" t="s">
        <v>1458</v>
      </c>
      <c r="D116" s="1" t="s">
        <v>1355</v>
      </c>
      <c r="E116" s="1" t="s">
        <v>1459</v>
      </c>
      <c r="F116" s="1" t="s">
        <v>970</v>
      </c>
      <c r="G116" s="1" t="s">
        <v>909</v>
      </c>
      <c r="H116" s="1" t="s">
        <v>910</v>
      </c>
      <c r="I116" s="1" t="s">
        <v>1460</v>
      </c>
      <c r="J116" s="1" t="s">
        <v>912</v>
      </c>
      <c r="K116" s="1" t="s">
        <v>1460</v>
      </c>
      <c r="L116" s="1" t="s">
        <v>1460</v>
      </c>
      <c r="M116" s="1" t="s">
        <v>913</v>
      </c>
      <c r="N116" s="1" t="s">
        <v>913</v>
      </c>
      <c r="O116" s="1" t="s">
        <v>914</v>
      </c>
      <c r="P116" s="1" t="s">
        <v>915</v>
      </c>
      <c r="Q116" s="1" t="s">
        <v>916</v>
      </c>
      <c r="R116" s="1" t="s">
        <v>1461</v>
      </c>
      <c r="S116" s="1" t="s">
        <v>918</v>
      </c>
      <c r="T116" s="1" t="s">
        <v>919</v>
      </c>
      <c r="U116" s="1" t="s">
        <v>879</v>
      </c>
      <c r="V116" s="1" t="s">
        <v>1206</v>
      </c>
    </row>
    <row r="117" s="1" customFormat="1" spans="1:22">
      <c r="A117" s="3">
        <v>999226478550512</v>
      </c>
      <c r="B117" s="1" t="s">
        <v>1452</v>
      </c>
      <c r="C117" s="1" t="s">
        <v>1462</v>
      </c>
      <c r="D117" s="1" t="s">
        <v>1463</v>
      </c>
      <c r="E117" s="1" t="s">
        <v>1464</v>
      </c>
      <c r="F117" s="1" t="s">
        <v>970</v>
      </c>
      <c r="G117" s="1" t="s">
        <v>909</v>
      </c>
      <c r="H117" s="1" t="s">
        <v>910</v>
      </c>
      <c r="I117" s="1" t="s">
        <v>1465</v>
      </c>
      <c r="J117" s="1" t="s">
        <v>912</v>
      </c>
      <c r="K117" s="1" t="s">
        <v>1465</v>
      </c>
      <c r="L117" s="1" t="s">
        <v>1465</v>
      </c>
      <c r="M117" s="1" t="s">
        <v>913</v>
      </c>
      <c r="N117" s="1" t="s">
        <v>913</v>
      </c>
      <c r="O117" s="1" t="s">
        <v>914</v>
      </c>
      <c r="P117" s="1" t="s">
        <v>915</v>
      </c>
      <c r="Q117" s="1" t="s">
        <v>916</v>
      </c>
      <c r="R117" s="1" t="s">
        <v>1466</v>
      </c>
      <c r="S117" s="1" t="s">
        <v>918</v>
      </c>
      <c r="T117" s="1" t="s">
        <v>919</v>
      </c>
      <c r="U117" s="1" t="s">
        <v>879</v>
      </c>
      <c r="V117" s="1" t="s">
        <v>1090</v>
      </c>
    </row>
    <row r="118" s="1" customFormat="1" spans="1:22">
      <c r="A118" s="3">
        <v>999226473442339</v>
      </c>
      <c r="B118" s="1" t="s">
        <v>1452</v>
      </c>
      <c r="C118" s="1" t="s">
        <v>1467</v>
      </c>
      <c r="D118" s="1" t="s">
        <v>1010</v>
      </c>
      <c r="E118" s="1" t="s">
        <v>1468</v>
      </c>
      <c r="F118" s="1" t="s">
        <v>1048</v>
      </c>
      <c r="G118" s="1" t="s">
        <v>909</v>
      </c>
      <c r="H118" s="1" t="s">
        <v>910</v>
      </c>
      <c r="I118" s="1" t="s">
        <v>1469</v>
      </c>
      <c r="J118" s="1" t="s">
        <v>912</v>
      </c>
      <c r="K118" s="1" t="s">
        <v>1469</v>
      </c>
      <c r="L118" s="1" t="s">
        <v>1469</v>
      </c>
      <c r="M118" s="1" t="s">
        <v>913</v>
      </c>
      <c r="N118" s="1" t="s">
        <v>913</v>
      </c>
      <c r="O118" s="1" t="s">
        <v>914</v>
      </c>
      <c r="P118" s="1" t="s">
        <v>915</v>
      </c>
      <c r="Q118" s="1" t="s">
        <v>916</v>
      </c>
      <c r="R118" s="1" t="s">
        <v>1470</v>
      </c>
      <c r="S118" s="1" t="s">
        <v>918</v>
      </c>
      <c r="T118" s="1" t="s">
        <v>919</v>
      </c>
      <c r="U118" s="1" t="s">
        <v>879</v>
      </c>
      <c r="V118" s="1" t="s">
        <v>920</v>
      </c>
    </row>
    <row r="119" s="1" customFormat="1" spans="1:22">
      <c r="A119" s="1" t="s">
        <v>1471</v>
      </c>
      <c r="B119" s="1" t="s">
        <v>1326</v>
      </c>
      <c r="C119" s="1" t="s">
        <v>1472</v>
      </c>
      <c r="D119" s="1" t="s">
        <v>1439</v>
      </c>
      <c r="E119" s="1" t="s">
        <v>1440</v>
      </c>
      <c r="F119" s="1" t="s">
        <v>1138</v>
      </c>
      <c r="G119" s="1" t="s">
        <v>970</v>
      </c>
      <c r="H119" s="1" t="s">
        <v>910</v>
      </c>
      <c r="I119" s="1" t="s">
        <v>1473</v>
      </c>
      <c r="J119" s="1" t="s">
        <v>912</v>
      </c>
      <c r="K119" s="1" t="s">
        <v>1473</v>
      </c>
      <c r="L119" s="1" t="s">
        <v>1473</v>
      </c>
      <c r="M119" s="1" t="s">
        <v>913</v>
      </c>
      <c r="N119" s="1" t="s">
        <v>913</v>
      </c>
      <c r="O119" s="1" t="s">
        <v>914</v>
      </c>
      <c r="P119" s="1" t="s">
        <v>915</v>
      </c>
      <c r="Q119" s="1" t="s">
        <v>916</v>
      </c>
      <c r="R119" s="1" t="s">
        <v>1474</v>
      </c>
      <c r="S119" s="1" t="s">
        <v>918</v>
      </c>
      <c r="T119" s="1" t="s">
        <v>919</v>
      </c>
      <c r="U119" s="1" t="s">
        <v>879</v>
      </c>
      <c r="V119" s="1" t="s">
        <v>981</v>
      </c>
    </row>
    <row r="120" s="1" customFormat="1" spans="1:22">
      <c r="A120" s="3">
        <v>999226351627166</v>
      </c>
      <c r="B120" s="1" t="s">
        <v>1475</v>
      </c>
      <c r="C120" s="1" t="s">
        <v>1476</v>
      </c>
      <c r="D120" s="1" t="s">
        <v>1213</v>
      </c>
      <c r="E120" s="1" t="s">
        <v>1477</v>
      </c>
      <c r="F120" s="1" t="s">
        <v>970</v>
      </c>
      <c r="G120" s="1" t="s">
        <v>909</v>
      </c>
      <c r="H120" s="1" t="s">
        <v>910</v>
      </c>
      <c r="I120" s="1" t="s">
        <v>1478</v>
      </c>
      <c r="J120" s="1" t="s">
        <v>912</v>
      </c>
      <c r="K120" s="1" t="s">
        <v>1478</v>
      </c>
      <c r="L120" s="1" t="s">
        <v>1478</v>
      </c>
      <c r="M120" s="1" t="s">
        <v>913</v>
      </c>
      <c r="N120" s="1" t="s">
        <v>913</v>
      </c>
      <c r="O120" s="1" t="s">
        <v>914</v>
      </c>
      <c r="P120" s="1" t="s">
        <v>915</v>
      </c>
      <c r="Q120" s="1" t="s">
        <v>916</v>
      </c>
      <c r="R120" s="1" t="s">
        <v>1479</v>
      </c>
      <c r="S120" s="1" t="s">
        <v>918</v>
      </c>
      <c r="T120" s="1" t="s">
        <v>919</v>
      </c>
      <c r="U120" s="1" t="s">
        <v>879</v>
      </c>
      <c r="V120" s="1" t="s">
        <v>955</v>
      </c>
    </row>
    <row r="121" s="1" customFormat="1" spans="1:22">
      <c r="A121" s="3">
        <v>999226348478245</v>
      </c>
      <c r="B121" s="1" t="s">
        <v>1480</v>
      </c>
      <c r="C121" s="1" t="s">
        <v>1481</v>
      </c>
      <c r="D121" s="1" t="s">
        <v>1482</v>
      </c>
      <c r="E121" s="1" t="s">
        <v>1483</v>
      </c>
      <c r="F121" s="1" t="s">
        <v>970</v>
      </c>
      <c r="G121" s="1" t="s">
        <v>909</v>
      </c>
      <c r="H121" s="1" t="s">
        <v>910</v>
      </c>
      <c r="I121" s="1" t="s">
        <v>1484</v>
      </c>
      <c r="J121" s="1" t="s">
        <v>912</v>
      </c>
      <c r="K121" s="1" t="s">
        <v>1484</v>
      </c>
      <c r="L121" s="1" t="s">
        <v>1484</v>
      </c>
      <c r="M121" s="1" t="s">
        <v>913</v>
      </c>
      <c r="N121" s="1" t="s">
        <v>913</v>
      </c>
      <c r="O121" s="1" t="s">
        <v>914</v>
      </c>
      <c r="P121" s="1" t="s">
        <v>915</v>
      </c>
      <c r="Q121" s="1" t="s">
        <v>916</v>
      </c>
      <c r="R121" s="1" t="s">
        <v>1485</v>
      </c>
      <c r="S121" s="1" t="s">
        <v>918</v>
      </c>
      <c r="T121" s="1" t="s">
        <v>919</v>
      </c>
      <c r="U121" s="1" t="s">
        <v>879</v>
      </c>
      <c r="V121" s="1" t="s">
        <v>920</v>
      </c>
    </row>
    <row r="122" s="1" customFormat="1" spans="1:22">
      <c r="A122" s="3">
        <v>999226346421171</v>
      </c>
      <c r="B122" s="1" t="s">
        <v>1480</v>
      </c>
      <c r="C122" s="1" t="s">
        <v>1486</v>
      </c>
      <c r="D122" s="1" t="s">
        <v>1487</v>
      </c>
      <c r="E122" s="1" t="s">
        <v>1488</v>
      </c>
      <c r="F122" s="1" t="s">
        <v>970</v>
      </c>
      <c r="G122" s="1" t="s">
        <v>909</v>
      </c>
      <c r="H122" s="1" t="s">
        <v>910</v>
      </c>
      <c r="I122" s="1" t="s">
        <v>1489</v>
      </c>
      <c r="J122" s="1" t="s">
        <v>912</v>
      </c>
      <c r="K122" s="1" t="s">
        <v>1489</v>
      </c>
      <c r="L122" s="1" t="s">
        <v>1489</v>
      </c>
      <c r="M122" s="1" t="s">
        <v>913</v>
      </c>
      <c r="N122" s="1" t="s">
        <v>913</v>
      </c>
      <c r="O122" s="1" t="s">
        <v>914</v>
      </c>
      <c r="P122" s="1" t="s">
        <v>915</v>
      </c>
      <c r="Q122" s="1" t="s">
        <v>916</v>
      </c>
      <c r="R122" s="1" t="s">
        <v>1490</v>
      </c>
      <c r="S122" s="1" t="s">
        <v>918</v>
      </c>
      <c r="T122" s="1" t="s">
        <v>919</v>
      </c>
      <c r="U122" s="1" t="s">
        <v>879</v>
      </c>
      <c r="V122" s="1" t="s">
        <v>1090</v>
      </c>
    </row>
    <row r="123" s="1" customFormat="1" spans="1:22">
      <c r="A123" s="3">
        <v>999226341175901</v>
      </c>
      <c r="B123" s="1" t="s">
        <v>1480</v>
      </c>
      <c r="C123" s="1" t="s">
        <v>1491</v>
      </c>
      <c r="D123" s="1" t="s">
        <v>1492</v>
      </c>
      <c r="E123" s="1" t="s">
        <v>1493</v>
      </c>
      <c r="F123" s="1" t="s">
        <v>905</v>
      </c>
      <c r="G123" s="1" t="s">
        <v>909</v>
      </c>
      <c r="H123" s="1" t="s">
        <v>910</v>
      </c>
      <c r="I123" s="1" t="s">
        <v>1494</v>
      </c>
      <c r="J123" s="1" t="s">
        <v>912</v>
      </c>
      <c r="K123" s="1" t="s">
        <v>1494</v>
      </c>
      <c r="L123" s="1" t="s">
        <v>1494</v>
      </c>
      <c r="M123" s="1" t="s">
        <v>913</v>
      </c>
      <c r="N123" s="1" t="s">
        <v>913</v>
      </c>
      <c r="O123" s="1" t="s">
        <v>914</v>
      </c>
      <c r="P123" s="1" t="s">
        <v>915</v>
      </c>
      <c r="Q123" s="1" t="s">
        <v>916</v>
      </c>
      <c r="R123" s="1" t="s">
        <v>1495</v>
      </c>
      <c r="S123" s="1" t="s">
        <v>918</v>
      </c>
      <c r="T123" s="1" t="s">
        <v>919</v>
      </c>
      <c r="U123" s="1" t="s">
        <v>879</v>
      </c>
      <c r="V123" s="1" t="s">
        <v>920</v>
      </c>
    </row>
    <row r="124" s="1" customFormat="1" spans="1:22">
      <c r="A124" s="3">
        <v>999226339129005</v>
      </c>
      <c r="B124" s="1" t="s">
        <v>1496</v>
      </c>
      <c r="C124" s="1" t="s">
        <v>1497</v>
      </c>
      <c r="D124" s="1" t="s">
        <v>1429</v>
      </c>
      <c r="E124" s="1" t="s">
        <v>1498</v>
      </c>
      <c r="F124" s="1" t="s">
        <v>970</v>
      </c>
      <c r="G124" s="1" t="s">
        <v>909</v>
      </c>
      <c r="H124" s="1" t="s">
        <v>910</v>
      </c>
      <c r="I124" s="1" t="s">
        <v>1431</v>
      </c>
      <c r="J124" s="1" t="s">
        <v>912</v>
      </c>
      <c r="K124" s="1" t="s">
        <v>1431</v>
      </c>
      <c r="L124" s="1" t="s">
        <v>1431</v>
      </c>
      <c r="M124" s="1" t="s">
        <v>913</v>
      </c>
      <c r="N124" s="1" t="s">
        <v>913</v>
      </c>
      <c r="O124" s="1" t="s">
        <v>914</v>
      </c>
      <c r="P124" s="1" t="s">
        <v>915</v>
      </c>
      <c r="Q124" s="1" t="s">
        <v>916</v>
      </c>
      <c r="R124" s="1" t="s">
        <v>1499</v>
      </c>
      <c r="S124" s="1" t="s">
        <v>918</v>
      </c>
      <c r="T124" s="1" t="s">
        <v>919</v>
      </c>
      <c r="U124" s="1" t="s">
        <v>879</v>
      </c>
      <c r="V124" s="1" t="s">
        <v>1342</v>
      </c>
    </row>
    <row r="125" s="1" customFormat="1" spans="1:22">
      <c r="A125" s="3">
        <v>999226270522439</v>
      </c>
      <c r="B125" s="1" t="s">
        <v>1500</v>
      </c>
      <c r="C125" s="1" t="s">
        <v>1501</v>
      </c>
      <c r="D125" s="1" t="s">
        <v>1024</v>
      </c>
      <c r="E125" s="1" t="s">
        <v>1502</v>
      </c>
      <c r="F125" s="1" t="s">
        <v>905</v>
      </c>
      <c r="G125" s="1" t="s">
        <v>909</v>
      </c>
      <c r="H125" s="1" t="s">
        <v>910</v>
      </c>
      <c r="I125" s="1" t="s">
        <v>1503</v>
      </c>
      <c r="J125" s="1" t="s">
        <v>912</v>
      </c>
      <c r="K125" s="1" t="s">
        <v>1503</v>
      </c>
      <c r="L125" s="1" t="s">
        <v>1503</v>
      </c>
      <c r="M125" s="1" t="s">
        <v>913</v>
      </c>
      <c r="N125" s="1" t="s">
        <v>913</v>
      </c>
      <c r="O125" s="1" t="s">
        <v>914</v>
      </c>
      <c r="P125" s="1" t="s">
        <v>915</v>
      </c>
      <c r="Q125" s="1" t="s">
        <v>916</v>
      </c>
      <c r="R125" s="1" t="s">
        <v>1504</v>
      </c>
      <c r="S125" s="1" t="s">
        <v>918</v>
      </c>
      <c r="T125" s="1" t="s">
        <v>919</v>
      </c>
      <c r="U125" s="1" t="s">
        <v>879</v>
      </c>
      <c r="V125" s="1" t="s">
        <v>981</v>
      </c>
    </row>
    <row r="126" s="1" customFormat="1" spans="1:22">
      <c r="A126" s="3">
        <v>999226267241804</v>
      </c>
      <c r="B126" s="1" t="s">
        <v>1500</v>
      </c>
      <c r="C126" s="1" t="s">
        <v>1505</v>
      </c>
      <c r="D126" s="1" t="s">
        <v>1506</v>
      </c>
      <c r="E126" s="1" t="s">
        <v>1507</v>
      </c>
      <c r="F126" s="1" t="s">
        <v>905</v>
      </c>
      <c r="G126" s="1" t="s">
        <v>909</v>
      </c>
      <c r="H126" s="1" t="s">
        <v>910</v>
      </c>
      <c r="I126" s="1" t="s">
        <v>1508</v>
      </c>
      <c r="J126" s="1" t="s">
        <v>912</v>
      </c>
      <c r="K126" s="1" t="s">
        <v>1508</v>
      </c>
      <c r="L126" s="1" t="s">
        <v>1508</v>
      </c>
      <c r="M126" s="1" t="s">
        <v>913</v>
      </c>
      <c r="N126" s="1" t="s">
        <v>913</v>
      </c>
      <c r="O126" s="1" t="s">
        <v>914</v>
      </c>
      <c r="P126" s="1" t="s">
        <v>915</v>
      </c>
      <c r="Q126" s="1" t="s">
        <v>916</v>
      </c>
      <c r="R126" s="1" t="s">
        <v>1509</v>
      </c>
      <c r="S126" s="1" t="s">
        <v>918</v>
      </c>
      <c r="T126" s="1" t="s">
        <v>919</v>
      </c>
      <c r="U126" s="1" t="s">
        <v>879</v>
      </c>
      <c r="V126" s="1" t="s">
        <v>920</v>
      </c>
    </row>
    <row r="127" s="1" customFormat="1" spans="1:22">
      <c r="A127" s="3">
        <v>999226198900471</v>
      </c>
      <c r="B127" s="1" t="s">
        <v>1510</v>
      </c>
      <c r="C127" s="1" t="s">
        <v>1511</v>
      </c>
      <c r="D127" s="1" t="s">
        <v>1492</v>
      </c>
      <c r="E127" s="1" t="s">
        <v>1512</v>
      </c>
      <c r="F127" s="1" t="s">
        <v>905</v>
      </c>
      <c r="G127" s="1" t="s">
        <v>909</v>
      </c>
      <c r="H127" s="1" t="s">
        <v>910</v>
      </c>
      <c r="I127" s="1" t="s">
        <v>967</v>
      </c>
      <c r="J127" s="1" t="s">
        <v>912</v>
      </c>
      <c r="K127" s="1" t="s">
        <v>967</v>
      </c>
      <c r="L127" s="1" t="s">
        <v>967</v>
      </c>
      <c r="M127" s="1" t="s">
        <v>913</v>
      </c>
      <c r="N127" s="1" t="s">
        <v>913</v>
      </c>
      <c r="O127" s="1" t="s">
        <v>914</v>
      </c>
      <c r="P127" s="1" t="s">
        <v>915</v>
      </c>
      <c r="Q127" s="1" t="s">
        <v>916</v>
      </c>
      <c r="R127" s="1" t="s">
        <v>1513</v>
      </c>
      <c r="S127" s="1" t="s">
        <v>918</v>
      </c>
      <c r="T127" s="1" t="s">
        <v>919</v>
      </c>
      <c r="U127" s="1" t="s">
        <v>879</v>
      </c>
      <c r="V127" s="1" t="s">
        <v>920</v>
      </c>
    </row>
    <row r="128" s="1" customFormat="1" spans="1:22">
      <c r="A128" s="3">
        <v>999226190139878</v>
      </c>
      <c r="B128" s="1" t="s">
        <v>1514</v>
      </c>
      <c r="C128" s="1" t="s">
        <v>1515</v>
      </c>
      <c r="D128" s="1" t="s">
        <v>1516</v>
      </c>
      <c r="E128" s="1" t="s">
        <v>1517</v>
      </c>
      <c r="F128" s="1" t="s">
        <v>905</v>
      </c>
      <c r="G128" s="1" t="s">
        <v>909</v>
      </c>
      <c r="H128" s="1" t="s">
        <v>910</v>
      </c>
      <c r="I128" s="1" t="s">
        <v>1518</v>
      </c>
      <c r="J128" s="1" t="s">
        <v>912</v>
      </c>
      <c r="K128" s="1" t="s">
        <v>1518</v>
      </c>
      <c r="L128" s="1" t="s">
        <v>1518</v>
      </c>
      <c r="M128" s="1" t="s">
        <v>913</v>
      </c>
      <c r="N128" s="1" t="s">
        <v>913</v>
      </c>
      <c r="O128" s="1" t="s">
        <v>914</v>
      </c>
      <c r="P128" s="1" t="s">
        <v>915</v>
      </c>
      <c r="Q128" s="1" t="s">
        <v>916</v>
      </c>
      <c r="R128" s="1" t="s">
        <v>1519</v>
      </c>
      <c r="S128" s="1" t="s">
        <v>918</v>
      </c>
      <c r="T128" s="1" t="s">
        <v>919</v>
      </c>
      <c r="U128" s="1" t="s">
        <v>879</v>
      </c>
      <c r="V128" s="1" t="s">
        <v>1520</v>
      </c>
    </row>
    <row r="129" s="1" customFormat="1" spans="1:22">
      <c r="A129" s="3">
        <v>999226493807520</v>
      </c>
      <c r="B129" s="1" t="s">
        <v>1446</v>
      </c>
      <c r="C129" s="1" t="s">
        <v>1521</v>
      </c>
      <c r="D129" s="1" t="s">
        <v>1522</v>
      </c>
      <c r="E129" s="1" t="s">
        <v>1523</v>
      </c>
      <c r="F129" s="1" t="s">
        <v>970</v>
      </c>
      <c r="G129" s="1" t="s">
        <v>909</v>
      </c>
      <c r="H129" s="1" t="s">
        <v>910</v>
      </c>
      <c r="I129" s="1" t="s">
        <v>1524</v>
      </c>
      <c r="J129" s="1" t="s">
        <v>912</v>
      </c>
      <c r="K129" s="1" t="s">
        <v>1524</v>
      </c>
      <c r="L129" s="1" t="s">
        <v>1524</v>
      </c>
      <c r="M129" s="1" t="s">
        <v>913</v>
      </c>
      <c r="N129" s="1" t="s">
        <v>913</v>
      </c>
      <c r="O129" s="1" t="s">
        <v>914</v>
      </c>
      <c r="P129" s="1" t="s">
        <v>915</v>
      </c>
      <c r="Q129" s="1" t="s">
        <v>916</v>
      </c>
      <c r="R129" s="1" t="s">
        <v>1525</v>
      </c>
      <c r="S129" s="1" t="s">
        <v>918</v>
      </c>
      <c r="T129" s="1" t="s">
        <v>919</v>
      </c>
      <c r="U129" s="1" t="s">
        <v>879</v>
      </c>
      <c r="V129" s="1" t="s">
        <v>1206</v>
      </c>
    </row>
    <row r="130" s="1" customFormat="1" spans="1:22">
      <c r="A130" s="3">
        <v>999226108866646</v>
      </c>
      <c r="B130" s="1" t="s">
        <v>1526</v>
      </c>
      <c r="C130" s="1" t="s">
        <v>1527</v>
      </c>
      <c r="D130" s="1" t="s">
        <v>1528</v>
      </c>
      <c r="E130" s="1" t="s">
        <v>1529</v>
      </c>
      <c r="F130" s="1" t="s">
        <v>970</v>
      </c>
      <c r="G130" s="1" t="s">
        <v>909</v>
      </c>
      <c r="H130" s="1" t="s">
        <v>910</v>
      </c>
      <c r="I130" s="1" t="s">
        <v>1530</v>
      </c>
      <c r="J130" s="1" t="s">
        <v>912</v>
      </c>
      <c r="K130" s="1" t="s">
        <v>1530</v>
      </c>
      <c r="L130" s="1" t="s">
        <v>1530</v>
      </c>
      <c r="M130" s="1" t="s">
        <v>913</v>
      </c>
      <c r="N130" s="1" t="s">
        <v>913</v>
      </c>
      <c r="O130" s="1" t="s">
        <v>914</v>
      </c>
      <c r="P130" s="1" t="s">
        <v>915</v>
      </c>
      <c r="Q130" s="1" t="s">
        <v>916</v>
      </c>
      <c r="R130" s="1" t="s">
        <v>1531</v>
      </c>
      <c r="S130" s="1" t="s">
        <v>918</v>
      </c>
      <c r="T130" s="1" t="s">
        <v>919</v>
      </c>
      <c r="U130" s="1" t="s">
        <v>879</v>
      </c>
      <c r="V130" s="1" t="s">
        <v>920</v>
      </c>
    </row>
    <row r="131" s="1" customFormat="1" spans="1:22">
      <c r="A131" s="3">
        <v>999226356998096</v>
      </c>
      <c r="B131" s="1" t="s">
        <v>1475</v>
      </c>
      <c r="C131" s="1" t="s">
        <v>1532</v>
      </c>
      <c r="D131" s="1" t="s">
        <v>1533</v>
      </c>
      <c r="E131" s="1" t="s">
        <v>1534</v>
      </c>
      <c r="F131" s="1" t="s">
        <v>970</v>
      </c>
      <c r="G131" s="1" t="s">
        <v>909</v>
      </c>
      <c r="H131" s="1" t="s">
        <v>910</v>
      </c>
      <c r="I131" s="1" t="s">
        <v>1535</v>
      </c>
      <c r="J131" s="1" t="s">
        <v>912</v>
      </c>
      <c r="K131" s="1" t="s">
        <v>1535</v>
      </c>
      <c r="L131" s="1" t="s">
        <v>1535</v>
      </c>
      <c r="M131" s="1" t="s">
        <v>913</v>
      </c>
      <c r="N131" s="1" t="s">
        <v>913</v>
      </c>
      <c r="O131" s="1" t="s">
        <v>914</v>
      </c>
      <c r="P131" s="1" t="s">
        <v>915</v>
      </c>
      <c r="Q131" s="1" t="s">
        <v>916</v>
      </c>
      <c r="R131" s="1" t="s">
        <v>1536</v>
      </c>
      <c r="S131" s="1" t="s">
        <v>918</v>
      </c>
      <c r="T131" s="1" t="s">
        <v>919</v>
      </c>
      <c r="U131" s="1" t="s">
        <v>879</v>
      </c>
      <c r="V131" s="1" t="s">
        <v>981</v>
      </c>
    </row>
    <row r="132" s="1" customFormat="1" spans="1:22">
      <c r="A132" s="3">
        <v>999226071870990</v>
      </c>
      <c r="B132" s="1" t="s">
        <v>1526</v>
      </c>
      <c r="C132" s="1" t="s">
        <v>1537</v>
      </c>
      <c r="D132" s="1" t="s">
        <v>1243</v>
      </c>
      <c r="E132" s="1" t="s">
        <v>1538</v>
      </c>
      <c r="F132" s="1" t="s">
        <v>1539</v>
      </c>
      <c r="G132" s="1" t="s">
        <v>909</v>
      </c>
      <c r="H132" s="1" t="s">
        <v>910</v>
      </c>
      <c r="I132" s="1" t="s">
        <v>1540</v>
      </c>
      <c r="J132" s="1" t="s">
        <v>912</v>
      </c>
      <c r="K132" s="1" t="s">
        <v>1540</v>
      </c>
      <c r="L132" s="1" t="s">
        <v>1540</v>
      </c>
      <c r="M132" s="1" t="s">
        <v>913</v>
      </c>
      <c r="N132" s="1" t="s">
        <v>913</v>
      </c>
      <c r="O132" s="1" t="s">
        <v>914</v>
      </c>
      <c r="P132" s="1" t="s">
        <v>915</v>
      </c>
      <c r="Q132" s="1" t="s">
        <v>916</v>
      </c>
      <c r="R132" s="1" t="s">
        <v>1541</v>
      </c>
      <c r="S132" s="1" t="s">
        <v>918</v>
      </c>
      <c r="T132" s="1" t="s">
        <v>919</v>
      </c>
      <c r="U132" s="1" t="s">
        <v>879</v>
      </c>
      <c r="V132" s="1" t="s">
        <v>1090</v>
      </c>
    </row>
    <row r="133" s="1" customFormat="1" spans="1:22">
      <c r="A133" s="3">
        <v>999226068846792</v>
      </c>
      <c r="B133" s="1" t="s">
        <v>1526</v>
      </c>
      <c r="C133" s="1" t="s">
        <v>1542</v>
      </c>
      <c r="D133" s="1" t="s">
        <v>1010</v>
      </c>
      <c r="E133" s="1" t="s">
        <v>1543</v>
      </c>
      <c r="F133" s="1" t="s">
        <v>1234</v>
      </c>
      <c r="G133" s="1" t="s">
        <v>909</v>
      </c>
      <c r="H133" s="1" t="s">
        <v>910</v>
      </c>
      <c r="I133" s="1" t="s">
        <v>1544</v>
      </c>
      <c r="J133" s="1" t="s">
        <v>912</v>
      </c>
      <c r="K133" s="1" t="s">
        <v>1544</v>
      </c>
      <c r="L133" s="1" t="s">
        <v>1544</v>
      </c>
      <c r="M133" s="1" t="s">
        <v>913</v>
      </c>
      <c r="N133" s="1" t="s">
        <v>913</v>
      </c>
      <c r="O133" s="1" t="s">
        <v>914</v>
      </c>
      <c r="P133" s="1" t="s">
        <v>915</v>
      </c>
      <c r="Q133" s="1" t="s">
        <v>916</v>
      </c>
      <c r="R133" s="1" t="s">
        <v>1545</v>
      </c>
      <c r="S133" s="1" t="s">
        <v>918</v>
      </c>
      <c r="T133" s="1" t="s">
        <v>919</v>
      </c>
      <c r="U133" s="1" t="s">
        <v>879</v>
      </c>
      <c r="V133" s="1" t="s">
        <v>920</v>
      </c>
    </row>
    <row r="134" s="1" customFormat="1" spans="1:22">
      <c r="A134" s="3">
        <v>999226058852066</v>
      </c>
      <c r="B134" s="1" t="s">
        <v>1546</v>
      </c>
      <c r="C134" s="1" t="s">
        <v>1547</v>
      </c>
      <c r="D134" s="1" t="s">
        <v>1187</v>
      </c>
      <c r="E134" s="1" t="s">
        <v>1548</v>
      </c>
      <c r="F134" s="1" t="s">
        <v>1084</v>
      </c>
      <c r="G134" s="1" t="s">
        <v>970</v>
      </c>
      <c r="H134" s="1" t="s">
        <v>910</v>
      </c>
      <c r="I134" s="1" t="s">
        <v>1549</v>
      </c>
      <c r="J134" s="1" t="s">
        <v>912</v>
      </c>
      <c r="K134" s="1" t="s">
        <v>1549</v>
      </c>
      <c r="L134" s="1" t="s">
        <v>914</v>
      </c>
      <c r="M134" s="1" t="s">
        <v>1550</v>
      </c>
      <c r="N134" s="1" t="s">
        <v>1550</v>
      </c>
      <c r="O134" s="1" t="s">
        <v>914</v>
      </c>
      <c r="P134" s="1" t="s">
        <v>915</v>
      </c>
      <c r="Q134" s="1" t="s">
        <v>916</v>
      </c>
      <c r="R134" s="1" t="s">
        <v>1551</v>
      </c>
      <c r="S134" s="1" t="s">
        <v>918</v>
      </c>
      <c r="T134" s="1" t="s">
        <v>919</v>
      </c>
      <c r="U134" s="1" t="s">
        <v>879</v>
      </c>
      <c r="V134" s="1" t="s">
        <v>920</v>
      </c>
    </row>
    <row r="135" s="1" customFormat="1" spans="1:22">
      <c r="A135" s="3">
        <v>999226057465205</v>
      </c>
      <c r="B135" s="1" t="s">
        <v>1546</v>
      </c>
      <c r="C135" s="1" t="s">
        <v>1552</v>
      </c>
      <c r="D135" s="1" t="s">
        <v>1553</v>
      </c>
      <c r="E135" s="1" t="s">
        <v>1554</v>
      </c>
      <c r="F135" s="1" t="s">
        <v>970</v>
      </c>
      <c r="G135" s="1" t="s">
        <v>909</v>
      </c>
      <c r="H135" s="1" t="s">
        <v>910</v>
      </c>
      <c r="I135" s="1" t="s">
        <v>1555</v>
      </c>
      <c r="J135" s="1" t="s">
        <v>912</v>
      </c>
      <c r="K135" s="1" t="s">
        <v>1555</v>
      </c>
      <c r="L135" s="1" t="s">
        <v>1556</v>
      </c>
      <c r="M135" s="1" t="s">
        <v>1557</v>
      </c>
      <c r="N135" s="1" t="s">
        <v>1557</v>
      </c>
      <c r="O135" s="1" t="s">
        <v>914</v>
      </c>
      <c r="P135" s="1" t="s">
        <v>915</v>
      </c>
      <c r="Q135" s="1" t="s">
        <v>916</v>
      </c>
      <c r="R135" s="1" t="s">
        <v>1558</v>
      </c>
      <c r="S135" s="1" t="s">
        <v>918</v>
      </c>
      <c r="T135" s="1" t="s">
        <v>919</v>
      </c>
      <c r="U135" s="1" t="s">
        <v>879</v>
      </c>
      <c r="V135" s="1" t="s">
        <v>981</v>
      </c>
    </row>
    <row r="136" s="1" customFormat="1" spans="1:22">
      <c r="A136" s="3">
        <v>999226050906883</v>
      </c>
      <c r="B136" s="1" t="s">
        <v>1559</v>
      </c>
      <c r="C136" s="1" t="s">
        <v>1560</v>
      </c>
      <c r="D136" s="1" t="s">
        <v>1482</v>
      </c>
      <c r="E136" s="1" t="s">
        <v>1561</v>
      </c>
      <c r="F136" s="1" t="s">
        <v>1084</v>
      </c>
      <c r="G136" s="1" t="s">
        <v>909</v>
      </c>
      <c r="H136" s="1" t="s">
        <v>910</v>
      </c>
      <c r="I136" s="1" t="s">
        <v>1562</v>
      </c>
      <c r="J136" s="1" t="s">
        <v>912</v>
      </c>
      <c r="K136" s="1" t="s">
        <v>1562</v>
      </c>
      <c r="L136" s="1" t="s">
        <v>1562</v>
      </c>
      <c r="M136" s="1" t="s">
        <v>913</v>
      </c>
      <c r="N136" s="1" t="s">
        <v>913</v>
      </c>
      <c r="O136" s="1" t="s">
        <v>914</v>
      </c>
      <c r="P136" s="1" t="s">
        <v>915</v>
      </c>
      <c r="Q136" s="1" t="s">
        <v>916</v>
      </c>
      <c r="R136" s="1" t="s">
        <v>1563</v>
      </c>
      <c r="S136" s="1" t="s">
        <v>918</v>
      </c>
      <c r="T136" s="1" t="s">
        <v>919</v>
      </c>
      <c r="U136" s="1" t="s">
        <v>879</v>
      </c>
      <c r="V136" s="1" t="s">
        <v>920</v>
      </c>
    </row>
    <row r="137" s="1" customFormat="1" spans="1:22">
      <c r="A137" s="3">
        <v>999225948793182</v>
      </c>
      <c r="B137" s="1" t="s">
        <v>1564</v>
      </c>
      <c r="C137" s="1" t="s">
        <v>1565</v>
      </c>
      <c r="D137" s="1" t="s">
        <v>1439</v>
      </c>
      <c r="E137" s="1" t="s">
        <v>1566</v>
      </c>
      <c r="F137" s="1" t="s">
        <v>1084</v>
      </c>
      <c r="G137" s="1" t="s">
        <v>970</v>
      </c>
      <c r="H137" s="1" t="s">
        <v>910</v>
      </c>
      <c r="I137" s="1" t="s">
        <v>1567</v>
      </c>
      <c r="J137" s="1" t="s">
        <v>912</v>
      </c>
      <c r="K137" s="1" t="s">
        <v>1567</v>
      </c>
      <c r="L137" s="1" t="s">
        <v>1567</v>
      </c>
      <c r="M137" s="1" t="s">
        <v>913</v>
      </c>
      <c r="N137" s="1" t="s">
        <v>913</v>
      </c>
      <c r="O137" s="1" t="s">
        <v>914</v>
      </c>
      <c r="P137" s="1" t="s">
        <v>915</v>
      </c>
      <c r="Q137" s="1" t="s">
        <v>916</v>
      </c>
      <c r="R137" s="1" t="s">
        <v>1568</v>
      </c>
      <c r="S137" s="1" t="s">
        <v>918</v>
      </c>
      <c r="T137" s="1" t="s">
        <v>919</v>
      </c>
      <c r="U137" s="1" t="s">
        <v>879</v>
      </c>
      <c r="V137" s="1" t="s">
        <v>981</v>
      </c>
    </row>
    <row r="138" s="1" customFormat="1" spans="1:22">
      <c r="A138" s="3">
        <v>999225906069736</v>
      </c>
      <c r="B138" s="1" t="s">
        <v>1569</v>
      </c>
      <c r="C138" s="1" t="s">
        <v>1570</v>
      </c>
      <c r="D138" s="1" t="s">
        <v>1571</v>
      </c>
      <c r="E138" s="1" t="s">
        <v>1572</v>
      </c>
      <c r="F138" s="1" t="s">
        <v>1138</v>
      </c>
      <c r="G138" s="1" t="s">
        <v>909</v>
      </c>
      <c r="H138" s="1" t="s">
        <v>910</v>
      </c>
      <c r="I138" s="1" t="s">
        <v>1573</v>
      </c>
      <c r="J138" s="1" t="s">
        <v>912</v>
      </c>
      <c r="K138" s="1" t="s">
        <v>1573</v>
      </c>
      <c r="L138" s="1" t="s">
        <v>1573</v>
      </c>
      <c r="M138" s="1" t="s">
        <v>913</v>
      </c>
      <c r="N138" s="1" t="s">
        <v>913</v>
      </c>
      <c r="O138" s="1" t="s">
        <v>914</v>
      </c>
      <c r="P138" s="1" t="s">
        <v>915</v>
      </c>
      <c r="Q138" s="1" t="s">
        <v>916</v>
      </c>
      <c r="R138" s="1" t="s">
        <v>1574</v>
      </c>
      <c r="S138" s="1" t="s">
        <v>918</v>
      </c>
      <c r="T138" s="1" t="s">
        <v>919</v>
      </c>
      <c r="U138" s="1" t="s">
        <v>879</v>
      </c>
      <c r="V138" s="1" t="s">
        <v>920</v>
      </c>
    </row>
    <row r="139" s="1" customFormat="1" spans="1:22">
      <c r="A139" s="3">
        <v>999225880822603</v>
      </c>
      <c r="B139" s="1" t="s">
        <v>1575</v>
      </c>
      <c r="C139" s="1" t="s">
        <v>1576</v>
      </c>
      <c r="D139" s="1" t="s">
        <v>1571</v>
      </c>
      <c r="E139" s="1" t="s">
        <v>1577</v>
      </c>
      <c r="F139" s="1" t="s">
        <v>1138</v>
      </c>
      <c r="G139" s="1" t="s">
        <v>905</v>
      </c>
      <c r="H139" s="1" t="s">
        <v>910</v>
      </c>
      <c r="I139" s="1" t="s">
        <v>1578</v>
      </c>
      <c r="J139" s="1" t="s">
        <v>912</v>
      </c>
      <c r="K139" s="1" t="s">
        <v>1578</v>
      </c>
      <c r="L139" s="1" t="s">
        <v>1578</v>
      </c>
      <c r="M139" s="1" t="s">
        <v>913</v>
      </c>
      <c r="N139" s="1" t="s">
        <v>913</v>
      </c>
      <c r="O139" s="1" t="s">
        <v>914</v>
      </c>
      <c r="P139" s="1" t="s">
        <v>915</v>
      </c>
      <c r="Q139" s="1" t="s">
        <v>916</v>
      </c>
      <c r="R139" s="1" t="s">
        <v>1579</v>
      </c>
      <c r="S139" s="1" t="s">
        <v>918</v>
      </c>
      <c r="T139" s="1" t="s">
        <v>919</v>
      </c>
      <c r="U139" s="1" t="s">
        <v>879</v>
      </c>
      <c r="V139" s="1" t="s">
        <v>920</v>
      </c>
    </row>
    <row r="140" s="1" customFormat="1" spans="1:22">
      <c r="A140" s="3">
        <v>999225861135358</v>
      </c>
      <c r="B140" s="1" t="s">
        <v>1580</v>
      </c>
      <c r="C140" s="1" t="s">
        <v>1581</v>
      </c>
      <c r="D140" s="1" t="s">
        <v>1243</v>
      </c>
      <c r="E140" s="1" t="s">
        <v>1582</v>
      </c>
      <c r="F140" s="1" t="s">
        <v>1048</v>
      </c>
      <c r="G140" s="1" t="s">
        <v>909</v>
      </c>
      <c r="H140" s="1" t="s">
        <v>910</v>
      </c>
      <c r="I140" s="1" t="s">
        <v>1583</v>
      </c>
      <c r="J140" s="1" t="s">
        <v>912</v>
      </c>
      <c r="K140" s="1" t="s">
        <v>1583</v>
      </c>
      <c r="L140" s="1" t="s">
        <v>1583</v>
      </c>
      <c r="M140" s="1" t="s">
        <v>913</v>
      </c>
      <c r="N140" s="1" t="s">
        <v>913</v>
      </c>
      <c r="O140" s="1" t="s">
        <v>914</v>
      </c>
      <c r="P140" s="1" t="s">
        <v>915</v>
      </c>
      <c r="Q140" s="1" t="s">
        <v>916</v>
      </c>
      <c r="R140" s="1" t="s">
        <v>1584</v>
      </c>
      <c r="S140" s="1" t="s">
        <v>918</v>
      </c>
      <c r="T140" s="1" t="s">
        <v>919</v>
      </c>
      <c r="U140" s="1" t="s">
        <v>879</v>
      </c>
      <c r="V140" s="1" t="s">
        <v>1090</v>
      </c>
    </row>
    <row r="141" s="1" customFormat="1" spans="1:22">
      <c r="A141" s="3">
        <v>999225832274980</v>
      </c>
      <c r="B141" s="1" t="s">
        <v>1585</v>
      </c>
      <c r="C141" s="1" t="s">
        <v>1586</v>
      </c>
      <c r="D141" s="1" t="s">
        <v>1429</v>
      </c>
      <c r="E141" s="1" t="s">
        <v>1587</v>
      </c>
      <c r="F141" s="1" t="s">
        <v>1138</v>
      </c>
      <c r="G141" s="1" t="s">
        <v>905</v>
      </c>
      <c r="H141" s="1" t="s">
        <v>910</v>
      </c>
      <c r="I141" s="1" t="s">
        <v>1588</v>
      </c>
      <c r="J141" s="1" t="s">
        <v>912</v>
      </c>
      <c r="K141" s="1" t="s">
        <v>1588</v>
      </c>
      <c r="L141" s="1" t="s">
        <v>1588</v>
      </c>
      <c r="M141" s="1" t="s">
        <v>913</v>
      </c>
      <c r="N141" s="1" t="s">
        <v>913</v>
      </c>
      <c r="O141" s="1" t="s">
        <v>914</v>
      </c>
      <c r="P141" s="1" t="s">
        <v>915</v>
      </c>
      <c r="Q141" s="1" t="s">
        <v>916</v>
      </c>
      <c r="R141" s="1" t="s">
        <v>1589</v>
      </c>
      <c r="S141" s="1" t="s">
        <v>918</v>
      </c>
      <c r="T141" s="1" t="s">
        <v>919</v>
      </c>
      <c r="U141" s="1" t="s">
        <v>879</v>
      </c>
      <c r="V141" s="1" t="s">
        <v>1342</v>
      </c>
    </row>
    <row r="142" s="1" customFormat="1" spans="1:22">
      <c r="A142" s="3">
        <v>999225808437963</v>
      </c>
      <c r="B142" s="1" t="s">
        <v>1590</v>
      </c>
      <c r="C142" s="1" t="s">
        <v>1591</v>
      </c>
      <c r="D142" s="1" t="s">
        <v>1592</v>
      </c>
      <c r="E142" s="1" t="s">
        <v>1593</v>
      </c>
      <c r="F142" s="1" t="s">
        <v>1084</v>
      </c>
      <c r="G142" s="1" t="s">
        <v>970</v>
      </c>
      <c r="H142" s="1" t="s">
        <v>910</v>
      </c>
      <c r="I142" s="1" t="s">
        <v>1594</v>
      </c>
      <c r="J142" s="1" t="s">
        <v>912</v>
      </c>
      <c r="K142" s="1" t="s">
        <v>1594</v>
      </c>
      <c r="L142" s="1" t="s">
        <v>1594</v>
      </c>
      <c r="M142" s="1" t="s">
        <v>913</v>
      </c>
      <c r="N142" s="1" t="s">
        <v>913</v>
      </c>
      <c r="O142" s="1" t="s">
        <v>914</v>
      </c>
      <c r="P142" s="1" t="s">
        <v>915</v>
      </c>
      <c r="Q142" s="1" t="s">
        <v>916</v>
      </c>
      <c r="R142" s="1" t="s">
        <v>1595</v>
      </c>
      <c r="S142" s="1" t="s">
        <v>918</v>
      </c>
      <c r="T142" s="1" t="s">
        <v>919</v>
      </c>
      <c r="U142" s="1" t="s">
        <v>879</v>
      </c>
      <c r="V142" s="1" t="s">
        <v>920</v>
      </c>
    </row>
    <row r="143" s="1" customFormat="1" spans="1:22">
      <c r="A143" s="3">
        <v>999225771441691</v>
      </c>
      <c r="B143" s="1" t="s">
        <v>1596</v>
      </c>
      <c r="C143" s="1" t="s">
        <v>1597</v>
      </c>
      <c r="D143" s="1" t="s">
        <v>1243</v>
      </c>
      <c r="E143" s="1" t="s">
        <v>1598</v>
      </c>
      <c r="F143" s="1" t="s">
        <v>1138</v>
      </c>
      <c r="G143" s="1" t="s">
        <v>970</v>
      </c>
      <c r="H143" s="1" t="s">
        <v>910</v>
      </c>
      <c r="I143" s="1" t="s">
        <v>1599</v>
      </c>
      <c r="J143" s="1" t="s">
        <v>912</v>
      </c>
      <c r="K143" s="1" t="s">
        <v>1599</v>
      </c>
      <c r="L143" s="1" t="s">
        <v>1599</v>
      </c>
      <c r="M143" s="1" t="s">
        <v>913</v>
      </c>
      <c r="N143" s="1" t="s">
        <v>913</v>
      </c>
      <c r="O143" s="1" t="s">
        <v>914</v>
      </c>
      <c r="P143" s="1" t="s">
        <v>915</v>
      </c>
      <c r="Q143" s="1" t="s">
        <v>916</v>
      </c>
      <c r="R143" s="1" t="s">
        <v>1600</v>
      </c>
      <c r="S143" s="1" t="s">
        <v>918</v>
      </c>
      <c r="T143" s="1" t="s">
        <v>919</v>
      </c>
      <c r="U143" s="1" t="s">
        <v>879</v>
      </c>
      <c r="V143" s="1" t="s">
        <v>1090</v>
      </c>
    </row>
    <row r="144" s="1" customFormat="1" spans="1:22">
      <c r="A144" s="3">
        <v>999225771296234</v>
      </c>
      <c r="B144" s="1" t="s">
        <v>1596</v>
      </c>
      <c r="C144" s="1" t="s">
        <v>1601</v>
      </c>
      <c r="D144" s="1" t="s">
        <v>1429</v>
      </c>
      <c r="E144" s="1" t="s">
        <v>1602</v>
      </c>
      <c r="F144" s="1" t="s">
        <v>905</v>
      </c>
      <c r="G144" s="1" t="s">
        <v>909</v>
      </c>
      <c r="H144" s="1" t="s">
        <v>910</v>
      </c>
      <c r="I144" s="1" t="s">
        <v>1603</v>
      </c>
      <c r="J144" s="1" t="s">
        <v>912</v>
      </c>
      <c r="K144" s="1" t="s">
        <v>1603</v>
      </c>
      <c r="L144" s="1" t="s">
        <v>1603</v>
      </c>
      <c r="M144" s="1" t="s">
        <v>913</v>
      </c>
      <c r="N144" s="1" t="s">
        <v>913</v>
      </c>
      <c r="O144" s="1" t="s">
        <v>914</v>
      </c>
      <c r="P144" s="1" t="s">
        <v>915</v>
      </c>
      <c r="Q144" s="1" t="s">
        <v>916</v>
      </c>
      <c r="R144" s="1" t="s">
        <v>1604</v>
      </c>
      <c r="S144" s="1" t="s">
        <v>918</v>
      </c>
      <c r="T144" s="1" t="s">
        <v>919</v>
      </c>
      <c r="U144" s="1" t="s">
        <v>879</v>
      </c>
      <c r="V144" s="1" t="s">
        <v>1342</v>
      </c>
    </row>
    <row r="145" s="1" customFormat="1" spans="1:22">
      <c r="A145" s="3">
        <v>999225758533093</v>
      </c>
      <c r="B145" s="1" t="s">
        <v>1596</v>
      </c>
      <c r="C145" s="1" t="s">
        <v>1605</v>
      </c>
      <c r="D145" s="1" t="s">
        <v>1606</v>
      </c>
      <c r="E145" s="1" t="s">
        <v>1607</v>
      </c>
      <c r="F145" s="1" t="s">
        <v>970</v>
      </c>
      <c r="G145" s="1" t="s">
        <v>905</v>
      </c>
      <c r="H145" s="1" t="s">
        <v>910</v>
      </c>
      <c r="I145" s="1" t="s">
        <v>979</v>
      </c>
      <c r="J145" s="1" t="s">
        <v>912</v>
      </c>
      <c r="K145" s="1" t="s">
        <v>979</v>
      </c>
      <c r="L145" s="1" t="s">
        <v>979</v>
      </c>
      <c r="M145" s="1" t="s">
        <v>913</v>
      </c>
      <c r="N145" s="1" t="s">
        <v>913</v>
      </c>
      <c r="O145" s="1" t="s">
        <v>914</v>
      </c>
      <c r="P145" s="1" t="s">
        <v>915</v>
      </c>
      <c r="Q145" s="1" t="s">
        <v>916</v>
      </c>
      <c r="R145" s="1" t="s">
        <v>1608</v>
      </c>
      <c r="S145" s="1" t="s">
        <v>918</v>
      </c>
      <c r="T145" s="1" t="s">
        <v>919</v>
      </c>
      <c r="U145" s="1" t="s">
        <v>879</v>
      </c>
      <c r="V145" s="1" t="s">
        <v>981</v>
      </c>
    </row>
    <row r="146" s="1" customFormat="1" spans="1:22">
      <c r="A146" s="3">
        <v>999225746512180</v>
      </c>
      <c r="B146" s="1" t="s">
        <v>1609</v>
      </c>
      <c r="C146" s="1" t="s">
        <v>1610</v>
      </c>
      <c r="D146" s="1" t="s">
        <v>1338</v>
      </c>
      <c r="E146" s="1" t="s">
        <v>1611</v>
      </c>
      <c r="F146" s="1" t="s">
        <v>1048</v>
      </c>
      <c r="G146" s="1" t="s">
        <v>970</v>
      </c>
      <c r="H146" s="1" t="s">
        <v>910</v>
      </c>
      <c r="I146" s="1" t="s">
        <v>1612</v>
      </c>
      <c r="J146" s="1" t="s">
        <v>912</v>
      </c>
      <c r="K146" s="1" t="s">
        <v>1612</v>
      </c>
      <c r="L146" s="1" t="s">
        <v>1612</v>
      </c>
      <c r="M146" s="1" t="s">
        <v>913</v>
      </c>
      <c r="N146" s="1" t="s">
        <v>913</v>
      </c>
      <c r="O146" s="1" t="s">
        <v>914</v>
      </c>
      <c r="P146" s="1" t="s">
        <v>915</v>
      </c>
      <c r="Q146" s="1" t="s">
        <v>916</v>
      </c>
      <c r="R146" s="1" t="s">
        <v>1613</v>
      </c>
      <c r="S146" s="1" t="s">
        <v>918</v>
      </c>
      <c r="T146" s="1" t="s">
        <v>919</v>
      </c>
      <c r="U146" s="1" t="s">
        <v>879</v>
      </c>
      <c r="V146" s="1" t="s">
        <v>1342</v>
      </c>
    </row>
    <row r="147" s="1" customFormat="1" spans="1:22">
      <c r="A147" s="3">
        <v>999225727563121</v>
      </c>
      <c r="B147" s="1" t="s">
        <v>1609</v>
      </c>
      <c r="C147" s="1" t="s">
        <v>1614</v>
      </c>
      <c r="D147" s="1" t="s">
        <v>1070</v>
      </c>
      <c r="E147" s="1" t="s">
        <v>1615</v>
      </c>
      <c r="F147" s="1" t="s">
        <v>1180</v>
      </c>
      <c r="G147" s="1" t="s">
        <v>905</v>
      </c>
      <c r="H147" s="1" t="s">
        <v>910</v>
      </c>
      <c r="I147" s="1" t="s">
        <v>1616</v>
      </c>
      <c r="J147" s="1" t="s">
        <v>912</v>
      </c>
      <c r="K147" s="1" t="s">
        <v>1616</v>
      </c>
      <c r="L147" s="1" t="s">
        <v>1616</v>
      </c>
      <c r="M147" s="1" t="s">
        <v>913</v>
      </c>
      <c r="N147" s="1" t="s">
        <v>913</v>
      </c>
      <c r="O147" s="1" t="s">
        <v>914</v>
      </c>
      <c r="P147" s="1" t="s">
        <v>915</v>
      </c>
      <c r="Q147" s="1" t="s">
        <v>916</v>
      </c>
      <c r="R147" s="1" t="s">
        <v>1617</v>
      </c>
      <c r="S147" s="1" t="s">
        <v>918</v>
      </c>
      <c r="T147" s="1" t="s">
        <v>919</v>
      </c>
      <c r="U147" s="1" t="s">
        <v>879</v>
      </c>
      <c r="V147" s="1" t="s">
        <v>920</v>
      </c>
    </row>
    <row r="148" s="1" customFormat="1" spans="1:22">
      <c r="A148" s="3">
        <v>999225727554116</v>
      </c>
      <c r="B148" s="1" t="s">
        <v>1609</v>
      </c>
      <c r="C148" s="1" t="s">
        <v>1618</v>
      </c>
      <c r="D148" s="1" t="s">
        <v>1070</v>
      </c>
      <c r="E148" s="1" t="s">
        <v>1619</v>
      </c>
      <c r="F148" s="1" t="s">
        <v>1180</v>
      </c>
      <c r="G148" s="1" t="s">
        <v>905</v>
      </c>
      <c r="H148" s="1" t="s">
        <v>910</v>
      </c>
      <c r="I148" s="1" t="s">
        <v>1620</v>
      </c>
      <c r="J148" s="1" t="s">
        <v>912</v>
      </c>
      <c r="K148" s="1" t="s">
        <v>1620</v>
      </c>
      <c r="L148" s="1" t="s">
        <v>1620</v>
      </c>
      <c r="M148" s="1" t="s">
        <v>913</v>
      </c>
      <c r="N148" s="1" t="s">
        <v>913</v>
      </c>
      <c r="O148" s="1" t="s">
        <v>914</v>
      </c>
      <c r="P148" s="1" t="s">
        <v>915</v>
      </c>
      <c r="Q148" s="1" t="s">
        <v>916</v>
      </c>
      <c r="R148" s="1" t="s">
        <v>1621</v>
      </c>
      <c r="S148" s="1" t="s">
        <v>918</v>
      </c>
      <c r="T148" s="1" t="s">
        <v>919</v>
      </c>
      <c r="U148" s="1" t="s">
        <v>879</v>
      </c>
      <c r="V148" s="1" t="s">
        <v>920</v>
      </c>
    </row>
    <row r="149" s="1" customFormat="1" spans="1:22">
      <c r="A149" s="3">
        <v>999226569545739</v>
      </c>
      <c r="B149" s="1" t="s">
        <v>1398</v>
      </c>
      <c r="C149" s="1" t="s">
        <v>1622</v>
      </c>
      <c r="D149" s="1" t="s">
        <v>1482</v>
      </c>
      <c r="E149" s="1" t="s">
        <v>1623</v>
      </c>
      <c r="F149" s="1" t="s">
        <v>1084</v>
      </c>
      <c r="G149" s="1" t="s">
        <v>909</v>
      </c>
      <c r="H149" s="1" t="s">
        <v>910</v>
      </c>
      <c r="I149" s="1" t="s">
        <v>1624</v>
      </c>
      <c r="J149" s="1" t="s">
        <v>912</v>
      </c>
      <c r="K149" s="1" t="s">
        <v>1624</v>
      </c>
      <c r="L149" s="1" t="s">
        <v>1624</v>
      </c>
      <c r="M149" s="1" t="s">
        <v>913</v>
      </c>
      <c r="N149" s="1" t="s">
        <v>913</v>
      </c>
      <c r="O149" s="1" t="s">
        <v>914</v>
      </c>
      <c r="P149" s="1" t="s">
        <v>915</v>
      </c>
      <c r="Q149" s="1" t="s">
        <v>916</v>
      </c>
      <c r="R149" s="1" t="s">
        <v>1625</v>
      </c>
      <c r="S149" s="1" t="s">
        <v>918</v>
      </c>
      <c r="T149" s="1" t="s">
        <v>919</v>
      </c>
      <c r="U149" s="1" t="s">
        <v>879</v>
      </c>
      <c r="V149" s="1" t="s">
        <v>920</v>
      </c>
    </row>
    <row r="150" s="1" customFormat="1" spans="1:22">
      <c r="A150" s="3">
        <v>999225657247071</v>
      </c>
      <c r="B150" s="1" t="s">
        <v>1626</v>
      </c>
      <c r="C150" s="1" t="s">
        <v>1627</v>
      </c>
      <c r="D150" s="1" t="s">
        <v>1592</v>
      </c>
      <c r="E150" s="1" t="s">
        <v>1628</v>
      </c>
      <c r="F150" s="1" t="s">
        <v>970</v>
      </c>
      <c r="G150" s="1" t="s">
        <v>909</v>
      </c>
      <c r="H150" s="1" t="s">
        <v>910</v>
      </c>
      <c r="I150" s="1" t="s">
        <v>1594</v>
      </c>
      <c r="J150" s="1" t="s">
        <v>912</v>
      </c>
      <c r="K150" s="1" t="s">
        <v>1594</v>
      </c>
      <c r="L150" s="1" t="s">
        <v>1594</v>
      </c>
      <c r="M150" s="1" t="s">
        <v>913</v>
      </c>
      <c r="N150" s="1" t="s">
        <v>913</v>
      </c>
      <c r="O150" s="1" t="s">
        <v>914</v>
      </c>
      <c r="P150" s="1" t="s">
        <v>915</v>
      </c>
      <c r="Q150" s="1" t="s">
        <v>916</v>
      </c>
      <c r="R150" s="1" t="s">
        <v>1629</v>
      </c>
      <c r="S150" s="1" t="s">
        <v>918</v>
      </c>
      <c r="T150" s="1" t="s">
        <v>919</v>
      </c>
      <c r="U150" s="1" t="s">
        <v>879</v>
      </c>
      <c r="V150" s="1" t="s">
        <v>920</v>
      </c>
    </row>
    <row r="151" s="1" customFormat="1" spans="1:22">
      <c r="A151" s="3">
        <v>999226100774811</v>
      </c>
      <c r="B151" s="1" t="s">
        <v>1526</v>
      </c>
      <c r="C151" s="1" t="s">
        <v>1630</v>
      </c>
      <c r="D151" s="1" t="s">
        <v>1631</v>
      </c>
      <c r="E151" s="1" t="s">
        <v>1632</v>
      </c>
      <c r="F151" s="1" t="s">
        <v>970</v>
      </c>
      <c r="G151" s="1" t="s">
        <v>909</v>
      </c>
      <c r="H151" s="1" t="s">
        <v>910</v>
      </c>
      <c r="I151" s="1" t="s">
        <v>1633</v>
      </c>
      <c r="J151" s="1" t="s">
        <v>912</v>
      </c>
      <c r="K151" s="1" t="s">
        <v>1633</v>
      </c>
      <c r="L151" s="1" t="s">
        <v>1633</v>
      </c>
      <c r="M151" s="1" t="s">
        <v>913</v>
      </c>
      <c r="N151" s="1" t="s">
        <v>913</v>
      </c>
      <c r="O151" s="1" t="s">
        <v>914</v>
      </c>
      <c r="P151" s="1" t="s">
        <v>915</v>
      </c>
      <c r="Q151" s="1" t="s">
        <v>916</v>
      </c>
      <c r="R151" s="1" t="s">
        <v>1634</v>
      </c>
      <c r="S151" s="1" t="s">
        <v>918</v>
      </c>
      <c r="T151" s="1" t="s">
        <v>919</v>
      </c>
      <c r="U151" s="1" t="s">
        <v>879</v>
      </c>
      <c r="V151" s="1" t="s">
        <v>955</v>
      </c>
    </row>
    <row r="152" s="1" customFormat="1" spans="1:22">
      <c r="A152" s="3">
        <v>999226149123754</v>
      </c>
      <c r="B152" s="1" t="s">
        <v>1514</v>
      </c>
      <c r="C152" s="1" t="s">
        <v>1635</v>
      </c>
      <c r="D152" s="1" t="s">
        <v>1636</v>
      </c>
      <c r="E152" s="1" t="s">
        <v>1637</v>
      </c>
      <c r="F152" s="1" t="s">
        <v>1084</v>
      </c>
      <c r="G152" s="1" t="s">
        <v>909</v>
      </c>
      <c r="H152" s="1" t="s">
        <v>910</v>
      </c>
      <c r="I152" s="1" t="s">
        <v>1638</v>
      </c>
      <c r="J152" s="1" t="s">
        <v>912</v>
      </c>
      <c r="K152" s="1" t="s">
        <v>1638</v>
      </c>
      <c r="L152" s="1" t="s">
        <v>1638</v>
      </c>
      <c r="M152" s="1" t="s">
        <v>913</v>
      </c>
      <c r="N152" s="1" t="s">
        <v>913</v>
      </c>
      <c r="O152" s="1" t="s">
        <v>914</v>
      </c>
      <c r="P152" s="1" t="s">
        <v>915</v>
      </c>
      <c r="Q152" s="1" t="s">
        <v>916</v>
      </c>
      <c r="R152" s="1" t="s">
        <v>1639</v>
      </c>
      <c r="S152" s="1" t="s">
        <v>918</v>
      </c>
      <c r="T152" s="1" t="s">
        <v>919</v>
      </c>
      <c r="U152" s="1" t="s">
        <v>879</v>
      </c>
      <c r="V152" s="1" t="s">
        <v>981</v>
      </c>
    </row>
    <row r="153" s="1" customFormat="1" spans="1:22">
      <c r="A153" s="3">
        <v>25630848100</v>
      </c>
      <c r="B153" s="1" t="s">
        <v>1640</v>
      </c>
      <c r="C153" s="1" t="s">
        <v>1641</v>
      </c>
      <c r="D153" s="1" t="s">
        <v>1429</v>
      </c>
      <c r="E153" s="1" t="s">
        <v>1642</v>
      </c>
      <c r="F153" s="1" t="s">
        <v>905</v>
      </c>
      <c r="G153" s="1" t="s">
        <v>909</v>
      </c>
      <c r="H153" s="1" t="s">
        <v>910</v>
      </c>
      <c r="I153" s="1" t="s">
        <v>1603</v>
      </c>
      <c r="J153" s="1" t="s">
        <v>912</v>
      </c>
      <c r="K153" s="1" t="s">
        <v>1603</v>
      </c>
      <c r="L153" s="1" t="s">
        <v>1603</v>
      </c>
      <c r="M153" s="1" t="s">
        <v>913</v>
      </c>
      <c r="N153" s="1" t="s">
        <v>913</v>
      </c>
      <c r="O153" s="1" t="s">
        <v>914</v>
      </c>
      <c r="P153" s="1" t="s">
        <v>915</v>
      </c>
      <c r="Q153" s="1" t="s">
        <v>916</v>
      </c>
      <c r="R153" s="1" t="s">
        <v>1643</v>
      </c>
      <c r="S153" s="1" t="s">
        <v>918</v>
      </c>
      <c r="T153" s="1" t="s">
        <v>919</v>
      </c>
      <c r="U153" s="1" t="s">
        <v>879</v>
      </c>
      <c r="V153" s="1" t="s">
        <v>1342</v>
      </c>
    </row>
    <row r="154" s="1" customFormat="1" spans="1:22">
      <c r="A154" s="3">
        <v>999225622144170</v>
      </c>
      <c r="B154" s="1" t="s">
        <v>1640</v>
      </c>
      <c r="C154" s="1" t="s">
        <v>1644</v>
      </c>
      <c r="D154" s="1" t="s">
        <v>1010</v>
      </c>
      <c r="E154" s="1" t="s">
        <v>1645</v>
      </c>
      <c r="F154" s="1" t="s">
        <v>970</v>
      </c>
      <c r="G154" s="1" t="s">
        <v>909</v>
      </c>
      <c r="H154" s="1" t="s">
        <v>910</v>
      </c>
      <c r="I154" s="1" t="s">
        <v>1646</v>
      </c>
      <c r="J154" s="1" t="s">
        <v>912</v>
      </c>
      <c r="K154" s="1" t="s">
        <v>1646</v>
      </c>
      <c r="L154" s="1" t="s">
        <v>1646</v>
      </c>
      <c r="M154" s="1" t="s">
        <v>913</v>
      </c>
      <c r="N154" s="1" t="s">
        <v>913</v>
      </c>
      <c r="O154" s="1" t="s">
        <v>914</v>
      </c>
      <c r="P154" s="1" t="s">
        <v>915</v>
      </c>
      <c r="Q154" s="1" t="s">
        <v>916</v>
      </c>
      <c r="R154" s="1" t="s">
        <v>1647</v>
      </c>
      <c r="S154" s="1" t="s">
        <v>918</v>
      </c>
      <c r="T154" s="1" t="s">
        <v>919</v>
      </c>
      <c r="U154" s="1" t="s">
        <v>879</v>
      </c>
      <c r="V154" s="1" t="s">
        <v>920</v>
      </c>
    </row>
    <row r="155" s="1" customFormat="1" spans="1:22">
      <c r="A155" s="3">
        <v>999225613723448</v>
      </c>
      <c r="B155" s="1" t="s">
        <v>1640</v>
      </c>
      <c r="C155" s="1" t="s">
        <v>1648</v>
      </c>
      <c r="D155" s="1" t="s">
        <v>1187</v>
      </c>
      <c r="E155" s="1" t="s">
        <v>1649</v>
      </c>
      <c r="F155" s="1" t="s">
        <v>1048</v>
      </c>
      <c r="G155" s="1" t="s">
        <v>905</v>
      </c>
      <c r="H155" s="1" t="s">
        <v>910</v>
      </c>
      <c r="I155" s="1" t="s">
        <v>1650</v>
      </c>
      <c r="J155" s="1" t="s">
        <v>912</v>
      </c>
      <c r="K155" s="1" t="s">
        <v>1650</v>
      </c>
      <c r="L155" s="1" t="s">
        <v>1650</v>
      </c>
      <c r="M155" s="1" t="s">
        <v>913</v>
      </c>
      <c r="N155" s="1" t="s">
        <v>913</v>
      </c>
      <c r="O155" s="1" t="s">
        <v>914</v>
      </c>
      <c r="P155" s="1" t="s">
        <v>915</v>
      </c>
      <c r="Q155" s="1" t="s">
        <v>916</v>
      </c>
      <c r="R155" s="1" t="s">
        <v>1651</v>
      </c>
      <c r="S155" s="1" t="s">
        <v>918</v>
      </c>
      <c r="T155" s="1" t="s">
        <v>919</v>
      </c>
      <c r="U155" s="1" t="s">
        <v>879</v>
      </c>
      <c r="V155" s="1" t="s">
        <v>920</v>
      </c>
    </row>
    <row r="156" s="1" customFormat="1" spans="1:22">
      <c r="A156" s="3">
        <v>999225543818016</v>
      </c>
      <c r="B156" s="1" t="s">
        <v>1652</v>
      </c>
      <c r="C156" s="1" t="s">
        <v>1653</v>
      </c>
      <c r="D156" s="1" t="s">
        <v>1654</v>
      </c>
      <c r="E156" s="1" t="s">
        <v>1655</v>
      </c>
      <c r="F156" s="1" t="s">
        <v>970</v>
      </c>
      <c r="G156" s="1" t="s">
        <v>909</v>
      </c>
      <c r="H156" s="1" t="s">
        <v>910</v>
      </c>
      <c r="I156" s="1" t="s">
        <v>1656</v>
      </c>
      <c r="J156" s="1" t="s">
        <v>912</v>
      </c>
      <c r="K156" s="1" t="s">
        <v>1656</v>
      </c>
      <c r="L156" s="1" t="s">
        <v>1656</v>
      </c>
      <c r="M156" s="1" t="s">
        <v>913</v>
      </c>
      <c r="N156" s="1" t="s">
        <v>913</v>
      </c>
      <c r="O156" s="1" t="s">
        <v>914</v>
      </c>
      <c r="P156" s="1" t="s">
        <v>915</v>
      </c>
      <c r="Q156" s="1" t="s">
        <v>916</v>
      </c>
      <c r="R156" s="1" t="s">
        <v>1657</v>
      </c>
      <c r="S156" s="1" t="s">
        <v>918</v>
      </c>
      <c r="T156" s="1" t="s">
        <v>919</v>
      </c>
      <c r="U156" s="1" t="s">
        <v>879</v>
      </c>
      <c r="V156" s="1" t="s">
        <v>920</v>
      </c>
    </row>
    <row r="157" s="1" customFormat="1" spans="1:22">
      <c r="A157" s="3">
        <v>999225438295610</v>
      </c>
      <c r="B157" s="1" t="s">
        <v>1658</v>
      </c>
      <c r="C157" s="1" t="s">
        <v>1659</v>
      </c>
      <c r="D157" s="1" t="s">
        <v>1660</v>
      </c>
      <c r="E157" s="1" t="s">
        <v>1661</v>
      </c>
      <c r="F157" s="1" t="s">
        <v>1048</v>
      </c>
      <c r="G157" s="1" t="s">
        <v>905</v>
      </c>
      <c r="H157" s="1" t="s">
        <v>910</v>
      </c>
      <c r="I157" s="1" t="s">
        <v>1662</v>
      </c>
      <c r="J157" s="1" t="s">
        <v>912</v>
      </c>
      <c r="K157" s="1" t="s">
        <v>1662</v>
      </c>
      <c r="L157" s="1" t="s">
        <v>1662</v>
      </c>
      <c r="M157" s="1" t="s">
        <v>913</v>
      </c>
      <c r="N157" s="1" t="s">
        <v>913</v>
      </c>
      <c r="O157" s="1" t="s">
        <v>914</v>
      </c>
      <c r="P157" s="1" t="s">
        <v>915</v>
      </c>
      <c r="Q157" s="1" t="s">
        <v>916</v>
      </c>
      <c r="R157" s="1" t="s">
        <v>1663</v>
      </c>
      <c r="S157" s="1" t="s">
        <v>918</v>
      </c>
      <c r="T157" s="1" t="s">
        <v>919</v>
      </c>
      <c r="U157" s="1" t="s">
        <v>879</v>
      </c>
      <c r="V157" s="1" t="s">
        <v>920</v>
      </c>
    </row>
    <row r="158" s="1" customFormat="1" spans="1:22">
      <c r="A158" s="3">
        <v>999225424260968</v>
      </c>
      <c r="B158" s="1" t="s">
        <v>1658</v>
      </c>
      <c r="C158" s="1" t="s">
        <v>1664</v>
      </c>
      <c r="D158" s="1" t="s">
        <v>1665</v>
      </c>
      <c r="E158" s="1" t="s">
        <v>1666</v>
      </c>
      <c r="F158" s="1" t="s">
        <v>970</v>
      </c>
      <c r="G158" s="1" t="s">
        <v>909</v>
      </c>
      <c r="H158" s="1" t="s">
        <v>910</v>
      </c>
      <c r="I158" s="1" t="s">
        <v>1667</v>
      </c>
      <c r="J158" s="1" t="s">
        <v>912</v>
      </c>
      <c r="K158" s="1" t="s">
        <v>1667</v>
      </c>
      <c r="L158" s="1" t="s">
        <v>1667</v>
      </c>
      <c r="M158" s="1" t="s">
        <v>913</v>
      </c>
      <c r="N158" s="1" t="s">
        <v>913</v>
      </c>
      <c r="O158" s="1" t="s">
        <v>914</v>
      </c>
      <c r="P158" s="1" t="s">
        <v>915</v>
      </c>
      <c r="Q158" s="1" t="s">
        <v>916</v>
      </c>
      <c r="R158" s="1" t="s">
        <v>1668</v>
      </c>
      <c r="S158" s="1" t="s">
        <v>918</v>
      </c>
      <c r="T158" s="1" t="s">
        <v>919</v>
      </c>
      <c r="U158" s="1" t="s">
        <v>879</v>
      </c>
      <c r="V158" s="1" t="s">
        <v>955</v>
      </c>
    </row>
    <row r="159" s="1" customFormat="1" spans="1:22">
      <c r="A159" s="3">
        <v>999225633918912</v>
      </c>
      <c r="B159" s="1" t="s">
        <v>1640</v>
      </c>
      <c r="C159" s="1" t="s">
        <v>1669</v>
      </c>
      <c r="D159" s="1" t="s">
        <v>1670</v>
      </c>
      <c r="E159" s="1" t="s">
        <v>1671</v>
      </c>
      <c r="F159" s="1" t="s">
        <v>970</v>
      </c>
      <c r="G159" s="1" t="s">
        <v>905</v>
      </c>
      <c r="H159" s="1" t="s">
        <v>910</v>
      </c>
      <c r="I159" s="1" t="s">
        <v>1672</v>
      </c>
      <c r="J159" s="1" t="s">
        <v>912</v>
      </c>
      <c r="K159" s="1" t="s">
        <v>1672</v>
      </c>
      <c r="L159" s="1" t="s">
        <v>1672</v>
      </c>
      <c r="M159" s="1" t="s">
        <v>913</v>
      </c>
      <c r="N159" s="1" t="s">
        <v>913</v>
      </c>
      <c r="O159" s="1" t="s">
        <v>914</v>
      </c>
      <c r="P159" s="1" t="s">
        <v>915</v>
      </c>
      <c r="Q159" s="1" t="s">
        <v>916</v>
      </c>
      <c r="R159" s="1" t="s">
        <v>1673</v>
      </c>
      <c r="S159" s="1" t="s">
        <v>918</v>
      </c>
      <c r="T159" s="1" t="s">
        <v>919</v>
      </c>
      <c r="U159" s="1" t="s">
        <v>879</v>
      </c>
      <c r="V159" s="1" t="s">
        <v>1118</v>
      </c>
    </row>
    <row r="160" s="1" customFormat="1" spans="1:22">
      <c r="A160" s="3">
        <v>999225417458522</v>
      </c>
      <c r="B160" s="1" t="s">
        <v>1674</v>
      </c>
      <c r="C160" s="1" t="s">
        <v>1675</v>
      </c>
      <c r="D160" s="1" t="s">
        <v>1571</v>
      </c>
      <c r="E160" s="1" t="s">
        <v>1676</v>
      </c>
      <c r="F160" s="1" t="s">
        <v>1084</v>
      </c>
      <c r="G160" s="1" t="s">
        <v>970</v>
      </c>
      <c r="H160" s="1" t="s">
        <v>910</v>
      </c>
      <c r="I160" s="1" t="s">
        <v>1473</v>
      </c>
      <c r="J160" s="1" t="s">
        <v>912</v>
      </c>
      <c r="K160" s="1" t="s">
        <v>1473</v>
      </c>
      <c r="L160" s="1" t="s">
        <v>1473</v>
      </c>
      <c r="M160" s="1" t="s">
        <v>913</v>
      </c>
      <c r="N160" s="1" t="s">
        <v>913</v>
      </c>
      <c r="O160" s="1" t="s">
        <v>914</v>
      </c>
      <c r="P160" s="1" t="s">
        <v>915</v>
      </c>
      <c r="Q160" s="1" t="s">
        <v>916</v>
      </c>
      <c r="R160" s="1" t="s">
        <v>1677</v>
      </c>
      <c r="S160" s="1" t="s">
        <v>918</v>
      </c>
      <c r="T160" s="1" t="s">
        <v>919</v>
      </c>
      <c r="U160" s="1" t="s">
        <v>879</v>
      </c>
      <c r="V160" s="1" t="s">
        <v>920</v>
      </c>
    </row>
    <row r="161" s="1" customFormat="1" spans="1:22">
      <c r="A161" s="3">
        <v>999225314627554</v>
      </c>
      <c r="B161" s="1" t="s">
        <v>1678</v>
      </c>
      <c r="C161" s="1" t="s">
        <v>1679</v>
      </c>
      <c r="D161" s="1" t="s">
        <v>1680</v>
      </c>
      <c r="E161" s="1" t="s">
        <v>1681</v>
      </c>
      <c r="F161" s="1" t="s">
        <v>1084</v>
      </c>
      <c r="G161" s="1" t="s">
        <v>970</v>
      </c>
      <c r="H161" s="1" t="s">
        <v>910</v>
      </c>
      <c r="I161" s="1" t="s">
        <v>1682</v>
      </c>
      <c r="J161" s="1" t="s">
        <v>912</v>
      </c>
      <c r="K161" s="1" t="s">
        <v>1682</v>
      </c>
      <c r="L161" s="1" t="s">
        <v>1682</v>
      </c>
      <c r="M161" s="1" t="s">
        <v>913</v>
      </c>
      <c r="N161" s="1" t="s">
        <v>913</v>
      </c>
      <c r="O161" s="1" t="s">
        <v>914</v>
      </c>
      <c r="P161" s="1" t="s">
        <v>915</v>
      </c>
      <c r="Q161" s="1" t="s">
        <v>916</v>
      </c>
      <c r="R161" s="1" t="s">
        <v>1683</v>
      </c>
      <c r="S161" s="1" t="s">
        <v>918</v>
      </c>
      <c r="T161" s="1" t="s">
        <v>919</v>
      </c>
      <c r="U161" s="1" t="s">
        <v>879</v>
      </c>
      <c r="V161" s="1" t="s">
        <v>920</v>
      </c>
    </row>
    <row r="162" s="1" customFormat="1" spans="1:22">
      <c r="A162" s="3">
        <v>999225273734708</v>
      </c>
      <c r="B162" s="1" t="s">
        <v>1684</v>
      </c>
      <c r="C162" s="1" t="s">
        <v>1685</v>
      </c>
      <c r="D162" s="1" t="s">
        <v>1665</v>
      </c>
      <c r="E162" s="1" t="s">
        <v>1686</v>
      </c>
      <c r="F162" s="1" t="s">
        <v>905</v>
      </c>
      <c r="G162" s="1" t="s">
        <v>909</v>
      </c>
      <c r="H162" s="1" t="s">
        <v>910</v>
      </c>
      <c r="I162" s="1" t="s">
        <v>1687</v>
      </c>
      <c r="J162" s="1" t="s">
        <v>912</v>
      </c>
      <c r="K162" s="1" t="s">
        <v>1687</v>
      </c>
      <c r="L162" s="1" t="s">
        <v>1687</v>
      </c>
      <c r="M162" s="1" t="s">
        <v>913</v>
      </c>
      <c r="N162" s="1" t="s">
        <v>913</v>
      </c>
      <c r="O162" s="1" t="s">
        <v>914</v>
      </c>
      <c r="P162" s="1" t="s">
        <v>915</v>
      </c>
      <c r="Q162" s="1" t="s">
        <v>916</v>
      </c>
      <c r="R162" s="1" t="s">
        <v>1688</v>
      </c>
      <c r="S162" s="1" t="s">
        <v>918</v>
      </c>
      <c r="T162" s="1" t="s">
        <v>919</v>
      </c>
      <c r="U162" s="1" t="s">
        <v>879</v>
      </c>
      <c r="V162" s="1" t="s">
        <v>955</v>
      </c>
    </row>
    <row r="163" s="1" customFormat="1" spans="1:22">
      <c r="A163" s="3">
        <v>999225681236151</v>
      </c>
      <c r="B163" s="1" t="s">
        <v>1689</v>
      </c>
      <c r="C163" s="1" t="s">
        <v>1690</v>
      </c>
      <c r="D163" s="1" t="s">
        <v>1691</v>
      </c>
      <c r="E163" s="1" t="s">
        <v>1692</v>
      </c>
      <c r="F163" s="1" t="s">
        <v>1138</v>
      </c>
      <c r="G163" s="1" t="s">
        <v>905</v>
      </c>
      <c r="H163" s="1" t="s">
        <v>910</v>
      </c>
      <c r="I163" s="1" t="s">
        <v>1693</v>
      </c>
      <c r="J163" s="1" t="s">
        <v>912</v>
      </c>
      <c r="K163" s="1" t="s">
        <v>1693</v>
      </c>
      <c r="L163" s="1" t="s">
        <v>1693</v>
      </c>
      <c r="M163" s="1" t="s">
        <v>913</v>
      </c>
      <c r="N163" s="1" t="s">
        <v>913</v>
      </c>
      <c r="O163" s="1" t="s">
        <v>914</v>
      </c>
      <c r="P163" s="1" t="s">
        <v>915</v>
      </c>
      <c r="Q163" s="1" t="s">
        <v>916</v>
      </c>
      <c r="R163" s="1" t="s">
        <v>1694</v>
      </c>
      <c r="S163" s="1" t="s">
        <v>918</v>
      </c>
      <c r="T163" s="1" t="s">
        <v>919</v>
      </c>
      <c r="U163" s="1" t="s">
        <v>879</v>
      </c>
      <c r="V163" s="1" t="s">
        <v>920</v>
      </c>
    </row>
    <row r="164" s="1" customFormat="1" spans="1:22">
      <c r="A164" s="3">
        <v>999225233035541</v>
      </c>
      <c r="B164" s="1" t="s">
        <v>1695</v>
      </c>
      <c r="C164" s="1" t="s">
        <v>1696</v>
      </c>
      <c r="D164" s="1" t="s">
        <v>1697</v>
      </c>
      <c r="E164" s="1" t="s">
        <v>1698</v>
      </c>
      <c r="F164" s="1" t="s">
        <v>1234</v>
      </c>
      <c r="G164" s="1" t="s">
        <v>909</v>
      </c>
      <c r="H164" s="1" t="s">
        <v>910</v>
      </c>
      <c r="I164" s="1" t="s">
        <v>1699</v>
      </c>
      <c r="J164" s="1" t="s">
        <v>912</v>
      </c>
      <c r="K164" s="1" t="s">
        <v>1699</v>
      </c>
      <c r="L164" s="1" t="s">
        <v>1699</v>
      </c>
      <c r="M164" s="1" t="s">
        <v>913</v>
      </c>
      <c r="N164" s="1" t="s">
        <v>913</v>
      </c>
      <c r="O164" s="1" t="s">
        <v>914</v>
      </c>
      <c r="P164" s="1" t="s">
        <v>915</v>
      </c>
      <c r="Q164" s="1" t="s">
        <v>916</v>
      </c>
      <c r="R164" s="1" t="s">
        <v>1700</v>
      </c>
      <c r="S164" s="1" t="s">
        <v>918</v>
      </c>
      <c r="T164" s="1" t="s">
        <v>919</v>
      </c>
      <c r="U164" s="1" t="s">
        <v>879</v>
      </c>
      <c r="V164" s="1" t="s">
        <v>1118</v>
      </c>
    </row>
    <row r="165" s="1" customFormat="1" spans="1:22">
      <c r="A165" s="3">
        <v>999225182228093</v>
      </c>
      <c r="B165" s="1" t="s">
        <v>1701</v>
      </c>
      <c r="C165" s="1" t="s">
        <v>1702</v>
      </c>
      <c r="D165" s="1" t="s">
        <v>1703</v>
      </c>
      <c r="E165" s="1" t="s">
        <v>1704</v>
      </c>
      <c r="F165" s="1" t="s">
        <v>1138</v>
      </c>
      <c r="G165" s="1" t="s">
        <v>905</v>
      </c>
      <c r="H165" s="1" t="s">
        <v>910</v>
      </c>
      <c r="I165" s="1" t="s">
        <v>1705</v>
      </c>
      <c r="J165" s="1" t="s">
        <v>912</v>
      </c>
      <c r="K165" s="1" t="s">
        <v>1705</v>
      </c>
      <c r="L165" s="1" t="s">
        <v>1705</v>
      </c>
      <c r="M165" s="1" t="s">
        <v>913</v>
      </c>
      <c r="N165" s="1" t="s">
        <v>913</v>
      </c>
      <c r="O165" s="1" t="s">
        <v>914</v>
      </c>
      <c r="P165" s="1" t="s">
        <v>915</v>
      </c>
      <c r="Q165" s="1" t="s">
        <v>916</v>
      </c>
      <c r="R165" s="1" t="s">
        <v>1706</v>
      </c>
      <c r="S165" s="1" t="s">
        <v>918</v>
      </c>
      <c r="T165" s="1" t="s">
        <v>919</v>
      </c>
      <c r="U165" s="1" t="s">
        <v>879</v>
      </c>
      <c r="V165" s="1" t="s">
        <v>920</v>
      </c>
    </row>
    <row r="166" s="1" customFormat="1" spans="1:22">
      <c r="A166" s="3">
        <v>999225047763155</v>
      </c>
      <c r="B166" s="1" t="s">
        <v>1707</v>
      </c>
      <c r="C166" s="1" t="s">
        <v>1708</v>
      </c>
      <c r="D166" s="1" t="s">
        <v>1709</v>
      </c>
      <c r="E166" s="1" t="s">
        <v>1710</v>
      </c>
      <c r="F166" s="1" t="s">
        <v>1048</v>
      </c>
      <c r="G166" s="1" t="s">
        <v>970</v>
      </c>
      <c r="H166" s="1" t="s">
        <v>910</v>
      </c>
      <c r="I166" s="1" t="s">
        <v>1711</v>
      </c>
      <c r="J166" s="1" t="s">
        <v>912</v>
      </c>
      <c r="K166" s="1" t="s">
        <v>1711</v>
      </c>
      <c r="L166" s="1" t="s">
        <v>1711</v>
      </c>
      <c r="M166" s="1" t="s">
        <v>913</v>
      </c>
      <c r="N166" s="1" t="s">
        <v>913</v>
      </c>
      <c r="O166" s="1" t="s">
        <v>914</v>
      </c>
      <c r="P166" s="1" t="s">
        <v>915</v>
      </c>
      <c r="Q166" s="1" t="s">
        <v>916</v>
      </c>
      <c r="R166" s="1" t="s">
        <v>1712</v>
      </c>
      <c r="S166" s="1" t="s">
        <v>918</v>
      </c>
      <c r="T166" s="1" t="s">
        <v>919</v>
      </c>
      <c r="U166" s="1" t="s">
        <v>879</v>
      </c>
      <c r="V166" s="1" t="s">
        <v>920</v>
      </c>
    </row>
    <row r="167" s="1" customFormat="1" spans="1:22">
      <c r="A167" s="3">
        <v>999225635336685</v>
      </c>
      <c r="B167" s="1" t="s">
        <v>1640</v>
      </c>
      <c r="C167" s="1" t="s">
        <v>1713</v>
      </c>
      <c r="D167" s="1" t="s">
        <v>1714</v>
      </c>
      <c r="E167" s="1" t="s">
        <v>1715</v>
      </c>
      <c r="F167" s="1" t="s">
        <v>1180</v>
      </c>
      <c r="G167" s="1" t="s">
        <v>970</v>
      </c>
      <c r="H167" s="1" t="s">
        <v>910</v>
      </c>
      <c r="I167" s="1" t="s">
        <v>1716</v>
      </c>
      <c r="J167" s="1" t="s">
        <v>912</v>
      </c>
      <c r="K167" s="1" t="s">
        <v>1716</v>
      </c>
      <c r="L167" s="1" t="s">
        <v>1716</v>
      </c>
      <c r="M167" s="1" t="s">
        <v>913</v>
      </c>
      <c r="N167" s="1" t="s">
        <v>913</v>
      </c>
      <c r="O167" s="1" t="s">
        <v>914</v>
      </c>
      <c r="P167" s="1" t="s">
        <v>915</v>
      </c>
      <c r="Q167" s="1" t="s">
        <v>916</v>
      </c>
      <c r="R167" s="1" t="s">
        <v>1717</v>
      </c>
      <c r="S167" s="1" t="s">
        <v>918</v>
      </c>
      <c r="T167" s="1" t="s">
        <v>919</v>
      </c>
      <c r="U167" s="1" t="s">
        <v>879</v>
      </c>
      <c r="V167" s="1" t="s">
        <v>920</v>
      </c>
    </row>
    <row r="168" s="1" customFormat="1" spans="1:22">
      <c r="A168" s="3">
        <v>999224884245278</v>
      </c>
      <c r="B168" s="1" t="s">
        <v>1718</v>
      </c>
      <c r="C168" s="1" t="s">
        <v>1719</v>
      </c>
      <c r="D168" s="1" t="s">
        <v>1631</v>
      </c>
      <c r="E168" s="1" t="s">
        <v>1720</v>
      </c>
      <c r="F168" s="1" t="s">
        <v>1048</v>
      </c>
      <c r="G168" s="1" t="s">
        <v>909</v>
      </c>
      <c r="H168" s="1" t="s">
        <v>910</v>
      </c>
      <c r="I168" s="1" t="s">
        <v>1721</v>
      </c>
      <c r="J168" s="1" t="s">
        <v>912</v>
      </c>
      <c r="K168" s="1" t="s">
        <v>1721</v>
      </c>
      <c r="L168" s="1" t="s">
        <v>1721</v>
      </c>
      <c r="M168" s="1" t="s">
        <v>913</v>
      </c>
      <c r="N168" s="1" t="s">
        <v>913</v>
      </c>
      <c r="O168" s="1" t="s">
        <v>914</v>
      </c>
      <c r="P168" s="1" t="s">
        <v>915</v>
      </c>
      <c r="Q168" s="1" t="s">
        <v>916</v>
      </c>
      <c r="R168" s="1" t="s">
        <v>1722</v>
      </c>
      <c r="S168" s="1" t="s">
        <v>918</v>
      </c>
      <c r="T168" s="1" t="s">
        <v>919</v>
      </c>
      <c r="U168" s="1" t="s">
        <v>879</v>
      </c>
      <c r="V168" s="1" t="s">
        <v>955</v>
      </c>
    </row>
    <row r="169" s="1" customFormat="1" spans="1:22">
      <c r="A169" s="3">
        <v>999224884228018</v>
      </c>
      <c r="B169" s="1" t="s">
        <v>1718</v>
      </c>
      <c r="C169" s="1" t="s">
        <v>1723</v>
      </c>
      <c r="D169" s="1" t="s">
        <v>1631</v>
      </c>
      <c r="E169" s="1" t="s">
        <v>1724</v>
      </c>
      <c r="F169" s="1" t="s">
        <v>1048</v>
      </c>
      <c r="G169" s="1" t="s">
        <v>909</v>
      </c>
      <c r="H169" s="1" t="s">
        <v>910</v>
      </c>
      <c r="I169" s="1" t="s">
        <v>1721</v>
      </c>
      <c r="J169" s="1" t="s">
        <v>912</v>
      </c>
      <c r="K169" s="1" t="s">
        <v>1721</v>
      </c>
      <c r="L169" s="1" t="s">
        <v>1721</v>
      </c>
      <c r="M169" s="1" t="s">
        <v>913</v>
      </c>
      <c r="N169" s="1" t="s">
        <v>913</v>
      </c>
      <c r="O169" s="1" t="s">
        <v>914</v>
      </c>
      <c r="P169" s="1" t="s">
        <v>915</v>
      </c>
      <c r="Q169" s="1" t="s">
        <v>916</v>
      </c>
      <c r="R169" s="1" t="s">
        <v>1725</v>
      </c>
      <c r="S169" s="1" t="s">
        <v>918</v>
      </c>
      <c r="T169" s="1" t="s">
        <v>919</v>
      </c>
      <c r="U169" s="1" t="s">
        <v>879</v>
      </c>
      <c r="V169" s="1" t="s">
        <v>955</v>
      </c>
    </row>
    <row r="170" s="1" customFormat="1" spans="1:22">
      <c r="A170" s="3">
        <v>999224722925978</v>
      </c>
      <c r="B170" s="1" t="s">
        <v>1726</v>
      </c>
      <c r="C170" s="1" t="s">
        <v>1727</v>
      </c>
      <c r="D170" s="1" t="s">
        <v>1070</v>
      </c>
      <c r="E170" s="1" t="s">
        <v>1728</v>
      </c>
      <c r="F170" s="1" t="s">
        <v>1048</v>
      </c>
      <c r="G170" s="1" t="s">
        <v>909</v>
      </c>
      <c r="H170" s="1" t="s">
        <v>910</v>
      </c>
      <c r="I170" s="1" t="s">
        <v>1729</v>
      </c>
      <c r="J170" s="1" t="s">
        <v>912</v>
      </c>
      <c r="K170" s="1" t="s">
        <v>1729</v>
      </c>
      <c r="L170" s="1" t="s">
        <v>1729</v>
      </c>
      <c r="M170" s="1" t="s">
        <v>913</v>
      </c>
      <c r="N170" s="1" t="s">
        <v>913</v>
      </c>
      <c r="O170" s="1" t="s">
        <v>914</v>
      </c>
      <c r="P170" s="1" t="s">
        <v>915</v>
      </c>
      <c r="Q170" s="1" t="s">
        <v>916</v>
      </c>
      <c r="R170" s="1" t="s">
        <v>1730</v>
      </c>
      <c r="S170" s="1" t="s">
        <v>918</v>
      </c>
      <c r="T170" s="1" t="s">
        <v>919</v>
      </c>
      <c r="U170" s="1" t="s">
        <v>879</v>
      </c>
      <c r="V170" s="1" t="s">
        <v>920</v>
      </c>
    </row>
    <row r="171" s="1" customFormat="1" spans="1:22">
      <c r="A171" s="3">
        <v>999224613328129</v>
      </c>
      <c r="B171" s="1" t="s">
        <v>1731</v>
      </c>
      <c r="C171" s="1" t="s">
        <v>1732</v>
      </c>
      <c r="D171" s="1" t="s">
        <v>1631</v>
      </c>
      <c r="E171" s="1" t="s">
        <v>1733</v>
      </c>
      <c r="F171" s="1" t="s">
        <v>1138</v>
      </c>
      <c r="G171" s="1" t="s">
        <v>970</v>
      </c>
      <c r="H171" s="1" t="s">
        <v>910</v>
      </c>
      <c r="I171" s="1" t="s">
        <v>1734</v>
      </c>
      <c r="J171" s="1" t="s">
        <v>912</v>
      </c>
      <c r="K171" s="1" t="s">
        <v>1734</v>
      </c>
      <c r="L171" s="1" t="s">
        <v>1734</v>
      </c>
      <c r="M171" s="1" t="s">
        <v>913</v>
      </c>
      <c r="N171" s="1" t="s">
        <v>913</v>
      </c>
      <c r="O171" s="1" t="s">
        <v>914</v>
      </c>
      <c r="P171" s="1" t="s">
        <v>915</v>
      </c>
      <c r="Q171" s="1" t="s">
        <v>916</v>
      </c>
      <c r="R171" s="1" t="s">
        <v>1735</v>
      </c>
      <c r="S171" s="1" t="s">
        <v>918</v>
      </c>
      <c r="T171" s="1" t="s">
        <v>919</v>
      </c>
      <c r="U171" s="1" t="s">
        <v>879</v>
      </c>
      <c r="V171" s="1" t="s">
        <v>955</v>
      </c>
    </row>
    <row r="172" s="1" customFormat="1" spans="1:22">
      <c r="A172" s="3">
        <v>999224369251294</v>
      </c>
      <c r="B172" s="1" t="s">
        <v>1736</v>
      </c>
      <c r="C172" s="1" t="s">
        <v>1737</v>
      </c>
      <c r="D172" s="1" t="s">
        <v>1333</v>
      </c>
      <c r="E172" s="1" t="s">
        <v>1738</v>
      </c>
      <c r="F172" s="1" t="s">
        <v>970</v>
      </c>
      <c r="G172" s="1" t="s">
        <v>905</v>
      </c>
      <c r="H172" s="1" t="s">
        <v>910</v>
      </c>
      <c r="I172" s="1" t="s">
        <v>1739</v>
      </c>
      <c r="J172" s="1" t="s">
        <v>912</v>
      </c>
      <c r="K172" s="1" t="s">
        <v>1739</v>
      </c>
      <c r="L172" s="1" t="s">
        <v>1739</v>
      </c>
      <c r="M172" s="1" t="s">
        <v>913</v>
      </c>
      <c r="N172" s="1" t="s">
        <v>913</v>
      </c>
      <c r="O172" s="1" t="s">
        <v>914</v>
      </c>
      <c r="P172" s="1" t="s">
        <v>915</v>
      </c>
      <c r="Q172" s="1" t="s">
        <v>916</v>
      </c>
      <c r="R172" s="1" t="s">
        <v>1740</v>
      </c>
      <c r="S172" s="1" t="s">
        <v>918</v>
      </c>
      <c r="T172" s="1" t="s">
        <v>919</v>
      </c>
      <c r="U172" s="1" t="s">
        <v>879</v>
      </c>
      <c r="V172" s="1" t="s">
        <v>920</v>
      </c>
    </row>
    <row r="173" s="1" customFormat="1" spans="1:22">
      <c r="A173" s="1" t="s">
        <v>1741</v>
      </c>
      <c r="B173" s="1" t="s">
        <v>1742</v>
      </c>
      <c r="C173" s="1" t="s">
        <v>1743</v>
      </c>
      <c r="D173" s="1" t="s">
        <v>1744</v>
      </c>
      <c r="E173" s="1" t="s">
        <v>1745</v>
      </c>
      <c r="F173" s="1" t="s">
        <v>970</v>
      </c>
      <c r="G173" s="1" t="s">
        <v>905</v>
      </c>
      <c r="H173" s="1" t="s">
        <v>910</v>
      </c>
      <c r="I173" s="1" t="s">
        <v>914</v>
      </c>
      <c r="J173" s="1" t="s">
        <v>912</v>
      </c>
      <c r="K173" s="1" t="s">
        <v>914</v>
      </c>
      <c r="L173" s="1" t="s">
        <v>914</v>
      </c>
      <c r="M173" s="1" t="s">
        <v>913</v>
      </c>
      <c r="N173" s="1" t="s">
        <v>913</v>
      </c>
      <c r="O173" s="1" t="s">
        <v>914</v>
      </c>
      <c r="P173" s="1" t="s">
        <v>915</v>
      </c>
      <c r="Q173" s="1" t="s">
        <v>916</v>
      </c>
      <c r="R173" s="1" t="s">
        <v>1746</v>
      </c>
      <c r="S173" s="1" t="s">
        <v>918</v>
      </c>
      <c r="T173" s="1" t="s">
        <v>919</v>
      </c>
      <c r="U173" s="1" t="s">
        <v>879</v>
      </c>
      <c r="V173" s="1" t="s">
        <v>1342</v>
      </c>
    </row>
    <row r="174" s="1" customFormat="1" spans="1:22">
      <c r="A174" s="3">
        <v>999224944770285</v>
      </c>
      <c r="B174" s="1" t="s">
        <v>1747</v>
      </c>
      <c r="C174" s="1" t="s">
        <v>1748</v>
      </c>
      <c r="D174" s="1" t="s">
        <v>1749</v>
      </c>
      <c r="E174" s="1" t="s">
        <v>1750</v>
      </c>
      <c r="F174" s="1" t="s">
        <v>1048</v>
      </c>
      <c r="G174" s="1" t="s">
        <v>905</v>
      </c>
      <c r="H174" s="1" t="s">
        <v>910</v>
      </c>
      <c r="I174" s="1" t="s">
        <v>1751</v>
      </c>
      <c r="J174" s="1" t="s">
        <v>912</v>
      </c>
      <c r="K174" s="1" t="s">
        <v>1751</v>
      </c>
      <c r="L174" s="1" t="s">
        <v>1751</v>
      </c>
      <c r="M174" s="1" t="s">
        <v>913</v>
      </c>
      <c r="N174" s="1" t="s">
        <v>913</v>
      </c>
      <c r="O174" s="1" t="s">
        <v>914</v>
      </c>
      <c r="P174" s="1" t="s">
        <v>915</v>
      </c>
      <c r="Q174" s="1" t="s">
        <v>916</v>
      </c>
      <c r="R174" s="1" t="s">
        <v>1752</v>
      </c>
      <c r="S174" s="1" t="s">
        <v>918</v>
      </c>
      <c r="T174" s="1" t="s">
        <v>919</v>
      </c>
      <c r="U174" s="1" t="s">
        <v>879</v>
      </c>
      <c r="V174" s="1" t="s">
        <v>920</v>
      </c>
    </row>
    <row r="175" s="1" customFormat="1" spans="1:22">
      <c r="A175" s="3">
        <v>25423041442</v>
      </c>
      <c r="B175" s="1" t="s">
        <v>1658</v>
      </c>
      <c r="C175" s="1" t="s">
        <v>1753</v>
      </c>
      <c r="D175" s="1" t="s">
        <v>1754</v>
      </c>
      <c r="E175" s="1" t="s">
        <v>1755</v>
      </c>
      <c r="F175" s="1" t="s">
        <v>1234</v>
      </c>
      <c r="G175" s="1" t="s">
        <v>909</v>
      </c>
      <c r="H175" s="1" t="s">
        <v>910</v>
      </c>
      <c r="I175" s="1" t="s">
        <v>1756</v>
      </c>
      <c r="J175" s="1" t="s">
        <v>912</v>
      </c>
      <c r="K175" s="1" t="s">
        <v>1756</v>
      </c>
      <c r="L175" s="1" t="s">
        <v>1756</v>
      </c>
      <c r="M175" s="1" t="s">
        <v>913</v>
      </c>
      <c r="N175" s="1" t="s">
        <v>913</v>
      </c>
      <c r="O175" s="1" t="s">
        <v>914</v>
      </c>
      <c r="P175" s="1" t="s">
        <v>915</v>
      </c>
      <c r="Q175" s="1" t="s">
        <v>916</v>
      </c>
      <c r="R175" s="1" t="s">
        <v>1757</v>
      </c>
      <c r="S175" s="1" t="s">
        <v>918</v>
      </c>
      <c r="T175" s="1" t="s">
        <v>919</v>
      </c>
      <c r="U175" s="1" t="s">
        <v>879</v>
      </c>
      <c r="V175" s="1" t="s">
        <v>920</v>
      </c>
    </row>
    <row r="176" s="1" customFormat="1" spans="1:22">
      <c r="A176" s="3">
        <v>999224018147641</v>
      </c>
      <c r="B176" s="1" t="s">
        <v>1758</v>
      </c>
      <c r="C176" s="1" t="s">
        <v>1759</v>
      </c>
      <c r="D176" s="1" t="s">
        <v>972</v>
      </c>
      <c r="E176" s="1" t="s">
        <v>1760</v>
      </c>
      <c r="F176" s="1" t="s">
        <v>1048</v>
      </c>
      <c r="G176" s="1" t="s">
        <v>905</v>
      </c>
      <c r="H176" s="1" t="s">
        <v>910</v>
      </c>
      <c r="I176" s="1" t="s">
        <v>1761</v>
      </c>
      <c r="J176" s="1" t="s">
        <v>912</v>
      </c>
      <c r="K176" s="1" t="s">
        <v>1761</v>
      </c>
      <c r="L176" s="1" t="s">
        <v>1761</v>
      </c>
      <c r="M176" s="1" t="s">
        <v>913</v>
      </c>
      <c r="N176" s="1" t="s">
        <v>913</v>
      </c>
      <c r="O176" s="1" t="s">
        <v>914</v>
      </c>
      <c r="P176" s="1" t="s">
        <v>915</v>
      </c>
      <c r="Q176" s="1" t="s">
        <v>916</v>
      </c>
      <c r="R176" s="1" t="s">
        <v>1762</v>
      </c>
      <c r="S176" s="1" t="s">
        <v>918</v>
      </c>
      <c r="T176" s="1" t="s">
        <v>919</v>
      </c>
      <c r="U176" s="1" t="s">
        <v>879</v>
      </c>
      <c r="V176" s="1" t="s">
        <v>920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2023-09-21T03:42:06Z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