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<sst xmlns="http://schemas.openxmlformats.org/spreadsheetml/2006/main" count="11123" uniqueCount="3754">
  <si>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</si>
  <si>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</si>
  <si>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</si>
  <si>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</si>
  <si>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</si>
  <si>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</si>
  <si>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</si>
  <si>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</si>
  <si>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</si>
  <si>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</si>
  <si>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</si>
  <si>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</si>
  <si>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</si>
  <si>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</si>
  <si>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</si>
  <si>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</si>
  <si>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</si>
  <si>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</si>
  <si>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</si>
  <si>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</si>
  <si>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</si>
  <si>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</si>
  <si>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</si>
  <si>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</si>
  <si>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</si>
  <si>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999223626044394	</t>
  </si>
  <si>
    <t>Ctrip</t>
  </si>
  <si>
    <t>正常</t>
  </si>
  <si>
    <t>[迈阿密海滩]迈阿密费尔温兹酒店(Fairwind Hotel Miami)(55812452)</t>
  </si>
  <si>
    <t>高级大床房&lt;2人入住&gt;</t>
  </si>
  <si>
    <t>HKD</t>
  </si>
  <si>
    <t>ELIAS/CRISTIAN</t>
  </si>
  <si>
    <t>CA13030230927HKD</t>
  </si>
  <si>
    <t>未提现</t>
  </si>
  <si>
    <t>携程开票</t>
  </si>
  <si>
    <t xml:space="preserve">3221533	</t>
  </si>
  <si>
    <t xml:space="preserve">-1492178119	</t>
  </si>
  <si>
    <t xml:space="preserve">999223669477008	</t>
  </si>
  <si>
    <t>[大岛(夏威夷岛)]威可洛亚海滩万豪Spa度假酒店(Waikoloa Beach Marriott Resort &amp; Spa)(70393944)</t>
  </si>
  <si>
    <t>海滨特大床房带阳台&lt;2人入住&gt;&lt;不退款&gt;</t>
  </si>
  <si>
    <t>KWAK/NOHEUN</t>
  </si>
  <si>
    <t xml:space="preserve">3231184	</t>
  </si>
  <si>
    <t xml:space="preserve">95860183	</t>
  </si>
  <si>
    <t>取消</t>
  </si>
  <si>
    <t xml:space="preserve">999223953817352	</t>
  </si>
  <si>
    <t>[Sipson]宜必思尚品酒店，伦敦希思罗机场(Ibis Styles London Heathrow Airport)(55402784)</t>
  </si>
  <si>
    <t>大号床房&lt;2人入住&gt;&lt;不退款&gt;&lt;早餐&gt;</t>
  </si>
  <si>
    <t>GWON/SOONJI</t>
  </si>
  <si>
    <t xml:space="preserve">3312217	</t>
  </si>
  <si>
    <t xml:space="preserve">	</t>
  </si>
  <si>
    <t xml:space="preserve">999224313676627	</t>
  </si>
  <si>
    <t>[霍巴特]亨利琼斯艺术酒店(The Henry Jones Art Hotel)(55354745)</t>
  </si>
  <si>
    <t>豪华水疗房&lt;2人入住&gt;</t>
  </si>
  <si>
    <t>Cresswell/Calista</t>
  </si>
  <si>
    <t xml:space="preserve">3399677	</t>
  </si>
  <si>
    <t xml:space="preserve">775650415	</t>
  </si>
  <si>
    <t xml:space="preserve">999224824596316	</t>
  </si>
  <si>
    <t>[仁川]GL城市仁川机场酒店(GL City Hotel Incheon Airport)(55586061)</t>
  </si>
  <si>
    <t>豪华双人床房(带露台)&lt;2人入住&gt;</t>
  </si>
  <si>
    <t>LEE/JAEKYU</t>
  </si>
  <si>
    <t xml:space="preserve">3517213	</t>
  </si>
  <si>
    <t xml:space="preserve">420343245-1687006003057493	</t>
  </si>
  <si>
    <t xml:space="preserve">999224832451122	</t>
  </si>
  <si>
    <t>[比佛利山]比佛利山庄马赛克酒店(Mosaic Hotel Beverly Hills)(60493962)</t>
  </si>
  <si>
    <t>无障碍豪华特大床间 - 带无障碍淋浴&lt;2人入住&gt;&lt;不退款&gt;</t>
  </si>
  <si>
    <t>Chen/Pao E Chen</t>
  </si>
  <si>
    <t xml:space="preserve">3519582	</t>
  </si>
  <si>
    <t xml:space="preserve">0150671	</t>
  </si>
  <si>
    <t xml:space="preserve">999225088588138	</t>
  </si>
  <si>
    <t>[曼谷]沙吞伊斯汀大酒店(Eastin Grand Hotel Sathorn)(68545414)</t>
  </si>
  <si>
    <t>高级房&lt;2人入住&gt;&lt;不退款&gt;&lt;早餐&gt;</t>
  </si>
  <si>
    <t>Yuyitung/Solomon Yu</t>
  </si>
  <si>
    <t xml:space="preserve">3583916	</t>
  </si>
  <si>
    <t xml:space="preserve">473168	</t>
  </si>
  <si>
    <t xml:space="preserve">999225266229821	</t>
  </si>
  <si>
    <t>[萨尔茨堡]萨尔茨堡萨赫酒店(Hotel Sacher Salzburg)(55367670)</t>
  </si>
  <si>
    <t>豪华房&lt;2人入住&gt;&lt;早餐&gt;</t>
  </si>
  <si>
    <t>PRASAD/RAMESWAR</t>
  </si>
  <si>
    <t xml:space="preserve">3622622	</t>
  </si>
  <si>
    <t xml:space="preserve">6724SE041989	</t>
  </si>
  <si>
    <t xml:space="preserve">999225347129634	</t>
  </si>
  <si>
    <t>[维多利亚瀑布]维多利亚大瀑布酒店(The Victoria Falls Hotel)(110036612)</t>
  </si>
  <si>
    <t>Stables Signature Wing Double Room&lt;2人入住&gt;&lt;早餐&gt;</t>
  </si>
  <si>
    <t>Ployphommas/Prayoon</t>
  </si>
  <si>
    <t xml:space="preserve">3639119	</t>
  </si>
  <si>
    <t xml:space="preserve">3844673	</t>
  </si>
  <si>
    <t xml:space="preserve">999225535261594	</t>
  </si>
  <si>
    <t>[巴淡岛]阿斯顿·吉迪恩·巴淡酒店(Aston Inn Gideon Batam)(55337050)</t>
  </si>
  <si>
    <t>高级房&lt;2人入住&gt;</t>
  </si>
  <si>
    <t>CHONG/YAO LONG BERNARD</t>
  </si>
  <si>
    <t xml:space="preserve">3674413	</t>
  </si>
  <si>
    <t xml:space="preserve">8276580	</t>
  </si>
  <si>
    <t xml:space="preserve">999225541216407	</t>
  </si>
  <si>
    <t>[维雷亚]大韦利亚华尔道夫度假酒店(Grand Wailea Resort Hotel &amp; Spa, A Waldorf Astoria Resort)(55299355)</t>
  </si>
  <si>
    <t>露台景观两大床房&lt;2人入住&gt;</t>
  </si>
  <si>
    <t>Wallace/Samuel</t>
  </si>
  <si>
    <t xml:space="preserve">3676193	</t>
  </si>
  <si>
    <t xml:space="preserve">3410690601	</t>
  </si>
  <si>
    <t xml:space="preserve">999225573317699	</t>
  </si>
  <si>
    <t>[旧金山]旧金山皮克威克酒店(The Pickwick Hotel San Francisco)(55694724)</t>
  </si>
  <si>
    <t>高级特大号床间&lt;2人入住&gt;</t>
  </si>
  <si>
    <t>Liu/Mike</t>
  </si>
  <si>
    <t xml:space="preserve">3682528	</t>
  </si>
  <si>
    <t xml:space="preserve">127182	</t>
  </si>
  <si>
    <t xml:space="preserve">999225597147563	</t>
  </si>
  <si>
    <t>[中雅加达]世纪公园酒店(Century Park Hotel)(55414312)</t>
  </si>
  <si>
    <t>行政特大床房&lt;2人入住&gt;&lt;早餐&gt;</t>
  </si>
  <si>
    <t>FITRI/NATALIE NAJIWA</t>
  </si>
  <si>
    <t xml:space="preserve">3687422	</t>
  </si>
  <si>
    <t xml:space="preserve">IIMT4F	</t>
  </si>
  <si>
    <t xml:space="preserve">999225597295008	</t>
  </si>
  <si>
    <t>豪华特大床房&lt;2人入住&gt;&lt;早餐&gt;</t>
  </si>
  <si>
    <t>LOH/SHI JIA</t>
  </si>
  <si>
    <t xml:space="preserve">3687443	</t>
  </si>
  <si>
    <t xml:space="preserve">IIMTVQ	</t>
  </si>
  <si>
    <t xml:space="preserve">999225597885304	</t>
  </si>
  <si>
    <t>HARDI/CLAUDIA DIAH UNTARI</t>
  </si>
  <si>
    <t xml:space="preserve">3687538	</t>
  </si>
  <si>
    <t xml:space="preserve">999225636514328	</t>
  </si>
  <si>
    <t>[克莱顿]克莱顿广场长住酒店(Clayton Plaza Hotel &amp; Extended Stay)(89919096)</t>
  </si>
  <si>
    <t>标准客房, 1 张大床&lt;2人入住&gt;&lt;不退款&gt;&lt;早餐&gt;</t>
  </si>
  <si>
    <t>Brandstetter/Belinda</t>
  </si>
  <si>
    <t xml:space="preserve">3694864	</t>
  </si>
  <si>
    <t xml:space="preserve">135026730	</t>
  </si>
  <si>
    <t xml:space="preserve">999225695604796	</t>
  </si>
  <si>
    <t>[康斯坦茨]康斯坦茨翰姆酒店(Hotel Halm Konstanz)(91546782)</t>
  </si>
  <si>
    <t>标准双人房&lt;2人入住&gt;&lt;早餐&gt;</t>
  </si>
  <si>
    <t>Kraft/Michael Stefan,Kraft-Oesch/Christine,Kraft/Fiona Christine,Wandeler/Manuel Lucas,Kraft/Robin Michael,Lettieri/Elena</t>
  </si>
  <si>
    <t xml:space="preserve">3708225	</t>
  </si>
  <si>
    <t xml:space="preserve">270885	</t>
  </si>
  <si>
    <t xml:space="preserve">999225710253302	</t>
  </si>
  <si>
    <t>[首尔]韩国酒店(Koreana Hotel)(55439267)</t>
  </si>
  <si>
    <t>豪华大号床房&lt;2人入住&gt;</t>
  </si>
  <si>
    <t>KOH/MIHYEON</t>
  </si>
  <si>
    <t xml:space="preserve">3711527	</t>
  </si>
  <si>
    <t xml:space="preserve">999225725657038	</t>
  </si>
  <si>
    <t>[丹吉尔]丹吉尔安达卢西亚高尔夫酒店及Spa(Hotel Andalucia Golf &amp; Spa Tanger)(110036433)</t>
  </si>
  <si>
    <t>豪华双人床房&lt;2人入住&gt;&lt;不退款&gt;</t>
  </si>
  <si>
    <t>CLAIRVOYANT/ALLAN</t>
  </si>
  <si>
    <t xml:space="preserve">3715051	</t>
  </si>
  <si>
    <t xml:space="preserve">72600	</t>
  </si>
  <si>
    <t xml:space="preserve">999225789062679	</t>
  </si>
  <si>
    <t>[芭堤雅]芭堤雅贝斯特韦斯特优质尼克森酒店-SHA认证(Best Western Plus Nexen Pattaya)(110350051)</t>
  </si>
  <si>
    <t>城景豪华房&lt;2人入住&gt;&lt;不退款&gt;</t>
  </si>
  <si>
    <t>SANTIWATANA/PAT</t>
  </si>
  <si>
    <t xml:space="preserve">3727921	</t>
  </si>
  <si>
    <t xml:space="preserve">DEB230803163108055	</t>
  </si>
  <si>
    <t xml:space="preserve">999225851291646	</t>
  </si>
  <si>
    <t>[济州市]济州新罗舒泰酒店(Shilla Stay Jeju)(55599133)</t>
  </si>
  <si>
    <t>标准双人床房&lt;2人入住&gt;&lt;不退款&gt;</t>
  </si>
  <si>
    <t>JUNG/JAEWOOK</t>
  </si>
  <si>
    <t xml:space="preserve">3740549	</t>
  </si>
  <si>
    <t xml:space="preserve">30032567	</t>
  </si>
  <si>
    <t xml:space="preserve">999225857194940	</t>
  </si>
  <si>
    <t>[普吉岛]攀瓦布里海滨度假村(Panwaburi Beachfront Resort)(110133597)</t>
  </si>
  <si>
    <t>豪华双床房（直通泳池）&lt;2人入住&gt;&lt;不退款&gt;</t>
  </si>
  <si>
    <t>CREA/FRANCA</t>
  </si>
  <si>
    <t xml:space="preserve">3741320	</t>
  </si>
  <si>
    <t xml:space="preserve">20922	</t>
  </si>
  <si>
    <t xml:space="preserve">999225933106858	</t>
  </si>
  <si>
    <t>[釜山]釜山阿瓦尼中央酒店(Avani Central Busan)(69451979)</t>
  </si>
  <si>
    <t>城景豪华双床房&lt;2人入住&gt;&lt;不退款&gt;</t>
  </si>
  <si>
    <t>chan/sin kwan</t>
  </si>
  <si>
    <t xml:space="preserve">3755967	</t>
  </si>
  <si>
    <t xml:space="preserve">457542	</t>
  </si>
  <si>
    <t xml:space="preserve">999226023765155	</t>
  </si>
  <si>
    <t>[莱特肯尼]迪龙酒店(Dillon’s Hotel)(111415766)</t>
  </si>
  <si>
    <t>双人间或双床间&lt;2人入住&gt;&lt;早餐&gt;</t>
  </si>
  <si>
    <t>MURRAY/PAUDIE,MCGEE/DAVID</t>
  </si>
  <si>
    <t xml:space="preserve">3776567	</t>
  </si>
  <si>
    <t>BK0109334-1</t>
  </si>
  <si>
    <t xml:space="preserve">BK0109334-1	</t>
  </si>
  <si>
    <t xml:space="preserve">999226039773763	</t>
  </si>
  <si>
    <t>[罗马]21酒店(Twentyone Hotel)(55465136)</t>
  </si>
  <si>
    <t>双床间&lt;2人入住&gt;&lt;早餐&gt;</t>
  </si>
  <si>
    <t>REN/KELEI,ZHOU/GUANGNENG</t>
  </si>
  <si>
    <t xml:space="preserve">3780751	</t>
  </si>
  <si>
    <t xml:space="preserve">SH17292924	</t>
  </si>
  <si>
    <t xml:space="preserve">26040385611	</t>
  </si>
  <si>
    <t>[曼谷]曼谷阿玛瑞廊曼机场酒店(Amari Don Muang Airport Bangkok)(55280787)</t>
  </si>
  <si>
    <t>豪华特大床房&lt;2人入住&gt;&lt;不退款&gt;&lt;早餐&gt;</t>
  </si>
  <si>
    <t>GU/XIANGYU,ZHANG/JUNHUA</t>
  </si>
  <si>
    <t xml:space="preserve">3780873	</t>
  </si>
  <si>
    <t xml:space="preserve">999226113349753	</t>
  </si>
  <si>
    <t>[圣吉吉]昆西别墅酒店(Qunci Villas Hotel)(55269862)</t>
  </si>
  <si>
    <t>花园景观房&lt;2人入住&gt;&lt;不退款&gt;</t>
  </si>
  <si>
    <t>Shi/Tingting,Tang/Ran</t>
  </si>
  <si>
    <t xml:space="preserve">3794088	</t>
  </si>
  <si>
    <t xml:space="preserve">00086645	</t>
  </si>
  <si>
    <t xml:space="preserve">999226127659199	</t>
  </si>
  <si>
    <t>[曼谷]沙吞阿曼达酒店(Amanta Hotel &amp; Residence Sathorn)(110132871)</t>
  </si>
  <si>
    <t>豪华一卧房&lt;2人入住&gt;&lt;早餐&gt;</t>
  </si>
  <si>
    <t>MA/HAITING,SUN/SHUCHAO</t>
  </si>
  <si>
    <t xml:space="preserve">3798754	</t>
  </si>
  <si>
    <t xml:space="preserve">999226188406875	</t>
  </si>
  <si>
    <t>[吉隆坡]莱恩酒店(Sleeping Lion Suites)(111414278)</t>
  </si>
  <si>
    <t>高级房（1大床/2单人床）&lt;2人入住&gt;&lt;不退款&gt;</t>
  </si>
  <si>
    <t>LUO/WENWEI,SHI/JIAXING</t>
  </si>
  <si>
    <t xml:space="preserve">3810123	</t>
  </si>
  <si>
    <t xml:space="preserve">999226188141436	</t>
  </si>
  <si>
    <t>[巴厘岛]巴厘岛库塔索尔沙滩别墅美利亚酒店(Sol by Meliá Kuta Bali)(90353719)</t>
  </si>
  <si>
    <t>索尔房&lt;2人入住&gt;&lt;早餐&gt;</t>
  </si>
  <si>
    <t>MEI/ZHIJUN,PAN/XINYAO</t>
  </si>
  <si>
    <t xml:space="preserve">3810076	</t>
  </si>
  <si>
    <t xml:space="preserve">30071	</t>
  </si>
  <si>
    <t xml:space="preserve">999226219989591	</t>
  </si>
  <si>
    <t>[曼谷]曼谷江山酒店素坤逸24(Hope Land Hotel Sukhumvit 24)(55547226)</t>
  </si>
  <si>
    <t>标准房&lt;2人入住&gt;&lt;不退款&gt;&lt;早餐&gt;</t>
  </si>
  <si>
    <t>FAN/QIUZHI</t>
  </si>
  <si>
    <t xml:space="preserve">3817876	</t>
  </si>
  <si>
    <t xml:space="preserve">-72560670	</t>
  </si>
  <si>
    <t xml:space="preserve">999226220119862	</t>
  </si>
  <si>
    <t>[伦敦]韦斯利尤斯顿酒店(The Wesley Euston)(56196233)</t>
  </si>
  <si>
    <t>标准双人房&lt;2人入住&gt;&lt;不退款&gt;</t>
  </si>
  <si>
    <t>Krishnan/Vinod</t>
  </si>
  <si>
    <t xml:space="preserve">3817997	</t>
  </si>
  <si>
    <t xml:space="preserve">447164255-1692673693062942	</t>
  </si>
  <si>
    <t xml:space="preserve">999226324167875	</t>
  </si>
  <si>
    <t>[普吉岛]普吉岛诺库酒店(Noku Phuket)(104886271)</t>
  </si>
  <si>
    <t>山别墅特大床&lt;2人入住&gt;&lt;不退款&gt;&lt;早餐&gt;</t>
  </si>
  <si>
    <t>TSOI/KAM TIM,CHEUNG/HO LAM</t>
  </si>
  <si>
    <t xml:space="preserve">3825675	</t>
  </si>
  <si>
    <t xml:space="preserve">301352333	</t>
  </si>
  <si>
    <t xml:space="preserve">999226325721306	</t>
  </si>
  <si>
    <t>[首尔]美利来酒店首尔明洞.(Migliore Hotel Seoul Myeongdong)(55312270)</t>
  </si>
  <si>
    <t>豪华双床房&lt;2人入住&gt;</t>
  </si>
  <si>
    <t>DAIRIKI/YUYA,DAIRIKI/RIKA</t>
  </si>
  <si>
    <t xml:space="preserve">3826062	</t>
  </si>
  <si>
    <t xml:space="preserve">TL972693629	</t>
  </si>
  <si>
    <t xml:space="preserve">999226331406466	</t>
  </si>
  <si>
    <t>[Tanah Tinggi]丹格朗德普里马酒店(D'Primahotel Tangerang)(55299141)</t>
  </si>
  <si>
    <t>豪华特大床房&lt;2人入住&gt;</t>
  </si>
  <si>
    <t>LIU/YI</t>
  </si>
  <si>
    <t xml:space="preserve">3827875	</t>
  </si>
  <si>
    <t xml:space="preserve">999226334776782	</t>
  </si>
  <si>
    <t>[Thep Sadet]欧拉曼小屋酒店(Voraman Hut)(95389503)</t>
  </si>
  <si>
    <t>标准房, 1 张双人床, 河景&lt;2人入住&gt;&lt;不退款&gt;&lt;早餐&gt;</t>
  </si>
  <si>
    <t>VAISAYARAT/NAWARAT</t>
  </si>
  <si>
    <t xml:space="preserve">3828920	</t>
  </si>
  <si>
    <t xml:space="preserve">73925647	</t>
  </si>
  <si>
    <t xml:space="preserve">26340358443	</t>
  </si>
  <si>
    <t>[曼谷]素万那普法义公寓式酒店(At Residence Suvarnabhumi Hotel)(90396268)</t>
  </si>
  <si>
    <t>LI/XUE</t>
  </si>
  <si>
    <t xml:space="preserve">3831699	</t>
  </si>
  <si>
    <t xml:space="preserve">25476683	</t>
  </si>
  <si>
    <t xml:space="preserve">26340358441	</t>
  </si>
  <si>
    <t>奢华客房, 1 张双人床&lt;2人入住&gt;</t>
  </si>
  <si>
    <t>LEI/JIE</t>
  </si>
  <si>
    <t xml:space="preserve">3831700	</t>
  </si>
  <si>
    <t xml:space="preserve">25476678	</t>
  </si>
  <si>
    <t xml:space="preserve">999226341098767	</t>
  </si>
  <si>
    <t>[诺丁汉]诺丁汉特里维尔斯摄政酒店(Trivelles Regency, Nottingham)(91812468)</t>
  </si>
  <si>
    <t>标准双人间&lt;2人入住&gt;&lt;不退款&gt;</t>
  </si>
  <si>
    <t>TRAVIS/SARAH TRAVIS</t>
  </si>
  <si>
    <t xml:space="preserve">3832092	</t>
  </si>
  <si>
    <t xml:space="preserve">RES1448616（客房1）RES1448615（客房2）	</t>
  </si>
  <si>
    <t xml:space="preserve">999226346826131	</t>
  </si>
  <si>
    <t>[吉隆坡]吉隆坡盛贸饭店(Traders Hotel, Kuala Lumpur)(55852081)</t>
  </si>
  <si>
    <t>双子塔景豪华双床房&lt;2人入住&gt;&lt;早餐&gt;</t>
  </si>
  <si>
    <t>PARK/SOYUN</t>
  </si>
  <si>
    <t xml:space="preserve">3835279	</t>
  </si>
  <si>
    <t xml:space="preserve">999226346901749	</t>
  </si>
  <si>
    <t>[安特卫普]Amory Hotel by Hyllit(110043125)</t>
  </si>
  <si>
    <t>Zweerus/Sherity</t>
  </si>
  <si>
    <t xml:space="preserve">3835312	</t>
  </si>
  <si>
    <t xml:space="preserve">45035620	</t>
  </si>
  <si>
    <t xml:space="preserve">999226352377180	</t>
  </si>
  <si>
    <t>[芙蓉]芙蓉皇家朱兰酒店(Royale Chulan Seremban)(55299579)</t>
  </si>
  <si>
    <t>高级房&lt;2人入住&gt;&lt;不退款&gt;</t>
  </si>
  <si>
    <t>WAHAB/MUHAMMAD FARID</t>
  </si>
  <si>
    <t xml:space="preserve">3838088	</t>
  </si>
  <si>
    <t xml:space="preserve">1343320	</t>
  </si>
  <si>
    <t xml:space="preserve">999226355129409	</t>
  </si>
  <si>
    <t>[普吉岛]玛雅普吉岛机场酒店(Maya Phuket Airport Hotel)(55312425)</t>
  </si>
  <si>
    <t>豪华房&lt;2人入住&gt;&lt;不退款&gt;</t>
  </si>
  <si>
    <t>JIN/DIANGUO,DAI/SHUPING,JIN/JING,CAO/JIANMING</t>
  </si>
  <si>
    <t xml:space="preserve">3839575	</t>
  </si>
  <si>
    <t xml:space="preserve">999226359576013	</t>
  </si>
  <si>
    <t>[拉斯维加斯]山姆城酒店 &amp; 甘布尔广场(Sam's Town Hotel &amp; Gambling Hall)(55312277)</t>
  </si>
  <si>
    <t>经典特大床房 禁烟&lt;2人入住&gt;</t>
  </si>
  <si>
    <t>AYALA/RUBEN</t>
  </si>
  <si>
    <t xml:space="preserve">3841883	</t>
  </si>
  <si>
    <t xml:space="preserve">136866486	</t>
  </si>
  <si>
    <t xml:space="preserve">999226365698214	</t>
  </si>
  <si>
    <t>[曼谷]梦幻曼谷(Night Hotel Bangkok - Sukhumvit 15)(55585956)</t>
  </si>
  <si>
    <t>青铜特大床房&lt;2人入住&gt;&lt;早餐&gt;</t>
  </si>
  <si>
    <t>JEONG/DANBI</t>
  </si>
  <si>
    <t xml:space="preserve">3845708	</t>
  </si>
  <si>
    <t xml:space="preserve">999226366010205	</t>
  </si>
  <si>
    <t>[巴黎]巴黎12区贝西村康铂酒店(Campanile Hotel Paris Bercy Village)(55653231)</t>
  </si>
  <si>
    <t>双床房&lt;2人入住&gt;&lt;早餐&gt;</t>
  </si>
  <si>
    <t>ZHANG/JINGJUN,FAN/LOUFENGYI</t>
  </si>
  <si>
    <t xml:space="preserve">3846007	</t>
  </si>
  <si>
    <t xml:space="preserve">DOS00598370	</t>
  </si>
  <si>
    <t xml:space="preserve">999226366847690	</t>
  </si>
  <si>
    <t>[马德里]马德里公主广场酒店(Hotel Princesa Plaza Madrid)(60467234)</t>
  </si>
  <si>
    <t>经典特大床房&lt;2人入住&gt;&lt;不退款&gt;</t>
  </si>
  <si>
    <t>Camara Lopez/Belen,Camara Lopez/Belen,Camara Lopez/Belen</t>
  </si>
  <si>
    <t xml:space="preserve">3846670	</t>
  </si>
  <si>
    <t>10431SE225794</t>
  </si>
  <si>
    <t xml:space="preserve">10431SE225793	</t>
  </si>
  <si>
    <t xml:space="preserve">999226473729896	</t>
  </si>
  <si>
    <t>[瓜亚基尔]圣安娜港瓜亚基尔温德姆酒店(Wyndham Guayaquil, Puerto Santa Ana)(55822294)</t>
  </si>
  <si>
    <t>圣安娜山景特大床房&lt;2人入住&gt;</t>
  </si>
  <si>
    <t>Nunez/Guillermo</t>
  </si>
  <si>
    <t xml:space="preserve">3846827	</t>
  </si>
  <si>
    <t xml:space="preserve">80359EE019147	</t>
  </si>
  <si>
    <t xml:space="preserve">999226473821697	</t>
  </si>
  <si>
    <t>[斯德特莱恩]巴利太浩湖娱乐场度假村(Bally's Lake Tahoe Casino Resort)(68031130)</t>
  </si>
  <si>
    <t>典雅特大号床间&lt;2人入住&gt;</t>
  </si>
  <si>
    <t>Crouch/Melissa,Crouch/Melissa</t>
  </si>
  <si>
    <t xml:space="preserve">3846838	</t>
  </si>
  <si>
    <t xml:space="preserve">999226474790348	</t>
  </si>
  <si>
    <t>[霍巴特]麦克01酒店(Macq 01 Hotel)(92028632)</t>
  </si>
  <si>
    <t>高级Hunter房&lt;2人入住&gt;</t>
  </si>
  <si>
    <t>Silver/Michael</t>
  </si>
  <si>
    <t xml:space="preserve">3847063	</t>
  </si>
  <si>
    <t xml:space="preserve">999226476971356	</t>
  </si>
  <si>
    <t>[华欣]瓦兰达洛奇酒店(Veranda Lodge)(55768492)</t>
  </si>
  <si>
    <t>园景平房&lt;2人入住&gt;&lt;不退款&gt;&lt;早餐&gt;</t>
  </si>
  <si>
    <t>CHOOSIM/NATTAPHONG</t>
  </si>
  <si>
    <t xml:space="preserve">3847409	</t>
  </si>
  <si>
    <t xml:space="preserve">-76045806	</t>
  </si>
  <si>
    <t xml:space="preserve">999226481543304	</t>
  </si>
  <si>
    <t>[奥勒松]历史酒店(Hotel Brosundet)(96745823)</t>
  </si>
  <si>
    <t>标准客房&lt;2人入住&gt;&lt;不退款&gt;&lt;早餐&gt;</t>
  </si>
  <si>
    <t>YAN/YUMING JULIA</t>
  </si>
  <si>
    <t xml:space="preserve">3848418	</t>
  </si>
  <si>
    <t xml:space="preserve">23544SE047607	</t>
  </si>
  <si>
    <t xml:space="preserve">999226483378905	</t>
  </si>
  <si>
    <t>[曼谷]金家素万那普机场酒店(Golden Foyer Suvarnabhumi Airport Hotel)(55733576)</t>
  </si>
  <si>
    <t>豪华双人或双床房&lt;2人入住&gt;&lt;早餐&gt;</t>
  </si>
  <si>
    <t>ZHAO/YAN,YU/CHANGXIA</t>
  </si>
  <si>
    <t xml:space="preserve">3848916	</t>
  </si>
  <si>
    <t xml:space="preserve">HGUConf76172594（客房1）HGUConf76172596（客房2）	</t>
  </si>
  <si>
    <t xml:space="preserve">999226489009806	</t>
  </si>
  <si>
    <t>[曼谷]曼谷贵都酒店(S Ratchada Hotel Bangkok)(100679738)</t>
  </si>
  <si>
    <t>超级房（带浴缸）&lt;2人入住&gt;&lt;不退款&gt;</t>
  </si>
  <si>
    <t>CHU/YEUN LUNG,PANG/KA MING,WONG/KWONG LAM,LAM/SHUI KI</t>
  </si>
  <si>
    <t xml:space="preserve">3851199	</t>
  </si>
  <si>
    <t xml:space="preserve">999226491639901	</t>
  </si>
  <si>
    <t>[曼谷]宜必思尚品曼谷是隆酒店(Ibis Styles Bangkok Silom)(109174923)</t>
  </si>
  <si>
    <t>高级房, 2 张单人床, 景观&lt;2人入住&gt;&lt;不退款&gt;&lt;早餐&gt;</t>
  </si>
  <si>
    <t>WANG/CHEN,CHANG/JIANGUO,FAN/QINXIN,CHEN/JINHUA</t>
  </si>
  <si>
    <t xml:space="preserve">3853075	</t>
  </si>
  <si>
    <t xml:space="preserve">103283887	</t>
  </si>
  <si>
    <t xml:space="preserve">999226492012325	</t>
  </si>
  <si>
    <t>[巴厘岛]梅鲁萨卡努沙杜瓦(Merusaka Nusa Dua)(55611727)</t>
  </si>
  <si>
    <t>豪华房(直通泳池)&lt;2人入住&gt;&lt;不退款&gt;&lt;早餐&gt;</t>
  </si>
  <si>
    <t>CAO/SIJIA,LIU/NA</t>
  </si>
  <si>
    <t xml:space="preserve">3853508	</t>
  </si>
  <si>
    <t xml:space="preserve">723620	</t>
  </si>
  <si>
    <t xml:space="preserve">999226492965270	</t>
  </si>
  <si>
    <t>[迪拜]大世界酒店(Grand Cosmopolitan Hotel)(96746843)</t>
  </si>
  <si>
    <t>高级房&lt;2人入住&gt;&lt;早餐&gt;</t>
  </si>
  <si>
    <t>LI/YUE,CHEN/ZHAO</t>
  </si>
  <si>
    <t xml:space="preserve">3854620	</t>
  </si>
  <si>
    <t xml:space="preserve">2402219	</t>
  </si>
  <si>
    <t xml:space="preserve">999226492992521	</t>
  </si>
  <si>
    <t>[普吉岛]普吉岛科莫雅姆度假村(COMO Point Yamu, Phuket)(55799264)</t>
  </si>
  <si>
    <t>攀牙泳池套房&lt;2人入住&gt;&lt;早餐&gt;</t>
  </si>
  <si>
    <t>TEO/WEI YANG DARREL</t>
  </si>
  <si>
    <t xml:space="preserve">3854634	</t>
  </si>
  <si>
    <t xml:space="preserve">1329421	</t>
  </si>
  <si>
    <t xml:space="preserve">999226493737856	</t>
  </si>
  <si>
    <t>[曼谷]曼谷传承酒店(The Heritage Hotels Bangkok)(54503369)</t>
  </si>
  <si>
    <t>城景套房&lt;2人入住&gt;</t>
  </si>
  <si>
    <t>LIU/XIAOLONG</t>
  </si>
  <si>
    <t xml:space="preserve">3855795	</t>
  </si>
  <si>
    <t xml:space="preserve">12781	</t>
  </si>
  <si>
    <t xml:space="preserve">999226493774256	</t>
  </si>
  <si>
    <t>[曼谷]UHG特昂格罗酒店(The Residence on Thonglor by UHG)(55465051)</t>
  </si>
  <si>
    <t>开放式客房&lt;2人入住&gt;&lt;不退款&gt;</t>
  </si>
  <si>
    <t>GAN/ZACHARY</t>
  </si>
  <si>
    <t xml:space="preserve">3855840	</t>
  </si>
  <si>
    <t xml:space="preserve">999226495985349	</t>
  </si>
  <si>
    <t>[新加坡]新加坡81酒店 - 梧槽(Hotel 81 Rochor)(55851939)</t>
  </si>
  <si>
    <t>LIU/TAO</t>
  </si>
  <si>
    <t xml:space="preserve">3858859	</t>
  </si>
  <si>
    <t xml:space="preserve">999226497567746	</t>
  </si>
  <si>
    <t>豪华山景双人房两张床&lt;2人入住&gt;&lt;不退款&gt;</t>
  </si>
  <si>
    <t>CHEN/YINGTONG</t>
  </si>
  <si>
    <t xml:space="preserve">3860448	</t>
  </si>
  <si>
    <t xml:space="preserve">450434695 - 1693406046040349	</t>
  </si>
  <si>
    <t xml:space="preserve">999226497749977	</t>
  </si>
  <si>
    <t>[新加坡]新加坡81酒店 - 黄金(Hotel 81 Gold)(55694743)</t>
  </si>
  <si>
    <t>Superior Queen&lt;2人入住&gt;</t>
  </si>
  <si>
    <t>ZHOU/LUFAN</t>
  </si>
  <si>
    <t xml:space="preserve">3860621	</t>
  </si>
  <si>
    <t xml:space="preserve">141443227	</t>
  </si>
  <si>
    <t xml:space="preserve">999226497756095	</t>
  </si>
  <si>
    <t>[新山]新山阿玛瑞度假酒店(Amari Johor Bahru)(55694736)</t>
  </si>
  <si>
    <t>高级双床房&lt;2人入住&gt;&lt;不退款&gt;&lt;早餐&gt;</t>
  </si>
  <si>
    <t>HAYATIBTEYUSSOFF/FAIROS BTE FAIZAL</t>
  </si>
  <si>
    <t xml:space="preserve">3860622	</t>
  </si>
  <si>
    <t xml:space="preserve">29733376	</t>
  </si>
  <si>
    <t>过时取消</t>
  </si>
  <si>
    <t xml:space="preserve">26500918536	</t>
  </si>
  <si>
    <t>[巴厘岛]巴厘岛萨玛贝别墅酒店(Samabe Bali Suites &amp; Villas)(55270465)</t>
  </si>
  <si>
    <t>海景泳池蜜月套房&lt;2人入住&gt;&lt;不退款&gt;&lt;早餐&gt;</t>
  </si>
  <si>
    <t>ZHA/HAOQI,MA/ZHI</t>
  </si>
  <si>
    <t xml:space="preserve">3864807	</t>
  </si>
  <si>
    <t xml:space="preserve">43903	</t>
  </si>
  <si>
    <t xml:space="preserve">999226501822275	</t>
  </si>
  <si>
    <t>[吉隆坡]吉隆坡斯特格酒店(STEG Kuala Lumpur)(110133561)</t>
  </si>
  <si>
    <t>时髦双床房&lt;2人入住&gt;&lt;不退款&gt;</t>
  </si>
  <si>
    <t>CAO/YAOFANG,WU/SHAOTING</t>
  </si>
  <si>
    <t xml:space="preserve">3865770	</t>
  </si>
  <si>
    <t xml:space="preserve">111611	</t>
  </si>
  <si>
    <t xml:space="preserve">999226502212202	</t>
  </si>
  <si>
    <t>[法兰克福]城中大酒店(Grand Hotel Downtown)(91547339)</t>
  </si>
  <si>
    <t>商务双人房/双床房&lt;1人入住&gt;&lt;不退款&gt;</t>
  </si>
  <si>
    <t>WONG/SIN MAN QUEENIE</t>
  </si>
  <si>
    <t xml:space="preserve">3866262	</t>
  </si>
  <si>
    <t xml:space="preserve">9138655860770	</t>
  </si>
  <si>
    <t xml:space="preserve">999226561612468	</t>
  </si>
  <si>
    <t>[曼谷]UHG四分之一隆齐酒店(The Quarter Ploenchit by UHG)(90402440)</t>
  </si>
  <si>
    <t>高级特大床房&lt;2人入住&gt;&lt;不退款&gt;</t>
  </si>
  <si>
    <t>YUEN/CHUN YU DANIEL</t>
  </si>
  <si>
    <t xml:space="preserve">3868661	</t>
  </si>
  <si>
    <t xml:space="preserve">999226570366528	</t>
  </si>
  <si>
    <t>[迪拜]一媒体酒店(Media One Hotel)(96064433)</t>
  </si>
  <si>
    <t>时尚房&lt;2人入住&gt;</t>
  </si>
  <si>
    <t>LAVIS/NICOLA</t>
  </si>
  <si>
    <t xml:space="preserve">3870791	</t>
  </si>
  <si>
    <t xml:space="preserve">451300735 - 1693587031072359	</t>
  </si>
  <si>
    <t xml:space="preserve">999226570730060	</t>
  </si>
  <si>
    <t>[巴黎]星星摄政酒店(Régence Etoile)(56185547)</t>
  </si>
  <si>
    <t>经典双人房&lt;2人入住&gt;</t>
  </si>
  <si>
    <t>Herea/Bogdan</t>
  </si>
  <si>
    <t xml:space="preserve">3870869	</t>
  </si>
  <si>
    <t xml:space="preserve">IK4WJZ	</t>
  </si>
  <si>
    <t xml:space="preserve">999226572416605	</t>
  </si>
  <si>
    <t>[吉隆坡]吉隆坡双威伟乐酒店(Sunway Velocity Hotel Kuala Lumpur)(55519600)</t>
  </si>
  <si>
    <t>高级房（双人床或双床）&lt;1人入住&gt;&lt;不退款&gt;&lt;早餐&gt;</t>
  </si>
  <si>
    <t>CHEN/NAN</t>
  </si>
  <si>
    <t xml:space="preserve">3871372	</t>
  </si>
  <si>
    <t xml:space="preserve">33998690	</t>
  </si>
  <si>
    <t xml:space="preserve">999226601928432	</t>
  </si>
  <si>
    <t>[釜山]广安里凯星顿肯特酒店(Kent Hotel Gwangalli by Kensington)(55254251)</t>
  </si>
  <si>
    <t>城海景豪华双人房&lt;2人入住&gt;</t>
  </si>
  <si>
    <t>CHEN/YUXUAN,FU/WENWEN</t>
  </si>
  <si>
    <t xml:space="preserve">3874806	</t>
  </si>
  <si>
    <t xml:space="preserve">999226603629648	</t>
  </si>
  <si>
    <t>[新加坡]新加坡柏薇罗切斯特酒店(Park Avenue Rochester)(55851955)</t>
  </si>
  <si>
    <t>YANG/XIAOJING,XIE/YUXUAN</t>
  </si>
  <si>
    <t xml:space="preserve">3875603	</t>
  </si>
  <si>
    <t xml:space="preserve">999226604217082	</t>
  </si>
  <si>
    <t>[巴拿马城]巴拿马城瑞广场酒店(Riu Plaza Panamá)(55733524)</t>
  </si>
  <si>
    <t>Rachmani/Omri nisim</t>
  </si>
  <si>
    <t xml:space="preserve">3875833	</t>
  </si>
  <si>
    <t xml:space="preserve">999226606660497	</t>
  </si>
  <si>
    <t>[马卡蒂]太古广场服务公寓(One Pacific Place Serviced Residences - Multiple Use Hotel)(55851997)</t>
  </si>
  <si>
    <t>一室房&lt;2人入住&gt;</t>
  </si>
  <si>
    <t>Mae Beja/Karla,Mae Beja/Karla</t>
  </si>
  <si>
    <t xml:space="preserve">3877017	</t>
  </si>
  <si>
    <t xml:space="preserve">399900000011051	</t>
  </si>
  <si>
    <t xml:space="preserve">999226608597019	</t>
  </si>
  <si>
    <t>[布吉巴]圣安东公寓式酒店(The San Anton Hotel)(97595113)</t>
  </si>
  <si>
    <t>标准双床阳台房&lt;2人入住&gt;</t>
  </si>
  <si>
    <t>GRGUROVIC/DINKO,ANIEKAN AKPAN/RUTH</t>
  </si>
  <si>
    <t xml:space="preserve">3878258	</t>
  </si>
  <si>
    <t xml:space="preserve">999226608775153	</t>
  </si>
  <si>
    <t>ANEP/HANIF HARUN</t>
  </si>
  <si>
    <t xml:space="preserve">3878463	</t>
  </si>
  <si>
    <t xml:space="preserve">1344559	</t>
  </si>
  <si>
    <t xml:space="preserve">999226613236945	</t>
  </si>
  <si>
    <t>[马拉科夫]巴黎马拉科夫世博园家庭旅馆酒店(B&amp;B Hotel Paris Malakoff Parc des Expositions)(80331426)</t>
  </si>
  <si>
    <t>双人间&lt;2人入住&gt;&lt;不退款&gt;</t>
  </si>
  <si>
    <t>BOULBIN/FLAVIE</t>
  </si>
  <si>
    <t xml:space="preserve">3879709	</t>
  </si>
  <si>
    <t xml:space="preserve">999226622858112	</t>
  </si>
  <si>
    <t>[吉隆坡]吉隆坡·觅酒店，傲途格精选(Hotel Stripes Kuala Lumpur, Autograph Collection)(55680289)</t>
  </si>
  <si>
    <t>MIEKUS/ALEKSANDRA MILENA,PALACIOS CAICEDO/CARLOS ANDRES</t>
  </si>
  <si>
    <t xml:space="preserve">3882298	</t>
  </si>
  <si>
    <t xml:space="preserve">306529344	</t>
  </si>
  <si>
    <t xml:space="preserve">999226623447940	</t>
  </si>
  <si>
    <t>[雷克雅未克]雷克雅未克城堡套房酒店(Tower Suites Reykjavík)(90363610)</t>
  </si>
  <si>
    <t>套房（带浴缸）&lt;2人入住&gt;&lt;不退款&gt;&lt;早餐&gt;</t>
  </si>
  <si>
    <t>WANG/DAIXIN,ZHAO/MINYI</t>
  </si>
  <si>
    <t xml:space="preserve">3882679	</t>
  </si>
  <si>
    <t xml:space="preserve">-80523438	</t>
  </si>
  <si>
    <t xml:space="preserve">999226624209677	</t>
  </si>
  <si>
    <t>ZAINI/NURZAKIAH</t>
  </si>
  <si>
    <t xml:space="preserve">3883255	</t>
  </si>
  <si>
    <t xml:space="preserve">123452	</t>
  </si>
  <si>
    <t xml:space="preserve">999226624470898	</t>
  </si>
  <si>
    <t>BRAVO CERDA/ANTONIO</t>
  </si>
  <si>
    <t xml:space="preserve">3883368	</t>
  </si>
  <si>
    <t xml:space="preserve">10431SE227339	</t>
  </si>
  <si>
    <t xml:space="preserve">999226625492699	</t>
  </si>
  <si>
    <t>[Tanjong Surat]迪沙鲁阿曼萨里酒店(Amansari Hotel Desaru)(91808934)</t>
  </si>
  <si>
    <t>BAKAR/FAIRUZ</t>
  </si>
  <si>
    <t xml:space="preserve">3884130	</t>
  </si>
  <si>
    <t xml:space="preserve">999226625499741	</t>
  </si>
  <si>
    <t xml:space="preserve">3884135	</t>
  </si>
  <si>
    <t xml:space="preserve">999226625745415	</t>
  </si>
  <si>
    <t>[里约热内卢]朗多尼亚皇宫酒店(Hotel Rondônia Palace)(89917124)</t>
  </si>
  <si>
    <t>ERICHSEN/MARCOS</t>
  </si>
  <si>
    <t xml:space="preserve">3884351	</t>
  </si>
  <si>
    <t xml:space="preserve">61023	</t>
  </si>
  <si>
    <t xml:space="preserve">999226626223415	</t>
  </si>
  <si>
    <t>[帕罗奥图]黛娜花园酒店(Dinah's Garden Hotel)(55380594)</t>
  </si>
  <si>
    <t>豪华特大床房&lt;2人入住&gt;&lt;不退款&gt;</t>
  </si>
  <si>
    <t>TSAI/HSIANG YU</t>
  </si>
  <si>
    <t xml:space="preserve">3884856	</t>
  </si>
  <si>
    <t xml:space="preserve">137380561	</t>
  </si>
  <si>
    <t xml:space="preserve">999226626345582	</t>
  </si>
  <si>
    <t>[新加坡]新加坡港湾彩鸿酒店(Travelodge Harbourfront Singapore)(55451623)</t>
  </si>
  <si>
    <t>豪华加大大床房&lt;2人入住&gt;&lt;不退款&gt;</t>
  </si>
  <si>
    <t>TAN/JOEY,LAM/BARON</t>
  </si>
  <si>
    <t xml:space="preserve">3884896	</t>
  </si>
  <si>
    <t xml:space="preserve">999226626700011	</t>
  </si>
  <si>
    <t>[萨尔瓦多]萨尔瓦多红河宜必思酒店(Ibis Salvador Rio Vermelho)(70788457)</t>
  </si>
  <si>
    <t>标准公寓 - 带两张单人床&lt;2人入住&gt;&lt;早餐&gt;</t>
  </si>
  <si>
    <t>QUISPE FLORES/OLIVER RODRIGO</t>
  </si>
  <si>
    <t xml:space="preserve">3885235	</t>
  </si>
  <si>
    <t xml:space="preserve">999226626870135	</t>
  </si>
  <si>
    <t>[迪拜]索菲特迪拜方尖碑酒店(Sofitel Dubai the Obelisk)(95084482)</t>
  </si>
  <si>
    <t>豪华房&lt;2人入住&gt;&lt;不退款&gt;&lt;早餐&gt;</t>
  </si>
  <si>
    <t>MAO/HUA</t>
  </si>
  <si>
    <t xml:space="preserve">3885338	</t>
  </si>
  <si>
    <t xml:space="preserve">酒店前台angelie女士确认	</t>
  </si>
  <si>
    <t xml:space="preserve">999226630458837	</t>
  </si>
  <si>
    <t>RAMLI/SAIDI</t>
  </si>
  <si>
    <t xml:space="preserve">3885985	</t>
  </si>
  <si>
    <t xml:space="preserve">999226631166210	</t>
  </si>
  <si>
    <t>[多索博诺]西点机场酒店(West Point Airport Hotel)(90399709)</t>
  </si>
  <si>
    <t>客房(双人床或双床)&lt;2人入住&gt;&lt;不退款&gt;</t>
  </si>
  <si>
    <t>HU/JUAN,MIN/QIUHONG</t>
  </si>
  <si>
    <t xml:space="preserve">3886045	</t>
  </si>
  <si>
    <t xml:space="preserve">999226632400804	</t>
  </si>
  <si>
    <t>[布鲁塞尔]布鲁塞尔路易斯美景阁酒店酒店(Le Louise Hotel Brussels - MGallery)(55745114)</t>
  </si>
  <si>
    <t>高级双人房&lt;2人入住&gt;&lt;早餐&gt;</t>
  </si>
  <si>
    <t>SEYVE/MARTIAL,BOUTTE/MATHIAS</t>
  </si>
  <si>
    <t xml:space="preserve">3886281	</t>
  </si>
  <si>
    <t xml:space="preserve">999226634980608	</t>
  </si>
  <si>
    <t>[卡尔弗城]洛杉矶西区万怡酒店(Courtyard by Marriott Los Angeles Westside)(55367755)</t>
  </si>
  <si>
    <t>客房, 1 张特大床, 无烟房&lt;2人入住&gt;&lt;早餐&gt;</t>
  </si>
  <si>
    <t>Zhu/Shuohong</t>
  </si>
  <si>
    <t xml:space="preserve">3887048	</t>
  </si>
  <si>
    <t xml:space="preserve">71942873	</t>
  </si>
  <si>
    <t xml:space="preserve">999226642350062	</t>
  </si>
  <si>
    <t>[纽约]纽约时代广场流场酒店(Riu Plaza New York Times Square)(55465125)</t>
  </si>
  <si>
    <t>Deluxe Superior King with views&lt;2人入住&gt;&lt;早餐&gt;</t>
  </si>
  <si>
    <t>Williams/Robert</t>
  </si>
  <si>
    <t xml:space="preserve">3889438	</t>
  </si>
  <si>
    <t xml:space="preserve">24730806	</t>
  </si>
  <si>
    <t xml:space="preserve">999226647615781	</t>
  </si>
  <si>
    <t>[纽约]纽约城中央希尔顿酒店(New York Hilton Midtown)(70165312)</t>
  </si>
  <si>
    <t>特大床房（urban）&lt;2人入住&gt;</t>
  </si>
  <si>
    <t>CHANG/HSINYING</t>
  </si>
  <si>
    <t xml:space="preserve">3891277	</t>
  </si>
  <si>
    <t xml:space="preserve">3420063734	</t>
  </si>
  <si>
    <t xml:space="preserve">999226652665060	</t>
  </si>
  <si>
    <t>ZAKIRAH/SITI NUR ZAKIRAH BINTI S ISMAIL</t>
  </si>
  <si>
    <t xml:space="preserve">3892068	</t>
  </si>
  <si>
    <t xml:space="preserve">999226659940019	</t>
  </si>
  <si>
    <t>[曼谷]曼谷阁楼酒店(Loft Bangkok Hotel)(90354988)</t>
  </si>
  <si>
    <t>pai/aung htet,Mahar/naing,Aung/Nyi Zaw,Mon/Su Larb</t>
  </si>
  <si>
    <t xml:space="preserve">3893699	</t>
  </si>
  <si>
    <t xml:space="preserve">2304469	</t>
  </si>
  <si>
    <t xml:space="preserve">999226666771241	</t>
  </si>
  <si>
    <t>[曼谷]布莱顿酒店(Brighton Hotel)(55451695)</t>
  </si>
  <si>
    <t>豪华双床房&lt;2人入住&gt;&lt;不退款&gt;&lt;早餐&gt;</t>
  </si>
  <si>
    <t>WANG/CHONGLE,SU/LIDU</t>
  </si>
  <si>
    <t xml:space="preserve">3895464	</t>
  </si>
  <si>
    <t xml:space="preserve">4653	</t>
  </si>
  <si>
    <t xml:space="preserve">999226668333517	</t>
  </si>
  <si>
    <t>[首尔]首尔吴竹庄仁寺洞酒店(Hotel Kuretakeso Insadong)(55944814)</t>
  </si>
  <si>
    <t>大床房&lt;2人入住&gt;</t>
  </si>
  <si>
    <t>ZHANG/SHUNRAN</t>
  </si>
  <si>
    <t xml:space="preserve">3896036	</t>
  </si>
  <si>
    <t xml:space="preserve">TL346449682	</t>
  </si>
  <si>
    <t xml:space="preserve">999226671309441	</t>
  </si>
  <si>
    <t>[普吉岛]钻石崖温泉度假酒店(Diamond Cliff Resort &amp; Spa)(55872321)</t>
  </si>
  <si>
    <t>高级豪华海景房&lt;2人入住&gt;&lt;不退款&gt;</t>
  </si>
  <si>
    <t>Park/Gicheol</t>
  </si>
  <si>
    <t xml:space="preserve">3897313	</t>
  </si>
  <si>
    <t xml:space="preserve">456620	</t>
  </si>
  <si>
    <t xml:space="preserve">999226672511444	</t>
  </si>
  <si>
    <t>[韦尔瓦]维尔瓦参议员酒店(Senator Huelva)(55299605)</t>
  </si>
  <si>
    <t>Lara mateo/Sharay,Ramos mesa /David</t>
  </si>
  <si>
    <t xml:space="preserve">3897735	</t>
  </si>
  <si>
    <t xml:space="preserve">999226701675626	</t>
  </si>
  <si>
    <t>[斯德哥尔摩]斯堪迪克坎佩尔市区酒店(Downtown Camper by Scandic)(89916808)</t>
  </si>
  <si>
    <t>经典双床房&lt;2人入住&gt;&lt;不退款&gt;</t>
  </si>
  <si>
    <t>VALKOV/RUMEN</t>
  </si>
  <si>
    <t xml:space="preserve">3898721	</t>
  </si>
  <si>
    <t xml:space="preserve">999226702374996	</t>
  </si>
  <si>
    <t>[巴西圣卡塔琳娜]马拉巴亚酒店及会议中心(Marambaia Hotel e Convenções)(98505885)</t>
  </si>
  <si>
    <t>高级双人间 - 无海景&lt;2人入住&gt;&lt;不退款&gt;&lt;早餐&gt;</t>
  </si>
  <si>
    <t>MELNIKOV/DENIS</t>
  </si>
  <si>
    <t xml:space="preserve">3898887	</t>
  </si>
  <si>
    <t xml:space="preserve">RES028503-1439	</t>
  </si>
  <si>
    <t xml:space="preserve">999226703284370	</t>
  </si>
  <si>
    <t>行政高级天空房（禁烟）&lt;2人入住&gt;&lt;不退款&gt;&lt;早餐&gt;</t>
  </si>
  <si>
    <t>SIM/YEON SOO,AHN/SIN HYE</t>
  </si>
  <si>
    <t xml:space="preserve">3899106	</t>
  </si>
  <si>
    <t xml:space="preserve">483281	</t>
  </si>
  <si>
    <t xml:space="preserve">999226707966549	</t>
  </si>
  <si>
    <t>[达拉斯]达拉斯加勒瑞索尼斯塔简单套房酒店(Sonesta Simply Suites Dallas Galleria)(70393279)</t>
  </si>
  <si>
    <t>一卧室大号床套房&lt;2人入住&gt;</t>
  </si>
  <si>
    <t>Suh/Dohyun</t>
  </si>
  <si>
    <t xml:space="preserve">3900447	</t>
  </si>
  <si>
    <t xml:space="preserve">999226713539710	</t>
  </si>
  <si>
    <t>[巴黎]阿斯考特歌剧酒店(Hotel Ascot Opera)(55560505)</t>
  </si>
  <si>
    <t>双人房&lt;2人入住&gt;&lt;不退款&gt;</t>
  </si>
  <si>
    <t>cha/seungjun</t>
  </si>
  <si>
    <t xml:space="preserve">3902656	</t>
  </si>
  <si>
    <t xml:space="preserve">999226714034537	</t>
  </si>
  <si>
    <t>[新加坡]新加坡81酒店-迪生(Hotel 81 Dickson Singapore)(55439303)</t>
  </si>
  <si>
    <t>标准双床房&lt;2人入住&gt;</t>
  </si>
  <si>
    <t>TYAS/AYU JULMA WAHYUNING</t>
  </si>
  <si>
    <t xml:space="preserve">3902852	</t>
  </si>
  <si>
    <t xml:space="preserve">115754873	</t>
  </si>
  <si>
    <t xml:space="preserve">999226714898773	</t>
  </si>
  <si>
    <t>[曼谷]曼谷天空风景酒店(Skyview Hotel Bangkok)(55328713)</t>
  </si>
  <si>
    <t>Grand Premier Twin Room&lt;2人入住&gt;&lt;不退款&gt;</t>
  </si>
  <si>
    <t>Juang/Aiyun</t>
  </si>
  <si>
    <t xml:space="preserve">3903245	</t>
  </si>
  <si>
    <t xml:space="preserve">999226714982933	</t>
  </si>
  <si>
    <t>[卡斯特努沃德加尔达]加达兰德度假村(Gardaland Hotel)(90389897)</t>
  </si>
  <si>
    <t>双人床房&lt;2人入住&gt;&lt;早餐&gt;</t>
  </si>
  <si>
    <t>FUCCI/ALICE,TALLONE/MATTIA</t>
  </si>
  <si>
    <t xml:space="preserve">3903305	</t>
  </si>
  <si>
    <t xml:space="preserve">999226716382565	</t>
  </si>
  <si>
    <t>[新加坡]新加坡81酒店 - 樱花(Hotel 81 Sakura)(55328720)</t>
  </si>
  <si>
    <t>Standard Queen Room&lt;2人入住&gt;</t>
  </si>
  <si>
    <t>YANG/GUANG,GAN/TIAN</t>
  </si>
  <si>
    <t xml:space="preserve">3904134	</t>
  </si>
  <si>
    <t xml:space="preserve">130711073	</t>
  </si>
  <si>
    <t xml:space="preserve">999226730132742	</t>
  </si>
  <si>
    <t>[首尔]明洞九树2号精品酒店(Nine Tree Premier Hotel Myeongdong 2)(68031236)</t>
  </si>
  <si>
    <t>DONG/YUAN</t>
  </si>
  <si>
    <t xml:space="preserve">3907949	</t>
  </si>
  <si>
    <t xml:space="preserve">23091100475	</t>
  </si>
  <si>
    <t xml:space="preserve">999226732418133	</t>
  </si>
  <si>
    <t>[Dunedin Central]美景酒店(Scenic Hotel Dunedin City)(56185543)</t>
  </si>
  <si>
    <t>标准连通房&lt;4人入住&gt;</t>
  </si>
  <si>
    <t>GAO/YUAN</t>
  </si>
  <si>
    <t xml:space="preserve">3909284	</t>
  </si>
  <si>
    <t xml:space="preserve">SH17558850	</t>
  </si>
  <si>
    <t xml:space="preserve">999226735060657	</t>
  </si>
  <si>
    <t>[普吉岛]普吉岛苏林酒店(The Surin Phuket)(61600026)</t>
  </si>
  <si>
    <t>一卧室高级小屋&lt;2人入住&gt;&lt;不退款&gt;&lt;早餐&gt;</t>
  </si>
  <si>
    <t>HUANG/YUKUN,ZHONG/XIN</t>
  </si>
  <si>
    <t xml:space="preserve">3911107	</t>
  </si>
  <si>
    <t xml:space="preserve">178339909	</t>
  </si>
  <si>
    <t xml:space="preserve">999226736953123	</t>
  </si>
  <si>
    <t>[巴厘岛]西塔丁斯贝拉瓦海滩巴厘岛(Citadines Berawa Beach Bali)(95084920)</t>
  </si>
  <si>
    <t>一室房&lt;2人入住&gt;&lt;早餐&gt;</t>
  </si>
  <si>
    <t>JOWONO/DARREL AROWIGUNA</t>
  </si>
  <si>
    <t xml:space="preserve">3912227	</t>
  </si>
  <si>
    <t xml:space="preserve">8710	</t>
  </si>
  <si>
    <t xml:space="preserve">999226742068720	</t>
  </si>
  <si>
    <t>[奎松市]极光大道红色星球酒店(Red Planet Cubao Aurora Boulevard)(97964591)</t>
  </si>
  <si>
    <t>DEANNA/PADERNAL</t>
  </si>
  <si>
    <t xml:space="preserve">3913770	</t>
  </si>
  <si>
    <t xml:space="preserve">112877	</t>
  </si>
  <si>
    <t xml:space="preserve">999226744727535	</t>
  </si>
  <si>
    <t>[佛罗伦萨]乔皮宫酒店(Palazzo dei Ciompi Suites)(70391152)</t>
  </si>
  <si>
    <t>Suite deluxe 2 bedrooms&lt;2人入住&gt;&lt;不退款&gt;</t>
  </si>
  <si>
    <t>GAI/XINXIN</t>
  </si>
  <si>
    <t xml:space="preserve">3914527	</t>
  </si>
  <si>
    <t xml:space="preserve">999226749572335	</t>
  </si>
  <si>
    <t>[新德里]皇家广场酒店(Hotel the Royal Plaza)(55680560)</t>
  </si>
  <si>
    <t>标准房&lt;2人入住&gt;&lt;早餐&gt;</t>
  </si>
  <si>
    <t>MAYOS/GRAECEINN</t>
  </si>
  <si>
    <t xml:space="preserve">3915714	</t>
  </si>
  <si>
    <t xml:space="preserve">999226751078695	</t>
  </si>
  <si>
    <t>[曼谷]曼谷龙马酒店(The Landmark Bangkok)(55465110)</t>
  </si>
  <si>
    <t>尊贵房&lt;2人入住&gt;&lt;不退款&gt;</t>
  </si>
  <si>
    <t>SURASWADI/TIBADEE</t>
  </si>
  <si>
    <t xml:space="preserve">3916215	</t>
  </si>
  <si>
    <t xml:space="preserve">999226752379577	</t>
  </si>
  <si>
    <t>[马德里]默卡德酒店(Hotel Mercader)(77371726)</t>
  </si>
  <si>
    <t>标准单人房&lt;1人入住&gt;&lt;早餐&gt;</t>
  </si>
  <si>
    <t>HOU/JINGBO</t>
  </si>
  <si>
    <t xml:space="preserve">3916874	</t>
  </si>
  <si>
    <t xml:space="preserve">999226755041295	</t>
  </si>
  <si>
    <t>[曼谷]曼谷京华大酒店(Hotel Royal Bangkok@Chinatown)(55932568)</t>
  </si>
  <si>
    <t>高级房(无窗)&lt;2人入住&gt;&lt;不退款&gt;</t>
  </si>
  <si>
    <t>PANON/BENJAWAN</t>
  </si>
  <si>
    <t xml:space="preserve">3917875	</t>
  </si>
  <si>
    <t xml:space="preserve">377014	</t>
  </si>
  <si>
    <t xml:space="preserve">999226755895739	</t>
  </si>
  <si>
    <t>[济州市]蓝泉精品酒店(Blue Spring Hotel)(77366712)</t>
  </si>
  <si>
    <t>Studio Double&lt;2人入住&gt;</t>
  </si>
  <si>
    <t>ADEKAYODE/ANIKA ADDO</t>
  </si>
  <si>
    <t xml:space="preserve">3918315	</t>
  </si>
  <si>
    <t xml:space="preserve">2309121061971689	</t>
  </si>
  <si>
    <t xml:space="preserve">999226758283410	</t>
  </si>
  <si>
    <t>[曼谷]北门拉查于丁(Northgate Ratchayothin)(55861940)</t>
  </si>
  <si>
    <t>一室房&lt;2人入住&gt;&lt;不退款&gt;</t>
  </si>
  <si>
    <t>THANASABHIRAN/BENYATHIP</t>
  </si>
  <si>
    <t xml:space="preserve">3919343	</t>
  </si>
  <si>
    <t xml:space="preserve">9144027042336	</t>
  </si>
  <si>
    <t xml:space="preserve">999226759229896	</t>
  </si>
  <si>
    <t>[乔治市]槟城温宝利酒店(The Wembley – A St Giles Hotel, Penang)(55680470)</t>
  </si>
  <si>
    <t>高级特大床房&lt;2人入住&gt;&lt;不退款&gt;&lt;早餐&gt;</t>
  </si>
  <si>
    <t>LI/Jianhua</t>
  </si>
  <si>
    <t xml:space="preserve">3919817	</t>
  </si>
  <si>
    <t xml:space="preserve">738207	</t>
  </si>
  <si>
    <t xml:space="preserve">999226759303514	</t>
  </si>
  <si>
    <t>[北雅加达]雅加达橡木PIK公寓(Oakwood Apartments Pik Jakarta)(95084463)</t>
  </si>
  <si>
    <t>一卧室豪华公寓&lt;2人入住&gt;&lt;不退款&gt;</t>
  </si>
  <si>
    <t>LIAW/MONGNA</t>
  </si>
  <si>
    <t xml:space="preserve">3919833	</t>
  </si>
  <si>
    <t xml:space="preserve">135280	</t>
  </si>
  <si>
    <t xml:space="preserve">999226761043424	</t>
  </si>
  <si>
    <t>[纽约]歌剧院酒店(Opera House Hotel)(55299130)</t>
  </si>
  <si>
    <t>带2张大号床的高级大号床间&lt;1人入住&gt;&lt;早餐&gt;</t>
  </si>
  <si>
    <t>ZHANG/BOXUAN</t>
  </si>
  <si>
    <t xml:space="preserve">3920446	</t>
  </si>
  <si>
    <t xml:space="preserve">9144030570266	</t>
  </si>
  <si>
    <t xml:space="preserve">999226765630471	</t>
  </si>
  <si>
    <t>[伦敦]伦敦克莱蒙查令十字酒店(The Clermont London, Charing Cross)(70788966)</t>
  </si>
  <si>
    <t>工作室套房&lt;3人入住&gt;&lt;不退款&gt;</t>
  </si>
  <si>
    <t>ZHANG/HONGMEI</t>
  </si>
  <si>
    <t xml:space="preserve">3923134	</t>
  </si>
  <si>
    <t xml:space="preserve">SH17587421	</t>
  </si>
  <si>
    <t xml:space="preserve">999226765814227	</t>
  </si>
  <si>
    <t>[曼谷]曼谷千禧希尔顿酒店(Millennium Hilton Bangkok)(55269931)</t>
  </si>
  <si>
    <t>行政特大床房&lt;1人入住&gt;&lt;早餐&gt;</t>
  </si>
  <si>
    <t>ZHOU/YUJIE</t>
  </si>
  <si>
    <t xml:space="preserve">3923244	</t>
  </si>
  <si>
    <t xml:space="preserve">3432954000	</t>
  </si>
  <si>
    <t xml:space="preserve">999226769013071	</t>
  </si>
  <si>
    <t>[新加坡]马里士塔酒店(Value Hotel Balestier)(55851920)</t>
  </si>
  <si>
    <t>Twin Room&lt;2人入住&gt;</t>
  </si>
  <si>
    <t>ZHANG/FANG,JINYAN/JING</t>
  </si>
  <si>
    <t xml:space="preserve">3924989	</t>
  </si>
  <si>
    <t xml:space="preserve">083014887	</t>
  </si>
  <si>
    <t xml:space="preserve">999226770697439	</t>
  </si>
  <si>
    <t>[吉隆坡]武吉免登我的酒店(My Hotel @ Bukit Bintang)(55367711)</t>
  </si>
  <si>
    <t>高级双床房&lt;2人入住&gt;</t>
  </si>
  <si>
    <t>NG/MENG LEE</t>
  </si>
  <si>
    <t xml:space="preserve">3925908	</t>
  </si>
  <si>
    <t xml:space="preserve">R230913028	</t>
  </si>
  <si>
    <t xml:space="preserve">999226772252751	</t>
  </si>
  <si>
    <t>[科斯]科斯湾酒店(Kos Bay Hotel)(55304319)</t>
  </si>
  <si>
    <t>经济双床房&lt;2人入住&gt;&lt;不退款&gt;</t>
  </si>
  <si>
    <t>SUYUN/KAMBER</t>
  </si>
  <si>
    <t xml:space="preserve">3926840	</t>
  </si>
  <si>
    <t xml:space="preserve">|86134373	</t>
  </si>
  <si>
    <t xml:space="preserve">999226772617165	</t>
  </si>
  <si>
    <t>[维也纳]NH多瑙城酒店(NH Danube City)(55707491)</t>
  </si>
  <si>
    <t>标准双床房&lt;2人入住&gt;&lt;早餐&gt;</t>
  </si>
  <si>
    <t>Naeser/Silke</t>
  </si>
  <si>
    <t xml:space="preserve">3926980	</t>
  </si>
  <si>
    <t xml:space="preserve">C8GXFEHMEV	</t>
  </si>
  <si>
    <t xml:space="preserve">999226772933153	</t>
  </si>
  <si>
    <t>[丹戎士拔]吉隆坡黄金棕榈树度假村(Avani Sepang Goldcoast Resort)(55944772)</t>
  </si>
  <si>
    <t>两卧室别墅&lt;5人入住&gt;&lt;不退款&gt;&lt;早餐&gt;</t>
  </si>
  <si>
    <t>MD ISA/ROHAIMI</t>
  </si>
  <si>
    <t xml:space="preserve">3927230	</t>
  </si>
  <si>
    <t xml:space="preserve">734600	</t>
  </si>
  <si>
    <t xml:space="preserve">999226773073020	</t>
  </si>
  <si>
    <t>[吉隆坡]吉隆坡市中心智选假日酒店(Holiday Inn Express Kuala Lumpur City Centre, an IHG Hotel)(55337198)</t>
  </si>
  <si>
    <t>标准大床房&lt;2人入住&gt;&lt;不退款&gt;&lt;早餐&gt;</t>
  </si>
  <si>
    <t>TAN/FANG</t>
  </si>
  <si>
    <t xml:space="preserve">3927273	</t>
  </si>
  <si>
    <t xml:space="preserve">395389	</t>
  </si>
  <si>
    <t xml:space="preserve">999226773803900	</t>
  </si>
  <si>
    <t>[曼谷]安雅娜娜酒店@曼谷素坤逸(Anya Nana at Sukhumvit Bangkok)(60494197)</t>
  </si>
  <si>
    <t>家庭房&lt;2人入住&gt;&lt;早餐&gt;</t>
  </si>
  <si>
    <t>SAKSIN/LALITA</t>
  </si>
  <si>
    <t xml:space="preserve">3927738	</t>
  </si>
  <si>
    <t xml:space="preserve">70492	</t>
  </si>
  <si>
    <t xml:space="preserve">999226773876430	</t>
  </si>
  <si>
    <t>[迪拜]财富豪庭酒店(Fortune Atrium Hotel)(97968867)</t>
  </si>
  <si>
    <t>标准房&lt;2人入住&gt;</t>
  </si>
  <si>
    <t>BHATOTIYA/TEJASAV NARAYAN</t>
  </si>
  <si>
    <t xml:space="preserve">3927786	</t>
  </si>
  <si>
    <t xml:space="preserve">999226774274121	</t>
  </si>
  <si>
    <t>客房(双人床或双床)&lt;2人入住&gt;&lt;不退款&gt;&lt;早餐&gt;</t>
  </si>
  <si>
    <t xml:space="preserve">3927979	</t>
  </si>
  <si>
    <t xml:space="preserve">SH17597258	</t>
  </si>
  <si>
    <t xml:space="preserve">999226775324371	</t>
  </si>
  <si>
    <t>[曼谷]艾里四分之一UHG酒店(The Quarter Ari by Uhg)(55586060)</t>
  </si>
  <si>
    <t>豪华房（双人床或双床）&lt;2人入住&gt;&lt;不退款&gt;</t>
  </si>
  <si>
    <t>KANPACHAI/RUNGSUN</t>
  </si>
  <si>
    <t xml:space="preserve">3928580	</t>
  </si>
  <si>
    <t xml:space="preserve">152485/152663	</t>
  </si>
  <si>
    <t xml:space="preserve">999226775382491	</t>
  </si>
  <si>
    <t>[吉隆坡]宇宙吉隆坡酒店(Cosmo Hotel Kuala Lumpur)(55680593)</t>
  </si>
  <si>
    <t>ZHANG/CHI</t>
  </si>
  <si>
    <t xml:space="preserve">3928652	</t>
  </si>
  <si>
    <t xml:space="preserve">999226777503326	</t>
  </si>
  <si>
    <t>[春武里]观潮度家村(The Tide Resort)(55320661)</t>
  </si>
  <si>
    <t>MONGKHOLPHAN/ANGKANA</t>
  </si>
  <si>
    <t xml:space="preserve">3929645	</t>
  </si>
  <si>
    <t xml:space="preserve">999226777718107	</t>
  </si>
  <si>
    <t>[邦帕利]曼谷素旺那普机场诺富特酒店(Novotel Bangkok Suvarnabhumi Airport)(70391290)</t>
  </si>
  <si>
    <t>JIANG/BIAO</t>
  </si>
  <si>
    <t xml:space="preserve">3929722	</t>
  </si>
  <si>
    <t xml:space="preserve">3381012	</t>
  </si>
  <si>
    <t xml:space="preserve">999226777862071	</t>
  </si>
  <si>
    <t>[帕赛市]帕赛卡巴雅酒店(Kabayan Hotel Pasay)(95687444)</t>
  </si>
  <si>
    <t>Lau/Tai Wee</t>
  </si>
  <si>
    <t xml:space="preserve">3929775	</t>
  </si>
  <si>
    <t xml:space="preserve">Raul Lawag Reservations	</t>
  </si>
  <si>
    <t xml:space="preserve">999226777917996	</t>
  </si>
  <si>
    <t>[普吉岛]普吉市宜必思尚品酒店(Ibis Styles Phuket City)(55426598)</t>
  </si>
  <si>
    <t>LOH/STEVEN</t>
  </si>
  <si>
    <t xml:space="preserve">3929800	</t>
  </si>
  <si>
    <t xml:space="preserve">478180	</t>
  </si>
  <si>
    <t xml:space="preserve">999226778251222	</t>
  </si>
  <si>
    <t>[West End]北帕麦斯顿可奇曼斯区酒店(Distinction Coachman Hotel Palmerston North)(89928688)</t>
  </si>
  <si>
    <t>酒店标准房&lt;2人入住&gt;&lt;不退款&gt;</t>
  </si>
  <si>
    <t>MCHALE/SCOTT</t>
  </si>
  <si>
    <t xml:space="preserve">3929992	</t>
  </si>
  <si>
    <t xml:space="preserve">999226779279106	</t>
  </si>
  <si>
    <t>[纽约]尼克博克酒店(The Knickerbocker)(55367656)</t>
  </si>
  <si>
    <t>高级特大床房&lt;2人入住&gt;</t>
  </si>
  <si>
    <t>OUYANG/MEIZI,WANG/MINGYU</t>
  </si>
  <si>
    <t xml:space="preserve">3930525	</t>
  </si>
  <si>
    <t xml:space="preserve">145188985	</t>
  </si>
  <si>
    <t xml:space="preserve">999226743794055	</t>
  </si>
  <si>
    <t>[斯普林高地]布里斯班大臣酒店(Hotel Grand Chancellor Brisbane)(55367735)</t>
  </si>
  <si>
    <t>高级双人房&lt;1人入住&gt;&lt;早餐&gt;</t>
  </si>
  <si>
    <t>Chen/Hong,Wei/Fang</t>
  </si>
  <si>
    <t xml:space="preserve">3914266	</t>
  </si>
  <si>
    <t xml:space="preserve">SH17565704	</t>
  </si>
  <si>
    <t xml:space="preserve">999226783755362	</t>
  </si>
  <si>
    <t>高级优选双人房&lt;2人入住&gt;</t>
  </si>
  <si>
    <t>HONG/YUHANG,BI/YI</t>
  </si>
  <si>
    <t xml:space="preserve">3932758	</t>
  </si>
  <si>
    <t xml:space="preserve">54098300	</t>
  </si>
  <si>
    <t xml:space="preserve">999226784757283	</t>
  </si>
  <si>
    <t>[迪拜]迪拜阿瓦尼+棕榈景套房酒店(Avani+ Palm View Dubai Hotel &amp; Suites)(90204098)</t>
  </si>
  <si>
    <t>Studio&lt;2人入住&gt;&lt;早餐&gt;</t>
  </si>
  <si>
    <t>ABDULJABAR/EMAD</t>
  </si>
  <si>
    <t xml:space="preserve">3933293	</t>
  </si>
  <si>
    <t xml:space="preserve">From Allocation	</t>
  </si>
  <si>
    <t xml:space="preserve">999226786693856	</t>
  </si>
  <si>
    <t>[爱极乐]AMES酒店(Ames Hotel)(90402829)</t>
  </si>
  <si>
    <t>CHIN/MEE YUAN</t>
  </si>
  <si>
    <t xml:space="preserve">3934203	</t>
  </si>
  <si>
    <t xml:space="preserve">30087179	</t>
  </si>
  <si>
    <t xml:space="preserve">999225958047917	</t>
  </si>
  <si>
    <t>[新加坡]罗拔申码头河畔酒店(Riverside Hotel Robertson Quay Managed by The Ascott Limited)(55439309)</t>
  </si>
  <si>
    <t>ZOU/RUIJUN</t>
  </si>
  <si>
    <t xml:space="preserve">3763041	</t>
  </si>
  <si>
    <t xml:space="preserve">10145184	</t>
  </si>
  <si>
    <t xml:space="preserve">999226787817960	</t>
  </si>
  <si>
    <t>[梅尼尔阿梅罗]巴黎-鲁瓦西夏尔戴高乐机场吉欧帕酒店(Geographotel Paris-Roissy CDG Airport)(90357222)</t>
  </si>
  <si>
    <t>单人间&lt;1人入住&gt;</t>
  </si>
  <si>
    <t>LI/YAN</t>
  </si>
  <si>
    <t xml:space="preserve">3934860	</t>
  </si>
  <si>
    <t xml:space="preserve">317772392	</t>
  </si>
  <si>
    <t xml:space="preserve">999226788034734	</t>
  </si>
  <si>
    <t>[曼谷]曼谷素拉翁蒙天酒店(Montien Hotel Surawong Bangkok)(55666044)</t>
  </si>
  <si>
    <t>豪华双床房&lt;1人入住&gt;&lt;不退款&gt;&lt;早餐&gt;</t>
  </si>
  <si>
    <t>LIU/YANG</t>
  </si>
  <si>
    <t xml:space="preserve">3934933	</t>
  </si>
  <si>
    <t xml:space="preserve">26148	</t>
  </si>
  <si>
    <t xml:space="preserve">999226788386421	</t>
  </si>
  <si>
    <t>[巴黎]杜尔酒店(Hôtel Duo)(55932613)</t>
  </si>
  <si>
    <t>标准双床间&lt;2人入住&gt;</t>
  </si>
  <si>
    <t>CORRIGAN/MARK NOEL</t>
  </si>
  <si>
    <t xml:space="preserve">3935174	</t>
  </si>
  <si>
    <t xml:space="preserve">SH17614051	</t>
  </si>
  <si>
    <t xml:space="preserve">999226788641616	</t>
  </si>
  <si>
    <t>[兰卡威]兰卡威马里纳华美达酒店(Ramada by Wyndham Langkawi Marina)(55337194)</t>
  </si>
  <si>
    <t>庭院房&lt;2人入住&gt;&lt;不退款&gt;</t>
  </si>
  <si>
    <t>LAM/TANYA SZEE EE</t>
  </si>
  <si>
    <t xml:space="preserve">3935303	</t>
  </si>
  <si>
    <t xml:space="preserve">DEB230915170121624	</t>
  </si>
  <si>
    <t xml:space="preserve">999226793117314	</t>
  </si>
  <si>
    <t>[斯赫弗宁恩]海牙席凡宁恩阿姆拉斯库豪斯大酒店(Grand Hotel Amrâth Kurhaus the Hague Scheveningen)(55414215)</t>
  </si>
  <si>
    <t>Snoeren/Antonius</t>
  </si>
  <si>
    <t xml:space="preserve">3937567	</t>
  </si>
  <si>
    <t xml:space="preserve">SH17619302	</t>
  </si>
  <si>
    <t xml:space="preserve">999226793407531	</t>
  </si>
  <si>
    <t>[博洛尼亚]金冠酒店(Hotel Corona d'Oro)(95084141)</t>
  </si>
  <si>
    <t>单人房&lt;1人入住&gt;&lt;不退款&gt;&lt;早餐&gt;</t>
  </si>
  <si>
    <t>crepet/paolo</t>
  </si>
  <si>
    <t xml:space="preserve">3937669	</t>
  </si>
  <si>
    <t xml:space="preserve">SH17619828	</t>
  </si>
  <si>
    <t xml:space="preserve">999226795053889	</t>
  </si>
  <si>
    <t>[普吉岛]普吉岛麦考安纳塔拉别墅度假酒店(Anantara Mai Khao Phuket Villas)(55380751)</t>
  </si>
  <si>
    <t>Pool Pavilion&lt;2人入住&gt;&lt;不退款&gt;&lt;早餐&gt;</t>
  </si>
  <si>
    <t>WANG/ZIQI,LIU/JIE</t>
  </si>
  <si>
    <t xml:space="preserve">3938565	</t>
  </si>
  <si>
    <t xml:space="preserve">21266420	</t>
  </si>
  <si>
    <t xml:space="preserve">999226796275441	</t>
  </si>
  <si>
    <t>[第比利斯]第比利斯宫殿酒店(Tiflis Palace)(89934122)</t>
  </si>
  <si>
    <t>标准双床房&lt;1人入住&gt;&lt;早餐&gt;</t>
  </si>
  <si>
    <t>TABRAH/GHASSAN</t>
  </si>
  <si>
    <t xml:space="preserve">3939194	</t>
  </si>
  <si>
    <t xml:space="preserve">999226797448734	</t>
  </si>
  <si>
    <t>[巴洛克]珍拉汀假日海滩别墅度假村及水疗中心(Holiday Villa Beach Resort Cherating)(68031191)</t>
  </si>
  <si>
    <t>Standard&lt;2人入住&gt;&lt;不退款&gt;</t>
  </si>
  <si>
    <t>Kok/Harry</t>
  </si>
  <si>
    <t xml:space="preserve">3940050	</t>
  </si>
  <si>
    <t xml:space="preserve">999226797871681	</t>
  </si>
  <si>
    <t>[巴淡岛中心]巴淡中心哈里斯酒店(Harris Hotel Batam Center)(70391162)</t>
  </si>
  <si>
    <t>哈里斯房&lt;2人入住&gt;&lt;不退款&gt;&lt;早餐&gt;</t>
  </si>
  <si>
    <t>Iyon/Fitriyanti</t>
  </si>
  <si>
    <t xml:space="preserve">3940356	</t>
  </si>
  <si>
    <t xml:space="preserve">217830	</t>
  </si>
  <si>
    <t xml:space="preserve">999226185951620	</t>
  </si>
  <si>
    <t>[伦敦]铂尔曼伦敦圣潘克拉斯酒店(Pullman London St Pancras)(55653296)</t>
  </si>
  <si>
    <t>经典双人房&lt;2人入住&gt;&lt;早餐&gt;</t>
  </si>
  <si>
    <t>NING/WEI</t>
  </si>
  <si>
    <t xml:space="preserve">3809683	</t>
  </si>
  <si>
    <t xml:space="preserve">999226798295891	</t>
  </si>
  <si>
    <t>[首尔]首尔花园酒店(Seoul Garden Hotel)(55862093)</t>
  </si>
  <si>
    <t>家庭双床房&lt;2人入住&gt;</t>
  </si>
  <si>
    <t>KIM/TAEHUN</t>
  </si>
  <si>
    <t xml:space="preserve">3940949	</t>
  </si>
  <si>
    <t xml:space="preserve">457419005-1694863136036605	</t>
  </si>
  <si>
    <t xml:space="preserve">999226798897869	</t>
  </si>
  <si>
    <t>[万象]万象皇冠假日酒店(Crowne Plaza Vientiane, an IHG Hotel)(55337438)</t>
  </si>
  <si>
    <t>俱乐部特大床房(无烟)&lt;2人入住&gt;&lt;不退款&gt;</t>
  </si>
  <si>
    <t>HUANG/TIAN,HU/HANBING,ZHANG/NAIYOU</t>
  </si>
  <si>
    <t xml:space="preserve">3941655	</t>
  </si>
  <si>
    <t xml:space="preserve">999226798900864	</t>
  </si>
  <si>
    <t>[明斯克]岳毕妮酒店(Hotel Yubileiny)(111415037)</t>
  </si>
  <si>
    <t>双床房&lt;2人入住&gt;</t>
  </si>
  <si>
    <t>KUCUKERTAS/BEKIR</t>
  </si>
  <si>
    <t xml:space="preserve">3941658	</t>
  </si>
  <si>
    <t xml:space="preserve">999226799001018	</t>
  </si>
  <si>
    <t>[罗勇]罗勇Fortune Saengchan海滩酒店(Fortune Saeng Chan Beach Hotel Rayong)(110133308)</t>
  </si>
  <si>
    <t>WETCHASAN/PIYAPHONG,PATJAIKA/AMORNRAT</t>
  </si>
  <si>
    <t xml:space="preserve">3941707	</t>
  </si>
  <si>
    <t xml:space="preserve">1080162076	</t>
  </si>
  <si>
    <t xml:space="preserve">999226799374776	</t>
  </si>
  <si>
    <t>[汉堡]汉堡比尔斯特特城市线全景酒店(CityLine Panorama Hotel Billstedt Hamburg)(55831861)</t>
  </si>
  <si>
    <t>双人床或双床房&lt;1人入住&gt;&lt;早餐&gt;</t>
  </si>
  <si>
    <t>TAO/HOUSHENG</t>
  </si>
  <si>
    <t xml:space="preserve">3941958	</t>
  </si>
  <si>
    <t xml:space="preserve">999226800486679	</t>
  </si>
  <si>
    <t>WU/QIONG</t>
  </si>
  <si>
    <t xml:space="preserve">3943323	</t>
  </si>
  <si>
    <t xml:space="preserve">53476711	</t>
  </si>
  <si>
    <t xml:space="preserve">999226800989582	</t>
  </si>
  <si>
    <t>[孔敬]X酒店(Xotel)(111415193)</t>
  </si>
  <si>
    <t>CHUWORACHET/TANYA,CHUWORACHET/NISACHON</t>
  </si>
  <si>
    <t xml:space="preserve">3943831	</t>
  </si>
  <si>
    <t xml:space="preserve">1080176169	</t>
  </si>
  <si>
    <t xml:space="preserve">999226828219674	</t>
  </si>
  <si>
    <t>[首尔]首尔海滨酒店(Seoul Riviera Hotel)(55439168)</t>
  </si>
  <si>
    <t>hiroshi/okino</t>
  </si>
  <si>
    <t xml:space="preserve">3944415	</t>
  </si>
  <si>
    <t xml:space="preserve">2309171562576889	</t>
  </si>
  <si>
    <t xml:space="preserve">999226828265676	</t>
  </si>
  <si>
    <t>[岘港]阿斯顿岘港西西里亚水疗酒店(Cicilia Danang Hotel &amp; Spa Powered by Aston)(55872539)</t>
  </si>
  <si>
    <t>Deluxe Double with City View&lt;2人入住&gt;&lt;不退款&gt;&lt;早餐&gt;</t>
  </si>
  <si>
    <t>MOCHIZUKI/TETSU</t>
  </si>
  <si>
    <t xml:space="preserve">3944419	</t>
  </si>
  <si>
    <t xml:space="preserve">1052924	</t>
  </si>
  <si>
    <t xml:space="preserve">999226832720343	</t>
  </si>
  <si>
    <t>[本那瓦镇]莲花海景海滩水疗度假村(Lotus Seaview Beach Resort &amp; Spa)(92030347)</t>
  </si>
  <si>
    <t>AHMAD/SITI SHAFIYAH</t>
  </si>
  <si>
    <t xml:space="preserve">3945384	</t>
  </si>
  <si>
    <t xml:space="preserve">30138345	</t>
  </si>
  <si>
    <t xml:space="preserve">999226834053017	</t>
  </si>
  <si>
    <t>高级客房&lt;2人入住&gt;&lt;不退款&gt;</t>
  </si>
  <si>
    <t xml:space="preserve">3945725	</t>
  </si>
  <si>
    <t xml:space="preserve">999226835105865	</t>
  </si>
  <si>
    <t>[甲米]奥南维瓦度假村(Aonang Viva Resort)(55465312)</t>
  </si>
  <si>
    <t>标准间&lt;2人入住&gt;&lt;不退款&gt;&lt;早餐&gt;</t>
  </si>
  <si>
    <t>SROMOVA/EVA,GREEVES/TATE PHILIP</t>
  </si>
  <si>
    <t xml:space="preserve">3946122	</t>
  </si>
  <si>
    <t xml:space="preserve">9144197990052	</t>
  </si>
  <si>
    <t xml:space="preserve">999226835714011	</t>
  </si>
  <si>
    <t>[首尔]九棵树至尊酒店仁寺洞(Nine Tree Premier Hotel Insadong)(68031164)</t>
  </si>
  <si>
    <t>家庭双床房&lt;3人入住&gt;&lt;不退款&gt;</t>
  </si>
  <si>
    <t>Jegal/Jung</t>
  </si>
  <si>
    <t xml:space="preserve">3946226	</t>
  </si>
  <si>
    <t xml:space="preserve">23091800562	</t>
  </si>
  <si>
    <t xml:space="preserve">999226835829323	</t>
  </si>
  <si>
    <t>[里约热内卢]美洲格拉纳达酒店(Américas Granada Hotel)(55465414)</t>
  </si>
  <si>
    <t>高级双人床房&lt;2人入住&gt;&lt;早餐&gt;</t>
  </si>
  <si>
    <t>FERNANDA DE ARAUJO PERRUT/MARIA</t>
  </si>
  <si>
    <t xml:space="preserve">3946247	</t>
  </si>
  <si>
    <t xml:space="preserve">SH17632112	</t>
  </si>
  <si>
    <t xml:space="preserve">999226837528306	</t>
  </si>
  <si>
    <t>[圣保罗]圣保罗蒂拉登蒂斯中心华美达安可酒店(Ramada Encore Sao Paulo Tiradentes Centro)(70792375)</t>
  </si>
  <si>
    <t>双床房&lt;1人入住&gt;&lt;不退款&gt;&lt;早餐&gt;</t>
  </si>
  <si>
    <t>Carvalho/Frederico Moura</t>
  </si>
  <si>
    <t xml:space="preserve">3946724	</t>
  </si>
  <si>
    <t xml:space="preserve">999226838647977	</t>
  </si>
  <si>
    <t>[埃文斯顿]奥灵顿/埃文斯顿希尔顿酒店(Hilton Orrington/Evanston)(55542921)</t>
  </si>
  <si>
    <t>豪华两张大床房&lt;2人入住&gt;</t>
  </si>
  <si>
    <t>JIANG/HONG</t>
  </si>
  <si>
    <t xml:space="preserve">3947311	</t>
  </si>
  <si>
    <t xml:space="preserve">3431242055	</t>
  </si>
  <si>
    <t xml:space="preserve">999226838736136	</t>
  </si>
  <si>
    <t>MA/SIMIN</t>
  </si>
  <si>
    <t xml:space="preserve">3947361	</t>
  </si>
  <si>
    <t xml:space="preserve">999226838815800	</t>
  </si>
  <si>
    <t>[纽卡斯尔]国敦纽卡尔斯酒店(Copthorne Hotel Newcastle)(55822176)</t>
  </si>
  <si>
    <t>标准双床房&lt;2人入住&gt;&lt;不退款&gt;&lt;早餐&gt;</t>
  </si>
  <si>
    <t>ROBINSON/MO GIOVANNA</t>
  </si>
  <si>
    <t xml:space="preserve">3947402	</t>
  </si>
  <si>
    <t xml:space="preserve">999226838978612	</t>
  </si>
  <si>
    <t>[格拉马杜]加洛维梅洛酒店(Hotel Galo Vermelho)(90385177)</t>
  </si>
  <si>
    <t>豪华双人床房&lt;2人入住&gt;&lt;不退款&gt;&lt;早餐&gt;</t>
  </si>
  <si>
    <t>Giffhorn/Guilherme</t>
  </si>
  <si>
    <t xml:space="preserve">3947498	</t>
  </si>
  <si>
    <t xml:space="preserve">999226839991016	</t>
  </si>
  <si>
    <t>[迪拜]阿塔纳酒店(Atana Hotel)(55944623)</t>
  </si>
  <si>
    <t>客房&lt;2人入住&gt;&lt;不退款&gt;</t>
  </si>
  <si>
    <t>NACUA/MARK KAVEN SELLOTE</t>
  </si>
  <si>
    <t xml:space="preserve">3948072	</t>
  </si>
  <si>
    <t xml:space="preserve">16982816	</t>
  </si>
  <si>
    <t xml:space="preserve">999226840060149	</t>
  </si>
  <si>
    <t>[阿拉木图]阿斯塔纳国际酒店(Astana International Hotel)(97594765)</t>
  </si>
  <si>
    <t>标准双床间&lt;1人入住&gt;&lt;不退款&gt;&lt;早餐&gt;</t>
  </si>
  <si>
    <t>XU/HAOYU</t>
  </si>
  <si>
    <t xml:space="preserve">3948100	</t>
  </si>
  <si>
    <t xml:space="preserve">999226845635112	</t>
  </si>
  <si>
    <t>DU/YAN</t>
  </si>
  <si>
    <t xml:space="preserve">3952713	</t>
  </si>
  <si>
    <t xml:space="preserve">999226845960504	</t>
  </si>
  <si>
    <t>[柏林]早安东柏林城市酒店(Good Morning + Berlin City East)(60480620)</t>
  </si>
  <si>
    <t>标准双床房&lt;2人入住&gt;&lt;不退款&gt;</t>
  </si>
  <si>
    <t>SALUSTI/FRANCESCO</t>
  </si>
  <si>
    <t xml:space="preserve">3953070	</t>
  </si>
  <si>
    <t xml:space="preserve">999226845971498	</t>
  </si>
  <si>
    <t>[迪拜]巴萨千禧酒店(Millennium Al Barsha)(91812362)</t>
  </si>
  <si>
    <t>BIN TAYASH/FAISAL</t>
  </si>
  <si>
    <t xml:space="preserve">3953104	</t>
  </si>
  <si>
    <t xml:space="preserve">1530121	</t>
  </si>
  <si>
    <t xml:space="preserve">999226846001095	</t>
  </si>
  <si>
    <t>PARK/ILSOO,NOH/UNHAK</t>
  </si>
  <si>
    <t xml:space="preserve">3953156	</t>
  </si>
  <si>
    <t xml:space="preserve">SH17647434	</t>
  </si>
  <si>
    <t xml:space="preserve">999226847314562	</t>
  </si>
  <si>
    <t>[曼谷]曼谷 137 Pillars 公寓酒店(137 Pillars Residences Bangkok)(55611829)</t>
  </si>
  <si>
    <t>支柱行政公寓（中宾）&lt;1人入住&gt;&lt;不退款&gt;&lt;早餐&gt;</t>
  </si>
  <si>
    <t>XIONG/NENGNENG</t>
  </si>
  <si>
    <t xml:space="preserve">3954458	</t>
  </si>
  <si>
    <t xml:space="preserve">999226847474667	</t>
  </si>
  <si>
    <t>[迪沙鲁]莲花迪沙鲁海滩度假村及水疗中心(Lotus Desaru Beach Resort &amp; Spa)(109260872)</t>
  </si>
  <si>
    <t>两卧套房&lt;4人入住&gt;&lt;不退款&gt;&lt;早餐&gt;</t>
  </si>
  <si>
    <t>ATIKA/NUR</t>
  </si>
  <si>
    <t xml:space="preserve">3954550	</t>
  </si>
  <si>
    <t xml:space="preserve">999226847831632	</t>
  </si>
  <si>
    <t>[Sala Dan]兰塔卡萨布兰卡酒店(Lanta Casa Blanca)(56206437)</t>
  </si>
  <si>
    <t>预算双人房&lt;2人入住&gt;&lt;不退款&gt;&lt;早餐&gt;</t>
  </si>
  <si>
    <t>AEKNANTHAKIAD/TUNYARAT</t>
  </si>
  <si>
    <t xml:space="preserve">3955006	</t>
  </si>
  <si>
    <t xml:space="preserve">HGUConf89573153	</t>
  </si>
  <si>
    <t xml:space="preserve">999226848739539	</t>
  </si>
  <si>
    <t>[考文垂]布列塔尼亚考文垂市中心酒店(Britannia Hotel Coventry)(55745013)</t>
  </si>
  <si>
    <t>wang/yongming</t>
  </si>
  <si>
    <t xml:space="preserve">3956388	</t>
  </si>
  <si>
    <t xml:space="preserve">999226849491446	</t>
  </si>
  <si>
    <t>[吉隆坡]利奥快捷酒店(Leo Express Hotel)(55611931)</t>
  </si>
  <si>
    <t>双床房&lt;2人入住&gt;&lt;不退款&gt;</t>
  </si>
  <si>
    <t>JAMALUDIN/HAIKAL</t>
  </si>
  <si>
    <t xml:space="preserve">3957044	</t>
  </si>
  <si>
    <t xml:space="preserve">1080260934	</t>
  </si>
  <si>
    <t xml:space="preserve">999226849592634	</t>
  </si>
  <si>
    <t>[宿务]宿雾海湾酒店- 国会大厦(Bayfront Hotel Cebu Capitol Site)(90402778)</t>
  </si>
  <si>
    <t>经典房&lt;2人入住&gt;&lt;早餐&gt;</t>
  </si>
  <si>
    <t>NAHINE/JHUN REY</t>
  </si>
  <si>
    <t xml:space="preserve">3957257	</t>
  </si>
  <si>
    <t xml:space="preserve">999226850019399	</t>
  </si>
  <si>
    <t>[南雅加达]阿斯顿尊荣西马图庞及会议中心(Aston Priority Simatupang Hotel and Conference Center)(60493997)</t>
  </si>
  <si>
    <t>LI/JIE,LI/JINGHUI</t>
  </si>
  <si>
    <t xml:space="preserve">3957675	</t>
  </si>
  <si>
    <t xml:space="preserve">30184077	</t>
  </si>
  <si>
    <t xml:space="preserve">999226850029506	</t>
  </si>
  <si>
    <t>[釜山]阿瓦尼中央酒店(Avani Central Busan)(69451979)</t>
  </si>
  <si>
    <t>Wang/Kenneth</t>
  </si>
  <si>
    <t xml:space="preserve">3957678	</t>
  </si>
  <si>
    <t xml:space="preserve">999226850061537	</t>
  </si>
  <si>
    <t>[三宝垄]潘达纳兰路易斯肯尼酒店(Louis Kienne Hotel Pandanaran)(90400620)</t>
  </si>
  <si>
    <t>YAO/YUFENG</t>
  </si>
  <si>
    <t xml:space="preserve">3957696	</t>
  </si>
  <si>
    <t xml:space="preserve">30184258	</t>
  </si>
  <si>
    <t xml:space="preserve">999226850156320	</t>
  </si>
  <si>
    <t>JAKIMOVSKI/BOBAN</t>
  </si>
  <si>
    <t xml:space="preserve">3957854	</t>
  </si>
  <si>
    <t xml:space="preserve">378407	</t>
  </si>
  <si>
    <t xml:space="preserve">999226850276598	</t>
  </si>
  <si>
    <t>[Braga]布拉加菲芙酒店(Favehotel Braga)(60514388)</t>
  </si>
  <si>
    <t>致爱房&lt;2人入住&gt;&lt;不退款&gt;</t>
  </si>
  <si>
    <t>GUSWANDA/RISKI</t>
  </si>
  <si>
    <t xml:space="preserve">3957921	</t>
  </si>
  <si>
    <t xml:space="preserve">30185274	</t>
  </si>
  <si>
    <t xml:space="preserve">999226850702353	</t>
  </si>
  <si>
    <t>[曼谷]曼谷曼哈顿酒店(Manhattan Hotel Bangkok)(55299112)</t>
  </si>
  <si>
    <t>HSU/YUNGCHUN</t>
  </si>
  <si>
    <t xml:space="preserve">3958642	</t>
  </si>
  <si>
    <t xml:space="preserve">999226850936293	</t>
  </si>
  <si>
    <t>[曼谷]曼谷素坤逸十一酒店(Eleven Hotel Bangkok Sukhumvit 11)(95084404)</t>
  </si>
  <si>
    <t>Deluxe Room&lt;2人入住&gt;&lt;不退款&gt;</t>
  </si>
  <si>
    <t xml:space="preserve">3958984	</t>
  </si>
  <si>
    <t xml:space="preserve">999226850942965	</t>
  </si>
  <si>
    <t xml:space="preserve">3958990	</t>
  </si>
  <si>
    <t xml:space="preserve">999226851181379	</t>
  </si>
  <si>
    <t>SRIMA/ACHARAPUN</t>
  </si>
  <si>
    <t xml:space="preserve">3959195	</t>
  </si>
  <si>
    <t xml:space="preserve">999226851514470	</t>
  </si>
  <si>
    <t>[比尤特]波由特华美达酒店(Ramada by Wyndham Butte)(90359331)</t>
  </si>
  <si>
    <t>特大床房&lt;2人入住&gt;&lt;不退款&gt;&lt;早餐&gt;</t>
  </si>
  <si>
    <t>HUTCHINSON/DAVID</t>
  </si>
  <si>
    <t xml:space="preserve">3959571	</t>
  </si>
  <si>
    <t xml:space="preserve">999226851811460	</t>
  </si>
  <si>
    <t>[拉斯维加斯]拉斯维加斯萨哈拉酒店(Sahara Las Vegas)(60532356)</t>
  </si>
  <si>
    <t>布兰卡特大床房&lt;2人入住&gt;&lt;不退款&gt;</t>
  </si>
  <si>
    <t>GUPTA/VAIBHAV</t>
  </si>
  <si>
    <t xml:space="preserve">3959869	</t>
  </si>
  <si>
    <t xml:space="preserve">999226852468542	</t>
  </si>
  <si>
    <t>[马六甲]捷瓦克琉酒店(Jeeva Klui Resort)(55956497)</t>
  </si>
  <si>
    <t>阿南达Pura园景套房&lt;2人入住&gt;&lt;不退款&gt;&lt;早餐&gt;</t>
  </si>
  <si>
    <t>JI/TIANYUE</t>
  </si>
  <si>
    <t xml:space="preserve">3960524	</t>
  </si>
  <si>
    <t xml:space="preserve">999226852533797	</t>
  </si>
  <si>
    <t>ANGKARONGRAK/THITISAN</t>
  </si>
  <si>
    <t xml:space="preserve">3960577	</t>
  </si>
  <si>
    <t xml:space="preserve">999226852757030	</t>
  </si>
  <si>
    <t>[曼谷]优本纳沙通酒店(Urbana Sathorn Hotel, Bangkok)(68545418)</t>
  </si>
  <si>
    <t>一卧室行政房&lt;2人入住&gt;&lt;不退款&gt;</t>
  </si>
  <si>
    <t>ZHAO/YAN</t>
  </si>
  <si>
    <t xml:space="preserve">3960815	</t>
  </si>
  <si>
    <t xml:space="preserve">DEB230920155107900	</t>
  </si>
  <si>
    <t xml:space="preserve">999226852924873	</t>
  </si>
  <si>
    <t>[怡保]怡保麗閣酒店(Regalodge Hotel Ipoh)(55439677)</t>
  </si>
  <si>
    <t>甄选双人床房&lt;2人入住&gt;&lt;不退款&gt;&lt;早餐&gt;</t>
  </si>
  <si>
    <t>HASSIM/HAZIRAH</t>
  </si>
  <si>
    <t xml:space="preserve">3961047	</t>
  </si>
  <si>
    <t xml:space="preserve">30198235	</t>
  </si>
  <si>
    <t xml:space="preserve">999226853876966	</t>
  </si>
  <si>
    <t>[芭堤雅]芭堤雅百思通酒店(Beston Pattaya)(55254058)</t>
  </si>
  <si>
    <t>LEE/JAEHYEOK</t>
  </si>
  <si>
    <t xml:space="preserve">3962100	</t>
  </si>
  <si>
    <t xml:space="preserve">117938	</t>
  </si>
  <si>
    <t xml:space="preserve">999226853894738	</t>
  </si>
  <si>
    <t>[首尔]江南星酒店(Hotel Star Gangnam)(91807841)</t>
  </si>
  <si>
    <t>家庭房&lt;3人入住&gt;&lt;不退款&gt;</t>
  </si>
  <si>
    <t>ZHANG/TAO,Nan/Yongjie</t>
  </si>
  <si>
    <t xml:space="preserve">3962109	</t>
  </si>
  <si>
    <t xml:space="preserve">9144297222363	</t>
  </si>
  <si>
    <t xml:space="preserve">999226854821626	</t>
  </si>
  <si>
    <t>[万宜新镇]万宜度假村酒店(Bangi Resort Hotel)(60480496)</t>
  </si>
  <si>
    <t>尊贵家庭房&lt;4人入住&gt;&lt;不退款&gt;</t>
  </si>
  <si>
    <t>Hooi/Sam</t>
  </si>
  <si>
    <t xml:space="preserve">3963041	</t>
  </si>
  <si>
    <t xml:space="preserve">DEB230920224102539	</t>
  </si>
  <si>
    <t xml:space="preserve">999226854853678	</t>
  </si>
  <si>
    <t>[避兰东]圣淘沙豪华酒店(Grand Sentosa Hotel)(55944632)</t>
  </si>
  <si>
    <t>Woon/Kian Seong</t>
  </si>
  <si>
    <t xml:space="preserve">3963068	</t>
  </si>
  <si>
    <t xml:space="preserve">30206739	</t>
  </si>
  <si>
    <t xml:space="preserve">999226855059925	</t>
  </si>
  <si>
    <t>[北雅加达]雅加达东荟城智选假日酒店(Holiday Inn Express Jakarta Pluit Citygate, an IHG Hotel)(55426409)</t>
  </si>
  <si>
    <t>双床房&lt;2人入住&gt;&lt;不退款&gt;&lt;早餐&gt;</t>
  </si>
  <si>
    <t>HUANG/YISHENG</t>
  </si>
  <si>
    <t xml:space="preserve">3963205	</t>
  </si>
  <si>
    <t xml:space="preserve">42510603	</t>
  </si>
  <si>
    <t xml:space="preserve">999226855077924	</t>
  </si>
  <si>
    <t>POHHOCK/PAY</t>
  </si>
  <si>
    <t xml:space="preserve">3963223	</t>
  </si>
  <si>
    <t xml:space="preserve">999226855476932	</t>
  </si>
  <si>
    <t>[卡萨布兰卡]卡萨布兰卡中心别墅康铂饭店(Campanile Casablanca Centre Ville)(70795417)</t>
  </si>
  <si>
    <t>Kwok/Chun Yeung,ZHU/LI</t>
  </si>
  <si>
    <t xml:space="preserve">3963636	</t>
  </si>
  <si>
    <t xml:space="preserve">34320UC012859	</t>
  </si>
  <si>
    <t xml:space="preserve">999226855511519	</t>
  </si>
  <si>
    <t>[坎加斯德穆拉索]艾利诺斯酒店(Hotel Airiños)(109173530)</t>
  </si>
  <si>
    <t>MESQUITA/JOAO,DOMINGUES/EPIFANIO</t>
  </si>
  <si>
    <t xml:space="preserve">3963704	</t>
  </si>
  <si>
    <t xml:space="preserve">999226855624017	</t>
  </si>
  <si>
    <t>[波士顿]波士顿凯悦酒店(Hyatt Regency Boston)(54503352)</t>
  </si>
  <si>
    <t>客房, 1 张特大床, 城市景观&lt;2人入住&gt;&lt;不退款&gt;</t>
  </si>
  <si>
    <t>GAO/WEIBO</t>
  </si>
  <si>
    <t xml:space="preserve">3963863	</t>
  </si>
  <si>
    <t xml:space="preserve">HUS-87JC9W3Q+CH-E00	</t>
  </si>
  <si>
    <t xml:space="preserve">26855625146	</t>
  </si>
  <si>
    <t>[露易丝湖]Fairmont Château 路易丝湖酒店(Fairmont Château Lake Louise)(55799245)</t>
  </si>
  <si>
    <t>山景费尔蒙特两张大床房&lt;2人入住&gt;&lt;不退款&gt;</t>
  </si>
  <si>
    <t>Lou/Baozhong</t>
  </si>
  <si>
    <t xml:space="preserve">3963864	</t>
  </si>
  <si>
    <t xml:space="preserve">26855625147	</t>
  </si>
  <si>
    <t>山景费尔蒙特特大床房&lt;2人入住&gt;&lt;不退款&gt;</t>
  </si>
  <si>
    <t>LOU/CHEN</t>
  </si>
  <si>
    <t xml:space="preserve">3963865	</t>
  </si>
  <si>
    <t xml:space="preserve">999226897198161	</t>
  </si>
  <si>
    <t>[曼谷]曼谷拉查丹利中心酒店(Grande Centre Point Hotel Ratchadamri Bangkok)(55380772)</t>
  </si>
  <si>
    <t>顶级四人套房&lt;4人入住&gt;&lt;不退款&gt;&lt;早餐&gt;</t>
  </si>
  <si>
    <t>CHUNG/CHI SING</t>
  </si>
  <si>
    <t xml:space="preserve">3964528	</t>
  </si>
  <si>
    <t xml:space="preserve">394723	</t>
  </si>
  <si>
    <t xml:space="preserve">999226897549405	</t>
  </si>
  <si>
    <t>[查尔斯顿]查尔斯顿市区舒适酒店(Comfort Inn Downtown Charleston)(89916606)</t>
  </si>
  <si>
    <t>Nashwinter/Nathaniel</t>
  </si>
  <si>
    <t xml:space="preserve">3964573	</t>
  </si>
  <si>
    <t xml:space="preserve">999226897328737	</t>
  </si>
  <si>
    <t>[巴生]巴生益马温德姆酒店(Wyndham Acmar Klang)(77366618)</t>
  </si>
  <si>
    <t>LEE/YING RAN</t>
  </si>
  <si>
    <t xml:space="preserve">3964541	</t>
  </si>
  <si>
    <t xml:space="preserve">178450075	</t>
  </si>
  <si>
    <t xml:space="preserve">999226898972461	</t>
  </si>
  <si>
    <t>[仁川]仁川君悦大酒店(Grand Hyatt Incheon)(89918362)</t>
  </si>
  <si>
    <t>豪华房（2张单人床）&lt;2人入住&gt;&lt;不退款&gt;</t>
  </si>
  <si>
    <t>LEE/SUNGJU</t>
  </si>
  <si>
    <t xml:space="preserve">3965067	</t>
  </si>
  <si>
    <t xml:space="preserve">HKR-8Q98CFQ4+XF-E00	</t>
  </si>
  <si>
    <t xml:space="preserve">999226899260286	</t>
  </si>
  <si>
    <t>[马卡蒂]凯耳服务式住宅酒店(KL Serviced Residences Managed by HII)(56196264)</t>
  </si>
  <si>
    <t>标准豪华一室房&lt;2人入住&gt;&lt;不退款&gt;</t>
  </si>
  <si>
    <t>LI/JIAN</t>
  </si>
  <si>
    <t xml:space="preserve">3965115	</t>
  </si>
  <si>
    <t xml:space="preserve">999226899520518	</t>
  </si>
  <si>
    <t>[新山]新山成功滨水酒店(Berjaya Waterfront Hotel)(55439542)</t>
  </si>
  <si>
    <t>池景豪华房&lt;2人入住&gt;&lt;不退款&gt;&lt;早餐&gt;</t>
  </si>
  <si>
    <t>SHEARER/NAVIN</t>
  </si>
  <si>
    <t xml:space="preserve">3965155	</t>
  </si>
  <si>
    <t xml:space="preserve">999226899897416	</t>
  </si>
  <si>
    <t>[维多利亚]维多利亚内港市区凯艺酒店(Quality Inn Downtown Inner Harbour)(55337033)</t>
  </si>
  <si>
    <t>大号床间 - 带两张大号床&lt;2人入住&gt;&lt;不退款&gt;</t>
  </si>
  <si>
    <t>Singh/Rajkaran</t>
  </si>
  <si>
    <t xml:space="preserve">3965318	</t>
  </si>
  <si>
    <t xml:space="preserve">HCA-84WRCJCP+XJ-E00	</t>
  </si>
  <si>
    <t xml:space="preserve">999226899898959	</t>
  </si>
  <si>
    <t>[河内]河内薰衣草中心酒店(Lavender Central Hotel Hanoi)(55491941)</t>
  </si>
  <si>
    <t>高级双人房, 1 张大床&lt;2人入住&gt;&lt;不退款&gt;&lt;早餐&gt;</t>
  </si>
  <si>
    <t>LIU/SHI HWAI</t>
  </si>
  <si>
    <t xml:space="preserve">3965320	</t>
  </si>
  <si>
    <t xml:space="preserve">90887542|90887542	</t>
  </si>
  <si>
    <t xml:space="preserve">999226899898488	</t>
  </si>
  <si>
    <t>[维也纳]维也纳体育馆弗莱明斯酒店（原维也纳弗莱明会议酒店）(Flemings Hotel Wien-Stadthalle former Flemings Conference Wien)(56206347)</t>
  </si>
  <si>
    <t>舒适双床房&lt;2人入住&gt;&lt;不退款&gt;</t>
  </si>
  <si>
    <t>Raschner/Dominik,Niedermeier/Stefanie</t>
  </si>
  <si>
    <t xml:space="preserve">3965319	</t>
  </si>
  <si>
    <t xml:space="preserve">999226900249125	</t>
  </si>
  <si>
    <t>[莱斯特]莱斯特市中心温德姆华美达安可酒店(Ramada Encore by Wyndham Leicester City Centre)(55269954)</t>
  </si>
  <si>
    <t>双人床房（禁烟）&lt;2人入住&gt;&lt;不退款&gt;</t>
  </si>
  <si>
    <t>WANG/YAOGANG</t>
  </si>
  <si>
    <t xml:space="preserve">3965403	</t>
  </si>
  <si>
    <t xml:space="preserve">999226900309391	</t>
  </si>
  <si>
    <t>[第比利斯]第比利斯瑞迪尔斯酒店(Radius Hotel Tbilisi)(111415744)</t>
  </si>
  <si>
    <t>都市大床房&lt;2人入住&gt;&lt;不退款&gt;&lt;早餐&gt;</t>
  </si>
  <si>
    <t>WU/HAOTIAN</t>
  </si>
  <si>
    <t xml:space="preserve">3965418	</t>
  </si>
  <si>
    <t xml:space="preserve">1844183	</t>
  </si>
  <si>
    <t xml:space="preserve">999226900335258	</t>
  </si>
  <si>
    <t>[洛杉矶]洛杉矶机场希尔顿酒店(Hilton Los Angeles Airport)(54503377)</t>
  </si>
  <si>
    <t>特大床房&lt;2人入住&gt;&lt;不退款&gt;</t>
  </si>
  <si>
    <t>SONG/XIAOXIAN</t>
  </si>
  <si>
    <t xml:space="preserve">3965426	</t>
  </si>
  <si>
    <t xml:space="preserve">378735	</t>
  </si>
  <si>
    <t xml:space="preserve">999226901719479	</t>
  </si>
  <si>
    <t>[大城]埃瓦尔酒店(The Avail)(90400812)</t>
  </si>
  <si>
    <t>标准房&lt;2人入住&gt;&lt;不退款&gt;</t>
  </si>
  <si>
    <t>THIAMMEKHA/THANAWAT</t>
  </si>
  <si>
    <t xml:space="preserve">3965956	</t>
  </si>
  <si>
    <t xml:space="preserve">9144330304562	</t>
  </si>
  <si>
    <t xml:space="preserve">999226902471162	</t>
  </si>
  <si>
    <t>三卧套房&lt;4人入住&gt;&lt;不退款&gt;&lt;早餐&gt;</t>
  </si>
  <si>
    <t>SHINGALA/TEJAS VINODKUMAR</t>
  </si>
  <si>
    <t xml:space="preserve">3966207	</t>
  </si>
  <si>
    <t xml:space="preserve">999226903684239	</t>
  </si>
  <si>
    <t>FANG/YONG</t>
  </si>
  <si>
    <t xml:space="preserve">3966491	</t>
  </si>
  <si>
    <t xml:space="preserve">999226904541524	</t>
  </si>
  <si>
    <t>[卡塔赫纳]马诺洛酒店(Manolo)(55801237)</t>
  </si>
  <si>
    <t>hidalgo gallego/antonio</t>
  </si>
  <si>
    <t xml:space="preserve">3966561	</t>
  </si>
  <si>
    <t xml:space="preserve">999226905581018	</t>
  </si>
  <si>
    <t>两张双人床房&lt;2人入住&gt;&lt;不退款&gt;</t>
  </si>
  <si>
    <t>YANG/YUQIAN</t>
  </si>
  <si>
    <t xml:space="preserve">3966834	</t>
  </si>
  <si>
    <t xml:space="preserve">3429376125	</t>
  </si>
  <si>
    <t xml:space="preserve">999226906890511	</t>
  </si>
  <si>
    <t>[曼谷]曼谷素坤逸丽筠套房酒店(Radisson Suites Bangkok Sukhumvit)(55465162)</t>
  </si>
  <si>
    <t>普通套房&lt;2人入住&gt;&lt;不退款&gt;</t>
  </si>
  <si>
    <t>JUNG/IL WHAN</t>
  </si>
  <si>
    <t xml:space="preserve">3967518	</t>
  </si>
  <si>
    <t xml:space="preserve">999226906729917	</t>
  </si>
  <si>
    <t>[Kobenhavn S]麦特龙卡宾酒店(Cabinn Metro Hotel)(55519621)</t>
  </si>
  <si>
    <t>经济标准房&lt;1人入住&gt;&lt;不退款&gt;</t>
  </si>
  <si>
    <t>Suriya Moorthy/Sathieshbabu</t>
  </si>
  <si>
    <t xml:space="preserve">3967463	</t>
  </si>
  <si>
    <t xml:space="preserve">9144336565307	</t>
  </si>
  <si>
    <t xml:space="preserve">999226907497916	</t>
  </si>
  <si>
    <t>[孔敬]孔敬OMG酒店(OMG Hotel)(89917102)</t>
  </si>
  <si>
    <t>高级双人床房&lt;2人入住&gt;&lt;不退款&gt;</t>
  </si>
  <si>
    <t>PAWALANG/PIYANAT</t>
  </si>
  <si>
    <t xml:space="preserve">3967824	</t>
  </si>
  <si>
    <t xml:space="preserve">999226907739308	</t>
  </si>
  <si>
    <t>[西哈努克城]快乐大象平房(Happy Elephant Bungalows)(111615817)</t>
  </si>
  <si>
    <t>经典双人间&lt;2人入住&gt;&lt;不退款&gt;</t>
  </si>
  <si>
    <t>ZEESHAN/MUHAMMAD</t>
  </si>
  <si>
    <t xml:space="preserve">3968013	</t>
  </si>
  <si>
    <t xml:space="preserve">91099915|91099915	</t>
  </si>
  <si>
    <t xml:space="preserve">999226907795956	</t>
  </si>
  <si>
    <t>[马卡蒂]U马卡提酒店(U Hotels Makati)(55586064)</t>
  </si>
  <si>
    <t>标准双床或特大床房&lt;1人入住&gt;&lt;不退款&gt;</t>
  </si>
  <si>
    <t>GONG/YUHE</t>
  </si>
  <si>
    <t xml:space="preserve">3968039	</t>
  </si>
  <si>
    <t xml:space="preserve">30040	</t>
  </si>
  <si>
    <t xml:space="preserve">999226908002958	</t>
  </si>
  <si>
    <t>[万宜新镇]Park Inn by Radisson Putrajaya(92030309)</t>
  </si>
  <si>
    <t>Wang/LIPING</t>
  </si>
  <si>
    <t xml:space="preserve">3968104	</t>
  </si>
  <si>
    <t xml:space="preserve">1080344541	</t>
  </si>
  <si>
    <t xml:space="preserve">999226908771552	</t>
  </si>
  <si>
    <t>[舍维伊拉吕]奥尔里赛利马尔凯国际民宿酒店(B&amp;B Hotel Orly Chevilly Marché International)(80332229)</t>
  </si>
  <si>
    <t>FRANCOIS/STEPHANIE</t>
  </si>
  <si>
    <t xml:space="preserve">3968537	</t>
  </si>
  <si>
    <t xml:space="preserve">999226909200531	</t>
  </si>
  <si>
    <t>[吉隆坡]迷卡萨全套房酒店(Micasa All Suites Hotel)(55337547)</t>
  </si>
  <si>
    <t>一卧室高级套房(一室房)&lt;2人入住&gt;&lt;不退款&gt;</t>
  </si>
  <si>
    <t>SHI/DELI</t>
  </si>
  <si>
    <t xml:space="preserve">3968797	</t>
  </si>
  <si>
    <t xml:space="preserve">999226909395630	</t>
  </si>
  <si>
    <t>[巨港]阿尔特斯酒店(The Alts Hotel)(90402426)</t>
  </si>
  <si>
    <t>高级双人房&lt;2人入住&gt;&lt;不退款&gt;&lt;早餐&gt;</t>
  </si>
  <si>
    <t>SUPRIYADI/IMAM</t>
  </si>
  <si>
    <t xml:space="preserve">3968901	</t>
  </si>
  <si>
    <t xml:space="preserve">999226909495324	</t>
  </si>
  <si>
    <t>[普雷图河畔圣若泽]国家酒店 - 城际(Hotel Nacional de Rio Preto - Distributed by Intercity)(91808946)</t>
  </si>
  <si>
    <t>标准双人间&lt;2人入住&gt;&lt;不退款&gt;&lt;早餐&gt;</t>
  </si>
  <si>
    <t>DA SILVA/JONATAS TAVARES,DA SILVA/NATHANI CRISTINA</t>
  </si>
  <si>
    <t xml:space="preserve">3968936	</t>
  </si>
  <si>
    <t xml:space="preserve">999226909607295	</t>
  </si>
  <si>
    <t>豪华客房, 1 张大床&lt;2人入住&gt;&lt;不退款&gt;&lt;早餐&gt;</t>
  </si>
  <si>
    <t>NOVA/NOVA FEBRIANY DOMIK</t>
  </si>
  <si>
    <t xml:space="preserve">3968976	</t>
  </si>
  <si>
    <t xml:space="preserve">30236320	</t>
  </si>
  <si>
    <t xml:space="preserve">999226909639726	</t>
  </si>
  <si>
    <t>ZHANG/XIANHONG</t>
  </si>
  <si>
    <t xml:space="preserve">3968993	</t>
  </si>
  <si>
    <t xml:space="preserve">68418345	</t>
  </si>
  <si>
    <t xml:space="preserve">999226909839011	</t>
  </si>
  <si>
    <t>[马六甲]斯里哥斯达酒店(Seri Costa Hotel)(91545621)</t>
  </si>
  <si>
    <t>高级房 2张单人床&lt;2人入住&gt;&lt;不退款&gt;&lt;早餐&gt;</t>
  </si>
  <si>
    <t>Lin/ZiWen</t>
  </si>
  <si>
    <t xml:space="preserve">3969129	</t>
  </si>
  <si>
    <t xml:space="preserve">1080352600	</t>
  </si>
  <si>
    <t xml:space="preserve">999226909836748	</t>
  </si>
  <si>
    <t>ABDUL KADIR/NUR LYANA AQILA</t>
  </si>
  <si>
    <t xml:space="preserve">3969127	</t>
  </si>
  <si>
    <t xml:space="preserve">1080352592	</t>
  </si>
  <si>
    <t xml:space="preserve">999226909887239	</t>
  </si>
  <si>
    <t>HERKENHOFF/BEN</t>
  </si>
  <si>
    <t xml:space="preserve">3969149	</t>
  </si>
  <si>
    <t xml:space="preserve">999226909893870	</t>
  </si>
  <si>
    <t>[巴厘岛]巴厘水明漾地平线酒店(Horison Ultima Seminyak Bali)(55841590)</t>
  </si>
  <si>
    <t>WANG/GUOQIANG</t>
  </si>
  <si>
    <t xml:space="preserve">3969154	</t>
  </si>
  <si>
    <t xml:space="preserve">999226909966294	</t>
  </si>
  <si>
    <t>[安特卫普]安特卫普中心世纪酒店(Century Hotel Antwerpen Centrum)(55280946)</t>
  </si>
  <si>
    <t>单人房&lt;1人入住&gt;&lt;不退款&gt;</t>
  </si>
  <si>
    <t>YANG/ZHONGPING</t>
  </si>
  <si>
    <t xml:space="preserve">3969193	</t>
  </si>
  <si>
    <t xml:space="preserve">999226910067767	</t>
  </si>
  <si>
    <t>[迪拜]迪拜莱佛士酒店(Raffles Dubai)(55666190)</t>
  </si>
  <si>
    <t>Signature Room&lt;2人入住&gt;&lt;不退款&gt;&lt;早餐&gt;</t>
  </si>
  <si>
    <t>Alhabsi/Badar</t>
  </si>
  <si>
    <t xml:space="preserve">3969323	</t>
  </si>
  <si>
    <t xml:space="preserve">146264911	</t>
  </si>
  <si>
    <t xml:space="preserve">999226910099507	</t>
  </si>
  <si>
    <t>[普吉岛]普吉岛魅力度假村(The Charm Resort Phuket)(55270469)</t>
  </si>
  <si>
    <t>ZHAO/YUNHANG</t>
  </si>
  <si>
    <t xml:space="preserve">3969342	</t>
  </si>
  <si>
    <t xml:space="preserve">9139355391031	</t>
  </si>
  <si>
    <t xml:space="preserve">999226910071059	</t>
  </si>
  <si>
    <t>[清莱]清莱传承酒店及会议中心(The Heritage Chiang Rai Hotel and Convention)(90401886)</t>
  </si>
  <si>
    <t>KUKREJA/DALEE</t>
  </si>
  <si>
    <t xml:space="preserve">3969328	</t>
  </si>
  <si>
    <t xml:space="preserve">HTL-WBD-459867525	</t>
  </si>
  <si>
    <t xml:space="preserve">999226910465858	</t>
  </si>
  <si>
    <t>[尔湾]亚欧文索内斯塔酒店(Sonesta Irvine)(55329006)</t>
  </si>
  <si>
    <t>ZOU/YUNFEI</t>
  </si>
  <si>
    <t xml:space="preserve">3969634	</t>
  </si>
  <si>
    <t xml:space="preserve">999226910511060	</t>
  </si>
  <si>
    <t>[洛坤]原创橙子酒店(The Original Orange Hotel)(90367180)</t>
  </si>
  <si>
    <t>LIMSAKUN/DUANGKAMON</t>
  </si>
  <si>
    <t xml:space="preserve">3969656	</t>
  </si>
  <si>
    <t xml:space="preserve">|91497448	</t>
  </si>
  <si>
    <t xml:space="preserve">999226910566924	</t>
  </si>
  <si>
    <t>[巴东]奥克萨娜酒店(The Axana Hotel)(91812381)</t>
  </si>
  <si>
    <t>华丽客房&lt;2人入住&gt;&lt;不退款&gt;</t>
  </si>
  <si>
    <t>SERRE/VICTOR</t>
  </si>
  <si>
    <t xml:space="preserve">3969689	</t>
  </si>
  <si>
    <t xml:space="preserve">30240680	</t>
  </si>
  <si>
    <t xml:space="preserve">999226910726459	</t>
  </si>
  <si>
    <t>[巴黎]剑锷酒店(Le Tsuba Hotel)(55439289)</t>
  </si>
  <si>
    <t>MIAO/HONG,ZENG/CHENGBI</t>
  </si>
  <si>
    <t xml:space="preserve">3969867	</t>
  </si>
  <si>
    <t xml:space="preserve">999226910798176	</t>
  </si>
  <si>
    <t>Lugo/Deysi</t>
  </si>
  <si>
    <t xml:space="preserve">3969919	</t>
  </si>
  <si>
    <t xml:space="preserve">999226911020355	</t>
  </si>
  <si>
    <t>[蒂拉诺]贝尔尼纳酒店(Hotel Bernina)(96745991)</t>
  </si>
  <si>
    <t>三人间&lt;2人入住&gt;&lt;不退款&gt;</t>
  </si>
  <si>
    <t>JUROSZEK/PRZEMYSLAW</t>
  </si>
  <si>
    <t xml:space="preserve">3970156	</t>
  </si>
  <si>
    <t xml:space="preserve">91526557|91526557	</t>
  </si>
  <si>
    <t xml:space="preserve">999226911192963	</t>
  </si>
  <si>
    <t>[布拉格]EA水晶宫酒店(EA Hotel Crystal Palace)(55547237)</t>
  </si>
  <si>
    <t>双人床房&lt;2人入住&gt;&lt;不退款&gt;&lt;早餐&gt;</t>
  </si>
  <si>
    <t>YU/PING,HE/LEYA</t>
  </si>
  <si>
    <t xml:space="preserve">3970340	</t>
  </si>
  <si>
    <t xml:space="preserve">999226911252438	</t>
  </si>
  <si>
    <t>[首尔]华美达酒店(Ramada by Wyndham Seoul Dongdaemun)(70165481)</t>
  </si>
  <si>
    <t>Superior Twin Room&lt;1人入住&gt;&lt;不退款&gt;</t>
  </si>
  <si>
    <t>Li/Ziyi</t>
  </si>
  <si>
    <t xml:space="preserve">3970366	</t>
  </si>
  <si>
    <t xml:space="preserve">2309221663118309	</t>
  </si>
  <si>
    <t xml:space="preserve">999226911325183	</t>
  </si>
  <si>
    <t>[巴厘岛]巴厘岛库塔日落道华美达酒店(Ramada by Wyndham Bali Sunset Road Kuta)(95139209)</t>
  </si>
  <si>
    <t>LI/HAISONG</t>
  </si>
  <si>
    <t xml:space="preserve">3970420	</t>
  </si>
  <si>
    <t xml:space="preserve">4215	</t>
  </si>
  <si>
    <t xml:space="preserve">999226911984960	</t>
  </si>
  <si>
    <t>高级双床房&lt;2人入住&gt;&lt;不退款&gt;</t>
  </si>
  <si>
    <t>Sun/Yoojong</t>
  </si>
  <si>
    <t xml:space="preserve">3970638	</t>
  </si>
  <si>
    <t xml:space="preserve">2309221763125008	</t>
  </si>
  <si>
    <t xml:space="preserve">999226912259574	</t>
  </si>
  <si>
    <t>豪华双床房&lt;2人入住&gt;&lt;不退款&gt;</t>
  </si>
  <si>
    <t>JOYA/SOHAIL ANJUM,JOYA/AZAAN</t>
  </si>
  <si>
    <t xml:space="preserve">3970655	</t>
  </si>
  <si>
    <t xml:space="preserve">3426392717	</t>
  </si>
  <si>
    <t xml:space="preserve">999226912782952	</t>
  </si>
  <si>
    <t>[南雅加达]拉苏纳大厦酒店(Rasuna Mansion)(55543021)</t>
  </si>
  <si>
    <t>PATEL/DARSHIT PRAVINBHAI</t>
  </si>
  <si>
    <t xml:space="preserve">3970689	</t>
  </si>
  <si>
    <t xml:space="preserve">1080369491	</t>
  </si>
  <si>
    <t xml:space="preserve">999226913247959	</t>
  </si>
  <si>
    <t>[北干巴鲁]北干巴鲁狐狸酒店(FOX Hotel Pekanbaru)(55329380)</t>
  </si>
  <si>
    <t>RACHMAT/RACHMAT</t>
  </si>
  <si>
    <t xml:space="preserve">3970848	</t>
  </si>
  <si>
    <t xml:space="preserve">999226913689917	</t>
  </si>
  <si>
    <t>[伊斯坦布尔]奥托曼斯生活豪华酒店(Ottoman's Life Hotel Deluxe)(110040428)</t>
  </si>
  <si>
    <t>高级双人间 - 带露台&lt;2人入住&gt;&lt;不退款&gt;&lt;早餐&gt;</t>
  </si>
  <si>
    <t>SAILIHAN/AYINAZI</t>
  </si>
  <si>
    <t xml:space="preserve">3970883	</t>
  </si>
  <si>
    <t xml:space="preserve">999226914090489	</t>
  </si>
  <si>
    <t>[呵叻]廖索酒店(Leosor Hotel)(90387308)</t>
  </si>
  <si>
    <t>高级双床间&lt;2人入住&gt;&lt;不退款&gt;</t>
  </si>
  <si>
    <t>PHAMONOAKKHAWATHIN/KODCHAKRON</t>
  </si>
  <si>
    <t xml:space="preserve">3970917	</t>
  </si>
  <si>
    <t xml:space="preserve">999226914220707	</t>
  </si>
  <si>
    <t>[太平]太平酒店(Hotel Taiping Perdana)(78200711)</t>
  </si>
  <si>
    <t>高级大床房&lt;2人入住&gt;&lt;不退款&gt;&lt;早餐&gt;</t>
  </si>
  <si>
    <t>SUPIAN/SABRINA</t>
  </si>
  <si>
    <t xml:space="preserve">3970925	</t>
  </si>
  <si>
    <t xml:space="preserve">1080371238	</t>
  </si>
  <si>
    <t xml:space="preserve">999226914322663	</t>
  </si>
  <si>
    <t>HARTMANN/ROBERT AND ALMA</t>
  </si>
  <si>
    <t xml:space="preserve">3970935	</t>
  </si>
  <si>
    <t xml:space="preserve">1727835	</t>
  </si>
  <si>
    <t xml:space="preserve">999226915606374	</t>
  </si>
  <si>
    <t>[丹戎本雅]天堂沙滩度假村(Rainbow Paradise Beach Resort)(55312110)</t>
  </si>
  <si>
    <t>豪华一室房&lt;2人入住&gt;&lt;不退款&gt;</t>
  </si>
  <si>
    <t>JOHN/NAGESWARY</t>
  </si>
  <si>
    <t xml:space="preserve">3971192	</t>
  </si>
  <si>
    <t xml:space="preserve">30249348	</t>
  </si>
  <si>
    <t xml:space="preserve">999226915609196	</t>
  </si>
  <si>
    <t>[那不勒斯]那不勒斯市中心华美达酒店(Ramada by Wyndham Naples)(60514399)</t>
  </si>
  <si>
    <t>三人房&lt;2人入住&gt;&lt;不退款&gt;</t>
  </si>
  <si>
    <t>Laine /Kaino,Boldura/Andres</t>
  </si>
  <si>
    <t xml:space="preserve">3971193	</t>
  </si>
  <si>
    <t xml:space="preserve">28270348|91600650	</t>
  </si>
  <si>
    <t xml:space="preserve">999226916129407	</t>
  </si>
  <si>
    <t>CASERO ABELLAN/ALBERTO</t>
  </si>
  <si>
    <t xml:space="preserve">3971233	</t>
  </si>
  <si>
    <t xml:space="preserve">999226916325458	</t>
  </si>
  <si>
    <t>[曼谷]彩虹套房酒店(Baiyoke Suite Hotel)(55653319)</t>
  </si>
  <si>
    <t>行政房&lt;2人入住&gt;&lt;不退款&gt;&lt;早餐&gt;</t>
  </si>
  <si>
    <t>SAM/SOCHENDA</t>
  </si>
  <si>
    <t xml:space="preserve">3971458	</t>
  </si>
  <si>
    <t xml:space="preserve">77654	</t>
  </si>
  <si>
    <t xml:space="preserve">999226916373950	</t>
  </si>
  <si>
    <t>[米里]佰黎酒店(Pari Inn)(110132867)</t>
  </si>
  <si>
    <t>NORHAFIZAH/MOHAMMAD JOHARIE</t>
  </si>
  <si>
    <t xml:space="preserve">3971468	</t>
  </si>
  <si>
    <t xml:space="preserve">1080375063	</t>
  </si>
  <si>
    <t xml:space="preserve">999226916598810	</t>
  </si>
  <si>
    <t>Twin Deluxe Room&lt;2人入住&gt;&lt;不退款&gt;</t>
  </si>
  <si>
    <t>YOU/TIANCHUAN,Zhao/Zhi</t>
  </si>
  <si>
    <t xml:space="preserve">3971503	</t>
  </si>
  <si>
    <t xml:space="preserve">HTH-7P52PGH6+C4-E00	</t>
  </si>
  <si>
    <t xml:space="preserve">999226916667154	</t>
  </si>
  <si>
    <t>[中雅加达]雅加达瓦希德哈西姆智选假日酒店(Holiday Inn Express Jakarta Wahid Hasyim, an IHG Hotel)(55639809)</t>
  </si>
  <si>
    <t>ZHAO/HUADING,FAN/WENCHAO</t>
  </si>
  <si>
    <t xml:space="preserve">3971510	</t>
  </si>
  <si>
    <t xml:space="preserve">30250533	</t>
  </si>
  <si>
    <t xml:space="preserve">999226916794044	</t>
  </si>
  <si>
    <t>[曼谷]阿特里姆曼谷美居大酒店(Grand Mercure Bangkok Atrium)(55665998)</t>
  </si>
  <si>
    <t>Kelly/Kieran</t>
  </si>
  <si>
    <t xml:space="preserve">3971522	</t>
  </si>
  <si>
    <t xml:space="preserve">999226917202478	</t>
  </si>
  <si>
    <t>[诗都阿佐]泗水机场普瑞米尔广场酒店(Premier Place Surabaya Airport)(97625483)</t>
  </si>
  <si>
    <t>经典大床房, 吸烟房&lt;2人入住&gt;&lt;不退款&gt;&lt;早餐&gt;</t>
  </si>
  <si>
    <t>ZHU/BING</t>
  </si>
  <si>
    <t xml:space="preserve">3971574	</t>
  </si>
  <si>
    <t xml:space="preserve">999226917590396	</t>
  </si>
  <si>
    <t>[胡志明市]西西里西贡 Spa 酒店(Cicilia Saigon Hotels &amp; Spa)(55254439)</t>
  </si>
  <si>
    <t>尊贵豪华房&lt;2人入住&gt;&lt;不退款&gt;&lt;早餐&gt;</t>
  </si>
  <si>
    <t>LE/THI MINH ANH</t>
  </si>
  <si>
    <t xml:space="preserve">3971807	</t>
  </si>
  <si>
    <t xml:space="preserve">999226918638456	</t>
  </si>
  <si>
    <t>[曼谷]萨瓦迪原始旅馆(Sawatdee Guesthouse the Original)(94359927)</t>
  </si>
  <si>
    <t>双人房(带风扇和共用浴室)&lt;2人入住&gt;&lt;不退款&gt;</t>
  </si>
  <si>
    <t>KITJAWAT/PATCHARAMON</t>
  </si>
  <si>
    <t xml:space="preserve">3972081	</t>
  </si>
  <si>
    <t xml:space="preserve">1080380499	</t>
  </si>
  <si>
    <t xml:space="preserve">999226918659853	</t>
  </si>
  <si>
    <t>[河内]河内聚焦精品酒店(Hanoi Lake View Hotel &amp; Spa)(96304145)</t>
  </si>
  <si>
    <t>HU/XIONGCAI,NGO/THI HONG NHI</t>
  </si>
  <si>
    <t xml:space="preserve">3972088	</t>
  </si>
  <si>
    <t xml:space="preserve">|91658957	</t>
  </si>
  <si>
    <t xml:space="preserve">26918842834	</t>
  </si>
  <si>
    <t>[曼谷]曼谷沙吞路耐拉提瓦斯公寓酒店(The Narathiwas Hotel &amp; Residence Sathorn Bangkok)(55720075)</t>
  </si>
  <si>
    <t>DONG/XU,ZHU/JIATENG</t>
  </si>
  <si>
    <t xml:space="preserve">3972108	</t>
  </si>
  <si>
    <t xml:space="preserve">999226918906979	</t>
  </si>
  <si>
    <t>KIM/JEONGHAK</t>
  </si>
  <si>
    <t xml:space="preserve">3972117	</t>
  </si>
  <si>
    <t xml:space="preserve">999226918926361	</t>
  </si>
  <si>
    <t>[甲米]奥南乡村度假酒店(Aonang Village Resort)(55801198)</t>
  </si>
  <si>
    <t>标准大床房&lt;2人入住&gt;&lt;不退款&gt;</t>
  </si>
  <si>
    <t>Galloway/John Meigs</t>
  </si>
  <si>
    <t xml:space="preserve">3972120	</t>
  </si>
  <si>
    <t xml:space="preserve">1080381198	</t>
  </si>
  <si>
    <t xml:space="preserve">999226919191222	</t>
  </si>
  <si>
    <t>[维多利亚]维多利亚格因旅馆(Go Inn Vitória)(92028006)</t>
  </si>
  <si>
    <t>Faroni Dutra/Rodrigo</t>
  </si>
  <si>
    <t xml:space="preserve">3972145	</t>
  </si>
  <si>
    <t xml:space="preserve">34757218	</t>
  </si>
  <si>
    <t xml:space="preserve">999226919341623	</t>
  </si>
  <si>
    <t>[曼谷]查兰萨特旺公园酒店(P Park Residence Charansanitwong)(94358621)</t>
  </si>
  <si>
    <t>高级双人间&lt;2人入住&gt;&lt;不退款&gt;</t>
  </si>
  <si>
    <t>TAKUBON/NITTAYA,MATAPITA/THANYALAK</t>
  </si>
  <si>
    <t xml:space="preserve">3972166	</t>
  </si>
  <si>
    <t xml:space="preserve">999226920042848	</t>
  </si>
  <si>
    <t>[弗罗茨瓦夫]弗罗茨瓦夫钻石公园酒店(Park Hotel Diament Wroclaw)(91810787)</t>
  </si>
  <si>
    <t>舒适双人房&lt;2人入住&gt;&lt;不退款&gt;</t>
  </si>
  <si>
    <t>Kamieniecka/Sarah,Koeppen/Hassan</t>
  </si>
  <si>
    <t xml:space="preserve">3972479	</t>
  </si>
  <si>
    <t xml:space="preserve">999226920100354	</t>
  </si>
  <si>
    <t>PATTNAPAMORN/KAMPOL</t>
  </si>
  <si>
    <t xml:space="preserve">3972491	</t>
  </si>
  <si>
    <t xml:space="preserve">999226920447991	</t>
  </si>
  <si>
    <t>[马六甲]菲尼西客栈酒店(Fenix Inn)(55665948)</t>
  </si>
  <si>
    <t>YUSOF/MOHD ZAIM</t>
  </si>
  <si>
    <t xml:space="preserve">3972550	</t>
  </si>
  <si>
    <t xml:space="preserve">1080384734	</t>
  </si>
  <si>
    <t xml:space="preserve">999226920472867	</t>
  </si>
  <si>
    <t>[首尔]泽普酒店(Zip Hotel)(55380714)</t>
  </si>
  <si>
    <t>G/ASHWINI</t>
  </si>
  <si>
    <t xml:space="preserve">3972553	</t>
  </si>
  <si>
    <t xml:space="preserve">|91707333	</t>
  </si>
  <si>
    <t xml:space="preserve">999226920534815	</t>
  </si>
  <si>
    <t>[图班]图班查里斯沃特尔酒店(Votel Hotel Charis Tuban)(102880735)</t>
  </si>
  <si>
    <t>AMBODO/AFIF SURYO</t>
  </si>
  <si>
    <t xml:space="preserve">3972569	</t>
  </si>
  <si>
    <t xml:space="preserve">999226920899745	</t>
  </si>
  <si>
    <t>[曼谷]班纳立方酒店(Cubic Bangna)(96746685)</t>
  </si>
  <si>
    <t>Private Twin Room&lt;2人入住&gt;&lt;不退款&gt;</t>
  </si>
  <si>
    <t>WANG/JUN,ZHANG/ZHEMING</t>
  </si>
  <si>
    <t xml:space="preserve">3972793	</t>
  </si>
  <si>
    <t xml:space="preserve">1080386024	</t>
  </si>
  <si>
    <t xml:space="preserve">999226920964668	</t>
  </si>
  <si>
    <t>[新加坡]罗伊德旅馆(Lloyd's Inn)(55665880)</t>
  </si>
  <si>
    <t>高级房(带露台)&lt;2人入住&gt;&lt;不退款&gt;&lt;早餐&gt;</t>
  </si>
  <si>
    <t>BINTE MOHAMED FAUZI/ILI DHANIAH,BIN ANUAR/MUHAMMAD NUR RAHMAN</t>
  </si>
  <si>
    <t xml:space="preserve">3972807	</t>
  </si>
  <si>
    <t xml:space="preserve">|91727258	</t>
  </si>
  <si>
    <t xml:space="preserve">999226921080065	</t>
  </si>
  <si>
    <t>海景豪华房&lt;2人入住&gt;&lt;不退款&gt;&lt;早餐&gt;</t>
  </si>
  <si>
    <t>Zamrod/Zulkeflie</t>
  </si>
  <si>
    <t xml:space="preserve">3972839	</t>
  </si>
  <si>
    <t xml:space="preserve">999226921136449	</t>
  </si>
  <si>
    <t>[South Cikarang]芝卡朗奎斯特酒店 - 阿斯顿酒店(Quest Hotel Cikarang by Aston)(94358542)</t>
  </si>
  <si>
    <t>AGUSTI/DWI</t>
  </si>
  <si>
    <t xml:space="preserve">3972845	</t>
  </si>
  <si>
    <t xml:space="preserve">30256727	</t>
  </si>
  <si>
    <t xml:space="preserve">999226922468429	</t>
  </si>
  <si>
    <t>[曼谷]欣悦酒店(Delight Residence)(90357216)</t>
  </si>
  <si>
    <t>双床开放式房&lt;2人入住&gt;&lt;不退款&gt;</t>
  </si>
  <si>
    <t>ZHAO/HAIBO,ZHANG/XIAOSONG</t>
  </si>
  <si>
    <t xml:space="preserve">3973194	</t>
  </si>
  <si>
    <t xml:space="preserve">|91831591	</t>
  </si>
  <si>
    <t xml:space="preserve">999226923189373	</t>
  </si>
  <si>
    <t>[贝伊奥卢]圣露西亚酒店(Taksim Santa Lucia Hotel)(69451751)</t>
  </si>
  <si>
    <t>高级双人房 1张双人床&lt;2人入住&gt;&lt;不退款&gt;</t>
  </si>
  <si>
    <t>AMIRI/AIMAL</t>
  </si>
  <si>
    <t xml:space="preserve">3973475	</t>
  </si>
  <si>
    <t xml:space="preserve">3090830|92002280	</t>
  </si>
  <si>
    <t xml:space="preserve">999226924572668	</t>
  </si>
  <si>
    <t>[锡格纳尔希尔]凯艺酒店-长滩机场(Quality Inn Long Beach - Signal Hill)(90361597)</t>
  </si>
  <si>
    <t>两张大床房&lt;2人入住&gt;&lt;不退款&gt;&lt;早餐&gt;</t>
  </si>
  <si>
    <t>CHAVEZLOPEZ/JAIME</t>
  </si>
  <si>
    <t xml:space="preserve">3973807	</t>
  </si>
  <si>
    <t xml:space="preserve">999226924678323	</t>
  </si>
  <si>
    <t>[普林塞萨港]阳光酒店普林塞萨港(Sunlight Guest Hotel)(56140511)</t>
  </si>
  <si>
    <t>Budgen/Stuart</t>
  </si>
  <si>
    <t xml:space="preserve">3973926	</t>
  </si>
  <si>
    <t xml:space="preserve">4204009965958	</t>
  </si>
  <si>
    <t xml:space="preserve">999226924735889	</t>
  </si>
  <si>
    <t>[南邦]南邦SR酒店(The SR Residence Lampang)(92030856)</t>
  </si>
  <si>
    <t>高级双床房标准间&lt;2人入住&gt;&lt;不退款&gt;</t>
  </si>
  <si>
    <t>Elbadar/Kornrapee</t>
  </si>
  <si>
    <t xml:space="preserve">3973939	</t>
  </si>
  <si>
    <t xml:space="preserve">Confirmed on mobile app|92077476	</t>
  </si>
  <si>
    <t xml:space="preserve">26924846354	</t>
  </si>
  <si>
    <t>CAI/SHAOFENG</t>
  </si>
  <si>
    <t xml:space="preserve">3973973	</t>
  </si>
  <si>
    <t xml:space="preserve">4226	</t>
  </si>
  <si>
    <t xml:space="preserve">999226925170391	</t>
  </si>
  <si>
    <t>[芭堤雅]波乔木提恩快乐旅馆(Happy Bou Jomtien)(111608090)</t>
  </si>
  <si>
    <t>高级双人床房&lt;2人入住&gt;&lt;不退款&gt;&lt;早餐&gt;</t>
  </si>
  <si>
    <t>JAKJARUNGCHAIKUL/ARISSARA</t>
  </si>
  <si>
    <t xml:space="preserve">3974043	</t>
  </si>
  <si>
    <t xml:space="preserve">|92091345	</t>
  </si>
  <si>
    <t xml:space="preserve">999226925193341	</t>
  </si>
  <si>
    <t>[洛杉矶]洛杉矶国际机场索内斯塔酒店(Sonesta Los Angeles Airport LAX)(55299106)</t>
  </si>
  <si>
    <t>Abuan/Princess</t>
  </si>
  <si>
    <t xml:space="preserve">3974182	</t>
  </si>
  <si>
    <t xml:space="preserve">31849SE455511	</t>
  </si>
  <si>
    <t xml:space="preserve">999226925399038	</t>
  </si>
  <si>
    <t>[奎松市]塞达维蒂斯北酒店(Seda Vertis North)(55281097)</t>
  </si>
  <si>
    <t>Diaz Jr./Rodolfo,Diaz Jr./Rodolfo</t>
  </si>
  <si>
    <t xml:space="preserve">3974238	</t>
  </si>
  <si>
    <t xml:space="preserve">2943234	</t>
  </si>
  <si>
    <t xml:space="preserve">26925745754	</t>
  </si>
  <si>
    <t>[迈阿密泉]迈阿密机场红屋顶普拉斯酒店(Red Roof PLUS+ Miami Airport)(55956394)</t>
  </si>
  <si>
    <t>豪华2张双人床房&lt;2人入住&gt;&lt;不退款&gt;&lt;早餐&gt;</t>
  </si>
  <si>
    <t>GAO/ZHICHAO</t>
  </si>
  <si>
    <t xml:space="preserve">3974430	</t>
  </si>
  <si>
    <t xml:space="preserve">999226925834158	</t>
  </si>
  <si>
    <t>Franco/Jujie,Franco/Jujie</t>
  </si>
  <si>
    <t xml:space="preserve">3974459	</t>
  </si>
  <si>
    <t xml:space="preserve">2943440	</t>
  </si>
  <si>
    <t xml:space="preserve">999226925911698	</t>
  </si>
  <si>
    <t>Signature Room&lt;2人入住&gt;&lt;不退款&gt;</t>
  </si>
  <si>
    <t>Savla/Venus</t>
  </si>
  <si>
    <t xml:space="preserve">3974481	</t>
  </si>
  <si>
    <t xml:space="preserve">146882031	</t>
  </si>
  <si>
    <t xml:space="preserve">999226926098203	</t>
  </si>
  <si>
    <t>[曼谷]正义酒店(Justice Hotel)(100679875)</t>
  </si>
  <si>
    <t>KHANSUWAN/CHUTIKAN</t>
  </si>
  <si>
    <t xml:space="preserve">3974528	</t>
  </si>
  <si>
    <t xml:space="preserve">20230923-500175-1207146260|92118400	</t>
  </si>
  <si>
    <t xml:space="preserve">999226926202706	</t>
  </si>
  <si>
    <t>[华欣]华欣玛文时尚酒店(Maven Stylish Hotel Hua Hin)(92030240)</t>
  </si>
  <si>
    <t>PASSAKAM/APASARIN</t>
  </si>
  <si>
    <t xml:space="preserve">3974554	</t>
  </si>
  <si>
    <t xml:space="preserve">-92120927|92120927	</t>
  </si>
  <si>
    <t xml:space="preserve">999226926308544	</t>
  </si>
  <si>
    <t>[达拉斯]舒适套房酒店(Comfort Suites NW Dallas Near Love Field)(95389981)</t>
  </si>
  <si>
    <t>特大号床套房 - 适合残疾人士入住&lt;2人入住&gt;&lt;不退款&gt;&lt;早餐&gt;</t>
  </si>
  <si>
    <t>HUMMER/CHARLES ALFRED</t>
  </si>
  <si>
    <t xml:space="preserve">3974728	</t>
  </si>
  <si>
    <t xml:space="preserve">HUS-8645V475+2J-E00	</t>
  </si>
  <si>
    <t xml:space="preserve">999226926756562	</t>
  </si>
  <si>
    <t>[曼彻斯特]曼彻斯特市中心大不列颠酒店(Britannia Hotel City Centre Manchester)(55611699)</t>
  </si>
  <si>
    <t>双人房(无窗)&lt;2人入住&gt;&lt;不退款&gt;</t>
  </si>
  <si>
    <t>LI/CHENXIAO</t>
  </si>
  <si>
    <t xml:space="preserve">3974993	</t>
  </si>
  <si>
    <t xml:space="preserve">999226926777407	</t>
  </si>
  <si>
    <t>超级房（带浴缸）&lt;2人入住&gt;&lt;不退款&gt;&lt;早餐&gt;</t>
  </si>
  <si>
    <t>ZHAO/SHUAI</t>
  </si>
  <si>
    <t xml:space="preserve">3975003	</t>
  </si>
  <si>
    <t xml:space="preserve">999226926846779	</t>
  </si>
  <si>
    <t>[Bundaberg West]塔卡尔万汽车旅馆(Takalvan Motel)(90401046)</t>
  </si>
  <si>
    <t>行政客房1张大床&lt;2人入住&gt;&lt;不退款&gt;</t>
  </si>
  <si>
    <t>CAMPBELL/LYNETTE</t>
  </si>
  <si>
    <t xml:space="preserve">3975029	</t>
  </si>
  <si>
    <t xml:space="preserve">999226926855006	</t>
  </si>
  <si>
    <t>[博洛尼亚]博洛尼亚机场酒店(Hotel Bologna Airport)(55906995)</t>
  </si>
  <si>
    <t>舒适双人或双床间&lt;2人入住&gt;&lt;不退款&gt;</t>
  </si>
  <si>
    <t>perez sirgo/rosario</t>
  </si>
  <si>
    <t xml:space="preserve">3975033	</t>
  </si>
  <si>
    <t xml:space="preserve">999226926962660	</t>
  </si>
  <si>
    <t>Jacob/Emma Angela</t>
  </si>
  <si>
    <t xml:space="preserve">3975063	</t>
  </si>
  <si>
    <t xml:space="preserve">22943727	</t>
  </si>
  <si>
    <t xml:space="preserve">999226927425713	</t>
  </si>
  <si>
    <t>PARK/YONG JUN</t>
  </si>
  <si>
    <t xml:space="preserve">3975292	</t>
  </si>
  <si>
    <t xml:space="preserve">999226927725713	</t>
  </si>
  <si>
    <t>[诗都阿佐]瓦栏回教酒店(Walan Syariah Hotel)(90365006)</t>
  </si>
  <si>
    <t>高级双人房，免费机场班车&lt;2人入住&gt;&lt;不退款&gt;&lt;早餐&gt;</t>
  </si>
  <si>
    <t>L/RUN</t>
  </si>
  <si>
    <t xml:space="preserve">3975407	</t>
  </si>
  <si>
    <t xml:space="preserve">|92158259	</t>
  </si>
  <si>
    <t xml:space="preserve">999226927987528	</t>
  </si>
  <si>
    <t>[南雅加达]梅拉瓦伊阿莫斯舒适酒店(Amos Cozy Hotel &amp; Convention Hall)(91811916)</t>
  </si>
  <si>
    <t>经典房&lt;2人入住&gt;&lt;不退款&gt;&lt;早餐&gt;</t>
  </si>
  <si>
    <t>RENALDI/ALDI,GUSMANTO/MAMAN</t>
  </si>
  <si>
    <t xml:space="preserve">3975557	</t>
  </si>
  <si>
    <t xml:space="preserve">999226928052293	</t>
  </si>
  <si>
    <t>[迪拜]迪拜棕榈岛华尔道夫酒店(Waldorf Astoria Dubai Palm Jumeirah)(60467420)</t>
  </si>
  <si>
    <t>ZHANG/JILONG</t>
  </si>
  <si>
    <t xml:space="preserve">3975573	</t>
  </si>
  <si>
    <t xml:space="preserve">HAE-7HQQ45M2+Q5-E00	</t>
  </si>
  <si>
    <t xml:space="preserve">999226928242212	</t>
  </si>
  <si>
    <t>[Simpang Empat]北干巴鲁KHAS酒店(KHAS Pekanbaru Hotel)(110133395)</t>
  </si>
  <si>
    <t>Lesmana/Agung</t>
  </si>
  <si>
    <t xml:space="preserve">3975619	</t>
  </si>
  <si>
    <t xml:space="preserve">8658466|92170119	</t>
  </si>
  <si>
    <t xml:space="preserve">999226928325586	</t>
  </si>
  <si>
    <t>[卡塞尔]凯瑟尔温德姆花园酒店(Wyndham Garden Kassel)(55414370)</t>
  </si>
  <si>
    <t>Buck/Stefan,Buck/Stefan</t>
  </si>
  <si>
    <t xml:space="preserve">3975787	</t>
  </si>
  <si>
    <t xml:space="preserve">999226928652218	</t>
  </si>
  <si>
    <t>[文冬]云顶武吉丁宜家庭旅馆(Genting Bukit Tinggi Homestay)(109174764)</t>
  </si>
  <si>
    <t>大床房&lt;2人入住&gt;&lt;不退款&gt;</t>
  </si>
  <si>
    <t>FAN/WEI</t>
  </si>
  <si>
    <t xml:space="preserve">3975856	</t>
  </si>
  <si>
    <t xml:space="preserve">999226928747422	</t>
  </si>
  <si>
    <t>[曼谷]维新安睡酒店(Sleep Withinn)(55290092)</t>
  </si>
  <si>
    <t>Superb Deluxe Twin Room&lt;2人入住&gt;&lt;不退款&gt;</t>
  </si>
  <si>
    <t>PRASAN/ONNITCHA</t>
  </si>
  <si>
    <t xml:space="preserve">3975875	</t>
  </si>
  <si>
    <t xml:space="preserve">999226928973303	</t>
  </si>
  <si>
    <t>[曼谷]曼谷萨通JC凯文酒店(JC Kevin Sathorn Bangkok Hotel)(55585955)</t>
  </si>
  <si>
    <t>Suite One Bedroom&lt;2人入住&gt;&lt;不退款&gt;</t>
  </si>
  <si>
    <t>PHANSAARD/PACHARA</t>
  </si>
  <si>
    <t xml:space="preserve">3976082	</t>
  </si>
  <si>
    <t xml:space="preserve">999226929025365	</t>
  </si>
  <si>
    <t>[卡农]卡农金海滩酒店(Khanom Golden Beach Hotel)(90373476)</t>
  </si>
  <si>
    <t>高级双床房标准间&lt;2人入住&gt;&lt;不退款&gt;&lt;早餐&gt;</t>
  </si>
  <si>
    <t>WORACHAIYUT/HASSAPON,RUNGCHAIPEERABOON/IRIN</t>
  </si>
  <si>
    <t xml:space="preserve">3976087	</t>
  </si>
  <si>
    <t xml:space="preserve">|92188153	</t>
  </si>
  <si>
    <t xml:space="preserve">999226929076901	</t>
  </si>
  <si>
    <t>行政特大床房&lt;2人入住&gt;&lt;不退款&gt;&lt;早餐&gt;</t>
  </si>
  <si>
    <t>LI/YANG</t>
  </si>
  <si>
    <t xml:space="preserve">3976091	</t>
  </si>
  <si>
    <t xml:space="preserve">999226929290940	</t>
  </si>
  <si>
    <t>Libbrecht/Thibault</t>
  </si>
  <si>
    <t xml:space="preserve">3976131	</t>
  </si>
  <si>
    <t xml:space="preserve">999226929428389	</t>
  </si>
  <si>
    <t>[曼谷]安尼克斯曼谷隆比尼经济酒店(Annex Lumpini Bangkok)(55281114)</t>
  </si>
  <si>
    <t>开放式双人房&lt;1人入住&gt;&lt;不退款&gt;</t>
  </si>
  <si>
    <t>DIANE/MOHAMED</t>
  </si>
  <si>
    <t xml:space="preserve">3976341	</t>
  </si>
  <si>
    <t xml:space="preserve">999226929487171	</t>
  </si>
  <si>
    <t>[Khu Khot]亚洲机场饭店(Asia Airport Hotel)(56206304)</t>
  </si>
  <si>
    <t>ATITO/PRAWEE</t>
  </si>
  <si>
    <t xml:space="preserve">3976380	</t>
  </si>
  <si>
    <t xml:space="preserve">999226929636964	</t>
  </si>
  <si>
    <t>[呵叻]Som O之家酒店(Som-O House Hotel)(91808354)</t>
  </si>
  <si>
    <t>豪华客房&lt;2人入住&gt;&lt;不退款&gt;&lt;早餐&gt;</t>
  </si>
  <si>
    <t>Zhou/Qi,Lu/Weiguo</t>
  </si>
  <si>
    <t xml:space="preserve">3976598	</t>
  </si>
  <si>
    <t xml:space="preserve">999226929721940	</t>
  </si>
  <si>
    <t>Guo/Natthawat</t>
  </si>
  <si>
    <t xml:space="preserve">3976616	</t>
  </si>
  <si>
    <t xml:space="preserve">999226929843207	</t>
  </si>
  <si>
    <t>[巴黎]巴黎里昂车站终点酒店(Terminus Lyon Hotel Paris)(55281073)</t>
  </si>
  <si>
    <t>经典双人床房&lt;2人入住&gt;&lt;不退款&gt;</t>
  </si>
  <si>
    <t>SARI/YASSINE</t>
  </si>
  <si>
    <t xml:space="preserve">3976680	</t>
  </si>
  <si>
    <t xml:space="preserve">999226929926264	</t>
  </si>
  <si>
    <t>[圣马梅德英菲斯塔]轴波尔图商务及水疗酒店(Axis Porto Business &amp; Spa Hotel)(55779450)</t>
  </si>
  <si>
    <t>双床房(带阳台)&lt;2人入住&gt;&lt;不退款&gt;</t>
  </si>
  <si>
    <t>TAVARES/ELISANGELA</t>
  </si>
  <si>
    <t xml:space="preserve">3976901	</t>
  </si>
  <si>
    <t xml:space="preserve">-92233086|92233086	</t>
  </si>
  <si>
    <t xml:space="preserve">999226929926944	</t>
  </si>
  <si>
    <t>[蒙特勒]雷上尉高尔夫酒店(Golf Hotel René Capt)(95690085)</t>
  </si>
  <si>
    <t>城景标准双人房&lt;2人入住&gt;&lt;不退款&gt;</t>
  </si>
  <si>
    <t>WANG/SIJIA,wang/zhiliang</t>
  </si>
  <si>
    <t xml:space="preserve">3976902	</t>
  </si>
  <si>
    <t xml:space="preserve">1275840|92233120	</t>
  </si>
  <si>
    <t xml:space="preserve">999226929920020	</t>
  </si>
  <si>
    <t>[阿尔梅勒]阿尔莫勒巴斯迅酒店(Bastion Hotel Almere)(95690268)</t>
  </si>
  <si>
    <t>华丽双人房（2 张单人床）, 2 张单人床&lt;2人入住&gt;&lt;不退款&gt;</t>
  </si>
  <si>
    <t>YAAKOB/ADRI</t>
  </si>
  <si>
    <t xml:space="preserve">3976899	</t>
  </si>
  <si>
    <t xml:space="preserve">999226930058509	</t>
  </si>
  <si>
    <t>行政房&lt;2人入住&gt;&lt;不退款&gt;</t>
  </si>
  <si>
    <t>Settasatian/Sirisap</t>
  </si>
  <si>
    <t xml:space="preserve">3976975	</t>
  </si>
  <si>
    <t xml:space="preserve">999225179700193	</t>
  </si>
  <si>
    <t>退单</t>
  </si>
  <si>
    <t>[卑尔根]卑尔根市斯堪迪克酒店(Scandic Bergen City)(55626179)</t>
  </si>
  <si>
    <t>Lindsay/Jess</t>
  </si>
  <si>
    <t xml:space="preserve">3604671	</t>
  </si>
  <si>
    <t xml:space="preserve">497675039	</t>
  </si>
  <si>
    <t>，</t>
  </si>
  <si>
    <t>直连</t>
  </si>
  <si>
    <t>可退 1131.08元</t>
  </si>
  <si>
    <t>多了0.02</t>
  </si>
  <si>
    <t>509824.37 HKD</t>
  </si>
  <si>
    <t>A230927154734481</t>
  </si>
  <si>
    <t>A230927154822481</t>
  </si>
  <si>
    <t>总计：509824.37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</si>
  <si>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</si>
  <si>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</si>
  <si>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</si>
  <si>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</si>
  <si>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</si>
  <si>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</si>
  <si>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</si>
  <si>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</si>
  <si>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</si>
  <si>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</si>
  <si>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</si>
  <si>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</si>
  <si>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</si>
  <si>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</si>
  <si>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</si>
  <si>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</si>
  <si>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</si>
  <si>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</si>
  <si>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</si>
  <si>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2023-05-01</t>
  </si>
  <si>
    <t>3312217</t>
  </si>
  <si>
    <t>宜必思尚品酒店，伦敦希思罗机场</t>
  </si>
  <si>
    <t>GWON SOONJI</t>
  </si>
  <si>
    <t>2023-09-23</t>
  </si>
  <si>
    <t>2023-09-24</t>
  </si>
  <si>
    <t>退房日周结</t>
  </si>
  <si>
    <t>492.17</t>
  </si>
  <si>
    <t>557.00</t>
  </si>
  <si>
    <t>0</t>
  </si>
  <si>
    <t>0.00</t>
  </si>
  <si>
    <t>携程汇智国际直连</t>
  </si>
  <si>
    <t>925</t>
  </si>
  <si>
    <t>2023-05-01 15:05:45</t>
  </si>
  <si>
    <t>否</t>
  </si>
  <si>
    <t>汇智国际旅游发展有限公司</t>
  </si>
  <si>
    <t>英国</t>
  </si>
  <si>
    <t>2023-05-20</t>
  </si>
  <si>
    <t>3399677</t>
  </si>
  <si>
    <t>亨利琼斯艺术酒店</t>
  </si>
  <si>
    <t>Cresswell Calista</t>
  </si>
  <si>
    <t>1805.99</t>
  </si>
  <si>
    <t>2010.00</t>
  </si>
  <si>
    <t>2023-05-20 17:28:34</t>
  </si>
  <si>
    <t>澳大利亚</t>
  </si>
  <si>
    <t>2023-06-17</t>
  </si>
  <si>
    <t>3517213</t>
  </si>
  <si>
    <t>仁川机场 GL 城市酒店</t>
  </si>
  <si>
    <t>LEE JAEKYU</t>
  </si>
  <si>
    <t>407.33</t>
  </si>
  <si>
    <t>446.00</t>
  </si>
  <si>
    <t>2023-06-17 20:46:48</t>
  </si>
  <si>
    <t>韩国</t>
  </si>
  <si>
    <t>2023-06-18</t>
  </si>
  <si>
    <t>3519582</t>
  </si>
  <si>
    <t>比佛利山庄马赛克酒店</t>
  </si>
  <si>
    <t>Pao E Chen</t>
  </si>
  <si>
    <t>2023-09-22</t>
  </si>
  <si>
    <t>3859.26</t>
  </si>
  <si>
    <t>4225.62</t>
  </si>
  <si>
    <t>2023-06-18 12:27:05</t>
  </si>
  <si>
    <t>美国</t>
  </si>
  <si>
    <t>2023-07-02</t>
  </si>
  <si>
    <t>3583916</t>
  </si>
  <si>
    <t>沙通易思婷大酒店</t>
  </si>
  <si>
    <t>Yuyitung Solomon Yu</t>
  </si>
  <si>
    <t>2023-09-19</t>
  </si>
  <si>
    <t>3545.02</t>
  </si>
  <si>
    <t>3821.30</t>
  </si>
  <si>
    <t>2023-07-03 16:06:05</t>
  </si>
  <si>
    <t>直采</t>
  </si>
  <si>
    <t>泰国</t>
  </si>
  <si>
    <t>2023-07-11</t>
  </si>
  <si>
    <t>3622622</t>
  </si>
  <si>
    <t>立鼎世酒店集团-萨尔茨堡萨赫酒店</t>
  </si>
  <si>
    <t>PRASAD RAMESWAR</t>
  </si>
  <si>
    <t>2023-09-21</t>
  </si>
  <si>
    <t>11740.51</t>
  </si>
  <si>
    <t>12686.96</t>
  </si>
  <si>
    <t>2023-07-11 21:32:19</t>
  </si>
  <si>
    <t>奥地利</t>
  </si>
  <si>
    <t>2023-07-15</t>
  </si>
  <si>
    <t>3639119</t>
  </si>
  <si>
    <t>维多利亚瀑布酒店</t>
  </si>
  <si>
    <t>Ployphommas Prayoon</t>
  </si>
  <si>
    <t>26117.78</t>
  </si>
  <si>
    <t>28522.20</t>
  </si>
  <si>
    <t>2023-07-15 16:38:12</t>
  </si>
  <si>
    <t>津巴布韦</t>
  </si>
  <si>
    <t>2023-07-23</t>
  </si>
  <si>
    <t>3674413</t>
  </si>
  <si>
    <t>阿斯顿·吉迪恩·巴淡酒店</t>
  </si>
  <si>
    <t>CHONG YAO LONG BERNARD</t>
  </si>
  <si>
    <t>494.14</t>
  </si>
  <si>
    <t>536.18</t>
  </si>
  <si>
    <t>2023-07-23 17:59:03</t>
  </si>
  <si>
    <t>印度尼西亚</t>
  </si>
  <si>
    <t>2023-07-24</t>
  </si>
  <si>
    <t>3676193</t>
  </si>
  <si>
    <t>大韦利亚华尔道夫度假酒店</t>
  </si>
  <si>
    <t>Wallace Samuel</t>
  </si>
  <si>
    <t>10399.22</t>
  </si>
  <si>
    <t>11283.88</t>
  </si>
  <si>
    <t>2023-07-24 00:14:03</t>
  </si>
  <si>
    <t>2023-07-25</t>
  </si>
  <si>
    <t>3682528</t>
  </si>
  <si>
    <t>旧金山皮克威克酒店</t>
  </si>
  <si>
    <t>Liu Mike</t>
  </si>
  <si>
    <t>2023-09-20</t>
  </si>
  <si>
    <t>4717.37</t>
  </si>
  <si>
    <t>5117.56</t>
  </si>
  <si>
    <t>2023-07-25 13:53:28</t>
  </si>
  <si>
    <t>2023-07-26</t>
  </si>
  <si>
    <t>3687422</t>
  </si>
  <si>
    <t>世纪公园酒店</t>
  </si>
  <si>
    <t>FITRI NATALIE NAJIWA</t>
  </si>
  <si>
    <t>1091.28</t>
  </si>
  <si>
    <t>1192.00</t>
  </si>
  <si>
    <t>2023-07-26 14:14:03</t>
  </si>
  <si>
    <t>3687443</t>
  </si>
  <si>
    <t>LOH SHI JIA</t>
  </si>
  <si>
    <t>493.67</t>
  </si>
  <si>
    <t>539.24</t>
  </si>
  <si>
    <t>2023-07-26 14:21:41</t>
  </si>
  <si>
    <t>2023-07-27</t>
  </si>
  <si>
    <t>3694864</t>
  </si>
  <si>
    <t>克莱顿广场酒店</t>
  </si>
  <si>
    <t>Brandstetter Belinda</t>
  </si>
  <si>
    <t>1159.17</t>
  </si>
  <si>
    <t>1261.61</t>
  </si>
  <si>
    <t>2023-07-27 23:48:53</t>
  </si>
  <si>
    <t>2023-07-30</t>
  </si>
  <si>
    <t>3708225</t>
  </si>
  <si>
    <t>康斯坦茨翰姆酒店</t>
  </si>
  <si>
    <t>Kraft Michael Stefan,Kraft-Oesch Christine,Kraft Fiona Christine,Wandeler Manuel Lucas,Kraft Robin Michael,Lettieri Elena</t>
  </si>
  <si>
    <t>4480.99</t>
  </si>
  <si>
    <t>4876.47</t>
  </si>
  <si>
    <t>2023-07-30 18:25:02</t>
  </si>
  <si>
    <t>德国</t>
  </si>
  <si>
    <t>2023-08-01</t>
  </si>
  <si>
    <t>3715051</t>
  </si>
  <si>
    <t>丹吉尔安达卢西亚高尔夫酒店及Spa</t>
  </si>
  <si>
    <t>CLAIRVOYANT ALLAN</t>
  </si>
  <si>
    <t>771.42</t>
  </si>
  <si>
    <t>840.33</t>
  </si>
  <si>
    <t>2023-08-01 05:28:54</t>
  </si>
  <si>
    <t>摩洛哥</t>
  </si>
  <si>
    <t>2023-08-03</t>
  </si>
  <si>
    <t>3727921</t>
  </si>
  <si>
    <t>芭堤雅贝斯特韦斯特优质尼克森酒店-SHA认证</t>
  </si>
  <si>
    <t>SANTIWATANA PAT</t>
  </si>
  <si>
    <t>247.59</t>
  </si>
  <si>
    <t>268.01</t>
  </si>
  <si>
    <t>2023-08-03 16:31:10</t>
  </si>
  <si>
    <t>2023-08-06</t>
  </si>
  <si>
    <t>3740549</t>
  </si>
  <si>
    <t>济州新罗舒泰酒店</t>
  </si>
  <si>
    <t>JUNG JAEWOOK</t>
  </si>
  <si>
    <t>631.38</t>
  </si>
  <si>
    <t>685.84</t>
  </si>
  <si>
    <t>2023-08-06 11:28:57</t>
  </si>
  <si>
    <t>3741320</t>
  </si>
  <si>
    <t>攀瓦布里海滨度假村(SHA Extra Plus)</t>
  </si>
  <si>
    <t>CREA FRANCA</t>
  </si>
  <si>
    <t>1647.00</t>
  </si>
  <si>
    <t>1789.05</t>
  </si>
  <si>
    <t>2023-08-06 14:55:34</t>
  </si>
  <si>
    <t>2023-08-09</t>
  </si>
  <si>
    <t>3755967</t>
  </si>
  <si>
    <t>阿瓦尼中央酒店 釜山</t>
  </si>
  <si>
    <t>chan sin kwan</t>
  </si>
  <si>
    <t>2772.01</t>
  </si>
  <si>
    <t>2994.18</t>
  </si>
  <si>
    <t>2023-08-09 15:13:30</t>
  </si>
  <si>
    <t>2023-08-10</t>
  </si>
  <si>
    <t>3763041</t>
  </si>
  <si>
    <t>罗拔申码头河畔酒店</t>
  </si>
  <si>
    <t>ZOU RUIJUN</t>
  </si>
  <si>
    <t>1833.31</t>
  </si>
  <si>
    <t>1984.10</t>
  </si>
  <si>
    <t>2023-08-10 21:54:57</t>
  </si>
  <si>
    <t>新加坡</t>
  </si>
  <si>
    <t>2023-08-13</t>
  </si>
  <si>
    <t>3776567</t>
  </si>
  <si>
    <t>迪龙酒店</t>
  </si>
  <si>
    <t>MURRAY PAUDIE,MCGEE DAVID</t>
  </si>
  <si>
    <t>3790.81</t>
  </si>
  <si>
    <t>4083.16</t>
  </si>
  <si>
    <t>2023-08-13 19:12:44</t>
  </si>
  <si>
    <t>爱尔兰</t>
  </si>
  <si>
    <t>2023-08-14</t>
  </si>
  <si>
    <t>3780751</t>
  </si>
  <si>
    <t>罗马21精品酒店</t>
  </si>
  <si>
    <t>REN KELEI,ZHOU GUANGNENG</t>
  </si>
  <si>
    <t>4463.04</t>
  </si>
  <si>
    <t>4807.24</t>
  </si>
  <si>
    <t>2023-08-14 16:16:16</t>
  </si>
  <si>
    <t>意大利</t>
  </si>
  <si>
    <t>3780873</t>
  </si>
  <si>
    <t>曼谷廊曼机场阿玛瑞酒店</t>
  </si>
  <si>
    <t>GU XIANGYU,ZHANG JUNHUA</t>
  </si>
  <si>
    <t>504.00</t>
  </si>
  <si>
    <t>542.87</t>
  </si>
  <si>
    <t>2023-08-14 17:12:44</t>
  </si>
  <si>
    <t>2023-08-17</t>
  </si>
  <si>
    <t>3794088</t>
  </si>
  <si>
    <t>昆西别墅酒店</t>
  </si>
  <si>
    <t>Shi Tingting,Tang Ran</t>
  </si>
  <si>
    <t>606.86</t>
  </si>
  <si>
    <t>649.60</t>
  </si>
  <si>
    <t>2023-08-17 11:11:58</t>
  </si>
  <si>
    <t>2023-08-20</t>
  </si>
  <si>
    <t>3809683</t>
  </si>
  <si>
    <t>铂尔曼伦敦圣潘克拉斯酒店</t>
  </si>
  <si>
    <t>NING WEI</t>
  </si>
  <si>
    <t>4309.11</t>
  </si>
  <si>
    <t>4622.02</t>
  </si>
  <si>
    <t>2023-08-20 16:09:11</t>
  </si>
  <si>
    <t>3810076</t>
  </si>
  <si>
    <t>巴厘岛库塔索尔沙滩别墅美利亚酒店 - CHSE 认证</t>
  </si>
  <si>
    <t>MEI ZHIJUN,PAN XINYAO</t>
  </si>
  <si>
    <t>1287.06</t>
  </si>
  <si>
    <t>1380.52</t>
  </si>
  <si>
    <t>2023-08-20 17:44:29</t>
  </si>
  <si>
    <t>3810123</t>
  </si>
  <si>
    <t>莱恩酒店</t>
  </si>
  <si>
    <t>LUO WENWEI,SHI JIAXING</t>
  </si>
  <si>
    <t>620.00</t>
  </si>
  <si>
    <t>665.02</t>
  </si>
  <si>
    <t>2023-08-21 08:47:35</t>
  </si>
  <si>
    <t>马来西亚</t>
  </si>
  <si>
    <t>2023-08-22</t>
  </si>
  <si>
    <t>3817876</t>
  </si>
  <si>
    <t>曼谷江山酒店素坤逸24</t>
  </si>
  <si>
    <t>FAN QIUZHI</t>
  </si>
  <si>
    <t>1260.83</t>
  </si>
  <si>
    <t>1353.84</t>
  </si>
  <si>
    <t>2023-08-22 11:08:48</t>
  </si>
  <si>
    <t>3817997</t>
  </si>
  <si>
    <t>韦斯利尤斯顿酒店</t>
  </si>
  <si>
    <t>Krishnan Vinod</t>
  </si>
  <si>
    <t>2985.58</t>
  </si>
  <si>
    <t>3205.82</t>
  </si>
  <si>
    <t>2023-08-22 11:08:16</t>
  </si>
  <si>
    <t>2023-08-23</t>
  </si>
  <si>
    <t>3825675</t>
  </si>
  <si>
    <t>普吉岛诺库酒店</t>
  </si>
  <si>
    <t>TSOI KAM TIM,CHEUNG HO LAM</t>
  </si>
  <si>
    <t>2976.01</t>
  </si>
  <si>
    <t>3190.40</t>
  </si>
  <si>
    <t>2023-08-24 16:42:00</t>
  </si>
  <si>
    <t>3826062</t>
  </si>
  <si>
    <t>首尔明洞美利来酒店</t>
  </si>
  <si>
    <t>DAIRIKI YUYA,DAIRIKI RIKA</t>
  </si>
  <si>
    <t>1966.98</t>
  </si>
  <si>
    <t>2108.68</t>
  </si>
  <si>
    <t>2023-08-23 21:31:48</t>
  </si>
  <si>
    <t>2023-08-24</t>
  </si>
  <si>
    <t>3828920</t>
  </si>
  <si>
    <t>欧拉曼小屋酒店</t>
  </si>
  <si>
    <t>VAISAYARAT NAWARAT</t>
  </si>
  <si>
    <t>606.25</t>
  </si>
  <si>
    <t>651.60</t>
  </si>
  <si>
    <t>2023-08-24 14:30:01</t>
  </si>
  <si>
    <t>3831699</t>
  </si>
  <si>
    <t>素万那普法义公寓式酒店</t>
  </si>
  <si>
    <t>LI XUE</t>
  </si>
  <si>
    <t>515.66</t>
  </si>
  <si>
    <t>554.24</t>
  </si>
  <si>
    <t>2023-08-24 23:30:51</t>
  </si>
  <si>
    <t>3831700</t>
  </si>
  <si>
    <t>LEI JIE</t>
  </si>
  <si>
    <t>2023-08-24 23:30:13</t>
  </si>
  <si>
    <t>2023-08-25</t>
  </si>
  <si>
    <t>3832092</t>
  </si>
  <si>
    <t>诺丁汉特里维尔斯摄政酒店</t>
  </si>
  <si>
    <t>TRAVIS SARAH TRAVIS</t>
  </si>
  <si>
    <t>1688.36</t>
  </si>
  <si>
    <t>1814.46</t>
  </si>
  <si>
    <t>2023-08-25 02:08:50</t>
  </si>
  <si>
    <t>3835312</t>
  </si>
  <si>
    <t/>
  </si>
  <si>
    <t>Zweerus Sherity</t>
  </si>
  <si>
    <t>1722.36</t>
  </si>
  <si>
    <t>1851.00</t>
  </si>
  <si>
    <t>2023-08-25 18:37:34</t>
  </si>
  <si>
    <t>比利时</t>
  </si>
  <si>
    <t>2023-08-26</t>
  </si>
  <si>
    <t>3838088</t>
  </si>
  <si>
    <t>芙蓉皇家朱兰酒店</t>
  </si>
  <si>
    <t>WAHAB MUHAMMAD FARID</t>
  </si>
  <si>
    <t>365.00</t>
  </si>
  <si>
    <t>391.88</t>
  </si>
  <si>
    <t>85.89</t>
  </si>
  <si>
    <t>-305</t>
  </si>
  <si>
    <t>-285</t>
  </si>
  <si>
    <t>2023-08-26 14:31:12</t>
  </si>
  <si>
    <t>3839575</t>
  </si>
  <si>
    <t>玛雅普吉岛机场酒店(SHA Plus+)</t>
  </si>
  <si>
    <t>JIN DIANGUO,DAI SHUPING,JIN JING,CAO JIANMING</t>
  </si>
  <si>
    <t>539.73</t>
  </si>
  <si>
    <t>579.48</t>
  </si>
  <si>
    <t>2023-08-26 16:51:14</t>
  </si>
  <si>
    <t>2023-08-27</t>
  </si>
  <si>
    <t>3841883</t>
  </si>
  <si>
    <t>山姆城酒店 &amp; 甘布尔广场</t>
  </si>
  <si>
    <t>AYALA RUBEN</t>
  </si>
  <si>
    <t>1754.37</t>
  </si>
  <si>
    <t>1884.19</t>
  </si>
  <si>
    <t>2023-08-27 08:07:51</t>
  </si>
  <si>
    <t>3846007</t>
  </si>
  <si>
    <t>巴黎12区贝西村康铂酒店</t>
  </si>
  <si>
    <t>ZHANG JINGJUN,FAN LOUFENGYI</t>
  </si>
  <si>
    <t>3204.16</t>
  </si>
  <si>
    <t>3441.26</t>
  </si>
  <si>
    <t>2023-08-27 22:34:54</t>
  </si>
  <si>
    <t>法国</t>
  </si>
  <si>
    <t>2023-08-28</t>
  </si>
  <si>
    <t>3846670</t>
  </si>
  <si>
    <t>普林斯萨广场酒店</t>
  </si>
  <si>
    <t>Camara Lopez Belen,Camara Lopez Belen,Camara Lopez Belen</t>
  </si>
  <si>
    <t>2910.15</t>
  </si>
  <si>
    <t>3125.50</t>
  </si>
  <si>
    <t>2023-08-28 01:26:36</t>
  </si>
  <si>
    <t>西班牙</t>
  </si>
  <si>
    <t>3846827</t>
  </si>
  <si>
    <t>瓜亚基尔温德姆酒店</t>
  </si>
  <si>
    <t>Nunez Guillermo</t>
  </si>
  <si>
    <t>1075.63</t>
  </si>
  <si>
    <t>1155.23</t>
  </si>
  <si>
    <t>2023-08-28 04:23:15</t>
  </si>
  <si>
    <t>厄瓜多尔</t>
  </si>
  <si>
    <t>3847409</t>
  </si>
  <si>
    <t>瓦兰达洛奇酒店</t>
  </si>
  <si>
    <t>CHOOSIM NATTAPHONG</t>
  </si>
  <si>
    <t>707.08</t>
  </si>
  <si>
    <t>759.40</t>
  </si>
  <si>
    <t>2023-08-28 10:18:59</t>
  </si>
  <si>
    <t>3848418</t>
  </si>
  <si>
    <t>历史酒店</t>
  </si>
  <si>
    <t>YAN YUMING JULIA</t>
  </si>
  <si>
    <t>1228.04</t>
  </si>
  <si>
    <t>1318.91</t>
  </si>
  <si>
    <t>2023-08-28 15:05:19</t>
  </si>
  <si>
    <t>挪威</t>
  </si>
  <si>
    <t>3848916</t>
  </si>
  <si>
    <t>金家素万那普机场酒店</t>
  </si>
  <si>
    <t>ZHAO YAN,YU CHANGXIA</t>
  </si>
  <si>
    <t>404.49</t>
  </si>
  <si>
    <t>434.42</t>
  </si>
  <si>
    <t>2023-08-28 16:53:22</t>
  </si>
  <si>
    <t>2023-08-29</t>
  </si>
  <si>
    <t>3851199</t>
  </si>
  <si>
    <t>曼谷贵都酒店</t>
  </si>
  <si>
    <t>CHU YEUN LUNG,PANG KA MING,WONG KWONG LAM,LAM SHUI KI</t>
  </si>
  <si>
    <t>477.71</t>
  </si>
  <si>
    <t>513.06</t>
  </si>
  <si>
    <t>2023-08-29 00:31:52</t>
  </si>
  <si>
    <t>3853075</t>
  </si>
  <si>
    <t>宜必思尚品曼谷是隆酒店</t>
  </si>
  <si>
    <t>WANG CHEN,CHANG JIANGUO,FAN QINXIN,CHEN JINHUA</t>
  </si>
  <si>
    <t>4899.97</t>
  </si>
  <si>
    <t>5262.00</t>
  </si>
  <si>
    <t>2023-08-29 21:31:13</t>
  </si>
  <si>
    <t>3853508</t>
  </si>
  <si>
    <t>梅鲁萨卡努沙杜瓦</t>
  </si>
  <si>
    <t>CAO SIJIA,LIU NA</t>
  </si>
  <si>
    <t>3020.27</t>
  </si>
  <si>
    <t>3243.42</t>
  </si>
  <si>
    <t>2023-08-29 15:44:35</t>
  </si>
  <si>
    <t>3854620</t>
  </si>
  <si>
    <t>大世界酒店</t>
  </si>
  <si>
    <t>LI YUE,CHEN ZHAO</t>
  </si>
  <si>
    <t>2238.68</t>
  </si>
  <si>
    <t>2404.08</t>
  </si>
  <si>
    <t>2023-08-29 19:39:48</t>
  </si>
  <si>
    <t>阿拉伯联合酋长国</t>
  </si>
  <si>
    <t>3854634</t>
  </si>
  <si>
    <t>普吉岛科莫雅姆度假村</t>
  </si>
  <si>
    <t>TEO WEI YANG DARREL</t>
  </si>
  <si>
    <t>4482.78</t>
  </si>
  <si>
    <t>4813.98</t>
  </si>
  <si>
    <t>2023-08-29 19:46:37</t>
  </si>
  <si>
    <t>3855795</t>
  </si>
  <si>
    <t>曼谷传承酒店</t>
  </si>
  <si>
    <t>LIU XIAOLONG</t>
  </si>
  <si>
    <t>1017.50</t>
  </si>
  <si>
    <t>1092.68</t>
  </si>
  <si>
    <t>2023-08-29 22:48:34</t>
  </si>
  <si>
    <t>2023-08-30</t>
  </si>
  <si>
    <t>3858859</t>
  </si>
  <si>
    <t>新加坡81酒店-梧槽</t>
  </si>
  <si>
    <t>LIU TAO</t>
  </si>
  <si>
    <t>548.72</t>
  </si>
  <si>
    <t>590.02</t>
  </si>
  <si>
    <t>2023-08-30 16:07:36</t>
  </si>
  <si>
    <t>3860448</t>
  </si>
  <si>
    <t>CHEN YINGTONG</t>
  </si>
  <si>
    <t>1238.91</t>
  </si>
  <si>
    <t>1332.16</t>
  </si>
  <si>
    <t>2023-08-30 22:34:08</t>
  </si>
  <si>
    <t>3860621</t>
  </si>
  <si>
    <t>新加坡81酒店-黄金</t>
  </si>
  <si>
    <t>ZHOU LUFAN</t>
  </si>
  <si>
    <t>978.87</t>
  </si>
  <si>
    <t>1052.55</t>
  </si>
  <si>
    <t>2023-08-30 23:24:46</t>
  </si>
  <si>
    <t>3860622</t>
  </si>
  <si>
    <t>阿玛瑞酒店</t>
  </si>
  <si>
    <t>HAYATIBTEYUSSOFF FAIROS BTE FAIZAL</t>
  </si>
  <si>
    <t>1440.78</t>
  </si>
  <si>
    <t>1549.23</t>
  </si>
  <si>
    <t>2023-08-30 23:26:53</t>
  </si>
  <si>
    <t>999226735060657,</t>
  </si>
  <si>
    <t>2023-08-31</t>
  </si>
  <si>
    <t>3864130</t>
  </si>
  <si>
    <t>普吉岛苏林酒店</t>
  </si>
  <si>
    <t>HUANG YUKUN,ZHONG XIN</t>
  </si>
  <si>
    <t>RMB</t>
  </si>
  <si>
    <t>2023-09-11 09:59:14</t>
  </si>
  <si>
    <t>3864807</t>
  </si>
  <si>
    <t>巴厘岛萨玛贝别墅酒店</t>
  </si>
  <si>
    <t>ZHA HAOQI,MA ZHI</t>
  </si>
  <si>
    <t>4461.21</t>
  </si>
  <si>
    <t>4794.94</t>
  </si>
  <si>
    <t>2023-08-31 20:03:48</t>
  </si>
  <si>
    <t>3865770</t>
  </si>
  <si>
    <t>吉隆坡斯特格酒店</t>
  </si>
  <si>
    <t>CAO YAOFANG,WU SHAOTING</t>
  </si>
  <si>
    <t>210.00</t>
  </si>
  <si>
    <t>225.71</t>
  </si>
  <si>
    <t>2023-08-31 23:38:55</t>
  </si>
  <si>
    <t>2023-09-01</t>
  </si>
  <si>
    <t>3866262</t>
  </si>
  <si>
    <t>城中大酒店</t>
  </si>
  <si>
    <t>WONG SIN MAN QUEENIE</t>
  </si>
  <si>
    <t>990.76</t>
  </si>
  <si>
    <t>1067.74</t>
  </si>
  <si>
    <t>2023-09-01 05:59:40</t>
  </si>
  <si>
    <t>3868661</t>
  </si>
  <si>
    <t>UHG四分之一隆齐酒店</t>
  </si>
  <si>
    <t>YUEN CHUN YU DANIEL</t>
  </si>
  <si>
    <t>1222.02</t>
  </si>
  <si>
    <t>1316.97</t>
  </si>
  <si>
    <t>2023-09-01 16:47:46</t>
  </si>
  <si>
    <t>2023-09-02</t>
  </si>
  <si>
    <t>3870791</t>
  </si>
  <si>
    <t>一媒体酒店</t>
  </si>
  <si>
    <t>LAVIS NICOLA</t>
  </si>
  <si>
    <t>708.83</t>
  </si>
  <si>
    <t>763.91</t>
  </si>
  <si>
    <t>2023-09-02 00:50:34</t>
  </si>
  <si>
    <t>3870869</t>
  </si>
  <si>
    <t>星星摄政酒店</t>
  </si>
  <si>
    <t>Herea Bogdan</t>
  </si>
  <si>
    <t>5780.09</t>
  </si>
  <si>
    <t>6224.52</t>
  </si>
  <si>
    <t>2023-09-02 01:49:51</t>
  </si>
  <si>
    <t>3871372</t>
  </si>
  <si>
    <t>吉隆坡双威伟乐酒店</t>
  </si>
  <si>
    <t>CHEN NAN</t>
  </si>
  <si>
    <t>488.13</t>
  </si>
  <si>
    <t>525.66</t>
  </si>
  <si>
    <t>2023-09-02 09:29:33</t>
  </si>
  <si>
    <t>2023-09-03</t>
  </si>
  <si>
    <t>3875603</t>
  </si>
  <si>
    <t>新加坡柏薇罗切斯特酒店</t>
  </si>
  <si>
    <t>YANG XIAOJING,XIE YUXUAN</t>
  </si>
  <si>
    <t>906.38</t>
  </si>
  <si>
    <t>976.18</t>
  </si>
  <si>
    <t>2023-09-03 09:00:03</t>
  </si>
  <si>
    <t>3877017</t>
  </si>
  <si>
    <t>太古广场服务公寓</t>
  </si>
  <si>
    <t>Mae Beja Karla,Mae Beja Karla</t>
  </si>
  <si>
    <t>667.85</t>
  </si>
  <si>
    <t>719.28</t>
  </si>
  <si>
    <t>2023-09-03 15:58:15</t>
  </si>
  <si>
    <t>菲律宾</t>
  </si>
  <si>
    <t>3878463</t>
  </si>
  <si>
    <t>ANEP HANIF HARUN</t>
  </si>
  <si>
    <t>668.00</t>
  </si>
  <si>
    <t>719.44</t>
  </si>
  <si>
    <t>2023-09-04 16:56:16</t>
  </si>
  <si>
    <t>2023-09-04</t>
  </si>
  <si>
    <t>3879709</t>
  </si>
  <si>
    <t>巴黎马拉科夫世博园家庭旅馆酒店</t>
  </si>
  <si>
    <t>BOULBIN FLAVIE</t>
  </si>
  <si>
    <t>870.37</t>
  </si>
  <si>
    <t>937.39</t>
  </si>
  <si>
    <t>2023-09-04 05:51:36</t>
  </si>
  <si>
    <t>3882298</t>
  </si>
  <si>
    <t>吉隆坡·觅酒店，傲途格精选</t>
  </si>
  <si>
    <t>MIEKUS ALEKSANDRA MILENA,PALACIOS CAICEDO CARLOS ANDRES</t>
  </si>
  <si>
    <t>1683.00</t>
  </si>
  <si>
    <t>1812.60</t>
  </si>
  <si>
    <t>2023-09-06 08:05:58</t>
  </si>
  <si>
    <t>3882679</t>
  </si>
  <si>
    <t>雷克雅未克城堡套房酒店</t>
  </si>
  <si>
    <t>WANG DAIXIN,ZHAO MINYI</t>
  </si>
  <si>
    <t>4948.54</t>
  </si>
  <si>
    <t>5329.61</t>
  </si>
  <si>
    <t>2023-09-04 20:33:45</t>
  </si>
  <si>
    <t>冰岛</t>
  </si>
  <si>
    <t>3883255</t>
  </si>
  <si>
    <t>ZAINI NURZAKIAH</t>
  </si>
  <si>
    <t>660.00</t>
  </si>
  <si>
    <t>710.82</t>
  </si>
  <si>
    <t>2023-09-05 11:34:32</t>
  </si>
  <si>
    <t>3883368</t>
  </si>
  <si>
    <t>BRAVO CERDA ANTONIO</t>
  </si>
  <si>
    <t>1482.75</t>
  </si>
  <si>
    <t>1596.93</t>
  </si>
  <si>
    <t>2023-09-04 22:37:49</t>
  </si>
  <si>
    <t>2023-09-05</t>
  </si>
  <si>
    <t>3884130</t>
  </si>
  <si>
    <t>迪沙鲁阿曼萨里酒店</t>
  </si>
  <si>
    <t>BAKAR FAIRUZ</t>
  </si>
  <si>
    <t>1500.01</t>
  </si>
  <si>
    <t>1612.05</t>
  </si>
  <si>
    <t>2023-09-06 19:12:39</t>
  </si>
  <si>
    <t>3884135</t>
  </si>
  <si>
    <t>600.01</t>
  </si>
  <si>
    <t>644.82</t>
  </si>
  <si>
    <t>2023-09-06 19:38:11</t>
  </si>
  <si>
    <t>3884856</t>
  </si>
  <si>
    <t>黛娜花园酒店</t>
  </si>
  <si>
    <t>TSAI HSIANG YU</t>
  </si>
  <si>
    <t>5097.72</t>
  </si>
  <si>
    <t>5478.47</t>
  </si>
  <si>
    <t>2023-09-05 09:28:49</t>
  </si>
  <si>
    <t>3884896</t>
  </si>
  <si>
    <t>新加坡港湾彩鸿酒店</t>
  </si>
  <si>
    <t>TAN JOEY,LAM BARON</t>
  </si>
  <si>
    <t>1003.04</t>
  </si>
  <si>
    <t>1077.96</t>
  </si>
  <si>
    <t>2023-09-05 09:48:55</t>
  </si>
  <si>
    <t>3885235</t>
  </si>
  <si>
    <t>萨尔瓦多红河宜必思酒店</t>
  </si>
  <si>
    <t>QUISPE FLORES OLIVER RODRIGO</t>
  </si>
  <si>
    <t>2023-09-18</t>
  </si>
  <si>
    <t>2906.45</t>
  </si>
  <si>
    <t>3123.54</t>
  </si>
  <si>
    <t>2023-09-05 11:16:38</t>
  </si>
  <si>
    <t>巴西</t>
  </si>
  <si>
    <t>3885338</t>
  </si>
  <si>
    <t>索菲特迪拜方尖碑酒店</t>
  </si>
  <si>
    <t>MAO HUA</t>
  </si>
  <si>
    <t>3121.12</t>
  </si>
  <si>
    <t>3354.24</t>
  </si>
  <si>
    <t>2023-09-05 11:56:55</t>
  </si>
  <si>
    <t>3885985</t>
  </si>
  <si>
    <t>RAMLI SAIDI</t>
  </si>
  <si>
    <t>1239.98</t>
  </si>
  <si>
    <t>1332.60</t>
  </si>
  <si>
    <t>2023-09-06 19:50:56</t>
  </si>
  <si>
    <t>3886281</t>
  </si>
  <si>
    <t>布鲁塞尔路易斯美景阁酒店酒店</t>
  </si>
  <si>
    <t>SEYVE MARTIAL,BOUTTE MATHIAS</t>
  </si>
  <si>
    <t>1147.37</t>
  </si>
  <si>
    <t>1233.07</t>
  </si>
  <si>
    <t>2023-09-05 15:48:40</t>
  </si>
  <si>
    <t>3887048</t>
  </si>
  <si>
    <t>洛杉矶西区万怡酒店</t>
  </si>
  <si>
    <t>Zhu Shuohong</t>
  </si>
  <si>
    <t>2023-09-17</t>
  </si>
  <si>
    <t>12856.48</t>
  </si>
  <si>
    <t>13816.74</t>
  </si>
  <si>
    <t>2023-09-05 18:20:14</t>
  </si>
  <si>
    <t>2023-09-06</t>
  </si>
  <si>
    <t>3891277</t>
  </si>
  <si>
    <t>纽约市中心希尔顿酒店</t>
  </si>
  <si>
    <t>CHANG HSINYING</t>
  </si>
  <si>
    <t>4886.69</t>
  </si>
  <si>
    <t>5233.68</t>
  </si>
  <si>
    <t>2023-09-06 16:07:20</t>
  </si>
  <si>
    <t>3892068</t>
  </si>
  <si>
    <t>ZAKIRAH SITI NUR ZAKIRAH BINTI S ISMAIL</t>
  </si>
  <si>
    <t>334.00</t>
  </si>
  <si>
    <t>357.72</t>
  </si>
  <si>
    <t>2023-09-06 19:51:46</t>
  </si>
  <si>
    <t>2023-09-07</t>
  </si>
  <si>
    <t>3893699</t>
  </si>
  <si>
    <t>曼谷阁楼酒店</t>
  </si>
  <si>
    <t>pai aung htet,Mahar naing,Aung Nyi Zaw,Mon Su Larb</t>
  </si>
  <si>
    <t>1948.84</t>
  </si>
  <si>
    <t>2087.22</t>
  </si>
  <si>
    <t>2023-09-07 00:49:14</t>
  </si>
  <si>
    <t>3895464</t>
  </si>
  <si>
    <t>布莱顿酒店</t>
  </si>
  <si>
    <t>WANG CHONGLE,SU LIDU</t>
  </si>
  <si>
    <t>2282.63</t>
  </si>
  <si>
    <t>2441.58</t>
  </si>
  <si>
    <t>2023-09-07 14:42:36</t>
  </si>
  <si>
    <t>3896036</t>
  </si>
  <si>
    <t>首尔吴竹荘仁寺洞酒店</t>
  </si>
  <si>
    <t>ZHANG SHUNRAN</t>
  </si>
  <si>
    <t>4413.82</t>
  </si>
  <si>
    <t>4721.17</t>
  </si>
  <si>
    <t>2023-09-07 16:48:49</t>
  </si>
  <si>
    <t>3897313</t>
  </si>
  <si>
    <t>钻石崖温泉度假酒店(SHA Plus+)</t>
  </si>
  <si>
    <t>Park Gicheol</t>
  </si>
  <si>
    <t>3156.80</t>
  </si>
  <si>
    <t>3376.62</t>
  </si>
  <si>
    <t>2023-09-07 20:25:41</t>
  </si>
  <si>
    <t>3897735</t>
  </si>
  <si>
    <t>维尔瓦理事酒店</t>
  </si>
  <si>
    <t>Lara mateo Sharay,Ramos mesa David</t>
  </si>
  <si>
    <t>878.77</t>
  </si>
  <si>
    <t>939.96</t>
  </si>
  <si>
    <t>2023-09-07 21:52:45</t>
  </si>
  <si>
    <t>2023-09-08</t>
  </si>
  <si>
    <t>3898721</t>
  </si>
  <si>
    <t>坎佩尔中心斯堪迪克酒店</t>
  </si>
  <si>
    <t>VALKOV RUMEN</t>
  </si>
  <si>
    <t>2202.69</t>
  </si>
  <si>
    <t>2350.04</t>
  </si>
  <si>
    <t>2023-09-08 02:16:27</t>
  </si>
  <si>
    <t>瑞典</t>
  </si>
  <si>
    <t>3898887</t>
  </si>
  <si>
    <t>马拉巴亚酒店及会议中心</t>
  </si>
  <si>
    <t>MELNIKOV DENIS</t>
  </si>
  <si>
    <t>3218.94</t>
  </si>
  <si>
    <t>3434.27</t>
  </si>
  <si>
    <t>2023-09-08 05:59:14</t>
  </si>
  <si>
    <t>3899106</t>
  </si>
  <si>
    <t>SIM YEON SOO,AHN SIN HYE</t>
  </si>
  <si>
    <t>4143.99</t>
  </si>
  <si>
    <t>4421.20</t>
  </si>
  <si>
    <t>2023-09-09 09:01:43</t>
  </si>
  <si>
    <t>3900447</t>
  </si>
  <si>
    <t>达拉斯佳乐利亚索内斯塔简单套房酒店</t>
  </si>
  <si>
    <t>Suh Dohyun</t>
  </si>
  <si>
    <t>1365.61</t>
  </si>
  <si>
    <t>1456.96</t>
  </si>
  <si>
    <t>2023-09-08 14:46:54</t>
  </si>
  <si>
    <t>3902656</t>
  </si>
  <si>
    <t>巴黎阿斯科剧院酒店</t>
  </si>
  <si>
    <t>cha seungjun</t>
  </si>
  <si>
    <t>5297.59</t>
  </si>
  <si>
    <t>5651.97</t>
  </si>
  <si>
    <t>2023-09-08 22:22:06</t>
  </si>
  <si>
    <t>3902852</t>
  </si>
  <si>
    <t>新加坡81酒店-迪生</t>
  </si>
  <si>
    <t>TYAS AYU JULMA WAHYUNING</t>
  </si>
  <si>
    <t>569.03</t>
  </si>
  <si>
    <t>607.09</t>
  </si>
  <si>
    <t>2023-09-08 23:21:03</t>
  </si>
  <si>
    <t>2023-09-09</t>
  </si>
  <si>
    <t>3903245</t>
  </si>
  <si>
    <t>曼谷天空风景酒店</t>
  </si>
  <si>
    <t>Juang Aiyun</t>
  </si>
  <si>
    <t>1571.43</t>
  </si>
  <si>
    <t>1673.51</t>
  </si>
  <si>
    <t>2023-09-09 03:05:17</t>
  </si>
  <si>
    <t>3903305</t>
  </si>
  <si>
    <t>加尔达兰德酒店</t>
  </si>
  <si>
    <t>FUCCI ALICE,TALLONE MATTIA</t>
  </si>
  <si>
    <t>1059.84</t>
  </si>
  <si>
    <t>1128.69</t>
  </si>
  <si>
    <t>2023-09-09 04:31:18</t>
  </si>
  <si>
    <t>3904134</t>
  </si>
  <si>
    <t>新加坡81酒店 - 樱花 (Staycation Approved)</t>
  </si>
  <si>
    <t>YANG GUANG,GAN TIAN</t>
  </si>
  <si>
    <t>450.15</t>
  </si>
  <si>
    <t>479.39</t>
  </si>
  <si>
    <t>2023-09-09 11:16:58</t>
  </si>
  <si>
    <t>2023-09-10</t>
  </si>
  <si>
    <t>3907949</t>
  </si>
  <si>
    <t>九棵树至尊酒店明洞2号店</t>
  </si>
  <si>
    <t>DONG YUAN</t>
  </si>
  <si>
    <t>1992.77</t>
  </si>
  <si>
    <t>2122.23</t>
  </si>
  <si>
    <t>2023-09-10 02:38:32</t>
  </si>
  <si>
    <t>3911107</t>
  </si>
  <si>
    <t>1880.00</t>
  </si>
  <si>
    <t>2002.13</t>
  </si>
  <si>
    <t>2023-09-11 10:19:32</t>
  </si>
  <si>
    <t>3912227</t>
  </si>
  <si>
    <t>西塔丁斯贝拉瓦海滩巴厘岛</t>
  </si>
  <si>
    <t>JOWONO DARREL AROWIGUNA</t>
  </si>
  <si>
    <t>1861.36</t>
  </si>
  <si>
    <t>1982.28</t>
  </si>
  <si>
    <t>2023-09-10 23:41:00</t>
  </si>
  <si>
    <t>2023-09-11</t>
  </si>
  <si>
    <t>3913770</t>
  </si>
  <si>
    <t>红色星球古巴极光大道酒店</t>
  </si>
  <si>
    <t>DEANNA PADERNAL</t>
  </si>
  <si>
    <t>178.05</t>
  </si>
  <si>
    <t>189.62</t>
  </si>
  <si>
    <t>2023-09-11 10:46:59</t>
  </si>
  <si>
    <t>3914266</t>
  </si>
  <si>
    <t>布里斯班大臣酒店</t>
  </si>
  <si>
    <t>Chen Hong,Wei Fang</t>
  </si>
  <si>
    <t>2105.54</t>
  </si>
  <si>
    <t>2242.32</t>
  </si>
  <si>
    <t>2023-09-11 12:23:19</t>
  </si>
  <si>
    <t>3914527</t>
  </si>
  <si>
    <t>乔皮宫套房酒店</t>
  </si>
  <si>
    <t>GAI XINXIN</t>
  </si>
  <si>
    <t>5993.45</t>
  </si>
  <si>
    <t>6382.80</t>
  </si>
  <si>
    <t>2023-09-11 13:14:39</t>
  </si>
  <si>
    <t>3915714</t>
  </si>
  <si>
    <t>皇家广场酒店</t>
  </si>
  <si>
    <t>MAYOS GRAECEINN</t>
  </si>
  <si>
    <t>1336.27</t>
  </si>
  <si>
    <t>1423.08</t>
  </si>
  <si>
    <t>2023-09-11 18:03:12</t>
  </si>
  <si>
    <t>印度</t>
  </si>
  <si>
    <t>3916215</t>
  </si>
  <si>
    <t>曼谷龙马酒店</t>
  </si>
  <si>
    <t>SURASWADI TIBADEE</t>
  </si>
  <si>
    <t>761.58</t>
  </si>
  <si>
    <t>811.05</t>
  </si>
  <si>
    <t>2023-09-11 19:45:38</t>
  </si>
  <si>
    <t>2023-09-12</t>
  </si>
  <si>
    <t>3917875</t>
  </si>
  <si>
    <t>曼谷京华大酒店</t>
  </si>
  <si>
    <t>PANON BENJAWAN</t>
  </si>
  <si>
    <t>785.76</t>
  </si>
  <si>
    <t>842.19</t>
  </si>
  <si>
    <t>2023-09-12 03:19:42</t>
  </si>
  <si>
    <t>3918315</t>
  </si>
  <si>
    <t>布鲁斯普林精品酒店</t>
  </si>
  <si>
    <t>ADEKAYODE ANIKA ADDO</t>
  </si>
  <si>
    <t>908.11</t>
  </si>
  <si>
    <t>973.32</t>
  </si>
  <si>
    <t>2023-09-12 09:04:53</t>
  </si>
  <si>
    <t>3919343</t>
  </si>
  <si>
    <t>北门拉查于丁 - SHA Extra Plus 认证</t>
  </si>
  <si>
    <t>THANASABHIRAN BENYATHIP</t>
  </si>
  <si>
    <t>297.10</t>
  </si>
  <si>
    <t>318.44</t>
  </si>
  <si>
    <t>2023-09-12 13:02:10</t>
  </si>
  <si>
    <t>3919817</t>
  </si>
  <si>
    <t>槟城温宝利酒店 (槟城对抗新冠肺炎认证)</t>
  </si>
  <si>
    <t>LI Jianhua</t>
  </si>
  <si>
    <t>3251.99</t>
  </si>
  <si>
    <t>3485.52</t>
  </si>
  <si>
    <t>2023-09-12 16:46:37</t>
  </si>
  <si>
    <t>3919833</t>
  </si>
  <si>
    <t>雅加达橡木PIK公寓</t>
  </si>
  <si>
    <t>LIAW MONGNA</t>
  </si>
  <si>
    <t>1720.00</t>
  </si>
  <si>
    <t>1843.52</t>
  </si>
  <si>
    <t>2023-09-12 16:56:50</t>
  </si>
  <si>
    <t>3920446</t>
  </si>
  <si>
    <t>歌剧院酒店</t>
  </si>
  <si>
    <t>ZHANG BOXUAN</t>
  </si>
  <si>
    <t>7458.98</t>
  </si>
  <si>
    <t>7994.62</t>
  </si>
  <si>
    <t>2023-09-12 16:46:21</t>
  </si>
  <si>
    <t>2023-09-13</t>
  </si>
  <si>
    <t>3923134</t>
  </si>
  <si>
    <t>伦敦克莱蒙查令十字酒店</t>
  </si>
  <si>
    <t>ZHANG HONGMEI</t>
  </si>
  <si>
    <t>6880.42</t>
  </si>
  <si>
    <t>7363.46</t>
  </si>
  <si>
    <t>2023-09-13 07:17:30</t>
  </si>
  <si>
    <t>3923244</t>
  </si>
  <si>
    <t>曼谷千禧希尔顿酒店</t>
  </si>
  <si>
    <t>ZHOU YUJIE</t>
  </si>
  <si>
    <t>3521.30</t>
  </si>
  <si>
    <t>3768.51</t>
  </si>
  <si>
    <t>2023-09-13 08:22:46</t>
  </si>
  <si>
    <t>3924989</t>
  </si>
  <si>
    <t>新加坡优良酒店－马里士他</t>
  </si>
  <si>
    <t>ZHANG FANG,JINYAN JING</t>
  </si>
  <si>
    <t>502.57</t>
  </si>
  <si>
    <t>537.85</t>
  </si>
  <si>
    <t>2023-09-13 15:17:11</t>
  </si>
  <si>
    <t>3925908</t>
  </si>
  <si>
    <t>我的酒店@武吉免登</t>
  </si>
  <si>
    <t>NG MENG LEE</t>
  </si>
  <si>
    <t>141.02</t>
  </si>
  <si>
    <t>150.92</t>
  </si>
  <si>
    <t>2023-09-13 18:21:47</t>
  </si>
  <si>
    <t>3926840</t>
  </si>
  <si>
    <t>科斯湾酒店</t>
  </si>
  <si>
    <t>SUYUN KAMBER</t>
  </si>
  <si>
    <t>292.52</t>
  </si>
  <si>
    <t>313.06</t>
  </si>
  <si>
    <t>2023-09-13 21:07:13</t>
  </si>
  <si>
    <t>希腊</t>
  </si>
  <si>
    <t>3926980</t>
  </si>
  <si>
    <t>NH多瑙河城市酒店</t>
  </si>
  <si>
    <t>Naeser Silke</t>
  </si>
  <si>
    <t>1561.29</t>
  </si>
  <si>
    <t>1670.90</t>
  </si>
  <si>
    <t>2023-09-13 21:46:26</t>
  </si>
  <si>
    <t>3927230</t>
  </si>
  <si>
    <t>雪邦黄金海岸安凡尼度假酒店</t>
  </si>
  <si>
    <t>MD ISA ROHAIMI</t>
  </si>
  <si>
    <t>2429.00</t>
  </si>
  <si>
    <t>2599.53</t>
  </si>
  <si>
    <t>2023-09-14 19:52:25</t>
  </si>
  <si>
    <t>3927273</t>
  </si>
  <si>
    <t>吉隆坡市中心智选假日酒店</t>
  </si>
  <si>
    <t>TAN FANG</t>
  </si>
  <si>
    <t>688.00</t>
  </si>
  <si>
    <t>736.30</t>
  </si>
  <si>
    <t>2023-09-14 12:47:06</t>
  </si>
  <si>
    <t>2023-09-14</t>
  </si>
  <si>
    <t>3927738</t>
  </si>
  <si>
    <t>素坤逸安雅娜娜酒店</t>
  </si>
  <si>
    <t>SAKSIN LALITA</t>
  </si>
  <si>
    <t>963.14</t>
  </si>
  <si>
    <t>1030.76</t>
  </si>
  <si>
    <t>2023-09-14 00:02:05</t>
  </si>
  <si>
    <t>3927979</t>
  </si>
  <si>
    <t>西点机场酒店</t>
  </si>
  <si>
    <t>HU JUAN,MIN QIUHONG</t>
  </si>
  <si>
    <t>773.28</t>
  </si>
  <si>
    <t>830.14</t>
  </si>
  <si>
    <t>2023-09-14 02:13:16</t>
  </si>
  <si>
    <t>3928580</t>
  </si>
  <si>
    <t>艾里四分之一UHG酒店</t>
  </si>
  <si>
    <t>KANPACHAI RUNGSUN</t>
  </si>
  <si>
    <t>1063.96</t>
  </si>
  <si>
    <t>1142.20</t>
  </si>
  <si>
    <t>2023-09-14 10:00:17</t>
  </si>
  <si>
    <t>3928652</t>
  </si>
  <si>
    <t>吉隆坡丽悦酒店</t>
  </si>
  <si>
    <t>ZHANG CHI</t>
  </si>
  <si>
    <t>808.02</t>
  </si>
  <si>
    <t>867.44</t>
  </si>
  <si>
    <t>2023-09-14 10:08:45</t>
  </si>
  <si>
    <t>3929645</t>
  </si>
  <si>
    <t>潮汐度假村</t>
  </si>
  <si>
    <t>MONGKHOLPHAN ANGKANA</t>
  </si>
  <si>
    <t>411.42</t>
  </si>
  <si>
    <t>441.68</t>
  </si>
  <si>
    <t>2023-09-14 14:04:58</t>
  </si>
  <si>
    <t>3929722</t>
  </si>
  <si>
    <t>曼谷素旺那普机场诺富特酒店</t>
  </si>
  <si>
    <t>JIANG BIAO</t>
  </si>
  <si>
    <t>1213.00</t>
  </si>
  <si>
    <t>1302.20</t>
  </si>
  <si>
    <t>2023-09-15 15:50:37</t>
  </si>
  <si>
    <t>3929775</t>
  </si>
  <si>
    <t>帕赛卡巴雅酒店</t>
  </si>
  <si>
    <t>Lau Tai Wee</t>
  </si>
  <si>
    <t>881.75</t>
  </si>
  <si>
    <t>946.59</t>
  </si>
  <si>
    <t>2023-09-14 14:46:38</t>
  </si>
  <si>
    <t>3929800</t>
  </si>
  <si>
    <t>普吉市宜必思尚品酒店</t>
  </si>
  <si>
    <t>LOH STEVEN</t>
  </si>
  <si>
    <t>1055.02</t>
  </si>
  <si>
    <t>1132.60</t>
  </si>
  <si>
    <t>2023-09-14 16:26:32</t>
  </si>
  <si>
    <t>3929992</t>
  </si>
  <si>
    <t>北帕麦斯顿可奇曼斯区酒店</t>
  </si>
  <si>
    <t>MCHALE SCOTT</t>
  </si>
  <si>
    <t>697.83</t>
  </si>
  <si>
    <t>749.15</t>
  </si>
  <si>
    <t>2023-09-14 15:32:33</t>
  </si>
  <si>
    <t>新西兰</t>
  </si>
  <si>
    <t>2023-09-15</t>
  </si>
  <si>
    <t>3932758</t>
  </si>
  <si>
    <t>HONG YUHANG,BI YI</t>
  </si>
  <si>
    <t>1422.12</t>
  </si>
  <si>
    <t>1525.23</t>
  </si>
  <si>
    <t>2023-09-15 04:40:11</t>
  </si>
  <si>
    <t>3933293</t>
  </si>
  <si>
    <t>迪拜阿瓦尼棕榈景套房酒店</t>
  </si>
  <si>
    <t>ABDULJABAR EMAD</t>
  </si>
  <si>
    <t>2588.42</t>
  </si>
  <si>
    <t>2776.08</t>
  </si>
  <si>
    <t>2023-09-15 10:07:42</t>
  </si>
  <si>
    <t>3934203</t>
  </si>
  <si>
    <t>阿米斯酒店</t>
  </si>
  <si>
    <t>CHIN MEE YUAN</t>
  </si>
  <si>
    <t>938.20</t>
  </si>
  <si>
    <t>1006.22</t>
  </si>
  <si>
    <t>2023-09-15 13:35:44</t>
  </si>
  <si>
    <t>3934860</t>
  </si>
  <si>
    <t>巴黎戴高乐机场地理酒店</t>
  </si>
  <si>
    <t>LI YAN</t>
  </si>
  <si>
    <t>396.54</t>
  </si>
  <si>
    <t>425.29</t>
  </si>
  <si>
    <t>2023-09-15 15:36:58</t>
  </si>
  <si>
    <t>3934933</t>
  </si>
  <si>
    <t>曼谷苏拉翁因姆蒙田酒店</t>
  </si>
  <si>
    <t>LIU YANG</t>
  </si>
  <si>
    <t>2674.97</t>
  </si>
  <si>
    <t>2868.91</t>
  </si>
  <si>
    <t>2023-09-15 16:00:25</t>
  </si>
  <si>
    <t>3935174</t>
  </si>
  <si>
    <t>杜尔酒店</t>
  </si>
  <si>
    <t>CORRIGAN MARK NOEL</t>
  </si>
  <si>
    <t>2777.58</t>
  </si>
  <si>
    <t>2978.96</t>
  </si>
  <si>
    <t>2023-09-15 16:35:54</t>
  </si>
  <si>
    <t>3935303</t>
  </si>
  <si>
    <t>兰卡威海滨华美达酒店</t>
  </si>
  <si>
    <t>LAM TANYA SZEE EE</t>
  </si>
  <si>
    <t>271.33</t>
  </si>
  <si>
    <t>291.00</t>
  </si>
  <si>
    <t>2023-09-15 17:01:47</t>
  </si>
  <si>
    <t>2023-09-16</t>
  </si>
  <si>
    <t>3937567</t>
  </si>
  <si>
    <t>海牙斯海弗宁恩阿姆拉斯哈库尔豪斯大酒店</t>
  </si>
  <si>
    <t>Snoeren Antonius</t>
  </si>
  <si>
    <t>1588.39</t>
  </si>
  <si>
    <t>1703.55</t>
  </si>
  <si>
    <t>2023-09-16 00:35:32</t>
  </si>
  <si>
    <t>荷兰</t>
  </si>
  <si>
    <t>3937669</t>
  </si>
  <si>
    <t>金冠酒店</t>
  </si>
  <si>
    <t>crepet paolo</t>
  </si>
  <si>
    <t>1909.55</t>
  </si>
  <si>
    <t>2049.31</t>
  </si>
  <si>
    <t>2023-09-16 01:44:40</t>
  </si>
  <si>
    <t>3938565</t>
  </si>
  <si>
    <t>普吉岛麦考安纳塔拉别墅度假酒店</t>
  </si>
  <si>
    <t>WANG ZIQI,LIU JIE</t>
  </si>
  <si>
    <t>3379.99</t>
  </si>
  <si>
    <t>3627.38</t>
  </si>
  <si>
    <t>2023-09-16 12:52:05</t>
  </si>
  <si>
    <t>3939194</t>
  </si>
  <si>
    <t>提菲利斯宫酒店</t>
  </si>
  <si>
    <t>TABRAH GHASSAN</t>
  </si>
  <si>
    <t>2350.40</t>
  </si>
  <si>
    <t>2522.43</t>
  </si>
  <si>
    <t>2023-09-16 13:14:11</t>
  </si>
  <si>
    <t>格鲁吉亚</t>
  </si>
  <si>
    <t>3940050</t>
  </si>
  <si>
    <t>珍拉汀海滩度假村别墅酒店</t>
  </si>
  <si>
    <t>Kok Harry</t>
  </si>
  <si>
    <t>382.01</t>
  </si>
  <si>
    <t>409.97</t>
  </si>
  <si>
    <t>2023-09-16 16:17:10</t>
  </si>
  <si>
    <t>3940356</t>
  </si>
  <si>
    <t>巴塔姆中心哈里斯酒店</t>
  </si>
  <si>
    <t>Iyon Fitriyanti</t>
  </si>
  <si>
    <t>835.99</t>
  </si>
  <si>
    <t>897.18</t>
  </si>
  <si>
    <t>2023-09-17 18:50:44</t>
  </si>
  <si>
    <t>3940949</t>
  </si>
  <si>
    <t>首尔花园酒店</t>
  </si>
  <si>
    <t>KIM TAEHUN</t>
  </si>
  <si>
    <t>1156.23</t>
  </si>
  <si>
    <t>1240.86</t>
  </si>
  <si>
    <t>2023-09-16 19:19:02</t>
  </si>
  <si>
    <t>3941655</t>
  </si>
  <si>
    <t>万象皇冠假日酒店</t>
  </si>
  <si>
    <t>HUANG TIAN,HU HANBING,ZHANG NAIYOU</t>
  </si>
  <si>
    <t>7296.22</t>
  </si>
  <si>
    <t>7830.24</t>
  </si>
  <si>
    <t>2023-09-16 21:26:34</t>
  </si>
  <si>
    <t>老挝</t>
  </si>
  <si>
    <t>3941658</t>
  </si>
  <si>
    <t>岳毕妮酒店</t>
  </si>
  <si>
    <t>KUCUKERTAS BEKIR</t>
  </si>
  <si>
    <t>1278.73</t>
  </si>
  <si>
    <t>1372.32</t>
  </si>
  <si>
    <t>2023-09-16 21:26:38</t>
  </si>
  <si>
    <t>白俄罗斯</t>
  </si>
  <si>
    <t>3941707</t>
  </si>
  <si>
    <t>罗勇Fortune Saengchan海滩酒店</t>
  </si>
  <si>
    <t>WETCHASAN PIYAPHONG,PATJAIKA AMORNRAT</t>
  </si>
  <si>
    <t>386.43</t>
  </si>
  <si>
    <t>414.71</t>
  </si>
  <si>
    <t>2023-09-16 21:47:24</t>
  </si>
  <si>
    <t>3941958</t>
  </si>
  <si>
    <t>汉堡-比尔斯特茨全景酒店</t>
  </si>
  <si>
    <t>TAO HOUSHENG</t>
  </si>
  <si>
    <t>1823.79</t>
  </si>
  <si>
    <t>1957.28</t>
  </si>
  <si>
    <t>2023-09-16 23:05:53</t>
  </si>
  <si>
    <t>3943323</t>
  </si>
  <si>
    <t>WU QIONG</t>
  </si>
  <si>
    <t>397.63</t>
  </si>
  <si>
    <t>426.50</t>
  </si>
  <si>
    <t>2023-09-17 10:35:58</t>
  </si>
  <si>
    <t>3943831</t>
  </si>
  <si>
    <t>XOTEL酒店</t>
  </si>
  <si>
    <t>CHUWORACHET TANYA,CHUWORACHET NISACHON</t>
  </si>
  <si>
    <t>213.63</t>
  </si>
  <si>
    <t>229.14</t>
  </si>
  <si>
    <t>2023-09-17 12:41:18</t>
  </si>
  <si>
    <t>3944415</t>
  </si>
  <si>
    <t>首尔里维埃拉酒店</t>
  </si>
  <si>
    <t>hiroshi okino</t>
  </si>
  <si>
    <t>820.84</t>
  </si>
  <si>
    <t>880.45</t>
  </si>
  <si>
    <t>2023-09-17 14:37:23</t>
  </si>
  <si>
    <t>3944419</t>
  </si>
  <si>
    <t>阿斯顿岘港西西里亚水疗酒店</t>
  </si>
  <si>
    <t>MOCHIZUKI TETSU</t>
  </si>
  <si>
    <t>237.00</t>
  </si>
  <si>
    <t>254.21</t>
  </si>
  <si>
    <t>2023-09-17 14:39:05</t>
  </si>
  <si>
    <t>越南</t>
  </si>
  <si>
    <t>3945384</t>
  </si>
  <si>
    <t>莲花海景海滩度假村及水疗中心</t>
  </si>
  <si>
    <t>AHMAD SITI SHAFIYAH</t>
  </si>
  <si>
    <t>605.48</t>
  </si>
  <si>
    <t>649.45</t>
  </si>
  <si>
    <t>2023-09-17 18:43:10</t>
  </si>
  <si>
    <t>3945725</t>
  </si>
  <si>
    <t>1462.68</t>
  </si>
  <si>
    <t>1568.89</t>
  </si>
  <si>
    <t>2023-09-17 20:03:47</t>
  </si>
  <si>
    <t>3946122</t>
  </si>
  <si>
    <t>甲米奥南维瓦度假酒店</t>
  </si>
  <si>
    <t>SROMOVA EVA,GREEVES TATE PHILIP</t>
  </si>
  <si>
    <t>299.34</t>
  </si>
  <si>
    <t>321.08</t>
  </si>
  <si>
    <t>2023-09-17 21:05:15</t>
  </si>
  <si>
    <t>3946226</t>
  </si>
  <si>
    <t>九棵树至尊酒店仁寺洞</t>
  </si>
  <si>
    <t>Jegal Jung</t>
  </si>
  <si>
    <t>1247.99</t>
  </si>
  <si>
    <t>1338.61</t>
  </si>
  <si>
    <t>2023-09-17 21:39:33</t>
  </si>
  <si>
    <t>3946247</t>
  </si>
  <si>
    <t>美洲格拉纳达酒店</t>
  </si>
  <si>
    <t>FERNANDA DE ARAUJO PERRUT MARIA</t>
  </si>
  <si>
    <t>407.64</t>
  </si>
  <si>
    <t>437.24</t>
  </si>
  <si>
    <t>2023-09-17 21:45:50</t>
  </si>
  <si>
    <t>3946724</t>
  </si>
  <si>
    <t>圣保罗蒂拉登蒂斯中心华美达安可酒店</t>
  </si>
  <si>
    <t>Carvalho Frederico Moura</t>
  </si>
  <si>
    <t>662.16</t>
  </si>
  <si>
    <t>710.24</t>
  </si>
  <si>
    <t>2023-09-17 23:23:17</t>
  </si>
  <si>
    <t>3947311</t>
  </si>
  <si>
    <t>奥灵顿/埃文斯顿希尔顿酒店</t>
  </si>
  <si>
    <t>JIANG HONG</t>
  </si>
  <si>
    <t>2649.41</t>
  </si>
  <si>
    <t>2841.80</t>
  </si>
  <si>
    <t>2023-09-18 02:09:17</t>
  </si>
  <si>
    <t>3947361</t>
  </si>
  <si>
    <t>MA SIMIN</t>
  </si>
  <si>
    <t>2730.19</t>
  </si>
  <si>
    <t>2928.45</t>
  </si>
  <si>
    <t>2023-09-18 02:46:28</t>
  </si>
  <si>
    <t>3947402</t>
  </si>
  <si>
    <t>纽卡斯尔国敦酒店</t>
  </si>
  <si>
    <t>ROBINSON MO GIOVANNA</t>
  </si>
  <si>
    <t>1042.45</t>
  </si>
  <si>
    <t>1118.15</t>
  </si>
  <si>
    <t>2023-09-18 03:33:33</t>
  </si>
  <si>
    <t>3947498</t>
  </si>
  <si>
    <t>加洛维梅洛酒店</t>
  </si>
  <si>
    <t>Giffhorn Guilherme</t>
  </si>
  <si>
    <t>362.31</t>
  </si>
  <si>
    <t>388.62</t>
  </si>
  <si>
    <t>2023-09-18 06:13:07</t>
  </si>
  <si>
    <t>3948072</t>
  </si>
  <si>
    <t>迪拜阿塔纳酒店</t>
  </si>
  <si>
    <t>NACUA MARK KAVEN SELLOTE</t>
  </si>
  <si>
    <t>1585.89</t>
  </si>
  <si>
    <t>1701.05</t>
  </si>
  <si>
    <t>2023-09-18 10:29:33</t>
  </si>
  <si>
    <t>3948100</t>
  </si>
  <si>
    <t>阿斯塔纳国际酒店</t>
  </si>
  <si>
    <t>XU HAOYU</t>
  </si>
  <si>
    <t>256.64</t>
  </si>
  <si>
    <t>275.28</t>
  </si>
  <si>
    <t>55.06</t>
  </si>
  <si>
    <t>-220</t>
  </si>
  <si>
    <t>-205</t>
  </si>
  <si>
    <t>2023-09-18 12:09:27</t>
  </si>
  <si>
    <t>哈萨克斯坦</t>
  </si>
  <si>
    <t>3952713</t>
  </si>
  <si>
    <t>DU YAN</t>
  </si>
  <si>
    <t>642.22</t>
  </si>
  <si>
    <t>688.86</t>
  </si>
  <si>
    <t>2023-09-18 23:56:34</t>
  </si>
  <si>
    <t>3953070</t>
  </si>
  <si>
    <t>早安东柏林城市酒店</t>
  </si>
  <si>
    <t>SALUSTI FRANCESCO</t>
  </si>
  <si>
    <t>1660.36</t>
  </si>
  <si>
    <t>1776.36</t>
  </si>
  <si>
    <t>2023-09-19 04:23:58</t>
  </si>
  <si>
    <t>3953104</t>
  </si>
  <si>
    <t>千禧阿尔巴沙酒店</t>
  </si>
  <si>
    <t>BIN TAYASH FAISAL</t>
  </si>
  <si>
    <t>1031.57</t>
  </si>
  <si>
    <t>1103.64</t>
  </si>
  <si>
    <t>2023-09-19 05:05:10</t>
  </si>
  <si>
    <t>3953156</t>
  </si>
  <si>
    <t>PARK ILSOO,NOH UNHAK</t>
  </si>
  <si>
    <t>818.40</t>
  </si>
  <si>
    <t>875.58</t>
  </si>
  <si>
    <t>2023-09-19 06:28:37</t>
  </si>
  <si>
    <t>3954458</t>
  </si>
  <si>
    <t>曼谷137柱公寓酒店</t>
  </si>
  <si>
    <t>XIONG NENGNENG</t>
  </si>
  <si>
    <t>1889.18</t>
  </si>
  <si>
    <t>2021.16</t>
  </si>
  <si>
    <t>2023-09-19 13:08:25</t>
  </si>
  <si>
    <t>3954550</t>
  </si>
  <si>
    <t>莲花迪沙鲁海滩度假村及水疗中心</t>
  </si>
  <si>
    <t>ATIKA NUR</t>
  </si>
  <si>
    <t>746.27</t>
  </si>
  <si>
    <t>798.41</t>
  </si>
  <si>
    <t>2023-09-19 13:41:50</t>
  </si>
  <si>
    <t>3955006</t>
  </si>
  <si>
    <t>兰塔布兰卡民宿</t>
  </si>
  <si>
    <t>AEKNANTHAKIAD TUNYARAT</t>
  </si>
  <si>
    <t>417.43</t>
  </si>
  <si>
    <t>446.59</t>
  </si>
  <si>
    <t>2023-09-19 15:03:12</t>
  </si>
  <si>
    <t>3956388</t>
  </si>
  <si>
    <t>大不列颠考文垂酒店</t>
  </si>
  <si>
    <t>wang yongming</t>
  </si>
  <si>
    <t>1135.07</t>
  </si>
  <si>
    <t>1214.37</t>
  </si>
  <si>
    <t>2023-09-19 18:19:26</t>
  </si>
  <si>
    <t>3957044</t>
  </si>
  <si>
    <t>LEO快捷酒店</t>
  </si>
  <si>
    <t>JAMALUDIN HAIKAL</t>
  </si>
  <si>
    <t>193.17</t>
  </si>
  <si>
    <t>206.67</t>
  </si>
  <si>
    <t>2023-09-19 20:53:06</t>
  </si>
  <si>
    <t>3957257</t>
  </si>
  <si>
    <t>宿务海湾酒店-国会大厦</t>
  </si>
  <si>
    <t>NAHINE JHUN REY</t>
  </si>
  <si>
    <t>284.15</t>
  </si>
  <si>
    <t>304.00</t>
  </si>
  <si>
    <t>2023-09-19 21:17:46</t>
  </si>
  <si>
    <t>3957675</t>
  </si>
  <si>
    <t>阿斯顿尊荣西马图庞及会议中心</t>
  </si>
  <si>
    <t>LI JIE,LI JINGHUI</t>
  </si>
  <si>
    <t>2560.70</t>
  </si>
  <si>
    <t>2739.60</t>
  </si>
  <si>
    <t>2023-09-19 22:36:14</t>
  </si>
  <si>
    <t>3957678</t>
  </si>
  <si>
    <t>Wang Kenneth</t>
  </si>
  <si>
    <t>1824.92</t>
  </si>
  <si>
    <t>1952.41</t>
  </si>
  <si>
    <t>2023-09-19 22:38:03</t>
  </si>
  <si>
    <t>3957696</t>
  </si>
  <si>
    <t>潘达纳兰路易斯肯尼酒店</t>
  </si>
  <si>
    <t>YAO YUFENG</t>
  </si>
  <si>
    <t>551.04</t>
  </si>
  <si>
    <t>589.54</t>
  </si>
  <si>
    <t>2023-09-19 22:44:37</t>
  </si>
  <si>
    <t>3957854</t>
  </si>
  <si>
    <t>JAKIMOVSKI BOBAN</t>
  </si>
  <si>
    <t>292.80</t>
  </si>
  <si>
    <t>313.26</t>
  </si>
  <si>
    <t>2023-09-19 23:04:06</t>
  </si>
  <si>
    <t>3957921</t>
  </si>
  <si>
    <t>布拉加法福酒店</t>
  </si>
  <si>
    <t>GUSWANDA RISKI</t>
  </si>
  <si>
    <t>582.12</t>
  </si>
  <si>
    <t>622.79</t>
  </si>
  <si>
    <t>2023-09-19 23:30:25</t>
  </si>
  <si>
    <t>3958642</t>
  </si>
  <si>
    <t>曼谷曼哈顿酒店</t>
  </si>
  <si>
    <t>HSU YUNGCHUN</t>
  </si>
  <si>
    <t>924.77</t>
  </si>
  <si>
    <t>988.74</t>
  </si>
  <si>
    <t>2023-09-20 03:32:03</t>
  </si>
  <si>
    <t>3958984</t>
  </si>
  <si>
    <t>曼谷素坤逸十一酒店 (政府卫生认证)</t>
  </si>
  <si>
    <t>JEONG DANBI</t>
  </si>
  <si>
    <t>1063.97</t>
  </si>
  <si>
    <t>1137.57</t>
  </si>
  <si>
    <t>2023-09-20 08:36:56</t>
  </si>
  <si>
    <t>3958990</t>
  </si>
  <si>
    <t>2023-09-20 08:39:39</t>
  </si>
  <si>
    <t>3959195</t>
  </si>
  <si>
    <t>SRIMA ACHARAPUN</t>
  </si>
  <si>
    <t>229.49</t>
  </si>
  <si>
    <t>245.36</t>
  </si>
  <si>
    <t>2023-09-20 09:56:56</t>
  </si>
  <si>
    <t>3959571</t>
  </si>
  <si>
    <t>波由特华美达酒店</t>
  </si>
  <si>
    <t>HUTCHINSON DAVID</t>
  </si>
  <si>
    <t>1318.25</t>
  </si>
  <si>
    <t>1409.44</t>
  </si>
  <si>
    <t>2023-09-20 11:19:03</t>
  </si>
  <si>
    <t>3959869</t>
  </si>
  <si>
    <t>撒哈拉娱乐场酒店</t>
  </si>
  <si>
    <t>GUPTA VAIBHAV</t>
  </si>
  <si>
    <t>2655.78</t>
  </si>
  <si>
    <t>2839.50</t>
  </si>
  <si>
    <t>2023-09-20 12:24:19</t>
  </si>
  <si>
    <t>3960524</t>
  </si>
  <si>
    <t>吉娃克鲁度假酒店</t>
  </si>
  <si>
    <t>JI TIANYUE</t>
  </si>
  <si>
    <t>1547.25</t>
  </si>
  <si>
    <t>1654.28</t>
  </si>
  <si>
    <t>2023-09-20 14:43:32</t>
  </si>
  <si>
    <t>3960577</t>
  </si>
  <si>
    <t>ANGKARONGRAK THITISAN</t>
  </si>
  <si>
    <t>228.81</t>
  </si>
  <si>
    <t>244.64</t>
  </si>
  <si>
    <t>2023-09-20 14:59:20</t>
  </si>
  <si>
    <t>3960815</t>
  </si>
  <si>
    <t>优本纳沙通</t>
  </si>
  <si>
    <t>ZHAO YAN</t>
  </si>
  <si>
    <t>1168.77</t>
  </si>
  <si>
    <t>1249.62</t>
  </si>
  <si>
    <t>2023-09-20 15:51:10</t>
  </si>
  <si>
    <t>3961047</t>
  </si>
  <si>
    <t>怡保麗閣酒店</t>
  </si>
  <si>
    <t>HASSIM HAZIRAH</t>
  </si>
  <si>
    <t>245.46</t>
  </si>
  <si>
    <t>262.44</t>
  </si>
  <si>
    <t>2023-09-20 16:28:03</t>
  </si>
  <si>
    <t>3962100</t>
  </si>
  <si>
    <t>芭堤雅百思通酒店  (SHA Extra Plus)</t>
  </si>
  <si>
    <t>LEE JAEHYEOK</t>
  </si>
  <si>
    <t>1444.14</t>
  </si>
  <si>
    <t>1544.04</t>
  </si>
  <si>
    <t>2023-09-20 19:32:24</t>
  </si>
  <si>
    <t>3962109</t>
  </si>
  <si>
    <t>星驿酒店</t>
  </si>
  <si>
    <t>ZHANG TAO,Nan Yongjie</t>
  </si>
  <si>
    <t>2209.14</t>
  </si>
  <si>
    <t>2361.96</t>
  </si>
  <si>
    <t>2023-09-20 19:36:12</t>
  </si>
  <si>
    <t>3963041</t>
  </si>
  <si>
    <t>吉隆坡万宜度假酒店</t>
  </si>
  <si>
    <t>Hooi Sam</t>
  </si>
  <si>
    <t>464.04</t>
  </si>
  <si>
    <t>496.14</t>
  </si>
  <si>
    <t>2023-09-20 22:41:08</t>
  </si>
  <si>
    <t>3963068</t>
  </si>
  <si>
    <t>圣淘沙豪华酒店</t>
  </si>
  <si>
    <t>Woon Kian Seong</t>
  </si>
  <si>
    <t>227.39</t>
  </si>
  <si>
    <t>243.12</t>
  </si>
  <si>
    <t>2023-09-20 22:47:50</t>
  </si>
  <si>
    <t>3963205</t>
  </si>
  <si>
    <t>雅加达东荟城智选假日酒店</t>
  </si>
  <si>
    <t>HUANG YISHENG</t>
  </si>
  <si>
    <t>637.84</t>
  </si>
  <si>
    <t>681.96</t>
  </si>
  <si>
    <t>2023-09-20 23:32:34</t>
  </si>
  <si>
    <t>3963223</t>
  </si>
  <si>
    <t>POHHOCK PAY</t>
  </si>
  <si>
    <t>873.30</t>
  </si>
  <si>
    <t>933.71</t>
  </si>
  <si>
    <t>2023-09-20 23:36:55</t>
  </si>
  <si>
    <t>3963636</t>
  </si>
  <si>
    <t>卡萨布兰卡中心别墅康铂饭店</t>
  </si>
  <si>
    <t>Kwok Chun Yeung,ZHU LI</t>
  </si>
  <si>
    <t>292.13</t>
  </si>
  <si>
    <t>312.87</t>
  </si>
  <si>
    <t>2023-09-21 03:18:54</t>
  </si>
  <si>
    <t>3963704</t>
  </si>
  <si>
    <t>艾利诺斯酒店</t>
  </si>
  <si>
    <t>MESQUITA JOAO,DOMINGUES EPIFANIO</t>
  </si>
  <si>
    <t>794.41</t>
  </si>
  <si>
    <t>850.82</t>
  </si>
  <si>
    <t>2023-09-21 04:44:52</t>
  </si>
  <si>
    <t>3963863</t>
  </si>
  <si>
    <t>波士顿凯悦酒店</t>
  </si>
  <si>
    <t>GAO WEIBO</t>
  </si>
  <si>
    <t>2490.18</t>
  </si>
  <si>
    <t>2667.00</t>
  </si>
  <si>
    <t>2023-09-21 07:46:17</t>
  </si>
  <si>
    <t>3963864</t>
  </si>
  <si>
    <t>路易丝湖费尔蒙酒店</t>
  </si>
  <si>
    <t>Lou Baozhong</t>
  </si>
  <si>
    <t>7308.32</t>
  </si>
  <si>
    <t>7827.27</t>
  </si>
  <si>
    <t>2023-09-21 07:47:21</t>
  </si>
  <si>
    <t>加拿大</t>
  </si>
  <si>
    <t>3963865</t>
  </si>
  <si>
    <t>LOU CHEN</t>
  </si>
  <si>
    <t>6830.84</t>
  </si>
  <si>
    <t>7315.88</t>
  </si>
  <si>
    <t>3964528</t>
  </si>
  <si>
    <t>曼谷拉查丹利中心酒店  (SHA Plus+)</t>
  </si>
  <si>
    <t>CHUNG CHI SING</t>
  </si>
  <si>
    <t>3626.01</t>
  </si>
  <si>
    <t>3883.48</t>
  </si>
  <si>
    <t>2023-09-21 11:41:11</t>
  </si>
  <si>
    <t>3964541</t>
  </si>
  <si>
    <t>巴生益马温德姆酒店</t>
  </si>
  <si>
    <t>LEE YING RAN</t>
  </si>
  <si>
    <t>404.12</t>
  </si>
  <si>
    <t>432.82</t>
  </si>
  <si>
    <t>2023-09-21 12:09:44</t>
  </si>
  <si>
    <t>3964573</t>
  </si>
  <si>
    <t>查尔斯顿舒适酒店</t>
  </si>
  <si>
    <t>Nashwinter Nathaniel</t>
  </si>
  <si>
    <t>2762.59</t>
  </si>
  <si>
    <t>2958.76</t>
  </si>
  <si>
    <t>2023-09-21 11:48:14</t>
  </si>
  <si>
    <t>3965067</t>
  </si>
  <si>
    <t>仁川君悦大酒店</t>
  </si>
  <si>
    <t>LEE SUNGJU</t>
  </si>
  <si>
    <t>1683.72</t>
  </si>
  <si>
    <t>1803.28</t>
  </si>
  <si>
    <t>2023-09-21 13:20:01</t>
  </si>
  <si>
    <t>3965115</t>
  </si>
  <si>
    <t>吉隆坡塔服务式公寓酒店</t>
  </si>
  <si>
    <t>LI JIAN</t>
  </si>
  <si>
    <t>1211.28</t>
  </si>
  <si>
    <t>1297.29</t>
  </si>
  <si>
    <t>2023-09-21 13:40:17</t>
  </si>
  <si>
    <t>3965155</t>
  </si>
  <si>
    <t>新山成功滨水酒店</t>
  </si>
  <si>
    <t>SHEARER NAVIN</t>
  </si>
  <si>
    <t>322.20</t>
  </si>
  <si>
    <t>345.08</t>
  </si>
  <si>
    <t>2023-09-21 13:56:30</t>
  </si>
  <si>
    <t>3965318</t>
  </si>
  <si>
    <t>内港品质酒店</t>
  </si>
  <si>
    <t>Singh Rajkaran</t>
  </si>
  <si>
    <t>1555.62</t>
  </si>
  <si>
    <t>1666.08</t>
  </si>
  <si>
    <t>2023-09-21 14:20:23</t>
  </si>
  <si>
    <t>3965319</t>
  </si>
  <si>
    <t>维也纳体育馆弗莱明斯酒店（原维也纳弗莱明会议酒店）</t>
  </si>
  <si>
    <t>Raschner Dominik,Niedermeier Stefanie</t>
  </si>
  <si>
    <t>1556.66</t>
  </si>
  <si>
    <t>1667.20</t>
  </si>
  <si>
    <t>2023-09-21 14:20:31</t>
  </si>
  <si>
    <t>3965320</t>
  </si>
  <si>
    <t>河内薰衣草中央酒店</t>
  </si>
  <si>
    <t>LIU SHI HWAI</t>
  </si>
  <si>
    <t>959.55</t>
  </si>
  <si>
    <t>1027.69</t>
  </si>
  <si>
    <t>2023-09-21 14:20:30</t>
  </si>
  <si>
    <t>3965403</t>
  </si>
  <si>
    <t>莱斯特市中心安可华美达酒店</t>
  </si>
  <si>
    <t>WANG YAOGANG</t>
  </si>
  <si>
    <t>1240.62</t>
  </si>
  <si>
    <t>1328.71</t>
  </si>
  <si>
    <t>2023-09-21 17:09:03</t>
  </si>
  <si>
    <t>3965418</t>
  </si>
  <si>
    <t>第比利斯瑞迪尔斯酒店</t>
  </si>
  <si>
    <t>WU HAOTIAN</t>
  </si>
  <si>
    <t>656.93</t>
  </si>
  <si>
    <t>703.58</t>
  </si>
  <si>
    <t>2023-09-21 14:53:16</t>
  </si>
  <si>
    <t>3965426</t>
  </si>
  <si>
    <t>洛杉矶机场希尔顿酒店</t>
  </si>
  <si>
    <t>SONG XIAOXIAN</t>
  </si>
  <si>
    <t>1470.04</t>
  </si>
  <si>
    <t>1574.42</t>
  </si>
  <si>
    <t>2023-09-21 14:56:37</t>
  </si>
  <si>
    <t>3965956</t>
  </si>
  <si>
    <t>艾薇尔酒店</t>
  </si>
  <si>
    <t>THIAMMEKHA THANAWAT</t>
  </si>
  <si>
    <t>132.78</t>
  </si>
  <si>
    <t>142.21</t>
  </si>
  <si>
    <t>2023-09-21 16:40:18</t>
  </si>
  <si>
    <t>3966207</t>
  </si>
  <si>
    <t>SHINGALA TEJAS VINODKUMAR</t>
  </si>
  <si>
    <t>1803.95</t>
  </si>
  <si>
    <t>1932.04</t>
  </si>
  <si>
    <t>2023-09-21 17:32:33</t>
  </si>
  <si>
    <t>3966491</t>
  </si>
  <si>
    <t>FANG YONG</t>
  </si>
  <si>
    <t>2023-09-21 18:29:30</t>
  </si>
  <si>
    <t>3966561</t>
  </si>
  <si>
    <t>马诺洛酒店</t>
  </si>
  <si>
    <t>hidalgo gallego antonio</t>
  </si>
  <si>
    <t>1197.13</t>
  </si>
  <si>
    <t>1282.14</t>
  </si>
  <si>
    <t>2023-09-21 18:55:36</t>
  </si>
  <si>
    <t>3966834</t>
  </si>
  <si>
    <t>YANG YUQIAN</t>
  </si>
  <si>
    <t>2352.96</t>
  </si>
  <si>
    <t>2520.04</t>
  </si>
  <si>
    <t>2023-09-21 19:36:04</t>
  </si>
  <si>
    <t>3967463</t>
  </si>
  <si>
    <t>迈特罗卡宾酒店</t>
  </si>
  <si>
    <t>Suriya Moorthy Sathieshbabu</t>
  </si>
  <si>
    <t>578.76</t>
  </si>
  <si>
    <t>619.86</t>
  </si>
  <si>
    <t>2023-09-21 22:13:46</t>
  </si>
  <si>
    <t>丹麦</t>
  </si>
  <si>
    <t>3967824</t>
  </si>
  <si>
    <t>OMG 住宅酒店</t>
  </si>
  <si>
    <t>PAWALANG PIYANAT</t>
  </si>
  <si>
    <t>465.60</t>
  </si>
  <si>
    <t>498.66</t>
  </si>
  <si>
    <t>2023-09-21 22:50:19</t>
  </si>
  <si>
    <t>3968013</t>
  </si>
  <si>
    <t>快乐象平房酒店</t>
  </si>
  <si>
    <t>ZEESHAN MUHAMMAD</t>
  </si>
  <si>
    <t>167.77</t>
  </si>
  <si>
    <t>179.68</t>
  </si>
  <si>
    <t>2023-09-21 23:13:00</t>
  </si>
  <si>
    <t>柬埔寨</t>
  </si>
  <si>
    <t>3968039</t>
  </si>
  <si>
    <t>马卡蒂优酒店</t>
  </si>
  <si>
    <t>GONG YUHE</t>
  </si>
  <si>
    <t>193.69</t>
  </si>
  <si>
    <t>207.44</t>
  </si>
  <si>
    <t>2023-09-21 23:19:17</t>
  </si>
  <si>
    <t>3968104</t>
  </si>
  <si>
    <t>布城丽笙公园酒店</t>
  </si>
  <si>
    <t>Wang LIPING</t>
  </si>
  <si>
    <t>299.72</t>
  </si>
  <si>
    <t>321.00</t>
  </si>
  <si>
    <t>2023-09-21 23:43:40</t>
  </si>
  <si>
    <t>3968537</t>
  </si>
  <si>
    <t>奥利舍维利国际市场民宿</t>
  </si>
  <si>
    <t>FRANCOIS STEPHANIE</t>
  </si>
  <si>
    <t>593.77</t>
  </si>
  <si>
    <t>633.90</t>
  </si>
  <si>
    <t>2023-09-22 03:53:02</t>
  </si>
  <si>
    <t>3968797</t>
  </si>
  <si>
    <t>迷卡萨全套房酒店</t>
  </si>
  <si>
    <t>SHI DELI</t>
  </si>
  <si>
    <t>854.57</t>
  </si>
  <si>
    <t>912.32</t>
  </si>
  <si>
    <t>2023-09-22 08:35:08</t>
  </si>
  <si>
    <t>3968901</t>
  </si>
  <si>
    <t>阿尔特斯酒店</t>
  </si>
  <si>
    <t>SUPRIYADI IMAM</t>
  </si>
  <si>
    <t>311.23</t>
  </si>
  <si>
    <t>332.26</t>
  </si>
  <si>
    <t>2023-09-22 09:12:37</t>
  </si>
  <si>
    <t>3968936</t>
  </si>
  <si>
    <t>国家酒店 - 城际</t>
  </si>
  <si>
    <t>DA SILVA JONATAS TAVARES,DA SILVA NATHANI CRISTINA</t>
  </si>
  <si>
    <t>337.46</t>
  </si>
  <si>
    <t>360.27</t>
  </si>
  <si>
    <t>2023-09-22 09:29:40</t>
  </si>
  <si>
    <t>3968976</t>
  </si>
  <si>
    <t>NOVA NOVA FEBRIANY DOMIK</t>
  </si>
  <si>
    <t>274.43</t>
  </si>
  <si>
    <t>292.98</t>
  </si>
  <si>
    <t>2023-09-22 09:47:19</t>
  </si>
  <si>
    <t>3968993</t>
  </si>
  <si>
    <t>ZHANG XIANHONG</t>
  </si>
  <si>
    <t>317.80</t>
  </si>
  <si>
    <t>339.28</t>
  </si>
  <si>
    <t>2023-09-22 09:52:00</t>
  </si>
  <si>
    <t>3969127</t>
  </si>
  <si>
    <t>ABDUL KADIR NUR LYANA AQILA</t>
  </si>
  <si>
    <t>285.31</t>
  </si>
  <si>
    <t>304.59</t>
  </si>
  <si>
    <t>2023-09-22 10:20:33</t>
  </si>
  <si>
    <t>3969129</t>
  </si>
  <si>
    <t>斯里哥斯达酒店</t>
  </si>
  <si>
    <t>Lin ZiWen</t>
  </si>
  <si>
    <t>233.16</t>
  </si>
  <si>
    <t>248.92</t>
  </si>
  <si>
    <t>2023-09-22 10:20:35</t>
  </si>
  <si>
    <t>3969149</t>
  </si>
  <si>
    <t>HERKENHOFF BEN</t>
  </si>
  <si>
    <t>1385.48</t>
  </si>
  <si>
    <t>1479.11</t>
  </si>
  <si>
    <t>2023-09-22 10:27:23</t>
  </si>
  <si>
    <t>3969154</t>
  </si>
  <si>
    <t>巴厘岛水明漾地平线酒店</t>
  </si>
  <si>
    <t>WANG GUOQIANG</t>
  </si>
  <si>
    <t>546.13</t>
  </si>
  <si>
    <t>583.04</t>
  </si>
  <si>
    <t>2023-09-22 10:27:45</t>
  </si>
  <si>
    <t>3969193</t>
  </si>
  <si>
    <t>安特卫普中心世纪酒店</t>
  </si>
  <si>
    <t>YANG ZHONGPING</t>
  </si>
  <si>
    <t>569.27</t>
  </si>
  <si>
    <t>607.74</t>
  </si>
  <si>
    <t>2023-09-22 10:41:36</t>
  </si>
  <si>
    <t>3969323</t>
  </si>
  <si>
    <t>迪拜莱佛士酒店</t>
  </si>
  <si>
    <t>Alhabsi Badar</t>
  </si>
  <si>
    <t>2619.33</t>
  </si>
  <si>
    <t>2796.34</t>
  </si>
  <si>
    <t>2023-09-22 11:06:55</t>
  </si>
  <si>
    <t>3969328</t>
  </si>
  <si>
    <t>清莱遗产酒店及会议中心</t>
  </si>
  <si>
    <t>KUKREJA DALEE</t>
  </si>
  <si>
    <t>427.57</t>
  </si>
  <si>
    <t>456.46</t>
  </si>
  <si>
    <t>2023-09-22 11:35:08</t>
  </si>
  <si>
    <t>3969342</t>
  </si>
  <si>
    <t>普吉岛魅力度假村 (SHA Certified)</t>
  </si>
  <si>
    <t>ZHAO YUNHANG</t>
  </si>
  <si>
    <t>508.49</t>
  </si>
  <si>
    <t>542.85</t>
  </si>
  <si>
    <t>2023-09-22 11:14:38</t>
  </si>
  <si>
    <t>3969634</t>
  </si>
  <si>
    <t>索尼斯塔欧文</t>
  </si>
  <si>
    <t>ZOU YUNFEI</t>
  </si>
  <si>
    <t>2160.48</t>
  </si>
  <si>
    <t>2306.48</t>
  </si>
  <si>
    <t>2023-09-22 12:37:49</t>
  </si>
  <si>
    <t>3969656</t>
  </si>
  <si>
    <t>橙色原味酒店</t>
  </si>
  <si>
    <t>LIMSAKUN DUANGKAMON</t>
  </si>
  <si>
    <t>235.80</t>
  </si>
  <si>
    <t>251.74</t>
  </si>
  <si>
    <t>2023-09-22 12:57:16</t>
  </si>
  <si>
    <t>3969689</t>
  </si>
  <si>
    <t>亚克辛拿酒店</t>
  </si>
  <si>
    <t>SERRE VICTOR</t>
  </si>
  <si>
    <t>253.01</t>
  </si>
  <si>
    <t>270.11</t>
  </si>
  <si>
    <t>2023-09-22 12:59:05</t>
  </si>
  <si>
    <t>3969867</t>
  </si>
  <si>
    <t>巴黎剑锷酒店</t>
  </si>
  <si>
    <t>MIAO HONG,ZENG CHENGBI</t>
  </si>
  <si>
    <t>2204.31</t>
  </si>
  <si>
    <t>2353.27</t>
  </si>
  <si>
    <t>2023-09-22 13:33:55</t>
  </si>
  <si>
    <t>3969919</t>
  </si>
  <si>
    <t>Lugo Deysi</t>
  </si>
  <si>
    <t>1080.24</t>
  </si>
  <si>
    <t>1153.24</t>
  </si>
  <si>
    <t>2023-09-22 13:51:06</t>
  </si>
  <si>
    <t>3970156</t>
  </si>
  <si>
    <t>贝尔尼纳酒店</t>
  </si>
  <si>
    <t>JUROSZEK PRZEMYSLAW</t>
  </si>
  <si>
    <t>954.57</t>
  </si>
  <si>
    <t>1019.08</t>
  </si>
  <si>
    <t>2023-09-22 14:43:42</t>
  </si>
  <si>
    <t>3970340</t>
  </si>
  <si>
    <t>水晶宫酒店</t>
  </si>
  <si>
    <t>YU PING,HE LEYA</t>
  </si>
  <si>
    <t>1594.11</t>
  </si>
  <si>
    <t>1701.84</t>
  </si>
  <si>
    <t>2023-09-22 15:26:37</t>
  </si>
  <si>
    <t>捷克</t>
  </si>
  <si>
    <t>3970366</t>
  </si>
  <si>
    <t>华美达温德姆酒店</t>
  </si>
  <si>
    <t>Li Ziyi</t>
  </si>
  <si>
    <t>571.52</t>
  </si>
  <si>
    <t>610.14</t>
  </si>
  <si>
    <t>2023-09-22 15:39:53</t>
  </si>
  <si>
    <t>3970420</t>
  </si>
  <si>
    <t>巴厘岛库塔日落路温德姆华美达酒店</t>
  </si>
  <si>
    <t>LI HAISONG</t>
  </si>
  <si>
    <t>294.74</t>
  </si>
  <si>
    <t>314.66</t>
  </si>
  <si>
    <t>2023-09-22 15:57:06</t>
  </si>
  <si>
    <t>3970638</t>
  </si>
  <si>
    <t>Sun Yoojong</t>
  </si>
  <si>
    <t>2023-09-22 16:39:31</t>
  </si>
  <si>
    <t>3970655</t>
  </si>
  <si>
    <t>JOYA SOHAIL ANJUM,JOYA AZAAN</t>
  </si>
  <si>
    <t>1753.35</t>
  </si>
  <si>
    <t>1871.84</t>
  </si>
  <si>
    <t>2023-09-22 16:45:18</t>
  </si>
  <si>
    <t>3970689</t>
  </si>
  <si>
    <t>拉苏纳大厦酒店</t>
  </si>
  <si>
    <t>PATEL DARSHIT PRAVINBHAI</t>
  </si>
  <si>
    <t>193.05</t>
  </si>
  <si>
    <t>206.10</t>
  </si>
  <si>
    <t>2023-09-22 16:58:29</t>
  </si>
  <si>
    <t>3970848</t>
  </si>
  <si>
    <t>北干巴鲁福克斯哈里斯酒店</t>
  </si>
  <si>
    <t>RACHMAT RACHMAT</t>
  </si>
  <si>
    <t>279.01</t>
  </si>
  <si>
    <t>297.86</t>
  </si>
  <si>
    <t>2023-09-22 17:11:02</t>
  </si>
  <si>
    <t>3970883</t>
  </si>
  <si>
    <t>鄂图曼生活豪华酒店</t>
  </si>
  <si>
    <t>SAILIHAN AYINAZI</t>
  </si>
  <si>
    <t>2819.71</t>
  </si>
  <si>
    <t>3010.26</t>
  </si>
  <si>
    <t>2023-09-22 17:24:23</t>
  </si>
  <si>
    <t>土耳其</t>
  </si>
  <si>
    <t>3970917</t>
  </si>
  <si>
    <t>乐索酒店</t>
  </si>
  <si>
    <t>PHAMONOAKKHAWATHIN KODCHAKRON</t>
  </si>
  <si>
    <t>189.41</t>
  </si>
  <si>
    <t>202.21</t>
  </si>
  <si>
    <t>2023-09-22 18:01:07</t>
  </si>
  <si>
    <t>3970925</t>
  </si>
  <si>
    <t>太平酒店</t>
  </si>
  <si>
    <t>SUPIAN SABRINA</t>
  </si>
  <si>
    <t>215.27</t>
  </si>
  <si>
    <t>229.82</t>
  </si>
  <si>
    <t>2023-09-22 17:40:44</t>
  </si>
  <si>
    <t>3970935</t>
  </si>
  <si>
    <t>HARTMANN ROBERT AND ALMA</t>
  </si>
  <si>
    <t>300.25</t>
  </si>
  <si>
    <t>320.54</t>
  </si>
  <si>
    <t>2023-09-22 17:43:42</t>
  </si>
  <si>
    <t>3971192</t>
  </si>
  <si>
    <t>槟城彩虹天堂海滩度假村酒店</t>
  </si>
  <si>
    <t>JOHN NAGESWARY</t>
  </si>
  <si>
    <t>311.56</t>
  </si>
  <si>
    <t>332.61</t>
  </si>
  <si>
    <t>2023-09-22 18:39:08</t>
  </si>
  <si>
    <t>3971193</t>
  </si>
  <si>
    <t>那不勒斯温德姆华美达酒店</t>
  </si>
  <si>
    <t>Laine Kaino,Boldura Andres</t>
  </si>
  <si>
    <t>4003.76</t>
  </si>
  <si>
    <t>4274.32</t>
  </si>
  <si>
    <t>2023-09-22 18:33:12</t>
  </si>
  <si>
    <t>3971233</t>
  </si>
  <si>
    <t>CASERO ABELLAN ALBERTO</t>
  </si>
  <si>
    <t>562.09</t>
  </si>
  <si>
    <t>600.07</t>
  </si>
  <si>
    <t>2023-09-22 18:57:08</t>
  </si>
  <si>
    <t>3971458</t>
  </si>
  <si>
    <t>彩虹套房酒店</t>
  </si>
  <si>
    <t>SAM SOCHENDA</t>
  </si>
  <si>
    <t>369.00</t>
  </si>
  <si>
    <t>393.94</t>
  </si>
  <si>
    <t>2023-09-23 11:02:12</t>
  </si>
  <si>
    <t>3971468</t>
  </si>
  <si>
    <t>佰黎酒店</t>
  </si>
  <si>
    <t>NORHAFIZAH MOHAMMAD JOHARIE</t>
  </si>
  <si>
    <t>160.05</t>
  </si>
  <si>
    <t>170.87</t>
  </si>
  <si>
    <t>2023-09-22 19:10:12</t>
  </si>
  <si>
    <t>3971503</t>
  </si>
  <si>
    <t>YOU TIANCHUAN,Zhao Zhi</t>
  </si>
  <si>
    <t>890.51</t>
  </si>
  <si>
    <t>950.69</t>
  </si>
  <si>
    <t>2023-09-22 19:21:58</t>
  </si>
  <si>
    <t>3971510</t>
  </si>
  <si>
    <t>雅加达瓦希德哈西姆智选假日酒店</t>
  </si>
  <si>
    <t>ZHAO HUADING,FAN WENCHAO</t>
  </si>
  <si>
    <t>358.89</t>
  </si>
  <si>
    <t>383.14</t>
  </si>
  <si>
    <t>2023-09-22 19:25:34</t>
  </si>
  <si>
    <t>3971522</t>
  </si>
  <si>
    <t>阿特里姆曼谷美居大酒店(SHA认证)</t>
  </si>
  <si>
    <t>Kelly Kieran</t>
  </si>
  <si>
    <t>343.04</t>
  </si>
  <si>
    <t>366.22</t>
  </si>
  <si>
    <t>2023-09-22 19:33:43</t>
  </si>
  <si>
    <t>3971574</t>
  </si>
  <si>
    <t>泗水机场首相旅馆</t>
  </si>
  <si>
    <t>ZHU BING</t>
  </si>
  <si>
    <t>301.66</t>
  </si>
  <si>
    <t>322.05</t>
  </si>
  <si>
    <t>2023-09-22 19:53:15</t>
  </si>
  <si>
    <t>3971807</t>
  </si>
  <si>
    <t>西西里岛西贡水疗酒店</t>
  </si>
  <si>
    <t>LE THI MINH ANH</t>
  </si>
  <si>
    <t>318.03</t>
  </si>
  <si>
    <t>339.52</t>
  </si>
  <si>
    <t>2023-09-22 20:13:21</t>
  </si>
  <si>
    <t>3972081</t>
  </si>
  <si>
    <t>斯瓦特迪起源旅馆</t>
  </si>
  <si>
    <t>KITJAWAT PATCHARAMON</t>
  </si>
  <si>
    <t>68.92</t>
  </si>
  <si>
    <t>73.58</t>
  </si>
  <si>
    <t>2023-09-22 21:06:29</t>
  </si>
  <si>
    <t>3972088</t>
  </si>
  <si>
    <t>河内焦点精品酒店</t>
  </si>
  <si>
    <t>HU XIONGCAI,NGO THI HONG NHI</t>
  </si>
  <si>
    <t>599.64</t>
  </si>
  <si>
    <t>640.16</t>
  </si>
  <si>
    <t>2023-09-22 21:07:22</t>
  </si>
  <si>
    <t>3972108</t>
  </si>
  <si>
    <t>曼谷沙吞娜拉提瓦酒店</t>
  </si>
  <si>
    <t>DONG XU,ZHU JIATENG</t>
  </si>
  <si>
    <t>239.09</t>
  </si>
  <si>
    <t>255.25</t>
  </si>
  <si>
    <t>2023-09-22 21:16:53</t>
  </si>
  <si>
    <t>3972117</t>
  </si>
  <si>
    <t>KIM JEONGHAK</t>
  </si>
  <si>
    <t>2023-09-22 21:19:37</t>
  </si>
  <si>
    <t>3972120</t>
  </si>
  <si>
    <t>奥南乡村度假酒店</t>
  </si>
  <si>
    <t>Galloway John Meigs</t>
  </si>
  <si>
    <t>193.75</t>
  </si>
  <si>
    <t>206.84</t>
  </si>
  <si>
    <t>2023-09-22 21:20:46</t>
  </si>
  <si>
    <t>3972145</t>
  </si>
  <si>
    <t>维多利亚格因旅馆</t>
  </si>
  <si>
    <t>Faroni Dutra Rodrigo</t>
  </si>
  <si>
    <t>409.67</t>
  </si>
  <si>
    <t>437.35</t>
  </si>
  <si>
    <t>2023-09-22 21:33:37</t>
  </si>
  <si>
    <t>3972166</t>
  </si>
  <si>
    <t>延熙医院附近的公园酒店</t>
  </si>
  <si>
    <t>TAKUBON NITTAYA,MATAPITA THANYALAK</t>
  </si>
  <si>
    <t>149.64</t>
  </si>
  <si>
    <t>159.75</t>
  </si>
  <si>
    <t>2023-09-22 21:40:52</t>
  </si>
  <si>
    <t>3972479</t>
  </si>
  <si>
    <t>弗罗茨瓦夫钻石百乐酒店</t>
  </si>
  <si>
    <t>Kamieniecka Sarah,Koeppen Hassan</t>
  </si>
  <si>
    <t>492.27</t>
  </si>
  <si>
    <t>525.54</t>
  </si>
  <si>
    <t>2023-09-22 22:16:40</t>
  </si>
  <si>
    <t>波兰</t>
  </si>
  <si>
    <t>3972491</t>
  </si>
  <si>
    <t>PATTNAPAMORN KAMPOL</t>
  </si>
  <si>
    <t>2023-09-22 22:18:04</t>
  </si>
  <si>
    <t>3972550</t>
  </si>
  <si>
    <t>菲尼西客栈酒店</t>
  </si>
  <si>
    <t>YUSOF MOHD ZAIM</t>
  </si>
  <si>
    <t>124.77</t>
  </si>
  <si>
    <t>133.20</t>
  </si>
  <si>
    <t>2023-09-22 22:35:14</t>
  </si>
  <si>
    <t>3972553</t>
  </si>
  <si>
    <t>ZIP酒店</t>
  </si>
  <si>
    <t>G ASHWINI</t>
  </si>
  <si>
    <t>623.90</t>
  </si>
  <si>
    <t>666.06</t>
  </si>
  <si>
    <t>2023-09-22 22:36:18</t>
  </si>
  <si>
    <t>3972569</t>
  </si>
  <si>
    <t>图班查里斯沃特尔酒店</t>
  </si>
  <si>
    <t>AMBODO AFIF SURYO</t>
  </si>
  <si>
    <t>88.68</t>
  </si>
  <si>
    <t>94.67</t>
  </si>
  <si>
    <t>2023-09-22 22:39:59</t>
  </si>
  <si>
    <t>3972793</t>
  </si>
  <si>
    <t>库比克班纳酒店</t>
  </si>
  <si>
    <t>WANG JUN,ZHANG ZHEMING</t>
  </si>
  <si>
    <t>244.16</t>
  </si>
  <si>
    <t>260.66</t>
  </si>
  <si>
    <t>2023-09-22 23:05:04</t>
  </si>
  <si>
    <t>3972807</t>
  </si>
  <si>
    <t>罗伊德旅馆</t>
  </si>
  <si>
    <t>BINTE MOHAMED FAUZI ILI DHANIAH,BIN ANUAR MUHAMMAD NUR RAHMAN</t>
  </si>
  <si>
    <t>1442.26</t>
  </si>
  <si>
    <t>1539.72</t>
  </si>
  <si>
    <t>2023-09-22 23:09:30</t>
  </si>
  <si>
    <t>3972839</t>
  </si>
  <si>
    <t>Zamrod Zulkeflie</t>
  </si>
  <si>
    <t>825.83</t>
  </si>
  <si>
    <t>881.64</t>
  </si>
  <si>
    <t>2023-09-22 23:18:05</t>
  </si>
  <si>
    <t>3972845</t>
  </si>
  <si>
    <t>芝卡朗奎斯特酒店 - 阿斯顿酒店</t>
  </si>
  <si>
    <t>AGUSTI DWI</t>
  </si>
  <si>
    <t>255.08</t>
  </si>
  <si>
    <t>272.32</t>
  </si>
  <si>
    <t>2023-09-22 23:22:49</t>
  </si>
  <si>
    <t>3973194</t>
  </si>
  <si>
    <t>欣悦酒店</t>
  </si>
  <si>
    <t>ZHAO HAIBO,ZHANG XIAOSONG</t>
  </si>
  <si>
    <t>203.34</t>
  </si>
  <si>
    <t>217.34</t>
  </si>
  <si>
    <t>2023-09-23 02:15:40</t>
  </si>
  <si>
    <t>3973475</t>
  </si>
  <si>
    <t>塔克西姆圣露西亚酒店</t>
  </si>
  <si>
    <t>AMIRI AIMAL</t>
  </si>
  <si>
    <t>326.06</t>
  </si>
  <si>
    <t>348.50</t>
  </si>
  <si>
    <t>2023-09-23 08:11:26</t>
  </si>
  <si>
    <t>3973807</t>
  </si>
  <si>
    <t>长堤-信号山凯艺酒店</t>
  </si>
  <si>
    <t>CHAVEZLOPEZ JAIME</t>
  </si>
  <si>
    <t>1059.52</t>
  </si>
  <si>
    <t>1132.45</t>
  </si>
  <si>
    <t>2023-09-23 10:54:44</t>
  </si>
  <si>
    <t>3973926</t>
  </si>
  <si>
    <t>阳光宾馆</t>
  </si>
  <si>
    <t>Budgen Stuart</t>
  </si>
  <si>
    <t>302.00</t>
  </si>
  <si>
    <t>322.79</t>
  </si>
  <si>
    <t>2023-09-23 11:16:29</t>
  </si>
  <si>
    <t>3973939</t>
  </si>
  <si>
    <t>南邦SR酒店</t>
  </si>
  <si>
    <t>Elbadar Kornrapee</t>
  </si>
  <si>
    <t>94.77</t>
  </si>
  <si>
    <t>101.29</t>
  </si>
  <si>
    <t>2023-09-23 11:19:16</t>
  </si>
  <si>
    <t>3973973</t>
  </si>
  <si>
    <t>CAI SHAOFENG</t>
  </si>
  <si>
    <t>405.96</t>
  </si>
  <si>
    <t>433.90</t>
  </si>
  <si>
    <t>2023-09-23 11:22:59</t>
  </si>
  <si>
    <t>3974043</t>
  </si>
  <si>
    <t>快乐布乔木提恩旅馆</t>
  </si>
  <si>
    <t>JAKJARUNGCHAIKUL ARISSARA</t>
  </si>
  <si>
    <t>117.26</t>
  </si>
  <si>
    <t>125.33</t>
  </si>
  <si>
    <t>2023-09-23 12:00:22</t>
  </si>
  <si>
    <t>3974182</t>
  </si>
  <si>
    <t>洛杉矶国际机场索内斯塔酒店</t>
  </si>
  <si>
    <t>Abuan Princess</t>
  </si>
  <si>
    <t>1326.35</t>
  </si>
  <si>
    <t>1417.65</t>
  </si>
  <si>
    <t>2023-09-23 12:03:10</t>
  </si>
  <si>
    <t>3974238</t>
  </si>
  <si>
    <t>塞达维蒂斯北酒店</t>
  </si>
  <si>
    <t>Diaz Jr. Rodolfo,Diaz Jr. Rodolfo</t>
  </si>
  <si>
    <t>670.00</t>
  </si>
  <si>
    <t>716.12</t>
  </si>
  <si>
    <t>2023-09-23 12:41:02</t>
  </si>
  <si>
    <t>3974430</t>
  </si>
  <si>
    <t>迈阿密机场红屋顶普拉斯酒店</t>
  </si>
  <si>
    <t>GAO ZHICHAO</t>
  </si>
  <si>
    <t>678.28</t>
  </si>
  <si>
    <t>724.97</t>
  </si>
  <si>
    <t>2023-09-23 13:06:45</t>
  </si>
  <si>
    <t>3974459</t>
  </si>
  <si>
    <t>Franco Jujie,Franco Jujie</t>
  </si>
  <si>
    <t>2023-09-23 13:31:32</t>
  </si>
  <si>
    <t>3974481</t>
  </si>
  <si>
    <t>Savla Venus</t>
  </si>
  <si>
    <t>1045.72</t>
  </si>
  <si>
    <t>1117.70</t>
  </si>
  <si>
    <t>2023-09-23 13:24:09</t>
  </si>
  <si>
    <t>3974528</t>
  </si>
  <si>
    <t>曼谷贾斯蒂丝酒店</t>
  </si>
  <si>
    <t>KHANSUWAN CHUTIKAN</t>
  </si>
  <si>
    <t>251.55</t>
  </si>
  <si>
    <t>268.87</t>
  </si>
  <si>
    <t>2023-09-23 13:44:57</t>
  </si>
  <si>
    <t>3974554</t>
  </si>
  <si>
    <t>华欣玛文时尚酒店</t>
  </si>
  <si>
    <t>PASSAKAM APASARIN</t>
  </si>
  <si>
    <t>440.71</t>
  </si>
  <si>
    <t>471.05</t>
  </si>
  <si>
    <t>2023-09-23 13:56:49</t>
  </si>
  <si>
    <t>3974728</t>
  </si>
  <si>
    <t>西北达拉斯凯富套房酒店 - 爱田附近</t>
  </si>
  <si>
    <t>HUMMER CHARLES ALFRED</t>
  </si>
  <si>
    <t>594.77</t>
  </si>
  <si>
    <t>635.71</t>
  </si>
  <si>
    <t>2023-09-23 14:09:09</t>
  </si>
  <si>
    <t>3974993</t>
  </si>
  <si>
    <t>曼彻斯特市中心大不列颠酒店</t>
  </si>
  <si>
    <t>LI CHENXIAO</t>
  </si>
  <si>
    <t>1240.71</t>
  </si>
  <si>
    <t>1326.11</t>
  </si>
  <si>
    <t>2023-09-23 15:04:43</t>
  </si>
  <si>
    <t>3975003</t>
  </si>
  <si>
    <t>ZHAO SHUAI</t>
  </si>
  <si>
    <t>372.48</t>
  </si>
  <si>
    <t>398.12</t>
  </si>
  <si>
    <t>2023-09-23 15:06:05</t>
  </si>
  <si>
    <t>3975029</t>
  </si>
  <si>
    <t>塔卡尔凡汽车旅馆</t>
  </si>
  <si>
    <t>CAMPBELL LYNETTE</t>
  </si>
  <si>
    <t>867.22</t>
  </si>
  <si>
    <t>926.91</t>
  </si>
  <si>
    <t>2023-09-23 15:16:14</t>
  </si>
  <si>
    <t>3975033</t>
  </si>
  <si>
    <t>博洛尼亚机场联盟酒店</t>
  </si>
  <si>
    <t>perez sirgo rosario</t>
  </si>
  <si>
    <t>1039.68</t>
  </si>
  <si>
    <t>1111.24</t>
  </si>
  <si>
    <t>2023-09-23 15:17:57</t>
  </si>
  <si>
    <t>3975063</t>
  </si>
  <si>
    <t>Jacob Emma Angela</t>
  </si>
  <si>
    <t>2023-09-23 15:36:08</t>
  </si>
  <si>
    <t>3975292</t>
  </si>
  <si>
    <t>PARK YONG JUN</t>
  </si>
  <si>
    <t>1689.11</t>
  </si>
  <si>
    <t>1805.38</t>
  </si>
  <si>
    <t>2023-09-23 16:26:14</t>
  </si>
  <si>
    <t>3975407</t>
  </si>
  <si>
    <t>瓦蓝斯兰酒店</t>
  </si>
  <si>
    <t>L RUN</t>
  </si>
  <si>
    <t>124.08</t>
  </si>
  <si>
    <t>132.62</t>
  </si>
  <si>
    <t>2023-09-23 17:01:27</t>
  </si>
  <si>
    <t>3975557</t>
  </si>
  <si>
    <t>阿莫斯舒适酒店及会议中心</t>
  </si>
  <si>
    <t>RENALDI ALDI,GUSMANTO MAMAN</t>
  </si>
  <si>
    <t>303.10</t>
  </si>
  <si>
    <t>323.96</t>
  </si>
  <si>
    <t>2023-09-23 17:31:27</t>
  </si>
  <si>
    <t>3975573</t>
  </si>
  <si>
    <t>迪拜棕榈岛华尔道夫酒店</t>
  </si>
  <si>
    <t>ZHANG JILONG</t>
  </si>
  <si>
    <t>1828.93</t>
  </si>
  <si>
    <t>1954.82</t>
  </si>
  <si>
    <t>2023-09-23 17:39:48</t>
  </si>
  <si>
    <t>3975619</t>
  </si>
  <si>
    <t>卡沙北干巴鲁</t>
  </si>
  <si>
    <t>Lesmana Agung</t>
  </si>
  <si>
    <t>190.35</t>
  </si>
  <si>
    <t>203.45</t>
  </si>
  <si>
    <t>2023-09-23 18:00:14</t>
  </si>
  <si>
    <t>3975787</t>
  </si>
  <si>
    <t>卡塞尔温德姆花园酒店</t>
  </si>
  <si>
    <t>Buck Stefan,Buck Stefan</t>
  </si>
  <si>
    <t>557.49</t>
  </si>
  <si>
    <t>595.86</t>
  </si>
  <si>
    <t>2023-09-23 18:09:36</t>
  </si>
  <si>
    <t>3975856</t>
  </si>
  <si>
    <t>云顶武吉丁宜民宿</t>
  </si>
  <si>
    <t>FAN WEI</t>
  </si>
  <si>
    <t>116.76</t>
  </si>
  <si>
    <t>124.80</t>
  </si>
  <si>
    <t>2023-09-23 18:45:37</t>
  </si>
  <si>
    <t>3975875</t>
  </si>
  <si>
    <t>维新安睡酒店</t>
  </si>
  <si>
    <t>PRASAN ONNITCHA</t>
  </si>
  <si>
    <t>179.60</t>
  </si>
  <si>
    <t>191.96</t>
  </si>
  <si>
    <t>2023-09-23 18:57:18</t>
  </si>
  <si>
    <t>3976082</t>
  </si>
  <si>
    <t>曼谷萨通JC凯文酒店</t>
  </si>
  <si>
    <t>PHANSAARD PACHARA</t>
  </si>
  <si>
    <t>398.72</t>
  </si>
  <si>
    <t>426.17</t>
  </si>
  <si>
    <t>2023-09-23 19:23:07</t>
  </si>
  <si>
    <t>3976087</t>
  </si>
  <si>
    <t>卡农金海滩酒店</t>
  </si>
  <si>
    <t>WORACHAIYUT HASSAPON,RUNGCHAIPEERABOON IRIN</t>
  </si>
  <si>
    <t>289.29</t>
  </si>
  <si>
    <t>309.20</t>
  </si>
  <si>
    <t>2023-09-23 19:27:37</t>
  </si>
  <si>
    <t>3976091</t>
  </si>
  <si>
    <t>LI YANG</t>
  </si>
  <si>
    <t>1236.45</t>
  </si>
  <si>
    <t>1321.56</t>
  </si>
  <si>
    <t>2023-09-23 19:33:27</t>
  </si>
  <si>
    <t>3976131</t>
  </si>
  <si>
    <t>Libbrecht Thibault</t>
  </si>
  <si>
    <t>589.49</t>
  </si>
  <si>
    <t>630.07</t>
  </si>
  <si>
    <t>2023-09-23 19:57:32</t>
  </si>
  <si>
    <t>3976341</t>
  </si>
  <si>
    <t>安尼克斯曼谷隆比尼经济酒店</t>
  </si>
  <si>
    <t>DIANE MOHAMED</t>
  </si>
  <si>
    <t>164.25</t>
  </si>
  <si>
    <t>175.56</t>
  </si>
  <si>
    <t>2023-09-23 20:19:38</t>
  </si>
  <si>
    <t>3976380</t>
  </si>
  <si>
    <t>亚洲机场饭店</t>
  </si>
  <si>
    <t>ATITO PRAWEE</t>
  </si>
  <si>
    <t>187.07</t>
  </si>
  <si>
    <t>199.95</t>
  </si>
  <si>
    <t>2023-09-23 20:31:06</t>
  </si>
  <si>
    <t>3976598</t>
  </si>
  <si>
    <t>索莫别墅酒店</t>
  </si>
  <si>
    <t>Zhou Qi,Lu Weiguo</t>
  </si>
  <si>
    <t>253.20</t>
  </si>
  <si>
    <t>270.63</t>
  </si>
  <si>
    <t>2023-09-23 21:05:59</t>
  </si>
  <si>
    <t>3976616</t>
  </si>
  <si>
    <t>Guo Natthawat</t>
  </si>
  <si>
    <t>2023-09-23 21:22:03</t>
  </si>
  <si>
    <t>3976680</t>
  </si>
  <si>
    <t>巴黎里昂车站终点酒店</t>
  </si>
  <si>
    <t>SARI YASSINE</t>
  </si>
  <si>
    <t>1511.71</t>
  </si>
  <si>
    <t>1615.77</t>
  </si>
  <si>
    <t>2023-09-23 21:48:57</t>
  </si>
  <si>
    <t>3976899</t>
  </si>
  <si>
    <t>阿尔莫勒酒店</t>
  </si>
  <si>
    <t>YAAKOB ADRI</t>
  </si>
  <si>
    <t>645.37</t>
  </si>
  <si>
    <t>689.79</t>
  </si>
  <si>
    <t>2023-09-23 22:06:18</t>
  </si>
  <si>
    <t>3976901</t>
  </si>
  <si>
    <t>轴波尔图商务及水疗酒店</t>
  </si>
  <si>
    <t>TAVARES ELISANGELA</t>
  </si>
  <si>
    <t>1177.52</t>
  </si>
  <si>
    <t>1258.57</t>
  </si>
  <si>
    <t>2023-09-23 22:06:21</t>
  </si>
  <si>
    <t>葡萄牙</t>
  </si>
  <si>
    <t>3976902</t>
  </si>
  <si>
    <t>雷上尉高尔夫酒店</t>
  </si>
  <si>
    <t>WANG SIJIA,wang zhiliang</t>
  </si>
  <si>
    <t>1779.70</t>
  </si>
  <si>
    <t>1902.20</t>
  </si>
  <si>
    <t>2023-09-23 22:06:29</t>
  </si>
  <si>
    <t>瑞士</t>
  </si>
  <si>
    <t>3976975</t>
  </si>
  <si>
    <t>Settasatian Sirisap</t>
  </si>
  <si>
    <t>215.85</t>
  </si>
  <si>
    <t>230.71</t>
  </si>
  <si>
    <t>2023-09-23 22:35:15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</si>
</sst>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45191</v>
      </c>
      <c r="G2" s="6">
        <v>45193</v>
      </c>
      <c r="H2" s="4">
        <v>1</v>
      </c>
      <c r="I2" s="4">
        <v>2</v>
      </c>
      <c r="J2" s="4">
        <v>2</v>
      </c>
      <c r="K2" s="4" t="s">
        <v>30</v>
      </c>
      <c r="L2" s="4">
        <v>2216</v>
      </c>
      <c r="M2" s="4">
        <v>2216</v>
      </c>
      <c r="N2" s="4" t="s">
        <v>31</v>
      </c>
      <c r="O2" s="4" t="s">
        <v>32</v>
      </c>
      <c r="P2" s="4" t="s">
        <v>33</v>
      </c>
      <c r="Q2" s="4">
        <v>0</v>
      </c>
      <c r="R2" s="7">
        <v>45029</v>
      </c>
      <c r="S2" s="6">
        <v>45196</v>
      </c>
      <c r="T2" s="4" t="s">
        <v>34</v>
      </c>
      <c r="U2" s="4">
        <v>2216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45189</v>
      </c>
      <c r="G3" s="6">
        <v>45193</v>
      </c>
      <c r="H3" s="4">
        <v>1</v>
      </c>
      <c r="I3" s="4">
        <v>4</v>
      </c>
      <c r="J3" s="4">
        <v>4</v>
      </c>
      <c r="K3" s="4" t="s">
        <v>30</v>
      </c>
      <c r="L3" s="4">
        <v>16176</v>
      </c>
      <c r="M3" s="4">
        <v>16176</v>
      </c>
      <c r="N3" s="4" t="s">
        <v>40</v>
      </c>
      <c r="O3" s="4" t="s">
        <v>32</v>
      </c>
      <c r="P3" s="4" t="s">
        <v>33</v>
      </c>
      <c r="Q3" s="4">
        <v>0</v>
      </c>
      <c r="R3" s="7">
        <v>45031</v>
      </c>
      <c r="S3" s="6">
        <v>45196</v>
      </c>
      <c r="T3" s="4" t="s">
        <v>34</v>
      </c>
      <c r="U3" s="4">
        <v>16176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45191</v>
      </c>
      <c r="G4" s="6">
        <v>45193</v>
      </c>
      <c r="H4" s="4">
        <v>1</v>
      </c>
      <c r="I4" s="4">
        <v>2</v>
      </c>
      <c r="J4" s="4">
        <v>2</v>
      </c>
      <c r="K4" s="4" t="s">
        <v>30</v>
      </c>
      <c r="L4" s="4">
        <v>-2216</v>
      </c>
      <c r="M4" s="4">
        <v>-2216</v>
      </c>
      <c r="N4" s="4" t="s">
        <v>31</v>
      </c>
      <c r="O4" s="4" t="s">
        <v>32</v>
      </c>
      <c r="P4" s="4" t="s">
        <v>33</v>
      </c>
      <c r="Q4" s="4">
        <v>0</v>
      </c>
      <c r="R4" s="7">
        <v>45029</v>
      </c>
      <c r="S4" s="6">
        <v>45196</v>
      </c>
      <c r="T4" s="4" t="s">
        <v>34</v>
      </c>
      <c r="U4" s="4">
        <v>-2216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45192</v>
      </c>
      <c r="G5" s="6">
        <v>45193</v>
      </c>
      <c r="H5" s="4">
        <v>1</v>
      </c>
      <c r="I5" s="4">
        <v>1</v>
      </c>
      <c r="J5" s="4">
        <v>1</v>
      </c>
      <c r="K5" s="4" t="s">
        <v>30</v>
      </c>
      <c r="L5" s="4">
        <v>557</v>
      </c>
      <c r="M5" s="4">
        <v>557</v>
      </c>
      <c r="N5" s="4" t="s">
        <v>47</v>
      </c>
      <c r="O5" s="4" t="s">
        <v>32</v>
      </c>
      <c r="P5" s="4" t="s">
        <v>33</v>
      </c>
      <c r="Q5" s="4">
        <v>0</v>
      </c>
      <c r="R5" s="7">
        <v>45047</v>
      </c>
      <c r="S5" s="6">
        <v>45196</v>
      </c>
      <c r="T5" s="4" t="s">
        <v>34</v>
      </c>
      <c r="U5" s="4">
        <v>557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45192</v>
      </c>
      <c r="G6" s="6">
        <v>45193</v>
      </c>
      <c r="H6" s="4">
        <v>1</v>
      </c>
      <c r="I6" s="4">
        <v>1</v>
      </c>
      <c r="J6" s="4">
        <v>1</v>
      </c>
      <c r="K6" s="4" t="s">
        <v>30</v>
      </c>
      <c r="L6" s="4">
        <v>2010</v>
      </c>
      <c r="M6" s="4">
        <v>2010</v>
      </c>
      <c r="N6" s="4" t="s">
        <v>53</v>
      </c>
      <c r="O6" s="4" t="s">
        <v>32</v>
      </c>
      <c r="P6" s="4" t="s">
        <v>33</v>
      </c>
      <c r="Q6" s="4">
        <v>0</v>
      </c>
      <c r="R6" s="7">
        <v>45066</v>
      </c>
      <c r="S6" s="6">
        <v>45196</v>
      </c>
      <c r="T6" s="4" t="s">
        <v>34</v>
      </c>
      <c r="U6" s="4">
        <v>2010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45192</v>
      </c>
      <c r="G7" s="6">
        <v>45193</v>
      </c>
      <c r="H7" s="4">
        <v>1</v>
      </c>
      <c r="I7" s="4">
        <v>1</v>
      </c>
      <c r="J7" s="4">
        <v>1</v>
      </c>
      <c r="K7" s="4" t="s">
        <v>30</v>
      </c>
      <c r="L7" s="4">
        <v>445.97</v>
      </c>
      <c r="M7" s="4">
        <v>445.97</v>
      </c>
      <c r="N7" s="4" t="s">
        <v>59</v>
      </c>
      <c r="O7" s="4" t="s">
        <v>32</v>
      </c>
      <c r="P7" s="4" t="s">
        <v>33</v>
      </c>
      <c r="Q7" s="4">
        <v>0</v>
      </c>
      <c r="R7" s="7">
        <v>45094</v>
      </c>
      <c r="S7" s="6">
        <v>45196</v>
      </c>
      <c r="T7" s="4" t="s">
        <v>34</v>
      </c>
      <c r="U7" s="4">
        <v>445.97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45191</v>
      </c>
      <c r="G8" s="6">
        <v>45193</v>
      </c>
      <c r="H8" s="4">
        <v>1</v>
      </c>
      <c r="I8" s="4">
        <v>2</v>
      </c>
      <c r="J8" s="4">
        <v>2</v>
      </c>
      <c r="K8" s="4" t="s">
        <v>30</v>
      </c>
      <c r="L8" s="4">
        <v>4225.62</v>
      </c>
      <c r="M8" s="4">
        <v>4225.62</v>
      </c>
      <c r="N8" s="4" t="s">
        <v>65</v>
      </c>
      <c r="O8" s="4" t="s">
        <v>32</v>
      </c>
      <c r="P8" s="4" t="s">
        <v>33</v>
      </c>
      <c r="Q8" s="4">
        <v>0</v>
      </c>
      <c r="R8" s="7">
        <v>45095</v>
      </c>
      <c r="S8" s="6">
        <v>45196</v>
      </c>
      <c r="T8" s="4" t="s">
        <v>34</v>
      </c>
      <c r="U8" s="4">
        <v>4225.62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45188</v>
      </c>
      <c r="G9" s="6">
        <v>45193</v>
      </c>
      <c r="H9" s="4">
        <v>1</v>
      </c>
      <c r="I9" s="4">
        <v>5</v>
      </c>
      <c r="J9" s="4">
        <v>5</v>
      </c>
      <c r="K9" s="4" t="s">
        <v>30</v>
      </c>
      <c r="L9" s="4">
        <v>3821.3</v>
      </c>
      <c r="M9" s="4">
        <v>3821.3</v>
      </c>
      <c r="N9" s="4" t="s">
        <v>71</v>
      </c>
      <c r="O9" s="4" t="s">
        <v>32</v>
      </c>
      <c r="P9" s="4" t="s">
        <v>33</v>
      </c>
      <c r="Q9" s="4">
        <v>0</v>
      </c>
      <c r="R9" s="7">
        <v>45109</v>
      </c>
      <c r="S9" s="6">
        <v>45196</v>
      </c>
      <c r="T9" s="4" t="s">
        <v>34</v>
      </c>
      <c r="U9" s="4">
        <v>3821.3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45190</v>
      </c>
      <c r="G10" s="6">
        <v>45193</v>
      </c>
      <c r="H10" s="4">
        <v>1</v>
      </c>
      <c r="I10" s="4">
        <v>3</v>
      </c>
      <c r="J10" s="4">
        <v>3</v>
      </c>
      <c r="K10" s="4" t="s">
        <v>30</v>
      </c>
      <c r="L10" s="4">
        <v>12686.96</v>
      </c>
      <c r="M10" s="4">
        <v>12686.96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45118.0000115741</v>
      </c>
      <c r="S10" s="6">
        <v>45196</v>
      </c>
      <c r="T10" s="4" t="s">
        <v>34</v>
      </c>
      <c r="U10" s="4">
        <v>12686.96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7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45191</v>
      </c>
      <c r="G11" s="6">
        <v>45193</v>
      </c>
      <c r="H11" s="4">
        <v>3</v>
      </c>
      <c r="I11" s="4">
        <v>2</v>
      </c>
      <c r="J11" s="4">
        <v>6</v>
      </c>
      <c r="K11" s="4" t="s">
        <v>30</v>
      </c>
      <c r="L11" s="4">
        <v>28522.2</v>
      </c>
      <c r="M11" s="4">
        <v>28522.2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45122</v>
      </c>
      <c r="S11" s="6">
        <v>45196</v>
      </c>
      <c r="T11" s="4" t="s">
        <v>34</v>
      </c>
      <c r="U11" s="4">
        <v>28522.2</v>
      </c>
      <c r="V11" s="4">
        <v>0</v>
      </c>
      <c r="W11" s="4">
        <v>0</v>
      </c>
      <c r="X11" s="4" t="s">
        <v>84</v>
      </c>
      <c r="Y11" s="4">
        <v>3844671</v>
      </c>
      <c r="Z11" s="4">
        <v>3844672</v>
      </c>
      <c r="AA11" s="4" t="s">
        <v>85</v>
      </c>
    </row>
    <row r="12" s="4" customFormat="1" spans="1:26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45192</v>
      </c>
      <c r="G12" s="6">
        <v>45193</v>
      </c>
      <c r="H12" s="4">
        <v>2</v>
      </c>
      <c r="I12" s="4">
        <v>1</v>
      </c>
      <c r="J12" s="4">
        <v>2</v>
      </c>
      <c r="K12" s="4" t="s">
        <v>30</v>
      </c>
      <c r="L12" s="4">
        <v>536.18</v>
      </c>
      <c r="M12" s="4">
        <v>536.18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45130</v>
      </c>
      <c r="S12" s="6">
        <v>45196</v>
      </c>
      <c r="T12" s="4" t="s">
        <v>34</v>
      </c>
      <c r="U12" s="4">
        <v>536.18</v>
      </c>
      <c r="V12" s="4">
        <v>0</v>
      </c>
      <c r="W12" s="4">
        <v>0</v>
      </c>
      <c r="X12" s="4" t="s">
        <v>90</v>
      </c>
      <c r="Y12" s="4">
        <v>8276579</v>
      </c>
      <c r="Z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45191</v>
      </c>
      <c r="G13" s="6">
        <v>45193</v>
      </c>
      <c r="H13" s="4">
        <v>1</v>
      </c>
      <c r="I13" s="4">
        <v>2</v>
      </c>
      <c r="J13" s="4">
        <v>2</v>
      </c>
      <c r="K13" s="4" t="s">
        <v>30</v>
      </c>
      <c r="L13" s="4">
        <v>11283.88</v>
      </c>
      <c r="M13" s="4">
        <v>11283.88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45131.0000115741</v>
      </c>
      <c r="S13" s="6">
        <v>45196</v>
      </c>
      <c r="T13" s="4" t="s">
        <v>34</v>
      </c>
      <c r="U13" s="4">
        <v>11283.88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45189</v>
      </c>
      <c r="G14" s="6">
        <v>45193</v>
      </c>
      <c r="H14" s="4">
        <v>1</v>
      </c>
      <c r="I14" s="4">
        <v>4</v>
      </c>
      <c r="J14" s="4">
        <v>4</v>
      </c>
      <c r="K14" s="4" t="s">
        <v>30</v>
      </c>
      <c r="L14" s="4">
        <v>5117.56</v>
      </c>
      <c r="M14" s="4">
        <v>5117.56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45132.0000115741</v>
      </c>
      <c r="S14" s="6">
        <v>45196</v>
      </c>
      <c r="T14" s="4" t="s">
        <v>34</v>
      </c>
      <c r="U14" s="4">
        <v>5117.56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45191</v>
      </c>
      <c r="G15" s="6">
        <v>45193</v>
      </c>
      <c r="H15" s="4">
        <v>1</v>
      </c>
      <c r="I15" s="4">
        <v>2</v>
      </c>
      <c r="J15" s="4">
        <v>2</v>
      </c>
      <c r="K15" s="4" t="s">
        <v>30</v>
      </c>
      <c r="L15" s="4">
        <v>1192</v>
      </c>
      <c r="M15" s="4">
        <v>1192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45133</v>
      </c>
      <c r="S15" s="6">
        <v>45196</v>
      </c>
      <c r="T15" s="4" t="s">
        <v>34</v>
      </c>
      <c r="U15" s="4">
        <v>1192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105</v>
      </c>
      <c r="E16" s="4" t="s">
        <v>111</v>
      </c>
      <c r="F16" s="6">
        <v>45192</v>
      </c>
      <c r="G16" s="6">
        <v>45193</v>
      </c>
      <c r="H16" s="4">
        <v>1</v>
      </c>
      <c r="I16" s="4">
        <v>1</v>
      </c>
      <c r="J16" s="4">
        <v>1</v>
      </c>
      <c r="K16" s="4" t="s">
        <v>30</v>
      </c>
      <c r="L16" s="4">
        <v>539.24</v>
      </c>
      <c r="M16" s="4">
        <v>539.24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45133.0000115741</v>
      </c>
      <c r="S16" s="6">
        <v>45196</v>
      </c>
      <c r="T16" s="4" t="s">
        <v>34</v>
      </c>
      <c r="U16" s="4">
        <v>539.24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105</v>
      </c>
      <c r="E17" s="4" t="s">
        <v>111</v>
      </c>
      <c r="F17" s="6">
        <v>45192</v>
      </c>
      <c r="G17" s="6">
        <v>45193</v>
      </c>
      <c r="H17" s="4">
        <v>1</v>
      </c>
      <c r="I17" s="4">
        <v>1</v>
      </c>
      <c r="J17" s="4">
        <v>1</v>
      </c>
      <c r="K17" s="4" t="s">
        <v>30</v>
      </c>
      <c r="L17" s="4">
        <v>539.24</v>
      </c>
      <c r="M17" s="4">
        <v>539.24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45133.0000115741</v>
      </c>
      <c r="S17" s="6">
        <v>45196</v>
      </c>
      <c r="T17" s="4" t="s">
        <v>34</v>
      </c>
      <c r="U17" s="4">
        <v>539.24</v>
      </c>
      <c r="V17" s="4">
        <v>0</v>
      </c>
      <c r="W17" s="4">
        <v>0</v>
      </c>
      <c r="X17" s="4" t="s">
        <v>117</v>
      </c>
      <c r="Y17" s="4" t="s">
        <v>49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45192</v>
      </c>
      <c r="G18" s="6">
        <v>45193</v>
      </c>
      <c r="H18" s="4">
        <v>1</v>
      </c>
      <c r="I18" s="4">
        <v>1</v>
      </c>
      <c r="J18" s="4">
        <v>1</v>
      </c>
      <c r="K18" s="4" t="s">
        <v>30</v>
      </c>
      <c r="L18" s="4">
        <v>1261.61</v>
      </c>
      <c r="M18" s="4">
        <v>1261.61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45134.0000115741</v>
      </c>
      <c r="S18" s="6">
        <v>45196</v>
      </c>
      <c r="T18" s="4" t="s">
        <v>34</v>
      </c>
      <c r="U18" s="4">
        <v>1261.61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45192</v>
      </c>
      <c r="G19" s="6">
        <v>45193</v>
      </c>
      <c r="H19" s="4">
        <v>3</v>
      </c>
      <c r="I19" s="4">
        <v>1</v>
      </c>
      <c r="J19" s="4">
        <v>3</v>
      </c>
      <c r="K19" s="4" t="s">
        <v>30</v>
      </c>
      <c r="L19" s="4">
        <v>4876.47</v>
      </c>
      <c r="M19" s="4">
        <v>4876.47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45137</v>
      </c>
      <c r="S19" s="6">
        <v>45196</v>
      </c>
      <c r="T19" s="4" t="s">
        <v>34</v>
      </c>
      <c r="U19" s="4">
        <v>4876.47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45191</v>
      </c>
      <c r="G20" s="6">
        <v>45193</v>
      </c>
      <c r="H20" s="4">
        <v>1</v>
      </c>
      <c r="I20" s="4">
        <v>2</v>
      </c>
      <c r="J20" s="4">
        <v>2</v>
      </c>
      <c r="K20" s="4" t="s">
        <v>30</v>
      </c>
      <c r="L20" s="4">
        <v>1934.55</v>
      </c>
      <c r="M20" s="4">
        <v>1934.55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45138</v>
      </c>
      <c r="S20" s="6">
        <v>45196</v>
      </c>
      <c r="T20" s="4" t="s">
        <v>34</v>
      </c>
      <c r="U20" s="4">
        <v>1934.55</v>
      </c>
      <c r="V20" s="4">
        <v>0</v>
      </c>
      <c r="W20" s="4">
        <v>0</v>
      </c>
      <c r="X20" s="4" t="s">
        <v>134</v>
      </c>
      <c r="Y20" s="4" t="s">
        <v>49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45190</v>
      </c>
      <c r="G21" s="6">
        <v>45193</v>
      </c>
      <c r="H21" s="4">
        <v>1</v>
      </c>
      <c r="I21" s="4">
        <v>3</v>
      </c>
      <c r="J21" s="4">
        <v>3</v>
      </c>
      <c r="K21" s="4" t="s">
        <v>30</v>
      </c>
      <c r="L21" s="4">
        <v>840.33</v>
      </c>
      <c r="M21" s="4">
        <v>840.33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45139</v>
      </c>
      <c r="S21" s="6">
        <v>45196</v>
      </c>
      <c r="T21" s="4" t="s">
        <v>34</v>
      </c>
      <c r="U21" s="4">
        <v>840.33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37</v>
      </c>
      <c r="B22" s="4" t="s">
        <v>26</v>
      </c>
      <c r="C22" s="4" t="s">
        <v>43</v>
      </c>
      <c r="D22" s="4" t="s">
        <v>38</v>
      </c>
      <c r="E22" s="4" t="s">
        <v>39</v>
      </c>
      <c r="F22" s="6">
        <v>45189</v>
      </c>
      <c r="G22" s="6">
        <v>45193</v>
      </c>
      <c r="H22" s="4">
        <v>1</v>
      </c>
      <c r="I22" s="4">
        <v>4</v>
      </c>
      <c r="J22" s="4">
        <v>4</v>
      </c>
      <c r="K22" s="4" t="s">
        <v>30</v>
      </c>
      <c r="L22" s="4">
        <v>-16176</v>
      </c>
      <c r="M22" s="4">
        <v>-16176</v>
      </c>
      <c r="N22" s="4" t="s">
        <v>40</v>
      </c>
      <c r="O22" s="4" t="s">
        <v>32</v>
      </c>
      <c r="P22" s="4" t="s">
        <v>33</v>
      </c>
      <c r="Q22" s="4">
        <v>0</v>
      </c>
      <c r="R22" s="7">
        <v>45031</v>
      </c>
      <c r="S22" s="6">
        <v>45196</v>
      </c>
      <c r="T22" s="4" t="s">
        <v>34</v>
      </c>
      <c r="U22" s="4">
        <v>-16176</v>
      </c>
      <c r="V22" s="4">
        <v>0</v>
      </c>
      <c r="W22" s="4">
        <v>0</v>
      </c>
      <c r="X22" s="4" t="s">
        <v>41</v>
      </c>
      <c r="Y22" s="4" t="s">
        <v>42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45192</v>
      </c>
      <c r="G23" s="6">
        <v>45193</v>
      </c>
      <c r="H23" s="4">
        <v>1</v>
      </c>
      <c r="I23" s="4">
        <v>1</v>
      </c>
      <c r="J23" s="4">
        <v>1</v>
      </c>
      <c r="K23" s="4" t="s">
        <v>30</v>
      </c>
      <c r="L23" s="4">
        <v>268.01</v>
      </c>
      <c r="M23" s="4">
        <v>268.01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45141</v>
      </c>
      <c r="S23" s="6">
        <v>45196</v>
      </c>
      <c r="T23" s="4" t="s">
        <v>34</v>
      </c>
      <c r="U23" s="4">
        <v>268.01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45192</v>
      </c>
      <c r="G24" s="6">
        <v>45193</v>
      </c>
      <c r="H24" s="4">
        <v>1</v>
      </c>
      <c r="I24" s="4">
        <v>1</v>
      </c>
      <c r="J24" s="4">
        <v>1</v>
      </c>
      <c r="K24" s="4" t="s">
        <v>30</v>
      </c>
      <c r="L24" s="4">
        <v>685.84</v>
      </c>
      <c r="M24" s="4">
        <v>685.84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45144</v>
      </c>
      <c r="S24" s="6">
        <v>45196</v>
      </c>
      <c r="T24" s="4" t="s">
        <v>34</v>
      </c>
      <c r="U24" s="4">
        <v>685.84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45190</v>
      </c>
      <c r="G25" s="6">
        <v>45193</v>
      </c>
      <c r="H25" s="4">
        <v>1</v>
      </c>
      <c r="I25" s="4">
        <v>3</v>
      </c>
      <c r="J25" s="4">
        <v>3</v>
      </c>
      <c r="K25" s="4" t="s">
        <v>30</v>
      </c>
      <c r="L25" s="4">
        <v>1789.05</v>
      </c>
      <c r="M25" s="4">
        <v>1789.05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45144.0000115741</v>
      </c>
      <c r="S25" s="6">
        <v>45196</v>
      </c>
      <c r="T25" s="4" t="s">
        <v>34</v>
      </c>
      <c r="U25" s="4">
        <v>1789.05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130</v>
      </c>
      <c r="B26" s="4" t="s">
        <v>26</v>
      </c>
      <c r="C26" s="4" t="s">
        <v>43</v>
      </c>
      <c r="D26" s="4" t="s">
        <v>131</v>
      </c>
      <c r="E26" s="4" t="s">
        <v>132</v>
      </c>
      <c r="F26" s="6">
        <v>45191</v>
      </c>
      <c r="G26" s="6">
        <v>45193</v>
      </c>
      <c r="H26" s="4">
        <v>1</v>
      </c>
      <c r="I26" s="4">
        <v>2</v>
      </c>
      <c r="J26" s="4">
        <v>2</v>
      </c>
      <c r="K26" s="4" t="s">
        <v>30</v>
      </c>
      <c r="L26" s="4">
        <v>-1934.55</v>
      </c>
      <c r="M26" s="4">
        <v>-1934.55</v>
      </c>
      <c r="N26" s="4" t="s">
        <v>133</v>
      </c>
      <c r="O26" s="4" t="s">
        <v>32</v>
      </c>
      <c r="P26" s="4" t="s">
        <v>33</v>
      </c>
      <c r="Q26" s="4">
        <v>0</v>
      </c>
      <c r="R26" s="7">
        <v>45138</v>
      </c>
      <c r="S26" s="6">
        <v>45196</v>
      </c>
      <c r="T26" s="4" t="s">
        <v>34</v>
      </c>
      <c r="U26" s="4">
        <v>-1934.55</v>
      </c>
      <c r="V26" s="4">
        <v>0</v>
      </c>
      <c r="W26" s="4">
        <v>0</v>
      </c>
      <c r="X26" s="4" t="s">
        <v>134</v>
      </c>
      <c r="Y26" s="4" t="s">
        <v>49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45188</v>
      </c>
      <c r="G27" s="6">
        <v>45193</v>
      </c>
      <c r="H27" s="4">
        <v>1</v>
      </c>
      <c r="I27" s="4">
        <v>5</v>
      </c>
      <c r="J27" s="4">
        <v>5</v>
      </c>
      <c r="K27" s="4" t="s">
        <v>30</v>
      </c>
      <c r="L27" s="4">
        <v>2994.18</v>
      </c>
      <c r="M27" s="4">
        <v>2994.18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45147</v>
      </c>
      <c r="S27" s="6">
        <v>45196</v>
      </c>
      <c r="T27" s="4" t="s">
        <v>34</v>
      </c>
      <c r="U27" s="4">
        <v>2994.18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6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45191</v>
      </c>
      <c r="G28" s="6">
        <v>45193</v>
      </c>
      <c r="H28" s="4">
        <v>2</v>
      </c>
      <c r="I28" s="4">
        <v>2</v>
      </c>
      <c r="J28" s="4">
        <v>4</v>
      </c>
      <c r="K28" s="4" t="s">
        <v>30</v>
      </c>
      <c r="L28" s="4">
        <v>4083.16</v>
      </c>
      <c r="M28" s="4">
        <v>4083.16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45151.0000115741</v>
      </c>
      <c r="S28" s="6">
        <v>45196</v>
      </c>
      <c r="T28" s="4" t="s">
        <v>34</v>
      </c>
      <c r="U28" s="4">
        <v>4083.16</v>
      </c>
      <c r="V28" s="4">
        <v>0</v>
      </c>
      <c r="W28" s="4">
        <v>0</v>
      </c>
      <c r="X28" s="4" t="s">
        <v>169</v>
      </c>
      <c r="Y28" s="4" t="s">
        <v>170</v>
      </c>
      <c r="Z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45192</v>
      </c>
      <c r="G29" s="6">
        <v>45193</v>
      </c>
      <c r="H29" s="4">
        <v>2</v>
      </c>
      <c r="I29" s="4">
        <v>1</v>
      </c>
      <c r="J29" s="4">
        <v>2</v>
      </c>
      <c r="K29" s="4" t="s">
        <v>30</v>
      </c>
      <c r="L29" s="4">
        <v>4807.24</v>
      </c>
      <c r="M29" s="4">
        <v>4807.24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45152</v>
      </c>
      <c r="S29" s="6">
        <v>45196</v>
      </c>
      <c r="T29" s="4" t="s">
        <v>34</v>
      </c>
      <c r="U29" s="4">
        <v>4807.24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45192</v>
      </c>
      <c r="G30" s="6">
        <v>45193</v>
      </c>
      <c r="H30" s="4">
        <v>1</v>
      </c>
      <c r="I30" s="4">
        <v>1</v>
      </c>
      <c r="J30" s="4">
        <v>1</v>
      </c>
      <c r="K30" s="4" t="s">
        <v>30</v>
      </c>
      <c r="L30" s="4">
        <v>542.87</v>
      </c>
      <c r="M30" s="4">
        <v>542.87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45152.0000115741</v>
      </c>
      <c r="S30" s="6">
        <v>45196</v>
      </c>
      <c r="T30" s="4" t="s">
        <v>34</v>
      </c>
      <c r="U30" s="4">
        <v>542.87</v>
      </c>
      <c r="V30" s="4">
        <v>0</v>
      </c>
      <c r="W30" s="4">
        <v>0</v>
      </c>
      <c r="X30" s="4" t="s">
        <v>182</v>
      </c>
      <c r="Y30" s="4" t="s">
        <v>49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45192</v>
      </c>
      <c r="G31" s="6">
        <v>45193</v>
      </c>
      <c r="H31" s="4">
        <v>1</v>
      </c>
      <c r="I31" s="4">
        <v>1</v>
      </c>
      <c r="J31" s="4">
        <v>1</v>
      </c>
      <c r="K31" s="4" t="s">
        <v>30</v>
      </c>
      <c r="L31" s="4">
        <v>649.57</v>
      </c>
      <c r="M31" s="4">
        <v>649.57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45155</v>
      </c>
      <c r="S31" s="6">
        <v>45196</v>
      </c>
      <c r="T31" s="4" t="s">
        <v>34</v>
      </c>
      <c r="U31" s="4">
        <v>649.57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45186</v>
      </c>
      <c r="G32" s="6">
        <v>45193</v>
      </c>
      <c r="H32" s="4">
        <v>2</v>
      </c>
      <c r="I32" s="4">
        <v>7</v>
      </c>
      <c r="J32" s="4">
        <v>14</v>
      </c>
      <c r="K32" s="4" t="s">
        <v>30</v>
      </c>
      <c r="L32" s="4">
        <v>8897.56</v>
      </c>
      <c r="M32" s="4">
        <v>8897.56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45156</v>
      </c>
      <c r="S32" s="6">
        <v>45196</v>
      </c>
      <c r="T32" s="4" t="s">
        <v>34</v>
      </c>
      <c r="U32" s="4">
        <v>8897.56</v>
      </c>
      <c r="V32" s="4">
        <v>0</v>
      </c>
      <c r="W32" s="4">
        <v>0</v>
      </c>
      <c r="X32" s="4" t="s">
        <v>193</v>
      </c>
      <c r="Y32" s="4" t="s">
        <v>49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45191</v>
      </c>
      <c r="G33" s="6">
        <v>45193</v>
      </c>
      <c r="H33" s="4">
        <v>1</v>
      </c>
      <c r="I33" s="4">
        <v>2</v>
      </c>
      <c r="J33" s="4">
        <v>2</v>
      </c>
      <c r="K33" s="4" t="s">
        <v>30</v>
      </c>
      <c r="L33" s="4">
        <v>665.02</v>
      </c>
      <c r="M33" s="4">
        <v>665.02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45158.0000115741</v>
      </c>
      <c r="S33" s="6">
        <v>45196</v>
      </c>
      <c r="T33" s="4" t="s">
        <v>34</v>
      </c>
      <c r="U33" s="4">
        <v>665.02</v>
      </c>
      <c r="V33" s="4">
        <v>0</v>
      </c>
      <c r="W33" s="4">
        <v>0</v>
      </c>
      <c r="X33" s="4" t="s">
        <v>198</v>
      </c>
      <c r="Y33" s="4" t="s">
        <v>49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45189</v>
      </c>
      <c r="G34" s="6">
        <v>45193</v>
      </c>
      <c r="H34" s="4">
        <v>1</v>
      </c>
      <c r="I34" s="4">
        <v>4</v>
      </c>
      <c r="J34" s="4">
        <v>4</v>
      </c>
      <c r="K34" s="4" t="s">
        <v>30</v>
      </c>
      <c r="L34" s="4">
        <v>1380.52</v>
      </c>
      <c r="M34" s="4">
        <v>1380.52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45158.0000115741</v>
      </c>
      <c r="S34" s="6">
        <v>45196</v>
      </c>
      <c r="T34" s="4" t="s">
        <v>34</v>
      </c>
      <c r="U34" s="4">
        <v>1380.52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45188</v>
      </c>
      <c r="G35" s="6">
        <v>45193</v>
      </c>
      <c r="H35" s="4">
        <v>1</v>
      </c>
      <c r="I35" s="4">
        <v>5</v>
      </c>
      <c r="J35" s="4">
        <v>5</v>
      </c>
      <c r="K35" s="4" t="s">
        <v>30</v>
      </c>
      <c r="L35" s="4">
        <v>1353.84</v>
      </c>
      <c r="M35" s="4">
        <v>1353.84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45160.0000115741</v>
      </c>
      <c r="S35" s="6">
        <v>45196</v>
      </c>
      <c r="T35" s="4" t="s">
        <v>34</v>
      </c>
      <c r="U35" s="4">
        <v>1353.84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45191</v>
      </c>
      <c r="G36" s="6">
        <v>45193</v>
      </c>
      <c r="H36" s="4">
        <v>1</v>
      </c>
      <c r="I36" s="4">
        <v>2</v>
      </c>
      <c r="J36" s="4">
        <v>2</v>
      </c>
      <c r="K36" s="4" t="s">
        <v>30</v>
      </c>
      <c r="L36" s="4">
        <v>3205.82</v>
      </c>
      <c r="M36" s="4">
        <v>3205.82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45160.0000115741</v>
      </c>
      <c r="S36" s="6">
        <v>45196</v>
      </c>
      <c r="T36" s="4" t="s">
        <v>34</v>
      </c>
      <c r="U36" s="4">
        <v>3205.82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45191</v>
      </c>
      <c r="G37" s="6">
        <v>45193</v>
      </c>
      <c r="H37" s="4">
        <v>1</v>
      </c>
      <c r="I37" s="4">
        <v>2</v>
      </c>
      <c r="J37" s="4">
        <v>2</v>
      </c>
      <c r="K37" s="4" t="s">
        <v>30</v>
      </c>
      <c r="L37" s="4">
        <v>3190.4</v>
      </c>
      <c r="M37" s="4">
        <v>3190.4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45161.0000115741</v>
      </c>
      <c r="S37" s="6">
        <v>45196</v>
      </c>
      <c r="T37" s="4" t="s">
        <v>34</v>
      </c>
      <c r="U37" s="4">
        <v>3190.4</v>
      </c>
      <c r="V37" s="4">
        <v>0</v>
      </c>
      <c r="W37" s="4">
        <v>0</v>
      </c>
      <c r="X37" s="4" t="s">
        <v>221</v>
      </c>
      <c r="Y37" s="4" t="s">
        <v>222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45191</v>
      </c>
      <c r="G38" s="6">
        <v>45193</v>
      </c>
      <c r="H38" s="4">
        <v>1</v>
      </c>
      <c r="I38" s="4">
        <v>2</v>
      </c>
      <c r="J38" s="4">
        <v>2</v>
      </c>
      <c r="K38" s="4" t="s">
        <v>30</v>
      </c>
      <c r="L38" s="4">
        <v>2108.68</v>
      </c>
      <c r="M38" s="4">
        <v>2108.68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45161.0000115741</v>
      </c>
      <c r="S38" s="6">
        <v>45196</v>
      </c>
      <c r="T38" s="4" t="s">
        <v>34</v>
      </c>
      <c r="U38" s="4">
        <v>2108.68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45192</v>
      </c>
      <c r="G39" s="6">
        <v>45193</v>
      </c>
      <c r="H39" s="4">
        <v>1</v>
      </c>
      <c r="I39" s="4">
        <v>1</v>
      </c>
      <c r="J39" s="4">
        <v>1</v>
      </c>
      <c r="K39" s="4" t="s">
        <v>30</v>
      </c>
      <c r="L39" s="4">
        <v>215.23</v>
      </c>
      <c r="M39" s="4">
        <v>215.23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45162.0000115741</v>
      </c>
      <c r="S39" s="6">
        <v>45196</v>
      </c>
      <c r="T39" s="4" t="s">
        <v>34</v>
      </c>
      <c r="U39" s="4">
        <v>215.23</v>
      </c>
      <c r="V39" s="4">
        <v>0</v>
      </c>
      <c r="W39" s="4">
        <v>0</v>
      </c>
      <c r="X39" s="4" t="s">
        <v>233</v>
      </c>
      <c r="Y39" s="4" t="s">
        <v>49</v>
      </c>
    </row>
    <row r="40" s="4" customFormat="1" spans="1:25">
      <c r="A40" s="4" t="s">
        <v>229</v>
      </c>
      <c r="B40" s="4" t="s">
        <v>26</v>
      </c>
      <c r="C40" s="4" t="s">
        <v>43</v>
      </c>
      <c r="D40" s="4" t="s">
        <v>230</v>
      </c>
      <c r="E40" s="4" t="s">
        <v>231</v>
      </c>
      <c r="F40" s="6">
        <v>45192</v>
      </c>
      <c r="G40" s="6">
        <v>45193</v>
      </c>
      <c r="H40" s="4">
        <v>1</v>
      </c>
      <c r="I40" s="4">
        <v>1</v>
      </c>
      <c r="J40" s="4">
        <v>1</v>
      </c>
      <c r="K40" s="4" t="s">
        <v>30</v>
      </c>
      <c r="L40" s="4">
        <v>-215.23</v>
      </c>
      <c r="M40" s="4">
        <v>-215.23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45162.0000115741</v>
      </c>
      <c r="S40" s="6">
        <v>45196</v>
      </c>
      <c r="T40" s="4" t="s">
        <v>34</v>
      </c>
      <c r="U40" s="4">
        <v>-215.23</v>
      </c>
      <c r="V40" s="4">
        <v>0</v>
      </c>
      <c r="W40" s="4">
        <v>0</v>
      </c>
      <c r="X40" s="4" t="s">
        <v>233</v>
      </c>
      <c r="Y40" s="4" t="s">
        <v>49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6">
        <v>45191</v>
      </c>
      <c r="G41" s="6">
        <v>45193</v>
      </c>
      <c r="H41" s="4">
        <v>1</v>
      </c>
      <c r="I41" s="4">
        <v>2</v>
      </c>
      <c r="J41" s="4">
        <v>2</v>
      </c>
      <c r="K41" s="4" t="s">
        <v>30</v>
      </c>
      <c r="L41" s="4">
        <v>651.6</v>
      </c>
      <c r="M41" s="4">
        <v>651.6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45162</v>
      </c>
      <c r="S41" s="6">
        <v>45196</v>
      </c>
      <c r="T41" s="4" t="s">
        <v>34</v>
      </c>
      <c r="U41" s="4">
        <v>651.6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241</v>
      </c>
      <c r="E42" s="4" t="s">
        <v>225</v>
      </c>
      <c r="F42" s="6">
        <v>45191</v>
      </c>
      <c r="G42" s="6">
        <v>45193</v>
      </c>
      <c r="H42" s="4">
        <v>1</v>
      </c>
      <c r="I42" s="4">
        <v>2</v>
      </c>
      <c r="J42" s="4">
        <v>2</v>
      </c>
      <c r="K42" s="4" t="s">
        <v>30</v>
      </c>
      <c r="L42" s="4">
        <v>554.24</v>
      </c>
      <c r="M42" s="4">
        <v>554.24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45162.0000115741</v>
      </c>
      <c r="S42" s="6">
        <v>45196</v>
      </c>
      <c r="T42" s="4" t="s">
        <v>34</v>
      </c>
      <c r="U42" s="4">
        <v>554.24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241</v>
      </c>
      <c r="E43" s="4" t="s">
        <v>246</v>
      </c>
      <c r="F43" s="6">
        <v>45191</v>
      </c>
      <c r="G43" s="6">
        <v>45193</v>
      </c>
      <c r="H43" s="4">
        <v>1</v>
      </c>
      <c r="I43" s="4">
        <v>2</v>
      </c>
      <c r="J43" s="4">
        <v>2</v>
      </c>
      <c r="K43" s="4" t="s">
        <v>30</v>
      </c>
      <c r="L43" s="4">
        <v>554.24</v>
      </c>
      <c r="M43" s="4">
        <v>554.24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45162.0000115741</v>
      </c>
      <c r="S43" s="6">
        <v>45196</v>
      </c>
      <c r="T43" s="4" t="s">
        <v>34</v>
      </c>
      <c r="U43" s="4">
        <v>554.24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45192</v>
      </c>
      <c r="G44" s="6">
        <v>45193</v>
      </c>
      <c r="H44" s="4">
        <v>2</v>
      </c>
      <c r="I44" s="4">
        <v>1</v>
      </c>
      <c r="J44" s="4">
        <v>2</v>
      </c>
      <c r="K44" s="4" t="s">
        <v>30</v>
      </c>
      <c r="L44" s="4">
        <v>1814.46</v>
      </c>
      <c r="M44" s="4">
        <v>1814.46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45163.0000115741</v>
      </c>
      <c r="S44" s="6">
        <v>45196</v>
      </c>
      <c r="T44" s="4" t="s">
        <v>34</v>
      </c>
      <c r="U44" s="4">
        <v>1814.46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45190</v>
      </c>
      <c r="G45" s="6">
        <v>45193</v>
      </c>
      <c r="H45" s="4">
        <v>1</v>
      </c>
      <c r="I45" s="4">
        <v>3</v>
      </c>
      <c r="J45" s="4">
        <v>3</v>
      </c>
      <c r="K45" s="4" t="s">
        <v>30</v>
      </c>
      <c r="L45" s="4">
        <v>2756.1</v>
      </c>
      <c r="M45" s="4">
        <v>2756.1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45163.0000115741</v>
      </c>
      <c r="S45" s="6">
        <v>45196</v>
      </c>
      <c r="T45" s="4" t="s">
        <v>34</v>
      </c>
      <c r="U45" s="4">
        <v>2756.1</v>
      </c>
      <c r="V45" s="4">
        <v>0</v>
      </c>
      <c r="W45" s="4">
        <v>0</v>
      </c>
      <c r="X45" s="4" t="s">
        <v>260</v>
      </c>
      <c r="Y45" s="4" t="s">
        <v>49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262</v>
      </c>
      <c r="E46" s="4" t="s">
        <v>126</v>
      </c>
      <c r="F46" s="6">
        <v>45191</v>
      </c>
      <c r="G46" s="6">
        <v>45193</v>
      </c>
      <c r="H46" s="4">
        <v>1</v>
      </c>
      <c r="I46" s="4">
        <v>2</v>
      </c>
      <c r="J46" s="4">
        <v>2</v>
      </c>
      <c r="K46" s="4" t="s">
        <v>30</v>
      </c>
      <c r="L46" s="4">
        <v>1851</v>
      </c>
      <c r="M46" s="4">
        <v>1851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45163</v>
      </c>
      <c r="S46" s="6">
        <v>45196</v>
      </c>
      <c r="T46" s="4" t="s">
        <v>34</v>
      </c>
      <c r="U46" s="4">
        <v>1851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45192</v>
      </c>
      <c r="G47" s="6">
        <v>45193</v>
      </c>
      <c r="H47" s="4">
        <v>1</v>
      </c>
      <c r="I47" s="4">
        <v>1</v>
      </c>
      <c r="J47" s="4">
        <v>1</v>
      </c>
      <c r="K47" s="4" t="s">
        <v>30</v>
      </c>
      <c r="L47" s="4">
        <v>391.88</v>
      </c>
      <c r="M47" s="4">
        <v>391.88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45164.0000115741</v>
      </c>
      <c r="S47" s="6">
        <v>45196</v>
      </c>
      <c r="T47" s="4" t="s">
        <v>34</v>
      </c>
      <c r="U47" s="4">
        <v>391.88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45192</v>
      </c>
      <c r="G48" s="6">
        <v>45193</v>
      </c>
      <c r="H48" s="4">
        <v>2</v>
      </c>
      <c r="I48" s="4">
        <v>1</v>
      </c>
      <c r="J48" s="4">
        <v>2</v>
      </c>
      <c r="K48" s="4" t="s">
        <v>30</v>
      </c>
      <c r="L48" s="4">
        <v>579.46</v>
      </c>
      <c r="M48" s="4">
        <v>579.46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45164</v>
      </c>
      <c r="S48" s="6">
        <v>45196</v>
      </c>
      <c r="T48" s="4" t="s">
        <v>34</v>
      </c>
      <c r="U48" s="4">
        <v>579.46</v>
      </c>
      <c r="V48" s="4">
        <v>0</v>
      </c>
      <c r="W48" s="4">
        <v>0</v>
      </c>
      <c r="X48" s="4" t="s">
        <v>276</v>
      </c>
      <c r="Y48" s="4" t="s">
        <v>49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279</v>
      </c>
      <c r="F49" s="6">
        <v>45191</v>
      </c>
      <c r="G49" s="6">
        <v>45193</v>
      </c>
      <c r="H49" s="4">
        <v>1</v>
      </c>
      <c r="I49" s="4">
        <v>2</v>
      </c>
      <c r="J49" s="4">
        <v>2</v>
      </c>
      <c r="K49" s="4" t="s">
        <v>30</v>
      </c>
      <c r="L49" s="4">
        <v>1884.19</v>
      </c>
      <c r="M49" s="4">
        <v>1884.19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45165.0000115741</v>
      </c>
      <c r="S49" s="6">
        <v>45196</v>
      </c>
      <c r="T49" s="4" t="s">
        <v>34</v>
      </c>
      <c r="U49" s="4">
        <v>1884.19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256</v>
      </c>
      <c r="B50" s="4" t="s">
        <v>26</v>
      </c>
      <c r="C50" s="4" t="s">
        <v>43</v>
      </c>
      <c r="D50" s="4" t="s">
        <v>257</v>
      </c>
      <c r="E50" s="4" t="s">
        <v>258</v>
      </c>
      <c r="F50" s="6">
        <v>45190</v>
      </c>
      <c r="G50" s="6">
        <v>45193</v>
      </c>
      <c r="H50" s="4">
        <v>1</v>
      </c>
      <c r="I50" s="4">
        <v>3</v>
      </c>
      <c r="J50" s="4">
        <v>3</v>
      </c>
      <c r="K50" s="4" t="s">
        <v>30</v>
      </c>
      <c r="L50" s="4">
        <v>-2756.1</v>
      </c>
      <c r="M50" s="4">
        <v>-2756.1</v>
      </c>
      <c r="N50" s="4" t="s">
        <v>259</v>
      </c>
      <c r="O50" s="4" t="s">
        <v>32</v>
      </c>
      <c r="P50" s="4" t="s">
        <v>33</v>
      </c>
      <c r="Q50" s="4">
        <v>0</v>
      </c>
      <c r="R50" s="7">
        <v>45163.0000115741</v>
      </c>
      <c r="S50" s="6">
        <v>45196</v>
      </c>
      <c r="T50" s="4" t="s">
        <v>34</v>
      </c>
      <c r="U50" s="4">
        <v>-2756.1</v>
      </c>
      <c r="V50" s="4">
        <v>0</v>
      </c>
      <c r="W50" s="4">
        <v>0</v>
      </c>
      <c r="X50" s="4" t="s">
        <v>260</v>
      </c>
      <c r="Y50" s="4" t="s">
        <v>49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45190</v>
      </c>
      <c r="G51" s="6">
        <v>45193</v>
      </c>
      <c r="H51" s="4">
        <v>1</v>
      </c>
      <c r="I51" s="4">
        <v>3</v>
      </c>
      <c r="J51" s="4">
        <v>3</v>
      </c>
      <c r="K51" s="4" t="s">
        <v>30</v>
      </c>
      <c r="L51" s="4">
        <v>1489.38</v>
      </c>
      <c r="M51" s="4">
        <v>1489.38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45165</v>
      </c>
      <c r="S51" s="6">
        <v>45196</v>
      </c>
      <c r="T51" s="4" t="s">
        <v>34</v>
      </c>
      <c r="U51" s="4">
        <v>1489.38</v>
      </c>
      <c r="V51" s="4">
        <v>0</v>
      </c>
      <c r="W51" s="4">
        <v>0</v>
      </c>
      <c r="X51" s="4" t="s">
        <v>287</v>
      </c>
      <c r="Y51" s="4" t="s">
        <v>49</v>
      </c>
    </row>
    <row r="52" s="4" customFormat="1" spans="1:25">
      <c r="A52" s="4" t="s">
        <v>283</v>
      </c>
      <c r="B52" s="4" t="s">
        <v>26</v>
      </c>
      <c r="C52" s="4" t="s">
        <v>43</v>
      </c>
      <c r="D52" s="4" t="s">
        <v>284</v>
      </c>
      <c r="E52" s="4" t="s">
        <v>285</v>
      </c>
      <c r="F52" s="6">
        <v>45190</v>
      </c>
      <c r="G52" s="6">
        <v>45193</v>
      </c>
      <c r="H52" s="4">
        <v>1</v>
      </c>
      <c r="I52" s="4">
        <v>3</v>
      </c>
      <c r="J52" s="4">
        <v>3</v>
      </c>
      <c r="K52" s="4" t="s">
        <v>30</v>
      </c>
      <c r="L52" s="4">
        <v>-1489.38</v>
      </c>
      <c r="M52" s="4">
        <v>-1489.38</v>
      </c>
      <c r="N52" s="4" t="s">
        <v>286</v>
      </c>
      <c r="O52" s="4" t="s">
        <v>32</v>
      </c>
      <c r="P52" s="4" t="s">
        <v>33</v>
      </c>
      <c r="Q52" s="4">
        <v>0</v>
      </c>
      <c r="R52" s="7">
        <v>45165</v>
      </c>
      <c r="S52" s="6">
        <v>45196</v>
      </c>
      <c r="T52" s="4" t="s">
        <v>34</v>
      </c>
      <c r="U52" s="4">
        <v>-1489.38</v>
      </c>
      <c r="V52" s="4">
        <v>0</v>
      </c>
      <c r="W52" s="4">
        <v>0</v>
      </c>
      <c r="X52" s="4" t="s">
        <v>287</v>
      </c>
      <c r="Y52" s="4" t="s">
        <v>49</v>
      </c>
    </row>
    <row r="53" s="4" customFormat="1" spans="1:25">
      <c r="A53" s="4" t="s">
        <v>288</v>
      </c>
      <c r="B53" s="4" t="s">
        <v>26</v>
      </c>
      <c r="C53" s="4" t="s">
        <v>27</v>
      </c>
      <c r="D53" s="4" t="s">
        <v>289</v>
      </c>
      <c r="E53" s="4" t="s">
        <v>290</v>
      </c>
      <c r="F53" s="6">
        <v>45191</v>
      </c>
      <c r="G53" s="6">
        <v>45193</v>
      </c>
      <c r="H53" s="4">
        <v>1</v>
      </c>
      <c r="I53" s="4">
        <v>2</v>
      </c>
      <c r="J53" s="4">
        <v>2</v>
      </c>
      <c r="K53" s="4" t="s">
        <v>30</v>
      </c>
      <c r="L53" s="4">
        <v>3441.26</v>
      </c>
      <c r="M53" s="4">
        <v>3441.26</v>
      </c>
      <c r="N53" s="4" t="s">
        <v>291</v>
      </c>
      <c r="O53" s="4" t="s">
        <v>32</v>
      </c>
      <c r="P53" s="4" t="s">
        <v>33</v>
      </c>
      <c r="Q53" s="4">
        <v>0</v>
      </c>
      <c r="R53" s="7">
        <v>45165.0000115741</v>
      </c>
      <c r="S53" s="6">
        <v>45196</v>
      </c>
      <c r="T53" s="4" t="s">
        <v>34</v>
      </c>
      <c r="U53" s="4">
        <v>3441.26</v>
      </c>
      <c r="V53" s="4">
        <v>0</v>
      </c>
      <c r="W53" s="4">
        <v>0</v>
      </c>
      <c r="X53" s="4" t="s">
        <v>292</v>
      </c>
      <c r="Y53" s="4" t="s">
        <v>293</v>
      </c>
    </row>
    <row r="54" s="4" customFormat="1" spans="1:26">
      <c r="A54" s="4" t="s">
        <v>294</v>
      </c>
      <c r="B54" s="4" t="s">
        <v>26</v>
      </c>
      <c r="C54" s="4" t="s">
        <v>27</v>
      </c>
      <c r="D54" s="4" t="s">
        <v>295</v>
      </c>
      <c r="E54" s="4" t="s">
        <v>296</v>
      </c>
      <c r="F54" s="6">
        <v>45192</v>
      </c>
      <c r="G54" s="6">
        <v>45193</v>
      </c>
      <c r="H54" s="4">
        <v>2</v>
      </c>
      <c r="I54" s="4">
        <v>1</v>
      </c>
      <c r="J54" s="4">
        <v>2</v>
      </c>
      <c r="K54" s="4" t="s">
        <v>30</v>
      </c>
      <c r="L54" s="4">
        <v>3125.5</v>
      </c>
      <c r="M54" s="4">
        <v>3125.5</v>
      </c>
      <c r="N54" s="4" t="s">
        <v>297</v>
      </c>
      <c r="O54" s="4" t="s">
        <v>32</v>
      </c>
      <c r="P54" s="4" t="s">
        <v>33</v>
      </c>
      <c r="Q54" s="4">
        <v>0</v>
      </c>
      <c r="R54" s="7">
        <v>45166.0000115741</v>
      </c>
      <c r="S54" s="6">
        <v>45196</v>
      </c>
      <c r="T54" s="4" t="s">
        <v>34</v>
      </c>
      <c r="U54" s="4">
        <v>3125.5</v>
      </c>
      <c r="V54" s="4">
        <v>0</v>
      </c>
      <c r="W54" s="4">
        <v>0</v>
      </c>
      <c r="X54" s="4" t="s">
        <v>298</v>
      </c>
      <c r="Y54" s="4" t="s">
        <v>299</v>
      </c>
      <c r="Z54" s="4" t="s">
        <v>300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302</v>
      </c>
      <c r="E55" s="4" t="s">
        <v>303</v>
      </c>
      <c r="F55" s="6">
        <v>45192</v>
      </c>
      <c r="G55" s="6">
        <v>45193</v>
      </c>
      <c r="H55" s="4">
        <v>1</v>
      </c>
      <c r="I55" s="4">
        <v>1</v>
      </c>
      <c r="J55" s="4">
        <v>1</v>
      </c>
      <c r="K55" s="4" t="s">
        <v>30</v>
      </c>
      <c r="L55" s="4">
        <v>1155.23</v>
      </c>
      <c r="M55" s="4">
        <v>1155.23</v>
      </c>
      <c r="N55" s="4" t="s">
        <v>304</v>
      </c>
      <c r="O55" s="4" t="s">
        <v>32</v>
      </c>
      <c r="P55" s="4" t="s">
        <v>33</v>
      </c>
      <c r="Q55" s="4">
        <v>0</v>
      </c>
      <c r="R55" s="7">
        <v>45166.0000115741</v>
      </c>
      <c r="S55" s="6">
        <v>45196</v>
      </c>
      <c r="T55" s="4" t="s">
        <v>34</v>
      </c>
      <c r="U55" s="4">
        <v>1155.23</v>
      </c>
      <c r="V55" s="4">
        <v>0</v>
      </c>
      <c r="W55" s="4">
        <v>0</v>
      </c>
      <c r="X55" s="4" t="s">
        <v>305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309</v>
      </c>
      <c r="F56" s="6">
        <v>45191</v>
      </c>
      <c r="G56" s="6">
        <v>45193</v>
      </c>
      <c r="H56" s="4">
        <v>1</v>
      </c>
      <c r="I56" s="4">
        <v>2</v>
      </c>
      <c r="J56" s="4">
        <v>2</v>
      </c>
      <c r="K56" s="4" t="s">
        <v>30</v>
      </c>
      <c r="L56" s="4">
        <v>2795.1</v>
      </c>
      <c r="M56" s="4">
        <v>2795.1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45166.0000115741</v>
      </c>
      <c r="S56" s="6">
        <v>45196</v>
      </c>
      <c r="T56" s="4" t="s">
        <v>34</v>
      </c>
      <c r="U56" s="4">
        <v>2795.1</v>
      </c>
      <c r="V56" s="4">
        <v>0</v>
      </c>
      <c r="W56" s="4">
        <v>0</v>
      </c>
      <c r="X56" s="4" t="s">
        <v>311</v>
      </c>
      <c r="Y56" s="4" t="s">
        <v>49</v>
      </c>
    </row>
    <row r="57" s="4" customFormat="1" spans="1:25">
      <c r="A57" s="4" t="s">
        <v>307</v>
      </c>
      <c r="B57" s="4" t="s">
        <v>26</v>
      </c>
      <c r="C57" s="4" t="s">
        <v>43</v>
      </c>
      <c r="D57" s="4" t="s">
        <v>308</v>
      </c>
      <c r="E57" s="4" t="s">
        <v>309</v>
      </c>
      <c r="F57" s="6">
        <v>45191</v>
      </c>
      <c r="G57" s="6">
        <v>45193</v>
      </c>
      <c r="H57" s="4">
        <v>1</v>
      </c>
      <c r="I57" s="4">
        <v>2</v>
      </c>
      <c r="J57" s="4">
        <v>2</v>
      </c>
      <c r="K57" s="4" t="s">
        <v>30</v>
      </c>
      <c r="L57" s="4">
        <v>-2795.1</v>
      </c>
      <c r="M57" s="4">
        <v>-2795.1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45166.0000115741</v>
      </c>
      <c r="S57" s="6">
        <v>45196</v>
      </c>
      <c r="T57" s="4" t="s">
        <v>34</v>
      </c>
      <c r="U57" s="4">
        <v>-2795.1</v>
      </c>
      <c r="V57" s="4">
        <v>0</v>
      </c>
      <c r="W57" s="4">
        <v>0</v>
      </c>
      <c r="X57" s="4" t="s">
        <v>311</v>
      </c>
      <c r="Y57" s="4" t="s">
        <v>49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313</v>
      </c>
      <c r="E58" s="4" t="s">
        <v>314</v>
      </c>
      <c r="F58" s="6">
        <v>45192</v>
      </c>
      <c r="G58" s="6">
        <v>45193</v>
      </c>
      <c r="H58" s="4">
        <v>1</v>
      </c>
      <c r="I58" s="4">
        <v>1</v>
      </c>
      <c r="J58" s="4">
        <v>1</v>
      </c>
      <c r="K58" s="4" t="s">
        <v>30</v>
      </c>
      <c r="L58" s="4">
        <v>1891.18</v>
      </c>
      <c r="M58" s="4">
        <v>1891.18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45166.0000115741</v>
      </c>
      <c r="S58" s="6">
        <v>45196</v>
      </c>
      <c r="T58" s="4" t="s">
        <v>34</v>
      </c>
      <c r="U58" s="4">
        <v>1891.18</v>
      </c>
      <c r="V58" s="4">
        <v>0</v>
      </c>
      <c r="W58" s="4">
        <v>0</v>
      </c>
      <c r="X58" s="4" t="s">
        <v>316</v>
      </c>
      <c r="Y58" s="4" t="s">
        <v>49</v>
      </c>
    </row>
    <row r="59" s="4" customFormat="1" spans="1:25">
      <c r="A59" s="4" t="s">
        <v>312</v>
      </c>
      <c r="B59" s="4" t="s">
        <v>26</v>
      </c>
      <c r="C59" s="4" t="s">
        <v>43</v>
      </c>
      <c r="D59" s="4" t="s">
        <v>313</v>
      </c>
      <c r="E59" s="4" t="s">
        <v>314</v>
      </c>
      <c r="F59" s="6">
        <v>45192</v>
      </c>
      <c r="G59" s="6">
        <v>45193</v>
      </c>
      <c r="H59" s="4">
        <v>1</v>
      </c>
      <c r="I59" s="4">
        <v>1</v>
      </c>
      <c r="J59" s="4">
        <v>1</v>
      </c>
      <c r="K59" s="4" t="s">
        <v>30</v>
      </c>
      <c r="L59" s="4">
        <v>-1891.18</v>
      </c>
      <c r="M59" s="4">
        <v>-1891.18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45166.0000115741</v>
      </c>
      <c r="S59" s="6">
        <v>45196</v>
      </c>
      <c r="T59" s="4" t="s">
        <v>34</v>
      </c>
      <c r="U59" s="4">
        <v>-1891.18</v>
      </c>
      <c r="V59" s="4">
        <v>0</v>
      </c>
      <c r="W59" s="4">
        <v>0</v>
      </c>
      <c r="X59" s="4" t="s">
        <v>316</v>
      </c>
      <c r="Y59" s="4" t="s">
        <v>49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45192</v>
      </c>
      <c r="G60" s="6">
        <v>45193</v>
      </c>
      <c r="H60" s="4">
        <v>1</v>
      </c>
      <c r="I60" s="4">
        <v>1</v>
      </c>
      <c r="J60" s="4">
        <v>1</v>
      </c>
      <c r="K60" s="4" t="s">
        <v>30</v>
      </c>
      <c r="L60" s="4">
        <v>759.4</v>
      </c>
      <c r="M60" s="4">
        <v>759.4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45166</v>
      </c>
      <c r="S60" s="6">
        <v>45196</v>
      </c>
      <c r="T60" s="4" t="s">
        <v>34</v>
      </c>
      <c r="U60" s="4">
        <v>759.4</v>
      </c>
      <c r="V60" s="4">
        <v>0</v>
      </c>
      <c r="W60" s="4">
        <v>0</v>
      </c>
      <c r="X60" s="4" t="s">
        <v>321</v>
      </c>
      <c r="Y60" s="4" t="s">
        <v>322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324</v>
      </c>
      <c r="E61" s="4" t="s">
        <v>325</v>
      </c>
      <c r="F61" s="6">
        <v>45192</v>
      </c>
      <c r="G61" s="6">
        <v>45193</v>
      </c>
      <c r="H61" s="4">
        <v>1</v>
      </c>
      <c r="I61" s="4">
        <v>1</v>
      </c>
      <c r="J61" s="4">
        <v>1</v>
      </c>
      <c r="K61" s="4" t="s">
        <v>30</v>
      </c>
      <c r="L61" s="4">
        <v>1318.91</v>
      </c>
      <c r="M61" s="4">
        <v>1318.91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45166</v>
      </c>
      <c r="S61" s="6">
        <v>45196</v>
      </c>
      <c r="T61" s="4" t="s">
        <v>34</v>
      </c>
      <c r="U61" s="4">
        <v>1318.91</v>
      </c>
      <c r="V61" s="4">
        <v>0</v>
      </c>
      <c r="W61" s="4">
        <v>0</v>
      </c>
      <c r="X61" s="4" t="s">
        <v>327</v>
      </c>
      <c r="Y61" s="4" t="s">
        <v>328</v>
      </c>
    </row>
    <row r="62" s="4" customFormat="1" spans="1:25">
      <c r="A62" s="4" t="s">
        <v>329</v>
      </c>
      <c r="B62" s="4" t="s">
        <v>26</v>
      </c>
      <c r="C62" s="4" t="s">
        <v>27</v>
      </c>
      <c r="D62" s="4" t="s">
        <v>330</v>
      </c>
      <c r="E62" s="4" t="s">
        <v>331</v>
      </c>
      <c r="F62" s="6">
        <v>45192</v>
      </c>
      <c r="G62" s="6">
        <v>45193</v>
      </c>
      <c r="H62" s="4">
        <v>2</v>
      </c>
      <c r="I62" s="4">
        <v>1</v>
      </c>
      <c r="J62" s="4">
        <v>2</v>
      </c>
      <c r="K62" s="4" t="s">
        <v>30</v>
      </c>
      <c r="L62" s="4">
        <v>434.42</v>
      </c>
      <c r="M62" s="4">
        <v>434.42</v>
      </c>
      <c r="N62" s="4" t="s">
        <v>332</v>
      </c>
      <c r="O62" s="4" t="s">
        <v>32</v>
      </c>
      <c r="P62" s="4" t="s">
        <v>33</v>
      </c>
      <c r="Q62" s="4">
        <v>0</v>
      </c>
      <c r="R62" s="7">
        <v>45166</v>
      </c>
      <c r="S62" s="6">
        <v>45196</v>
      </c>
      <c r="T62" s="4" t="s">
        <v>34</v>
      </c>
      <c r="U62" s="4">
        <v>434.42</v>
      </c>
      <c r="V62" s="4">
        <v>0</v>
      </c>
      <c r="W62" s="4">
        <v>0</v>
      </c>
      <c r="X62" s="4" t="s">
        <v>333</v>
      </c>
      <c r="Y62" s="4" t="s">
        <v>334</v>
      </c>
    </row>
    <row r="63" s="4" customFormat="1" spans="1:25">
      <c r="A63" s="4" t="s">
        <v>335</v>
      </c>
      <c r="B63" s="4" t="s">
        <v>26</v>
      </c>
      <c r="C63" s="4" t="s">
        <v>27</v>
      </c>
      <c r="D63" s="4" t="s">
        <v>336</v>
      </c>
      <c r="E63" s="4" t="s">
        <v>337</v>
      </c>
      <c r="F63" s="6">
        <v>45192</v>
      </c>
      <c r="G63" s="6">
        <v>45193</v>
      </c>
      <c r="H63" s="4">
        <v>2</v>
      </c>
      <c r="I63" s="4">
        <v>1</v>
      </c>
      <c r="J63" s="4">
        <v>2</v>
      </c>
      <c r="K63" s="4" t="s">
        <v>30</v>
      </c>
      <c r="L63" s="4">
        <v>513.06</v>
      </c>
      <c r="M63" s="4">
        <v>513.06</v>
      </c>
      <c r="N63" s="4" t="s">
        <v>338</v>
      </c>
      <c r="O63" s="4" t="s">
        <v>32</v>
      </c>
      <c r="P63" s="4" t="s">
        <v>33</v>
      </c>
      <c r="Q63" s="4">
        <v>0</v>
      </c>
      <c r="R63" s="7">
        <v>45167.0000115741</v>
      </c>
      <c r="S63" s="6">
        <v>45196</v>
      </c>
      <c r="T63" s="4" t="s">
        <v>34</v>
      </c>
      <c r="U63" s="4">
        <v>513.06</v>
      </c>
      <c r="V63" s="4">
        <v>0</v>
      </c>
      <c r="W63" s="4">
        <v>0</v>
      </c>
      <c r="X63" s="4" t="s">
        <v>339</v>
      </c>
      <c r="Y63" s="4" t="s">
        <v>49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341</v>
      </c>
      <c r="E64" s="4" t="s">
        <v>342</v>
      </c>
      <c r="F64" s="6">
        <v>45188</v>
      </c>
      <c r="G64" s="6">
        <v>45193</v>
      </c>
      <c r="H64" s="4">
        <v>2</v>
      </c>
      <c r="I64" s="4">
        <v>5</v>
      </c>
      <c r="J64" s="4">
        <v>10</v>
      </c>
      <c r="K64" s="4" t="s">
        <v>30</v>
      </c>
      <c r="L64" s="4">
        <v>5262</v>
      </c>
      <c r="M64" s="4">
        <v>5262</v>
      </c>
      <c r="N64" s="4" t="s">
        <v>343</v>
      </c>
      <c r="O64" s="4" t="s">
        <v>32</v>
      </c>
      <c r="P64" s="4" t="s">
        <v>33</v>
      </c>
      <c r="Q64" s="4">
        <v>0</v>
      </c>
      <c r="R64" s="7">
        <v>45167</v>
      </c>
      <c r="S64" s="6">
        <v>45196</v>
      </c>
      <c r="T64" s="4" t="s">
        <v>34</v>
      </c>
      <c r="U64" s="4">
        <v>5262</v>
      </c>
      <c r="V64" s="4">
        <v>0</v>
      </c>
      <c r="W64" s="4">
        <v>0</v>
      </c>
      <c r="X64" s="4" t="s">
        <v>344</v>
      </c>
      <c r="Y64" s="4" t="s">
        <v>345</v>
      </c>
    </row>
    <row r="65" s="4" customFormat="1" spans="1:25">
      <c r="A65" s="4" t="s">
        <v>346</v>
      </c>
      <c r="B65" s="4" t="s">
        <v>26</v>
      </c>
      <c r="C65" s="4" t="s">
        <v>27</v>
      </c>
      <c r="D65" s="4" t="s">
        <v>347</v>
      </c>
      <c r="E65" s="4" t="s">
        <v>348</v>
      </c>
      <c r="F65" s="6">
        <v>45190</v>
      </c>
      <c r="G65" s="6">
        <v>45193</v>
      </c>
      <c r="H65" s="4">
        <v>1</v>
      </c>
      <c r="I65" s="4">
        <v>3</v>
      </c>
      <c r="J65" s="4">
        <v>3</v>
      </c>
      <c r="K65" s="4" t="s">
        <v>30</v>
      </c>
      <c r="L65" s="4">
        <v>3243.42</v>
      </c>
      <c r="M65" s="4">
        <v>3243.42</v>
      </c>
      <c r="N65" s="4" t="s">
        <v>349</v>
      </c>
      <c r="O65" s="4" t="s">
        <v>32</v>
      </c>
      <c r="P65" s="4" t="s">
        <v>33</v>
      </c>
      <c r="Q65" s="4">
        <v>0</v>
      </c>
      <c r="R65" s="7">
        <v>45167.0000115741</v>
      </c>
      <c r="S65" s="6">
        <v>45196</v>
      </c>
      <c r="T65" s="4" t="s">
        <v>34</v>
      </c>
      <c r="U65" s="4">
        <v>3243.42</v>
      </c>
      <c r="V65" s="4">
        <v>0</v>
      </c>
      <c r="W65" s="4">
        <v>0</v>
      </c>
      <c r="X65" s="4" t="s">
        <v>350</v>
      </c>
      <c r="Y65" s="4" t="s">
        <v>351</v>
      </c>
    </row>
    <row r="66" s="4" customFormat="1" spans="1:25">
      <c r="A66" s="4" t="s">
        <v>352</v>
      </c>
      <c r="B66" s="4" t="s">
        <v>26</v>
      </c>
      <c r="C66" s="4" t="s">
        <v>27</v>
      </c>
      <c r="D66" s="4" t="s">
        <v>353</v>
      </c>
      <c r="E66" s="4" t="s">
        <v>354</v>
      </c>
      <c r="F66" s="6">
        <v>45191</v>
      </c>
      <c r="G66" s="6">
        <v>45193</v>
      </c>
      <c r="H66" s="4">
        <v>2</v>
      </c>
      <c r="I66" s="4">
        <v>2</v>
      </c>
      <c r="J66" s="4">
        <v>4</v>
      </c>
      <c r="K66" s="4" t="s">
        <v>30</v>
      </c>
      <c r="L66" s="4">
        <v>2404.04</v>
      </c>
      <c r="M66" s="4">
        <v>2404.04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45167</v>
      </c>
      <c r="S66" s="6">
        <v>45196</v>
      </c>
      <c r="T66" s="4" t="s">
        <v>34</v>
      </c>
      <c r="U66" s="4">
        <v>2404.04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45191</v>
      </c>
      <c r="G67" s="6">
        <v>45193</v>
      </c>
      <c r="H67" s="4">
        <v>1</v>
      </c>
      <c r="I67" s="4">
        <v>2</v>
      </c>
      <c r="J67" s="4">
        <v>2</v>
      </c>
      <c r="K67" s="4" t="s">
        <v>30</v>
      </c>
      <c r="L67" s="4">
        <v>4813.98</v>
      </c>
      <c r="M67" s="4">
        <v>4813.98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45167.0000115741</v>
      </c>
      <c r="S67" s="6">
        <v>45196</v>
      </c>
      <c r="T67" s="4" t="s">
        <v>34</v>
      </c>
      <c r="U67" s="4">
        <v>4813.98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365</v>
      </c>
      <c r="E68" s="4" t="s">
        <v>366</v>
      </c>
      <c r="F68" s="6">
        <v>45189</v>
      </c>
      <c r="G68" s="6">
        <v>45193</v>
      </c>
      <c r="H68" s="4">
        <v>1</v>
      </c>
      <c r="I68" s="4">
        <v>4</v>
      </c>
      <c r="J68" s="4">
        <v>4</v>
      </c>
      <c r="K68" s="4" t="s">
        <v>30</v>
      </c>
      <c r="L68" s="4">
        <v>1092.68</v>
      </c>
      <c r="M68" s="4">
        <v>1092.68</v>
      </c>
      <c r="N68" s="4" t="s">
        <v>367</v>
      </c>
      <c r="O68" s="4" t="s">
        <v>32</v>
      </c>
      <c r="P68" s="4" t="s">
        <v>33</v>
      </c>
      <c r="Q68" s="4">
        <v>0</v>
      </c>
      <c r="R68" s="7">
        <v>45167</v>
      </c>
      <c r="S68" s="6">
        <v>45196</v>
      </c>
      <c r="T68" s="4" t="s">
        <v>34</v>
      </c>
      <c r="U68" s="4">
        <v>1092.68</v>
      </c>
      <c r="V68" s="4">
        <v>0</v>
      </c>
      <c r="W68" s="4">
        <v>0</v>
      </c>
      <c r="X68" s="4" t="s">
        <v>368</v>
      </c>
      <c r="Y68" s="4" t="s">
        <v>369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371</v>
      </c>
      <c r="E69" s="4" t="s">
        <v>372</v>
      </c>
      <c r="F69" s="6">
        <v>45190</v>
      </c>
      <c r="G69" s="6">
        <v>45193</v>
      </c>
      <c r="H69" s="4">
        <v>1</v>
      </c>
      <c r="I69" s="4">
        <v>3</v>
      </c>
      <c r="J69" s="4">
        <v>3</v>
      </c>
      <c r="K69" s="4" t="s">
        <v>30</v>
      </c>
      <c r="L69" s="4">
        <v>967.9</v>
      </c>
      <c r="M69" s="4">
        <v>967.9</v>
      </c>
      <c r="N69" s="4" t="s">
        <v>373</v>
      </c>
      <c r="O69" s="4" t="s">
        <v>32</v>
      </c>
      <c r="P69" s="4" t="s">
        <v>33</v>
      </c>
      <c r="Q69" s="4">
        <v>0</v>
      </c>
      <c r="R69" s="7">
        <v>45167.0000115741</v>
      </c>
      <c r="S69" s="6">
        <v>45196</v>
      </c>
      <c r="T69" s="4" t="s">
        <v>34</v>
      </c>
      <c r="U69" s="4">
        <v>967.9</v>
      </c>
      <c r="V69" s="4">
        <v>0</v>
      </c>
      <c r="W69" s="4">
        <v>0</v>
      </c>
      <c r="X69" s="4" t="s">
        <v>374</v>
      </c>
      <c r="Y69" s="4" t="s">
        <v>49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376</v>
      </c>
      <c r="E70" s="4" t="s">
        <v>88</v>
      </c>
      <c r="F70" s="6">
        <v>45192</v>
      </c>
      <c r="G70" s="6">
        <v>45193</v>
      </c>
      <c r="H70" s="4">
        <v>1</v>
      </c>
      <c r="I70" s="4">
        <v>1</v>
      </c>
      <c r="J70" s="4">
        <v>1</v>
      </c>
      <c r="K70" s="4" t="s">
        <v>30</v>
      </c>
      <c r="L70" s="4">
        <v>590.02</v>
      </c>
      <c r="M70" s="4">
        <v>590.02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45168.0000115741</v>
      </c>
      <c r="S70" s="6">
        <v>45196</v>
      </c>
      <c r="T70" s="4" t="s">
        <v>34</v>
      </c>
      <c r="U70" s="4">
        <v>590.02</v>
      </c>
      <c r="V70" s="4">
        <v>0</v>
      </c>
      <c r="W70" s="4">
        <v>0</v>
      </c>
      <c r="X70" s="4" t="s">
        <v>378</v>
      </c>
      <c r="Y70" s="4" t="s">
        <v>49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160</v>
      </c>
      <c r="E71" s="4" t="s">
        <v>380</v>
      </c>
      <c r="F71" s="6">
        <v>45191</v>
      </c>
      <c r="G71" s="6">
        <v>45193</v>
      </c>
      <c r="H71" s="4">
        <v>1</v>
      </c>
      <c r="I71" s="4">
        <v>2</v>
      </c>
      <c r="J71" s="4">
        <v>2</v>
      </c>
      <c r="K71" s="4" t="s">
        <v>30</v>
      </c>
      <c r="L71" s="4">
        <v>1332.16</v>
      </c>
      <c r="M71" s="4">
        <v>1332.16</v>
      </c>
      <c r="N71" s="4" t="s">
        <v>381</v>
      </c>
      <c r="O71" s="4" t="s">
        <v>32</v>
      </c>
      <c r="P71" s="4" t="s">
        <v>33</v>
      </c>
      <c r="Q71" s="4">
        <v>0</v>
      </c>
      <c r="R71" s="7">
        <v>45168</v>
      </c>
      <c r="S71" s="6">
        <v>45196</v>
      </c>
      <c r="T71" s="4" t="s">
        <v>34</v>
      </c>
      <c r="U71" s="4">
        <v>1332.16</v>
      </c>
      <c r="V71" s="4">
        <v>0</v>
      </c>
      <c r="W71" s="4">
        <v>0</v>
      </c>
      <c r="X71" s="4" t="s">
        <v>382</v>
      </c>
      <c r="Y71" s="4" t="s">
        <v>383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385</v>
      </c>
      <c r="E72" s="4" t="s">
        <v>386</v>
      </c>
      <c r="F72" s="6">
        <v>45191</v>
      </c>
      <c r="G72" s="6">
        <v>45193</v>
      </c>
      <c r="H72" s="4">
        <v>1</v>
      </c>
      <c r="I72" s="4">
        <v>2</v>
      </c>
      <c r="J72" s="4">
        <v>2</v>
      </c>
      <c r="K72" s="4" t="s">
        <v>30</v>
      </c>
      <c r="L72" s="4">
        <v>1052.55</v>
      </c>
      <c r="M72" s="4">
        <v>1052.55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45168.0000115741</v>
      </c>
      <c r="S72" s="6">
        <v>45196</v>
      </c>
      <c r="T72" s="4" t="s">
        <v>34</v>
      </c>
      <c r="U72" s="4">
        <v>1052.55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391</v>
      </c>
      <c r="E73" s="4" t="s">
        <v>392</v>
      </c>
      <c r="F73" s="6">
        <v>45191</v>
      </c>
      <c r="G73" s="6">
        <v>45193</v>
      </c>
      <c r="H73" s="4">
        <v>1</v>
      </c>
      <c r="I73" s="4">
        <v>2</v>
      </c>
      <c r="J73" s="4">
        <v>2</v>
      </c>
      <c r="K73" s="4" t="s">
        <v>30</v>
      </c>
      <c r="L73" s="4">
        <v>1549.23</v>
      </c>
      <c r="M73" s="4">
        <v>1549.23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45168</v>
      </c>
      <c r="S73" s="6">
        <v>45196</v>
      </c>
      <c r="T73" s="4" t="s">
        <v>34</v>
      </c>
      <c r="U73" s="4">
        <v>1549.23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266</v>
      </c>
      <c r="B74" s="4" t="s">
        <v>26</v>
      </c>
      <c r="C74" s="4" t="s">
        <v>43</v>
      </c>
      <c r="D74" s="4" t="s">
        <v>267</v>
      </c>
      <c r="E74" s="4" t="s">
        <v>268</v>
      </c>
      <c r="F74" s="6">
        <v>45192</v>
      </c>
      <c r="G74" s="6">
        <v>45193</v>
      </c>
      <c r="H74" s="4">
        <v>1</v>
      </c>
      <c r="I74" s="4">
        <v>1</v>
      </c>
      <c r="J74" s="4">
        <v>1</v>
      </c>
      <c r="K74" s="4" t="s">
        <v>30</v>
      </c>
      <c r="L74" s="4">
        <v>-391.88</v>
      </c>
      <c r="M74" s="4">
        <v>-391.88</v>
      </c>
      <c r="N74" s="4" t="s">
        <v>269</v>
      </c>
      <c r="O74" s="4" t="s">
        <v>32</v>
      </c>
      <c r="P74" s="4" t="s">
        <v>33</v>
      </c>
      <c r="Q74" s="4">
        <v>0</v>
      </c>
      <c r="R74" s="7">
        <v>45164.0000115741</v>
      </c>
      <c r="S74" s="6">
        <v>45196</v>
      </c>
      <c r="T74" s="4" t="s">
        <v>34</v>
      </c>
      <c r="U74" s="4">
        <v>-391.88</v>
      </c>
      <c r="V74" s="4">
        <v>0</v>
      </c>
      <c r="W74" s="4">
        <v>0</v>
      </c>
      <c r="X74" s="4" t="s">
        <v>270</v>
      </c>
      <c r="Y74" s="4" t="s">
        <v>271</v>
      </c>
    </row>
    <row r="75" s="4" customFormat="1" spans="1:25">
      <c r="A75" s="4" t="s">
        <v>266</v>
      </c>
      <c r="B75" s="4" t="s">
        <v>26</v>
      </c>
      <c r="C75" s="4" t="s">
        <v>396</v>
      </c>
      <c r="D75" s="4" t="s">
        <v>267</v>
      </c>
      <c r="E75" s="4" t="s">
        <v>268</v>
      </c>
      <c r="F75" s="6">
        <v>45192</v>
      </c>
      <c r="G75" s="6">
        <v>45193</v>
      </c>
      <c r="H75" s="4">
        <v>1</v>
      </c>
      <c r="I75" s="4">
        <v>1</v>
      </c>
      <c r="J75" s="4">
        <v>1</v>
      </c>
      <c r="K75" s="4" t="s">
        <v>30</v>
      </c>
      <c r="L75" s="4">
        <v>86.11</v>
      </c>
      <c r="M75" s="4">
        <v>86.11</v>
      </c>
      <c r="N75" s="4" t="s">
        <v>269</v>
      </c>
      <c r="O75" s="4" t="s">
        <v>32</v>
      </c>
      <c r="P75" s="4" t="s">
        <v>33</v>
      </c>
      <c r="Q75" s="4">
        <v>0</v>
      </c>
      <c r="R75" s="7">
        <v>45164.4833217593</v>
      </c>
      <c r="S75" s="6">
        <v>45196</v>
      </c>
      <c r="T75" s="4" t="s">
        <v>34</v>
      </c>
      <c r="U75" s="4">
        <v>86.11</v>
      </c>
      <c r="V75" s="4">
        <v>0</v>
      </c>
      <c r="W75" s="4">
        <v>0</v>
      </c>
      <c r="X75" s="4" t="s">
        <v>270</v>
      </c>
      <c r="Y75" s="4" t="s">
        <v>271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45192</v>
      </c>
      <c r="G76" s="6">
        <v>45193</v>
      </c>
      <c r="H76" s="4">
        <v>1</v>
      </c>
      <c r="I76" s="4">
        <v>1</v>
      </c>
      <c r="J76" s="4">
        <v>1</v>
      </c>
      <c r="K76" s="4" t="s">
        <v>30</v>
      </c>
      <c r="L76" s="4">
        <v>4794.94</v>
      </c>
      <c r="M76" s="4">
        <v>4794.94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45169</v>
      </c>
      <c r="S76" s="6">
        <v>45196</v>
      </c>
      <c r="T76" s="4" t="s">
        <v>34</v>
      </c>
      <c r="U76" s="4">
        <v>4794.94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45192</v>
      </c>
      <c r="G77" s="6">
        <v>45193</v>
      </c>
      <c r="H77" s="4">
        <v>1</v>
      </c>
      <c r="I77" s="4">
        <v>1</v>
      </c>
      <c r="J77" s="4">
        <v>1</v>
      </c>
      <c r="K77" s="4" t="s">
        <v>30</v>
      </c>
      <c r="L77" s="4">
        <v>225.71</v>
      </c>
      <c r="M77" s="4">
        <v>225.71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45169.0000115741</v>
      </c>
      <c r="S77" s="6">
        <v>45196</v>
      </c>
      <c r="T77" s="4" t="s">
        <v>34</v>
      </c>
      <c r="U77" s="4">
        <v>225.71</v>
      </c>
      <c r="V77" s="4">
        <v>0</v>
      </c>
      <c r="W77" s="4">
        <v>0</v>
      </c>
      <c r="X77" s="4" t="s">
        <v>407</v>
      </c>
      <c r="Y77" s="4" t="s">
        <v>408</v>
      </c>
    </row>
    <row r="78" s="4" customFormat="1" spans="1:25">
      <c r="A78" s="4" t="s">
        <v>409</v>
      </c>
      <c r="B78" s="4" t="s">
        <v>26</v>
      </c>
      <c r="C78" s="4" t="s">
        <v>27</v>
      </c>
      <c r="D78" s="4" t="s">
        <v>410</v>
      </c>
      <c r="E78" s="4" t="s">
        <v>411</v>
      </c>
      <c r="F78" s="6">
        <v>45191</v>
      </c>
      <c r="G78" s="6">
        <v>45193</v>
      </c>
      <c r="H78" s="4">
        <v>1</v>
      </c>
      <c r="I78" s="4">
        <v>2</v>
      </c>
      <c r="J78" s="4">
        <v>2</v>
      </c>
      <c r="K78" s="4" t="s">
        <v>30</v>
      </c>
      <c r="L78" s="4">
        <v>1067.74</v>
      </c>
      <c r="M78" s="4">
        <v>1067.74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45170.0000115741</v>
      </c>
      <c r="S78" s="6">
        <v>45196</v>
      </c>
      <c r="T78" s="4" t="s">
        <v>34</v>
      </c>
      <c r="U78" s="4">
        <v>1067.74</v>
      </c>
      <c r="V78" s="4">
        <v>0</v>
      </c>
      <c r="W78" s="4">
        <v>0</v>
      </c>
      <c r="X78" s="4" t="s">
        <v>413</v>
      </c>
      <c r="Y78" s="4" t="s">
        <v>414</v>
      </c>
    </row>
    <row r="79" s="4" customFormat="1" spans="1:25">
      <c r="A79" s="4" t="s">
        <v>370</v>
      </c>
      <c r="B79" s="4" t="s">
        <v>26</v>
      </c>
      <c r="C79" s="4" t="s">
        <v>43</v>
      </c>
      <c r="D79" s="4" t="s">
        <v>371</v>
      </c>
      <c r="E79" s="4" t="s">
        <v>372</v>
      </c>
      <c r="F79" s="6">
        <v>45190</v>
      </c>
      <c r="G79" s="6">
        <v>45193</v>
      </c>
      <c r="H79" s="4">
        <v>1</v>
      </c>
      <c r="I79" s="4">
        <v>3</v>
      </c>
      <c r="J79" s="4">
        <v>3</v>
      </c>
      <c r="K79" s="4" t="s">
        <v>30</v>
      </c>
      <c r="L79" s="4">
        <v>-967.9</v>
      </c>
      <c r="M79" s="4">
        <v>-967.9</v>
      </c>
      <c r="N79" s="4" t="s">
        <v>373</v>
      </c>
      <c r="O79" s="4" t="s">
        <v>32</v>
      </c>
      <c r="P79" s="4" t="s">
        <v>33</v>
      </c>
      <c r="Q79" s="4">
        <v>0</v>
      </c>
      <c r="R79" s="7">
        <v>45167.0000115741</v>
      </c>
      <c r="S79" s="6">
        <v>45196</v>
      </c>
      <c r="T79" s="4" t="s">
        <v>34</v>
      </c>
      <c r="U79" s="4">
        <v>-967.9</v>
      </c>
      <c r="V79" s="4">
        <v>0</v>
      </c>
      <c r="W79" s="4">
        <v>0</v>
      </c>
      <c r="X79" s="4" t="s">
        <v>374</v>
      </c>
      <c r="Y79" s="4" t="s">
        <v>49</v>
      </c>
    </row>
    <row r="80" s="4" customFormat="1" spans="1:25">
      <c r="A80" s="4" t="s">
        <v>189</v>
      </c>
      <c r="B80" s="4" t="s">
        <v>26</v>
      </c>
      <c r="C80" s="4" t="s">
        <v>43</v>
      </c>
      <c r="D80" s="4" t="s">
        <v>190</v>
      </c>
      <c r="E80" s="4" t="s">
        <v>191</v>
      </c>
      <c r="F80" s="6">
        <v>45186</v>
      </c>
      <c r="G80" s="6">
        <v>45193</v>
      </c>
      <c r="H80" s="4">
        <v>2</v>
      </c>
      <c r="I80" s="4">
        <v>7</v>
      </c>
      <c r="J80" s="4">
        <v>14</v>
      </c>
      <c r="K80" s="4" t="s">
        <v>30</v>
      </c>
      <c r="L80" s="4">
        <v>-8897.56</v>
      </c>
      <c r="M80" s="4">
        <v>-8897.56</v>
      </c>
      <c r="N80" s="4" t="s">
        <v>192</v>
      </c>
      <c r="O80" s="4" t="s">
        <v>32</v>
      </c>
      <c r="P80" s="4" t="s">
        <v>33</v>
      </c>
      <c r="Q80" s="4">
        <v>0</v>
      </c>
      <c r="R80" s="7">
        <v>45156</v>
      </c>
      <c r="S80" s="6">
        <v>45196</v>
      </c>
      <c r="T80" s="4" t="s">
        <v>34</v>
      </c>
      <c r="U80" s="4">
        <v>-8897.56</v>
      </c>
      <c r="V80" s="4">
        <v>0</v>
      </c>
      <c r="W80" s="4">
        <v>0</v>
      </c>
      <c r="X80" s="4" t="s">
        <v>193</v>
      </c>
      <c r="Y80" s="4" t="s">
        <v>49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416</v>
      </c>
      <c r="E81" s="4" t="s">
        <v>417</v>
      </c>
      <c r="F81" s="6">
        <v>45190</v>
      </c>
      <c r="G81" s="6">
        <v>45193</v>
      </c>
      <c r="H81" s="4">
        <v>1</v>
      </c>
      <c r="I81" s="4">
        <v>3</v>
      </c>
      <c r="J81" s="4">
        <v>3</v>
      </c>
      <c r="K81" s="4" t="s">
        <v>30</v>
      </c>
      <c r="L81" s="4">
        <v>1316.97</v>
      </c>
      <c r="M81" s="4">
        <v>1316.97</v>
      </c>
      <c r="N81" s="4" t="s">
        <v>418</v>
      </c>
      <c r="O81" s="4" t="s">
        <v>32</v>
      </c>
      <c r="P81" s="4" t="s">
        <v>33</v>
      </c>
      <c r="Q81" s="4">
        <v>0</v>
      </c>
      <c r="R81" s="7">
        <v>45170.0000115741</v>
      </c>
      <c r="S81" s="6">
        <v>45196</v>
      </c>
      <c r="T81" s="4" t="s">
        <v>34</v>
      </c>
      <c r="U81" s="4">
        <v>1316.97</v>
      </c>
      <c r="V81" s="4">
        <v>0</v>
      </c>
      <c r="W81" s="4">
        <v>0</v>
      </c>
      <c r="X81" s="4" t="s">
        <v>419</v>
      </c>
      <c r="Y81" s="4" t="s">
        <v>49</v>
      </c>
    </row>
    <row r="82" s="4" customFormat="1" spans="1:25">
      <c r="A82" s="4" t="s">
        <v>420</v>
      </c>
      <c r="B82" s="4" t="s">
        <v>26</v>
      </c>
      <c r="C82" s="4" t="s">
        <v>27</v>
      </c>
      <c r="D82" s="4" t="s">
        <v>421</v>
      </c>
      <c r="E82" s="4" t="s">
        <v>422</v>
      </c>
      <c r="F82" s="6">
        <v>45192</v>
      </c>
      <c r="G82" s="6">
        <v>45193</v>
      </c>
      <c r="H82" s="4">
        <v>1</v>
      </c>
      <c r="I82" s="4">
        <v>1</v>
      </c>
      <c r="J82" s="4">
        <v>1</v>
      </c>
      <c r="K82" s="4" t="s">
        <v>30</v>
      </c>
      <c r="L82" s="4">
        <v>763.91</v>
      </c>
      <c r="M82" s="4">
        <v>763.91</v>
      </c>
      <c r="N82" s="4" t="s">
        <v>423</v>
      </c>
      <c r="O82" s="4" t="s">
        <v>32</v>
      </c>
      <c r="P82" s="4" t="s">
        <v>33</v>
      </c>
      <c r="Q82" s="4">
        <v>0</v>
      </c>
      <c r="R82" s="7">
        <v>45171.0000115741</v>
      </c>
      <c r="S82" s="6">
        <v>45196</v>
      </c>
      <c r="T82" s="4" t="s">
        <v>34</v>
      </c>
      <c r="U82" s="4">
        <v>763.91</v>
      </c>
      <c r="V82" s="4">
        <v>0</v>
      </c>
      <c r="W82" s="4">
        <v>0</v>
      </c>
      <c r="X82" s="4" t="s">
        <v>424</v>
      </c>
      <c r="Y82" s="4" t="s">
        <v>425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428</v>
      </c>
      <c r="F83" s="6">
        <v>45190</v>
      </c>
      <c r="G83" s="6">
        <v>45193</v>
      </c>
      <c r="H83" s="4">
        <v>1</v>
      </c>
      <c r="I83" s="4">
        <v>3</v>
      </c>
      <c r="J83" s="4">
        <v>3</v>
      </c>
      <c r="K83" s="4" t="s">
        <v>30</v>
      </c>
      <c r="L83" s="4">
        <v>6224.52</v>
      </c>
      <c r="M83" s="4">
        <v>6224.52</v>
      </c>
      <c r="N83" s="4" t="s">
        <v>429</v>
      </c>
      <c r="O83" s="4" t="s">
        <v>32</v>
      </c>
      <c r="P83" s="4" t="s">
        <v>33</v>
      </c>
      <c r="Q83" s="4">
        <v>0</v>
      </c>
      <c r="R83" s="7">
        <v>45171</v>
      </c>
      <c r="S83" s="6">
        <v>45196</v>
      </c>
      <c r="T83" s="4" t="s">
        <v>34</v>
      </c>
      <c r="U83" s="4">
        <v>6224.52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45192</v>
      </c>
      <c r="G84" s="6">
        <v>45193</v>
      </c>
      <c r="H84" s="4">
        <v>1</v>
      </c>
      <c r="I84" s="4">
        <v>1</v>
      </c>
      <c r="J84" s="4">
        <v>1</v>
      </c>
      <c r="K84" s="4" t="s">
        <v>30</v>
      </c>
      <c r="L84" s="4">
        <v>525.66</v>
      </c>
      <c r="M84" s="4">
        <v>525.66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45171</v>
      </c>
      <c r="S84" s="6">
        <v>45196</v>
      </c>
      <c r="T84" s="4" t="s">
        <v>34</v>
      </c>
      <c r="U84" s="4">
        <v>525.66</v>
      </c>
      <c r="V84" s="4">
        <v>0</v>
      </c>
      <c r="W84" s="4">
        <v>0</v>
      </c>
      <c r="X84" s="4" t="s">
        <v>436</v>
      </c>
      <c r="Y84" s="4" t="s">
        <v>437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45192</v>
      </c>
      <c r="G85" s="6">
        <v>45193</v>
      </c>
      <c r="H85" s="4">
        <v>1</v>
      </c>
      <c r="I85" s="4">
        <v>1</v>
      </c>
      <c r="J85" s="4">
        <v>1</v>
      </c>
      <c r="K85" s="4" t="s">
        <v>30</v>
      </c>
      <c r="L85" s="4">
        <v>1011.61</v>
      </c>
      <c r="M85" s="4">
        <v>1011.61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45171</v>
      </c>
      <c r="S85" s="6">
        <v>45196</v>
      </c>
      <c r="T85" s="4" t="s">
        <v>34</v>
      </c>
      <c r="U85" s="4">
        <v>1011.61</v>
      </c>
      <c r="V85" s="4">
        <v>0</v>
      </c>
      <c r="W85" s="4">
        <v>0</v>
      </c>
      <c r="X85" s="4" t="s">
        <v>442</v>
      </c>
      <c r="Y85" s="4" t="s">
        <v>49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268</v>
      </c>
      <c r="F86" s="6">
        <v>45192</v>
      </c>
      <c r="G86" s="6">
        <v>45193</v>
      </c>
      <c r="H86" s="4">
        <v>1</v>
      </c>
      <c r="I86" s="4">
        <v>1</v>
      </c>
      <c r="J86" s="4">
        <v>1</v>
      </c>
      <c r="K86" s="4" t="s">
        <v>30</v>
      </c>
      <c r="L86" s="4">
        <v>976.18</v>
      </c>
      <c r="M86" s="4">
        <v>976.18</v>
      </c>
      <c r="N86" s="4" t="s">
        <v>445</v>
      </c>
      <c r="O86" s="4" t="s">
        <v>32</v>
      </c>
      <c r="P86" s="4" t="s">
        <v>33</v>
      </c>
      <c r="Q86" s="4">
        <v>0</v>
      </c>
      <c r="R86" s="7">
        <v>45172</v>
      </c>
      <c r="S86" s="6">
        <v>45196</v>
      </c>
      <c r="T86" s="4" t="s">
        <v>34</v>
      </c>
      <c r="U86" s="4">
        <v>976.18</v>
      </c>
      <c r="V86" s="4">
        <v>0</v>
      </c>
      <c r="W86" s="4">
        <v>0</v>
      </c>
      <c r="X86" s="4" t="s">
        <v>446</v>
      </c>
      <c r="Y86" s="4" t="s">
        <v>49</v>
      </c>
    </row>
    <row r="87" s="4" customFormat="1" spans="1:25">
      <c r="A87" s="4" t="s">
        <v>447</v>
      </c>
      <c r="B87" s="4" t="s">
        <v>26</v>
      </c>
      <c r="C87" s="4" t="s">
        <v>27</v>
      </c>
      <c r="D87" s="4" t="s">
        <v>448</v>
      </c>
      <c r="E87" s="4" t="s">
        <v>111</v>
      </c>
      <c r="F87" s="6">
        <v>45192</v>
      </c>
      <c r="G87" s="6">
        <v>45193</v>
      </c>
      <c r="H87" s="4">
        <v>1</v>
      </c>
      <c r="I87" s="4">
        <v>1</v>
      </c>
      <c r="J87" s="4">
        <v>1</v>
      </c>
      <c r="K87" s="4" t="s">
        <v>30</v>
      </c>
      <c r="L87" s="4">
        <v>754.27</v>
      </c>
      <c r="M87" s="4">
        <v>754.27</v>
      </c>
      <c r="N87" s="4" t="s">
        <v>449</v>
      </c>
      <c r="O87" s="4" t="s">
        <v>32</v>
      </c>
      <c r="P87" s="4" t="s">
        <v>33</v>
      </c>
      <c r="Q87" s="4">
        <v>0</v>
      </c>
      <c r="R87" s="7">
        <v>45172</v>
      </c>
      <c r="S87" s="6">
        <v>45196</v>
      </c>
      <c r="T87" s="4" t="s">
        <v>34</v>
      </c>
      <c r="U87" s="4">
        <v>754.27</v>
      </c>
      <c r="V87" s="4">
        <v>0</v>
      </c>
      <c r="W87" s="4">
        <v>0</v>
      </c>
      <c r="X87" s="4" t="s">
        <v>450</v>
      </c>
      <c r="Y87" s="4" t="s">
        <v>49</v>
      </c>
    </row>
    <row r="88" s="4" customFormat="1" spans="1:25">
      <c r="A88" s="4" t="s">
        <v>447</v>
      </c>
      <c r="B88" s="4" t="s">
        <v>26</v>
      </c>
      <c r="C88" s="4" t="s">
        <v>43</v>
      </c>
      <c r="D88" s="4" t="s">
        <v>448</v>
      </c>
      <c r="E88" s="4" t="s">
        <v>111</v>
      </c>
      <c r="F88" s="6">
        <v>45192</v>
      </c>
      <c r="G88" s="6">
        <v>45193</v>
      </c>
      <c r="H88" s="4">
        <v>1</v>
      </c>
      <c r="I88" s="4">
        <v>1</v>
      </c>
      <c r="J88" s="4">
        <v>1</v>
      </c>
      <c r="K88" s="4" t="s">
        <v>30</v>
      </c>
      <c r="L88" s="4">
        <v>-754.27</v>
      </c>
      <c r="M88" s="4">
        <v>-754.27</v>
      </c>
      <c r="N88" s="4" t="s">
        <v>449</v>
      </c>
      <c r="O88" s="4" t="s">
        <v>32</v>
      </c>
      <c r="P88" s="4" t="s">
        <v>33</v>
      </c>
      <c r="Q88" s="4">
        <v>0</v>
      </c>
      <c r="R88" s="7">
        <v>45172</v>
      </c>
      <c r="S88" s="6">
        <v>45196</v>
      </c>
      <c r="T88" s="4" t="s">
        <v>34</v>
      </c>
      <c r="U88" s="4">
        <v>-754.27</v>
      </c>
      <c r="V88" s="4">
        <v>0</v>
      </c>
      <c r="W88" s="4">
        <v>0</v>
      </c>
      <c r="X88" s="4" t="s">
        <v>450</v>
      </c>
      <c r="Y88" s="4" t="s">
        <v>49</v>
      </c>
    </row>
    <row r="89" s="4" customFormat="1" spans="1:25">
      <c r="A89" s="4" t="s">
        <v>451</v>
      </c>
      <c r="B89" s="4" t="s">
        <v>26</v>
      </c>
      <c r="C89" s="4" t="s">
        <v>27</v>
      </c>
      <c r="D89" s="4" t="s">
        <v>452</v>
      </c>
      <c r="E89" s="4" t="s">
        <v>453</v>
      </c>
      <c r="F89" s="6">
        <v>45191</v>
      </c>
      <c r="G89" s="6">
        <v>45193</v>
      </c>
      <c r="H89" s="4">
        <v>1</v>
      </c>
      <c r="I89" s="4">
        <v>2</v>
      </c>
      <c r="J89" s="4">
        <v>2</v>
      </c>
      <c r="K89" s="4" t="s">
        <v>30</v>
      </c>
      <c r="L89" s="4">
        <v>719.28</v>
      </c>
      <c r="M89" s="4">
        <v>719.28</v>
      </c>
      <c r="N89" s="4" t="s">
        <v>454</v>
      </c>
      <c r="O89" s="4" t="s">
        <v>32</v>
      </c>
      <c r="P89" s="4" t="s">
        <v>33</v>
      </c>
      <c r="Q89" s="4">
        <v>0</v>
      </c>
      <c r="R89" s="7">
        <v>45172.0000115741</v>
      </c>
      <c r="S89" s="6">
        <v>45196</v>
      </c>
      <c r="T89" s="4" t="s">
        <v>34</v>
      </c>
      <c r="U89" s="4">
        <v>719.28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459</v>
      </c>
      <c r="F90" s="6">
        <v>45187</v>
      </c>
      <c r="G90" s="6">
        <v>45193</v>
      </c>
      <c r="H90" s="4">
        <v>1</v>
      </c>
      <c r="I90" s="4">
        <v>6</v>
      </c>
      <c r="J90" s="4">
        <v>6</v>
      </c>
      <c r="K90" s="4" t="s">
        <v>30</v>
      </c>
      <c r="L90" s="4">
        <v>3416.46</v>
      </c>
      <c r="M90" s="4">
        <v>3416.46</v>
      </c>
      <c r="N90" s="4" t="s">
        <v>460</v>
      </c>
      <c r="O90" s="4" t="s">
        <v>32</v>
      </c>
      <c r="P90" s="4" t="s">
        <v>33</v>
      </c>
      <c r="Q90" s="4">
        <v>0</v>
      </c>
      <c r="R90" s="7">
        <v>45172.0000115741</v>
      </c>
      <c r="S90" s="6">
        <v>45196</v>
      </c>
      <c r="T90" s="4" t="s">
        <v>34</v>
      </c>
      <c r="U90" s="4">
        <v>3416.46</v>
      </c>
      <c r="V90" s="4">
        <v>0</v>
      </c>
      <c r="W90" s="4">
        <v>0</v>
      </c>
      <c r="X90" s="4" t="s">
        <v>461</v>
      </c>
      <c r="Y90" s="4" t="s">
        <v>49</v>
      </c>
    </row>
    <row r="91" s="4" customFormat="1" spans="1:25">
      <c r="A91" s="4" t="s">
        <v>457</v>
      </c>
      <c r="B91" s="4" t="s">
        <v>26</v>
      </c>
      <c r="C91" s="4" t="s">
        <v>43</v>
      </c>
      <c r="D91" s="4" t="s">
        <v>458</v>
      </c>
      <c r="E91" s="4" t="s">
        <v>459</v>
      </c>
      <c r="F91" s="6">
        <v>45187</v>
      </c>
      <c r="G91" s="6">
        <v>45193</v>
      </c>
      <c r="H91" s="4">
        <v>1</v>
      </c>
      <c r="I91" s="4">
        <v>6</v>
      </c>
      <c r="J91" s="4">
        <v>6</v>
      </c>
      <c r="K91" s="4" t="s">
        <v>30</v>
      </c>
      <c r="L91" s="4">
        <v>-3416.46</v>
      </c>
      <c r="M91" s="4">
        <v>-3416.46</v>
      </c>
      <c r="N91" s="4" t="s">
        <v>460</v>
      </c>
      <c r="O91" s="4" t="s">
        <v>32</v>
      </c>
      <c r="P91" s="4" t="s">
        <v>33</v>
      </c>
      <c r="Q91" s="4">
        <v>0</v>
      </c>
      <c r="R91" s="7">
        <v>45172.0000115741</v>
      </c>
      <c r="S91" s="6">
        <v>45196</v>
      </c>
      <c r="T91" s="4" t="s">
        <v>34</v>
      </c>
      <c r="U91" s="4">
        <v>-3416.46</v>
      </c>
      <c r="V91" s="4">
        <v>0</v>
      </c>
      <c r="W91" s="4">
        <v>0</v>
      </c>
      <c r="X91" s="4" t="s">
        <v>461</v>
      </c>
      <c r="Y91" s="4" t="s">
        <v>49</v>
      </c>
    </row>
    <row r="92" s="4" customFormat="1" spans="1:25">
      <c r="A92" s="4" t="s">
        <v>462</v>
      </c>
      <c r="B92" s="4" t="s">
        <v>26</v>
      </c>
      <c r="C92" s="4" t="s">
        <v>27</v>
      </c>
      <c r="D92" s="4" t="s">
        <v>267</v>
      </c>
      <c r="E92" s="4" t="s">
        <v>268</v>
      </c>
      <c r="F92" s="6">
        <v>45191</v>
      </c>
      <c r="G92" s="6">
        <v>45193</v>
      </c>
      <c r="H92" s="4">
        <v>1</v>
      </c>
      <c r="I92" s="4">
        <v>2</v>
      </c>
      <c r="J92" s="4">
        <v>2</v>
      </c>
      <c r="K92" s="4" t="s">
        <v>30</v>
      </c>
      <c r="L92" s="4">
        <v>719.44</v>
      </c>
      <c r="M92" s="4">
        <v>719.44</v>
      </c>
      <c r="N92" s="4" t="s">
        <v>463</v>
      </c>
      <c r="O92" s="4" t="s">
        <v>32</v>
      </c>
      <c r="P92" s="4" t="s">
        <v>33</v>
      </c>
      <c r="Q92" s="4">
        <v>0</v>
      </c>
      <c r="R92" s="7">
        <v>45172</v>
      </c>
      <c r="S92" s="6">
        <v>45196</v>
      </c>
      <c r="T92" s="4" t="s">
        <v>34</v>
      </c>
      <c r="U92" s="4">
        <v>719.44</v>
      </c>
      <c r="V92" s="4">
        <v>0</v>
      </c>
      <c r="W92" s="4">
        <v>0</v>
      </c>
      <c r="X92" s="4" t="s">
        <v>464</v>
      </c>
      <c r="Y92" s="4" t="s">
        <v>465</v>
      </c>
    </row>
    <row r="93" s="4" customFormat="1" spans="1:25">
      <c r="A93" s="4" t="s">
        <v>115</v>
      </c>
      <c r="B93" s="4" t="s">
        <v>26</v>
      </c>
      <c r="C93" s="4" t="s">
        <v>43</v>
      </c>
      <c r="D93" s="4" t="s">
        <v>105</v>
      </c>
      <c r="E93" s="4" t="s">
        <v>111</v>
      </c>
      <c r="F93" s="6">
        <v>45192</v>
      </c>
      <c r="G93" s="6">
        <v>45193</v>
      </c>
      <c r="H93" s="4">
        <v>1</v>
      </c>
      <c r="I93" s="4">
        <v>1</v>
      </c>
      <c r="J93" s="4">
        <v>1</v>
      </c>
      <c r="K93" s="4" t="s">
        <v>30</v>
      </c>
      <c r="L93" s="4">
        <v>-539.24</v>
      </c>
      <c r="M93" s="4">
        <v>-539.24</v>
      </c>
      <c r="N93" s="4" t="s">
        <v>116</v>
      </c>
      <c r="O93" s="4" t="s">
        <v>32</v>
      </c>
      <c r="P93" s="4" t="s">
        <v>33</v>
      </c>
      <c r="Q93" s="4">
        <v>0</v>
      </c>
      <c r="R93" s="7">
        <v>45133.0000115741</v>
      </c>
      <c r="S93" s="6">
        <v>45196</v>
      </c>
      <c r="T93" s="4" t="s">
        <v>34</v>
      </c>
      <c r="U93" s="4">
        <v>-539.24</v>
      </c>
      <c r="V93" s="4">
        <v>0</v>
      </c>
      <c r="W93" s="4">
        <v>0</v>
      </c>
      <c r="X93" s="4" t="s">
        <v>117</v>
      </c>
      <c r="Y93" s="4" t="s">
        <v>49</v>
      </c>
    </row>
    <row r="94" s="4" customFormat="1" spans="1:25">
      <c r="A94" s="4" t="s">
        <v>466</v>
      </c>
      <c r="B94" s="4" t="s">
        <v>26</v>
      </c>
      <c r="C94" s="4" t="s">
        <v>27</v>
      </c>
      <c r="D94" s="4" t="s">
        <v>467</v>
      </c>
      <c r="E94" s="4" t="s">
        <v>468</v>
      </c>
      <c r="F94" s="6">
        <v>45192</v>
      </c>
      <c r="G94" s="6">
        <v>45193</v>
      </c>
      <c r="H94" s="4">
        <v>1</v>
      </c>
      <c r="I94" s="4">
        <v>1</v>
      </c>
      <c r="J94" s="4">
        <v>1</v>
      </c>
      <c r="K94" s="4" t="s">
        <v>30</v>
      </c>
      <c r="L94" s="4">
        <v>937.39</v>
      </c>
      <c r="M94" s="4">
        <v>937.39</v>
      </c>
      <c r="N94" s="4" t="s">
        <v>469</v>
      </c>
      <c r="O94" s="4" t="s">
        <v>32</v>
      </c>
      <c r="P94" s="4" t="s">
        <v>33</v>
      </c>
      <c r="Q94" s="4">
        <v>0</v>
      </c>
      <c r="R94" s="7">
        <v>45173</v>
      </c>
      <c r="S94" s="6">
        <v>45196</v>
      </c>
      <c r="T94" s="4" t="s">
        <v>34</v>
      </c>
      <c r="U94" s="4">
        <v>937.39</v>
      </c>
      <c r="V94" s="4">
        <v>0</v>
      </c>
      <c r="W94" s="4">
        <v>0</v>
      </c>
      <c r="X94" s="4" t="s">
        <v>470</v>
      </c>
      <c r="Y94" s="4" t="s">
        <v>49</v>
      </c>
    </row>
    <row r="95" s="4" customFormat="1" spans="1:25">
      <c r="A95" s="4" t="s">
        <v>471</v>
      </c>
      <c r="B95" s="4" t="s">
        <v>26</v>
      </c>
      <c r="C95" s="4" t="s">
        <v>27</v>
      </c>
      <c r="D95" s="4" t="s">
        <v>472</v>
      </c>
      <c r="E95" s="4" t="s">
        <v>180</v>
      </c>
      <c r="F95" s="6">
        <v>45190</v>
      </c>
      <c r="G95" s="6">
        <v>45193</v>
      </c>
      <c r="H95" s="4">
        <v>1</v>
      </c>
      <c r="I95" s="4">
        <v>3</v>
      </c>
      <c r="J95" s="4">
        <v>3</v>
      </c>
      <c r="K95" s="4" t="s">
        <v>30</v>
      </c>
      <c r="L95" s="4">
        <v>1812.6</v>
      </c>
      <c r="M95" s="4">
        <v>1812.6</v>
      </c>
      <c r="N95" s="4" t="s">
        <v>473</v>
      </c>
      <c r="O95" s="4" t="s">
        <v>32</v>
      </c>
      <c r="P95" s="4" t="s">
        <v>33</v>
      </c>
      <c r="Q95" s="4">
        <v>0</v>
      </c>
      <c r="R95" s="7">
        <v>45173.0000115741</v>
      </c>
      <c r="S95" s="6">
        <v>45196</v>
      </c>
      <c r="T95" s="4" t="s">
        <v>34</v>
      </c>
      <c r="U95" s="4">
        <v>1812.6</v>
      </c>
      <c r="V95" s="4">
        <v>0</v>
      </c>
      <c r="W95" s="4">
        <v>0</v>
      </c>
      <c r="X95" s="4" t="s">
        <v>474</v>
      </c>
      <c r="Y95" s="4" t="s">
        <v>475</v>
      </c>
    </row>
    <row r="96" s="4" customFormat="1" spans="1:25">
      <c r="A96" s="4" t="s">
        <v>476</v>
      </c>
      <c r="B96" s="4" t="s">
        <v>26</v>
      </c>
      <c r="C96" s="4" t="s">
        <v>27</v>
      </c>
      <c r="D96" s="4" t="s">
        <v>477</v>
      </c>
      <c r="E96" s="4" t="s">
        <v>478</v>
      </c>
      <c r="F96" s="6">
        <v>45192</v>
      </c>
      <c r="G96" s="6">
        <v>45193</v>
      </c>
      <c r="H96" s="4">
        <v>1</v>
      </c>
      <c r="I96" s="4">
        <v>1</v>
      </c>
      <c r="J96" s="4">
        <v>1</v>
      </c>
      <c r="K96" s="4" t="s">
        <v>30</v>
      </c>
      <c r="L96" s="4">
        <v>5329.61</v>
      </c>
      <c r="M96" s="4">
        <v>5329.61</v>
      </c>
      <c r="N96" s="4" t="s">
        <v>479</v>
      </c>
      <c r="O96" s="4" t="s">
        <v>32</v>
      </c>
      <c r="P96" s="4" t="s">
        <v>33</v>
      </c>
      <c r="Q96" s="4">
        <v>0</v>
      </c>
      <c r="R96" s="7">
        <v>45173</v>
      </c>
      <c r="S96" s="6">
        <v>45196</v>
      </c>
      <c r="T96" s="4" t="s">
        <v>34</v>
      </c>
      <c r="U96" s="4">
        <v>5329.61</v>
      </c>
      <c r="V96" s="4">
        <v>0</v>
      </c>
      <c r="W96" s="4">
        <v>0</v>
      </c>
      <c r="X96" s="4" t="s">
        <v>480</v>
      </c>
      <c r="Y96" s="4" t="s">
        <v>481</v>
      </c>
    </row>
    <row r="97" s="4" customFormat="1" spans="1:25">
      <c r="A97" s="4" t="s">
        <v>482</v>
      </c>
      <c r="B97" s="4" t="s">
        <v>26</v>
      </c>
      <c r="C97" s="4" t="s">
        <v>27</v>
      </c>
      <c r="D97" s="4" t="s">
        <v>195</v>
      </c>
      <c r="E97" s="4" t="s">
        <v>196</v>
      </c>
      <c r="F97" s="6">
        <v>45191</v>
      </c>
      <c r="G97" s="6">
        <v>45193</v>
      </c>
      <c r="H97" s="4">
        <v>1</v>
      </c>
      <c r="I97" s="4">
        <v>2</v>
      </c>
      <c r="J97" s="4">
        <v>2</v>
      </c>
      <c r="K97" s="4" t="s">
        <v>30</v>
      </c>
      <c r="L97" s="4">
        <v>710.82</v>
      </c>
      <c r="M97" s="4">
        <v>710.82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45173</v>
      </c>
      <c r="S97" s="6">
        <v>45196</v>
      </c>
      <c r="T97" s="4" t="s">
        <v>34</v>
      </c>
      <c r="U97" s="4">
        <v>710.82</v>
      </c>
      <c r="V97" s="4">
        <v>0</v>
      </c>
      <c r="W97" s="4">
        <v>0</v>
      </c>
      <c r="X97" s="4" t="s">
        <v>484</v>
      </c>
      <c r="Y97" s="4" t="s">
        <v>485</v>
      </c>
    </row>
    <row r="98" s="4" customFormat="1" spans="1:25">
      <c r="A98" s="4" t="s">
        <v>486</v>
      </c>
      <c r="B98" s="4" t="s">
        <v>26</v>
      </c>
      <c r="C98" s="4" t="s">
        <v>27</v>
      </c>
      <c r="D98" s="4" t="s">
        <v>295</v>
      </c>
      <c r="E98" s="4" t="s">
        <v>296</v>
      </c>
      <c r="F98" s="6">
        <v>45192</v>
      </c>
      <c r="G98" s="6">
        <v>45193</v>
      </c>
      <c r="H98" s="4">
        <v>1</v>
      </c>
      <c r="I98" s="4">
        <v>1</v>
      </c>
      <c r="J98" s="4">
        <v>1</v>
      </c>
      <c r="K98" s="4" t="s">
        <v>30</v>
      </c>
      <c r="L98" s="4">
        <v>1596.93</v>
      </c>
      <c r="M98" s="4">
        <v>1596.93</v>
      </c>
      <c r="N98" s="4" t="s">
        <v>487</v>
      </c>
      <c r="O98" s="4" t="s">
        <v>32</v>
      </c>
      <c r="P98" s="4" t="s">
        <v>33</v>
      </c>
      <c r="Q98" s="4">
        <v>0</v>
      </c>
      <c r="R98" s="7">
        <v>45173</v>
      </c>
      <c r="S98" s="6">
        <v>45196</v>
      </c>
      <c r="T98" s="4" t="s">
        <v>34</v>
      </c>
      <c r="U98" s="4">
        <v>1596.93</v>
      </c>
      <c r="V98" s="4">
        <v>0</v>
      </c>
      <c r="W98" s="4">
        <v>0</v>
      </c>
      <c r="X98" s="4" t="s">
        <v>488</v>
      </c>
      <c r="Y98" s="4" t="s">
        <v>489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392</v>
      </c>
      <c r="F99" s="6">
        <v>45192</v>
      </c>
      <c r="G99" s="6">
        <v>45193</v>
      </c>
      <c r="H99" s="4">
        <v>5</v>
      </c>
      <c r="I99" s="4">
        <v>1</v>
      </c>
      <c r="J99" s="4">
        <v>5</v>
      </c>
      <c r="K99" s="4" t="s">
        <v>30</v>
      </c>
      <c r="L99" s="4">
        <v>1612.05</v>
      </c>
      <c r="M99" s="4">
        <v>1612.05</v>
      </c>
      <c r="N99" s="4" t="s">
        <v>492</v>
      </c>
      <c r="O99" s="4" t="s">
        <v>32</v>
      </c>
      <c r="P99" s="4" t="s">
        <v>33</v>
      </c>
      <c r="Q99" s="4">
        <v>0</v>
      </c>
      <c r="R99" s="7">
        <v>45174</v>
      </c>
      <c r="S99" s="6">
        <v>45196</v>
      </c>
      <c r="T99" s="4" t="s">
        <v>34</v>
      </c>
      <c r="U99" s="4">
        <v>1612.05</v>
      </c>
      <c r="V99" s="4">
        <v>0</v>
      </c>
      <c r="W99" s="4">
        <v>0</v>
      </c>
      <c r="X99" s="4" t="s">
        <v>493</v>
      </c>
      <c r="Y99" s="4" t="s">
        <v>49</v>
      </c>
    </row>
    <row r="100" s="4" customFormat="1" spans="1:25">
      <c r="A100" s="4" t="s">
        <v>494</v>
      </c>
      <c r="B100" s="4" t="s">
        <v>26</v>
      </c>
      <c r="C100" s="4" t="s">
        <v>27</v>
      </c>
      <c r="D100" s="4" t="s">
        <v>491</v>
      </c>
      <c r="E100" s="4" t="s">
        <v>392</v>
      </c>
      <c r="F100" s="6">
        <v>45192</v>
      </c>
      <c r="G100" s="6">
        <v>45193</v>
      </c>
      <c r="H100" s="4">
        <v>2</v>
      </c>
      <c r="I100" s="4">
        <v>1</v>
      </c>
      <c r="J100" s="4">
        <v>2</v>
      </c>
      <c r="K100" s="4" t="s">
        <v>30</v>
      </c>
      <c r="L100" s="4">
        <v>644.82</v>
      </c>
      <c r="M100" s="4">
        <v>644.82</v>
      </c>
      <c r="N100" s="4" t="s">
        <v>492</v>
      </c>
      <c r="O100" s="4" t="s">
        <v>32</v>
      </c>
      <c r="P100" s="4" t="s">
        <v>33</v>
      </c>
      <c r="Q100" s="4">
        <v>0</v>
      </c>
      <c r="R100" s="7">
        <v>45174</v>
      </c>
      <c r="S100" s="6">
        <v>45196</v>
      </c>
      <c r="T100" s="4" t="s">
        <v>34</v>
      </c>
      <c r="U100" s="4">
        <v>644.82</v>
      </c>
      <c r="V100" s="4">
        <v>0</v>
      </c>
      <c r="W100" s="4">
        <v>0</v>
      </c>
      <c r="X100" s="4" t="s">
        <v>495</v>
      </c>
      <c r="Y100" s="4" t="s">
        <v>49</v>
      </c>
    </row>
    <row r="101" s="4" customFormat="1" spans="1:25">
      <c r="A101" s="4" t="s">
        <v>496</v>
      </c>
      <c r="B101" s="4" t="s">
        <v>26</v>
      </c>
      <c r="C101" s="4" t="s">
        <v>27</v>
      </c>
      <c r="D101" s="4" t="s">
        <v>497</v>
      </c>
      <c r="E101" s="4" t="s">
        <v>126</v>
      </c>
      <c r="F101" s="6">
        <v>45189</v>
      </c>
      <c r="G101" s="6">
        <v>45193</v>
      </c>
      <c r="H101" s="4">
        <v>1</v>
      </c>
      <c r="I101" s="4">
        <v>4</v>
      </c>
      <c r="J101" s="4">
        <v>4</v>
      </c>
      <c r="K101" s="4" t="s">
        <v>30</v>
      </c>
      <c r="L101" s="4">
        <v>1212.08</v>
      </c>
      <c r="M101" s="4">
        <v>1212.08</v>
      </c>
      <c r="N101" s="4" t="s">
        <v>498</v>
      </c>
      <c r="O101" s="4" t="s">
        <v>32</v>
      </c>
      <c r="P101" s="4" t="s">
        <v>33</v>
      </c>
      <c r="Q101" s="4">
        <v>0</v>
      </c>
      <c r="R101" s="7">
        <v>45174</v>
      </c>
      <c r="S101" s="6">
        <v>45196</v>
      </c>
      <c r="T101" s="4" t="s">
        <v>34</v>
      </c>
      <c r="U101" s="4">
        <v>1212.08</v>
      </c>
      <c r="V101" s="4">
        <v>0</v>
      </c>
      <c r="W101" s="4">
        <v>0</v>
      </c>
      <c r="X101" s="4" t="s">
        <v>499</v>
      </c>
      <c r="Y101" s="4" t="s">
        <v>500</v>
      </c>
    </row>
    <row r="102" s="4" customFormat="1" spans="1:25">
      <c r="A102" s="4" t="s">
        <v>501</v>
      </c>
      <c r="B102" s="4" t="s">
        <v>26</v>
      </c>
      <c r="C102" s="4" t="s">
        <v>27</v>
      </c>
      <c r="D102" s="4" t="s">
        <v>502</v>
      </c>
      <c r="E102" s="4" t="s">
        <v>503</v>
      </c>
      <c r="F102" s="6">
        <v>45190</v>
      </c>
      <c r="G102" s="6">
        <v>45193</v>
      </c>
      <c r="H102" s="4">
        <v>1</v>
      </c>
      <c r="I102" s="4">
        <v>3</v>
      </c>
      <c r="J102" s="4">
        <v>3</v>
      </c>
      <c r="K102" s="4" t="s">
        <v>30</v>
      </c>
      <c r="L102" s="4">
        <v>5478.47</v>
      </c>
      <c r="M102" s="4">
        <v>5478.47</v>
      </c>
      <c r="N102" s="4" t="s">
        <v>504</v>
      </c>
      <c r="O102" s="4" t="s">
        <v>32</v>
      </c>
      <c r="P102" s="4" t="s">
        <v>33</v>
      </c>
      <c r="Q102" s="4">
        <v>0</v>
      </c>
      <c r="R102" s="7">
        <v>45174.0000115741</v>
      </c>
      <c r="S102" s="6">
        <v>45196</v>
      </c>
      <c r="T102" s="4" t="s">
        <v>34</v>
      </c>
      <c r="U102" s="4">
        <v>5478.47</v>
      </c>
      <c r="V102" s="4">
        <v>0</v>
      </c>
      <c r="W102" s="4">
        <v>0</v>
      </c>
      <c r="X102" s="4" t="s">
        <v>505</v>
      </c>
      <c r="Y102" s="4" t="s">
        <v>506</v>
      </c>
    </row>
    <row r="103" s="4" customFormat="1" spans="1:25">
      <c r="A103" s="4" t="s">
        <v>507</v>
      </c>
      <c r="B103" s="4" t="s">
        <v>26</v>
      </c>
      <c r="C103" s="4" t="s">
        <v>27</v>
      </c>
      <c r="D103" s="4" t="s">
        <v>508</v>
      </c>
      <c r="E103" s="4" t="s">
        <v>509</v>
      </c>
      <c r="F103" s="6">
        <v>45192</v>
      </c>
      <c r="G103" s="6">
        <v>45193</v>
      </c>
      <c r="H103" s="4">
        <v>1</v>
      </c>
      <c r="I103" s="4">
        <v>1</v>
      </c>
      <c r="J103" s="4">
        <v>1</v>
      </c>
      <c r="K103" s="4" t="s">
        <v>30</v>
      </c>
      <c r="L103" s="4">
        <v>1077.96</v>
      </c>
      <c r="M103" s="4">
        <v>1077.96</v>
      </c>
      <c r="N103" s="4" t="s">
        <v>510</v>
      </c>
      <c r="O103" s="4" t="s">
        <v>32</v>
      </c>
      <c r="P103" s="4" t="s">
        <v>33</v>
      </c>
      <c r="Q103" s="4">
        <v>0</v>
      </c>
      <c r="R103" s="7">
        <v>45174.0000115741</v>
      </c>
      <c r="S103" s="6">
        <v>45196</v>
      </c>
      <c r="T103" s="4" t="s">
        <v>34</v>
      </c>
      <c r="U103" s="4">
        <v>1077.96</v>
      </c>
      <c r="V103" s="4">
        <v>0</v>
      </c>
      <c r="W103" s="4">
        <v>0</v>
      </c>
      <c r="X103" s="4" t="s">
        <v>511</v>
      </c>
      <c r="Y103" s="4" t="s">
        <v>49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513</v>
      </c>
      <c r="E104" s="4" t="s">
        <v>514</v>
      </c>
      <c r="F104" s="6">
        <v>45187</v>
      </c>
      <c r="G104" s="6">
        <v>45193</v>
      </c>
      <c r="H104" s="4">
        <v>1</v>
      </c>
      <c r="I104" s="4">
        <v>6</v>
      </c>
      <c r="J104" s="4">
        <v>6</v>
      </c>
      <c r="K104" s="4" t="s">
        <v>30</v>
      </c>
      <c r="L104" s="4">
        <v>3123.54</v>
      </c>
      <c r="M104" s="4">
        <v>3123.54</v>
      </c>
      <c r="N104" s="4" t="s">
        <v>515</v>
      </c>
      <c r="O104" s="4" t="s">
        <v>32</v>
      </c>
      <c r="P104" s="4" t="s">
        <v>33</v>
      </c>
      <c r="Q104" s="4">
        <v>0</v>
      </c>
      <c r="R104" s="7">
        <v>45174.0000115741</v>
      </c>
      <c r="S104" s="6">
        <v>45196</v>
      </c>
      <c r="T104" s="4" t="s">
        <v>34</v>
      </c>
      <c r="U104" s="4">
        <v>3123.54</v>
      </c>
      <c r="V104" s="4">
        <v>0</v>
      </c>
      <c r="W104" s="4">
        <v>0</v>
      </c>
      <c r="X104" s="4" t="s">
        <v>516</v>
      </c>
      <c r="Y104" s="4" t="s">
        <v>49</v>
      </c>
    </row>
    <row r="105" s="4" customFormat="1" spans="1:25">
      <c r="A105" s="4" t="s">
        <v>517</v>
      </c>
      <c r="B105" s="4" t="s">
        <v>26</v>
      </c>
      <c r="C105" s="4" t="s">
        <v>27</v>
      </c>
      <c r="D105" s="4" t="s">
        <v>518</v>
      </c>
      <c r="E105" s="4" t="s">
        <v>519</v>
      </c>
      <c r="F105" s="6">
        <v>45190</v>
      </c>
      <c r="G105" s="6">
        <v>45193</v>
      </c>
      <c r="H105" s="4">
        <v>1</v>
      </c>
      <c r="I105" s="4">
        <v>3</v>
      </c>
      <c r="J105" s="4">
        <v>3</v>
      </c>
      <c r="K105" s="4" t="s">
        <v>30</v>
      </c>
      <c r="L105" s="4">
        <v>3354.24</v>
      </c>
      <c r="M105" s="4">
        <v>3354.24</v>
      </c>
      <c r="N105" s="4" t="s">
        <v>520</v>
      </c>
      <c r="O105" s="4" t="s">
        <v>32</v>
      </c>
      <c r="P105" s="4" t="s">
        <v>33</v>
      </c>
      <c r="Q105" s="4">
        <v>0</v>
      </c>
      <c r="R105" s="7">
        <v>45174.0000115741</v>
      </c>
      <c r="S105" s="6">
        <v>45196</v>
      </c>
      <c r="T105" s="4" t="s">
        <v>34</v>
      </c>
      <c r="U105" s="4">
        <v>3354.24</v>
      </c>
      <c r="V105" s="4">
        <v>0</v>
      </c>
      <c r="W105" s="4">
        <v>0</v>
      </c>
      <c r="X105" s="4" t="s">
        <v>521</v>
      </c>
      <c r="Y105" s="4" t="s">
        <v>522</v>
      </c>
    </row>
    <row r="106" s="4" customFormat="1" spans="1:25">
      <c r="A106" s="4" t="s">
        <v>523</v>
      </c>
      <c r="B106" s="4" t="s">
        <v>26</v>
      </c>
      <c r="C106" s="4" t="s">
        <v>27</v>
      </c>
      <c r="D106" s="4" t="s">
        <v>491</v>
      </c>
      <c r="E106" s="4" t="s">
        <v>392</v>
      </c>
      <c r="F106" s="6">
        <v>45191</v>
      </c>
      <c r="G106" s="6">
        <v>45193</v>
      </c>
      <c r="H106" s="4">
        <v>2</v>
      </c>
      <c r="I106" s="4">
        <v>2</v>
      </c>
      <c r="J106" s="4">
        <v>4</v>
      </c>
      <c r="K106" s="4" t="s">
        <v>30</v>
      </c>
      <c r="L106" s="4">
        <v>1332.6</v>
      </c>
      <c r="M106" s="4">
        <v>1332.6</v>
      </c>
      <c r="N106" s="4" t="s">
        <v>524</v>
      </c>
      <c r="O106" s="4" t="s">
        <v>32</v>
      </c>
      <c r="P106" s="4" t="s">
        <v>33</v>
      </c>
      <c r="Q106" s="4">
        <v>0</v>
      </c>
      <c r="R106" s="7">
        <v>45174.0000115741</v>
      </c>
      <c r="S106" s="6">
        <v>45196</v>
      </c>
      <c r="T106" s="4" t="s">
        <v>34</v>
      </c>
      <c r="U106" s="4">
        <v>1332.6</v>
      </c>
      <c r="V106" s="4">
        <v>0</v>
      </c>
      <c r="W106" s="4">
        <v>0</v>
      </c>
      <c r="X106" s="4" t="s">
        <v>525</v>
      </c>
      <c r="Y106" s="4" t="s">
        <v>49</v>
      </c>
    </row>
    <row r="107" s="4" customFormat="1" spans="1:25">
      <c r="A107" s="4" t="s">
        <v>526</v>
      </c>
      <c r="B107" s="4" t="s">
        <v>26</v>
      </c>
      <c r="C107" s="4" t="s">
        <v>27</v>
      </c>
      <c r="D107" s="4" t="s">
        <v>527</v>
      </c>
      <c r="E107" s="4" t="s">
        <v>528</v>
      </c>
      <c r="F107" s="6">
        <v>45192</v>
      </c>
      <c r="G107" s="6">
        <v>45193</v>
      </c>
      <c r="H107" s="4">
        <v>1</v>
      </c>
      <c r="I107" s="4">
        <v>1</v>
      </c>
      <c r="J107" s="4">
        <v>1</v>
      </c>
      <c r="K107" s="4" t="s">
        <v>30</v>
      </c>
      <c r="L107" s="4">
        <v>764.57</v>
      </c>
      <c r="M107" s="4">
        <v>764.57</v>
      </c>
      <c r="N107" s="4" t="s">
        <v>529</v>
      </c>
      <c r="O107" s="4" t="s">
        <v>32</v>
      </c>
      <c r="P107" s="4" t="s">
        <v>33</v>
      </c>
      <c r="Q107" s="4">
        <v>0</v>
      </c>
      <c r="R107" s="7">
        <v>45174.0000115741</v>
      </c>
      <c r="S107" s="6">
        <v>45196</v>
      </c>
      <c r="T107" s="4" t="s">
        <v>34</v>
      </c>
      <c r="U107" s="4">
        <v>764.57</v>
      </c>
      <c r="V107" s="4">
        <v>0</v>
      </c>
      <c r="W107" s="4">
        <v>0</v>
      </c>
      <c r="X107" s="4" t="s">
        <v>530</v>
      </c>
      <c r="Y107" s="4" t="s">
        <v>49</v>
      </c>
    </row>
    <row r="108" s="4" customFormat="1" spans="1:25">
      <c r="A108" s="4" t="s">
        <v>531</v>
      </c>
      <c r="B108" s="4" t="s">
        <v>26</v>
      </c>
      <c r="C108" s="4" t="s">
        <v>27</v>
      </c>
      <c r="D108" s="4" t="s">
        <v>532</v>
      </c>
      <c r="E108" s="4" t="s">
        <v>533</v>
      </c>
      <c r="F108" s="6">
        <v>45192</v>
      </c>
      <c r="G108" s="6">
        <v>45193</v>
      </c>
      <c r="H108" s="4">
        <v>1</v>
      </c>
      <c r="I108" s="4">
        <v>1</v>
      </c>
      <c r="J108" s="4">
        <v>1</v>
      </c>
      <c r="K108" s="4" t="s">
        <v>30</v>
      </c>
      <c r="L108" s="4">
        <v>1233.07</v>
      </c>
      <c r="M108" s="4">
        <v>1233.07</v>
      </c>
      <c r="N108" s="4" t="s">
        <v>534</v>
      </c>
      <c r="O108" s="4" t="s">
        <v>32</v>
      </c>
      <c r="P108" s="4" t="s">
        <v>33</v>
      </c>
      <c r="Q108" s="4">
        <v>0</v>
      </c>
      <c r="R108" s="7">
        <v>45174</v>
      </c>
      <c r="S108" s="6">
        <v>45196</v>
      </c>
      <c r="T108" s="4" t="s">
        <v>34</v>
      </c>
      <c r="U108" s="4">
        <v>1233.07</v>
      </c>
      <c r="V108" s="4">
        <v>0</v>
      </c>
      <c r="W108" s="4">
        <v>0</v>
      </c>
      <c r="X108" s="4" t="s">
        <v>535</v>
      </c>
      <c r="Y108" s="4" t="s">
        <v>49</v>
      </c>
    </row>
    <row r="109" s="4" customFormat="1" spans="1:25">
      <c r="A109" s="4" t="s">
        <v>536</v>
      </c>
      <c r="B109" s="4" t="s">
        <v>26</v>
      </c>
      <c r="C109" s="4" t="s">
        <v>27</v>
      </c>
      <c r="D109" s="4" t="s">
        <v>537</v>
      </c>
      <c r="E109" s="4" t="s">
        <v>538</v>
      </c>
      <c r="F109" s="6">
        <v>45186</v>
      </c>
      <c r="G109" s="6">
        <v>45193</v>
      </c>
      <c r="H109" s="4">
        <v>1</v>
      </c>
      <c r="I109" s="4">
        <v>7</v>
      </c>
      <c r="J109" s="4">
        <v>7</v>
      </c>
      <c r="K109" s="4" t="s">
        <v>30</v>
      </c>
      <c r="L109" s="4">
        <v>13816.74</v>
      </c>
      <c r="M109" s="4">
        <v>13816.74</v>
      </c>
      <c r="N109" s="4" t="s">
        <v>539</v>
      </c>
      <c r="O109" s="4" t="s">
        <v>32</v>
      </c>
      <c r="P109" s="4" t="s">
        <v>33</v>
      </c>
      <c r="Q109" s="4">
        <v>0</v>
      </c>
      <c r="R109" s="7">
        <v>45174</v>
      </c>
      <c r="S109" s="6">
        <v>45196</v>
      </c>
      <c r="T109" s="4" t="s">
        <v>34</v>
      </c>
      <c r="U109" s="4">
        <v>13816.74</v>
      </c>
      <c r="V109" s="4">
        <v>0</v>
      </c>
      <c r="W109" s="4">
        <v>0</v>
      </c>
      <c r="X109" s="4" t="s">
        <v>540</v>
      </c>
      <c r="Y109" s="4" t="s">
        <v>541</v>
      </c>
    </row>
    <row r="110" s="4" customFormat="1" spans="1:25">
      <c r="A110" s="4" t="s">
        <v>542</v>
      </c>
      <c r="B110" s="4" t="s">
        <v>26</v>
      </c>
      <c r="C110" s="4" t="s">
        <v>27</v>
      </c>
      <c r="D110" s="4" t="s">
        <v>543</v>
      </c>
      <c r="E110" s="4" t="s">
        <v>544</v>
      </c>
      <c r="F110" s="6">
        <v>45191</v>
      </c>
      <c r="G110" s="6">
        <v>45193</v>
      </c>
      <c r="H110" s="4">
        <v>1</v>
      </c>
      <c r="I110" s="4">
        <v>2</v>
      </c>
      <c r="J110" s="4">
        <v>2</v>
      </c>
      <c r="K110" s="4" t="s">
        <v>30</v>
      </c>
      <c r="L110" s="4">
        <v>6942.08</v>
      </c>
      <c r="M110" s="4">
        <v>6942.08</v>
      </c>
      <c r="N110" s="4" t="s">
        <v>545</v>
      </c>
      <c r="O110" s="4" t="s">
        <v>32</v>
      </c>
      <c r="P110" s="4" t="s">
        <v>33</v>
      </c>
      <c r="Q110" s="4">
        <v>0</v>
      </c>
      <c r="R110" s="7">
        <v>45175</v>
      </c>
      <c r="S110" s="6">
        <v>45196</v>
      </c>
      <c r="T110" s="4" t="s">
        <v>34</v>
      </c>
      <c r="U110" s="4">
        <v>6942.08</v>
      </c>
      <c r="V110" s="4">
        <v>0</v>
      </c>
      <c r="W110" s="4">
        <v>0</v>
      </c>
      <c r="X110" s="4" t="s">
        <v>546</v>
      </c>
      <c r="Y110" s="4" t="s">
        <v>547</v>
      </c>
    </row>
    <row r="111" s="4" customFormat="1" spans="1:25">
      <c r="A111" s="4" t="s">
        <v>548</v>
      </c>
      <c r="B111" s="4" t="s">
        <v>26</v>
      </c>
      <c r="C111" s="4" t="s">
        <v>27</v>
      </c>
      <c r="D111" s="4" t="s">
        <v>549</v>
      </c>
      <c r="E111" s="4" t="s">
        <v>550</v>
      </c>
      <c r="F111" s="6">
        <v>45191</v>
      </c>
      <c r="G111" s="6">
        <v>45193</v>
      </c>
      <c r="H111" s="4">
        <v>1</v>
      </c>
      <c r="I111" s="4">
        <v>2</v>
      </c>
      <c r="J111" s="4">
        <v>2</v>
      </c>
      <c r="K111" s="4" t="s">
        <v>30</v>
      </c>
      <c r="L111" s="4">
        <v>5233.68</v>
      </c>
      <c r="M111" s="4">
        <v>5233.68</v>
      </c>
      <c r="N111" s="4" t="s">
        <v>551</v>
      </c>
      <c r="O111" s="4" t="s">
        <v>32</v>
      </c>
      <c r="P111" s="4" t="s">
        <v>33</v>
      </c>
      <c r="Q111" s="4">
        <v>0</v>
      </c>
      <c r="R111" s="7">
        <v>45175.0000115741</v>
      </c>
      <c r="S111" s="6">
        <v>45196</v>
      </c>
      <c r="T111" s="4" t="s">
        <v>34</v>
      </c>
      <c r="U111" s="4">
        <v>5233.68</v>
      </c>
      <c r="V111" s="4">
        <v>0</v>
      </c>
      <c r="W111" s="4">
        <v>0</v>
      </c>
      <c r="X111" s="4" t="s">
        <v>552</v>
      </c>
      <c r="Y111" s="4" t="s">
        <v>553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267</v>
      </c>
      <c r="E112" s="4" t="s">
        <v>268</v>
      </c>
      <c r="F112" s="6">
        <v>45192</v>
      </c>
      <c r="G112" s="6">
        <v>45193</v>
      </c>
      <c r="H112" s="4">
        <v>1</v>
      </c>
      <c r="I112" s="4">
        <v>1</v>
      </c>
      <c r="J112" s="4">
        <v>1</v>
      </c>
      <c r="K112" s="4" t="s">
        <v>30</v>
      </c>
      <c r="L112" s="4">
        <v>357.72</v>
      </c>
      <c r="M112" s="4">
        <v>357.72</v>
      </c>
      <c r="N112" s="4" t="s">
        <v>555</v>
      </c>
      <c r="O112" s="4" t="s">
        <v>32</v>
      </c>
      <c r="P112" s="4" t="s">
        <v>33</v>
      </c>
      <c r="Q112" s="4">
        <v>0</v>
      </c>
      <c r="R112" s="7">
        <v>45175</v>
      </c>
      <c r="S112" s="6">
        <v>45196</v>
      </c>
      <c r="T112" s="4" t="s">
        <v>34</v>
      </c>
      <c r="U112" s="4">
        <v>357.72</v>
      </c>
      <c r="V112" s="4">
        <v>0</v>
      </c>
      <c r="W112" s="4">
        <v>0</v>
      </c>
      <c r="X112" s="4" t="s">
        <v>556</v>
      </c>
      <c r="Y112" s="4" t="s">
        <v>556</v>
      </c>
    </row>
    <row r="113" s="4" customFormat="1" spans="1:25">
      <c r="A113" s="4" t="s">
        <v>557</v>
      </c>
      <c r="B113" s="4" t="s">
        <v>26</v>
      </c>
      <c r="C113" s="4" t="s">
        <v>27</v>
      </c>
      <c r="D113" s="4" t="s">
        <v>558</v>
      </c>
      <c r="E113" s="4" t="s">
        <v>268</v>
      </c>
      <c r="F113" s="6">
        <v>45190</v>
      </c>
      <c r="G113" s="6">
        <v>45193</v>
      </c>
      <c r="H113" s="4">
        <v>2</v>
      </c>
      <c r="I113" s="4">
        <v>3</v>
      </c>
      <c r="J113" s="4">
        <v>6</v>
      </c>
      <c r="K113" s="4" t="s">
        <v>30</v>
      </c>
      <c r="L113" s="4">
        <v>2086.26</v>
      </c>
      <c r="M113" s="4">
        <v>2086.26</v>
      </c>
      <c r="N113" s="4" t="s">
        <v>559</v>
      </c>
      <c r="O113" s="4" t="s">
        <v>32</v>
      </c>
      <c r="P113" s="4" t="s">
        <v>33</v>
      </c>
      <c r="Q113" s="4">
        <v>0</v>
      </c>
      <c r="R113" s="7">
        <v>45176.0000115741</v>
      </c>
      <c r="S113" s="6">
        <v>45196</v>
      </c>
      <c r="T113" s="4" t="s">
        <v>34</v>
      </c>
      <c r="U113" s="4">
        <v>2086.26</v>
      </c>
      <c r="V113" s="4">
        <v>0</v>
      </c>
      <c r="W113" s="4">
        <v>0</v>
      </c>
      <c r="X113" s="4" t="s">
        <v>560</v>
      </c>
      <c r="Y113" s="4" t="s">
        <v>561</v>
      </c>
    </row>
    <row r="114" s="4" customFormat="1" spans="1:25">
      <c r="A114" s="4" t="s">
        <v>562</v>
      </c>
      <c r="B114" s="4" t="s">
        <v>26</v>
      </c>
      <c r="C114" s="4" t="s">
        <v>27</v>
      </c>
      <c r="D114" s="4" t="s">
        <v>563</v>
      </c>
      <c r="E114" s="4" t="s">
        <v>564</v>
      </c>
      <c r="F114" s="6">
        <v>45188</v>
      </c>
      <c r="G114" s="6">
        <v>45193</v>
      </c>
      <c r="H114" s="4">
        <v>1</v>
      </c>
      <c r="I114" s="4">
        <v>5</v>
      </c>
      <c r="J114" s="4">
        <v>5</v>
      </c>
      <c r="K114" s="4" t="s">
        <v>30</v>
      </c>
      <c r="L114" s="4">
        <v>2441.58</v>
      </c>
      <c r="M114" s="4">
        <v>2441.58</v>
      </c>
      <c r="N114" s="4" t="s">
        <v>565</v>
      </c>
      <c r="O114" s="4" t="s">
        <v>32</v>
      </c>
      <c r="P114" s="4" t="s">
        <v>33</v>
      </c>
      <c r="Q114" s="4">
        <v>0</v>
      </c>
      <c r="R114" s="7">
        <v>45176</v>
      </c>
      <c r="S114" s="6">
        <v>45196</v>
      </c>
      <c r="T114" s="4" t="s">
        <v>34</v>
      </c>
      <c r="U114" s="4">
        <v>2441.58</v>
      </c>
      <c r="V114" s="4">
        <v>0</v>
      </c>
      <c r="W114" s="4">
        <v>0</v>
      </c>
      <c r="X114" s="4" t="s">
        <v>566</v>
      </c>
      <c r="Y114" s="4" t="s">
        <v>567</v>
      </c>
    </row>
    <row r="115" s="4" customFormat="1" spans="1:25">
      <c r="A115" s="4" t="s">
        <v>568</v>
      </c>
      <c r="B115" s="4" t="s">
        <v>26</v>
      </c>
      <c r="C115" s="4" t="s">
        <v>27</v>
      </c>
      <c r="D115" s="4" t="s">
        <v>569</v>
      </c>
      <c r="E115" s="4" t="s">
        <v>570</v>
      </c>
      <c r="F115" s="6">
        <v>45186</v>
      </c>
      <c r="G115" s="6">
        <v>45193</v>
      </c>
      <c r="H115" s="4">
        <v>1</v>
      </c>
      <c r="I115" s="4">
        <v>7</v>
      </c>
      <c r="J115" s="4">
        <v>7</v>
      </c>
      <c r="K115" s="4" t="s">
        <v>30</v>
      </c>
      <c r="L115" s="4">
        <v>4721.17</v>
      </c>
      <c r="M115" s="4">
        <v>4721.17</v>
      </c>
      <c r="N115" s="4" t="s">
        <v>571</v>
      </c>
      <c r="O115" s="4" t="s">
        <v>32</v>
      </c>
      <c r="P115" s="4" t="s">
        <v>33</v>
      </c>
      <c r="Q115" s="4">
        <v>0</v>
      </c>
      <c r="R115" s="7">
        <v>45176</v>
      </c>
      <c r="S115" s="6">
        <v>45196</v>
      </c>
      <c r="T115" s="4" t="s">
        <v>34</v>
      </c>
      <c r="U115" s="4">
        <v>4721.17</v>
      </c>
      <c r="V115" s="4">
        <v>0</v>
      </c>
      <c r="W115" s="4">
        <v>0</v>
      </c>
      <c r="X115" s="4" t="s">
        <v>572</v>
      </c>
      <c r="Y115" s="4" t="s">
        <v>573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575</v>
      </c>
      <c r="E116" s="4" t="s">
        <v>576</v>
      </c>
      <c r="F116" s="6">
        <v>45189</v>
      </c>
      <c r="G116" s="6">
        <v>45193</v>
      </c>
      <c r="H116" s="4">
        <v>1</v>
      </c>
      <c r="I116" s="4">
        <v>4</v>
      </c>
      <c r="J116" s="4">
        <v>4</v>
      </c>
      <c r="K116" s="4" t="s">
        <v>30</v>
      </c>
      <c r="L116" s="4">
        <v>3376.62</v>
      </c>
      <c r="M116" s="4">
        <v>3376.62</v>
      </c>
      <c r="N116" s="4" t="s">
        <v>577</v>
      </c>
      <c r="O116" s="4" t="s">
        <v>32</v>
      </c>
      <c r="P116" s="4" t="s">
        <v>33</v>
      </c>
      <c r="Q116" s="4">
        <v>0</v>
      </c>
      <c r="R116" s="7">
        <v>45176</v>
      </c>
      <c r="S116" s="6">
        <v>45196</v>
      </c>
      <c r="T116" s="4" t="s">
        <v>34</v>
      </c>
      <c r="U116" s="4">
        <v>3376.62</v>
      </c>
      <c r="V116" s="4">
        <v>0</v>
      </c>
      <c r="W116" s="4">
        <v>0</v>
      </c>
      <c r="X116" s="4" t="s">
        <v>578</v>
      </c>
      <c r="Y116" s="4" t="s">
        <v>579</v>
      </c>
    </row>
    <row r="117" s="4" customFormat="1" spans="1:25">
      <c r="A117" s="4" t="s">
        <v>580</v>
      </c>
      <c r="B117" s="4" t="s">
        <v>26</v>
      </c>
      <c r="C117" s="4" t="s">
        <v>27</v>
      </c>
      <c r="D117" s="4" t="s">
        <v>581</v>
      </c>
      <c r="E117" s="4" t="s">
        <v>149</v>
      </c>
      <c r="F117" s="6">
        <v>45191</v>
      </c>
      <c r="G117" s="6">
        <v>45193</v>
      </c>
      <c r="H117" s="4">
        <v>1</v>
      </c>
      <c r="I117" s="4">
        <v>2</v>
      </c>
      <c r="J117" s="4">
        <v>2</v>
      </c>
      <c r="K117" s="4" t="s">
        <v>30</v>
      </c>
      <c r="L117" s="4">
        <v>939.96</v>
      </c>
      <c r="M117" s="4">
        <v>939.96</v>
      </c>
      <c r="N117" s="4" t="s">
        <v>582</v>
      </c>
      <c r="O117" s="4" t="s">
        <v>32</v>
      </c>
      <c r="P117" s="4" t="s">
        <v>33</v>
      </c>
      <c r="Q117" s="4">
        <v>0</v>
      </c>
      <c r="R117" s="7">
        <v>45176.0000115741</v>
      </c>
      <c r="S117" s="6">
        <v>45196</v>
      </c>
      <c r="T117" s="4" t="s">
        <v>34</v>
      </c>
      <c r="U117" s="4">
        <v>939.96</v>
      </c>
      <c r="V117" s="4">
        <v>0</v>
      </c>
      <c r="W117" s="4">
        <v>0</v>
      </c>
      <c r="X117" s="4" t="s">
        <v>583</v>
      </c>
      <c r="Y117" s="4" t="s">
        <v>49</v>
      </c>
    </row>
    <row r="118" s="4" customFormat="1" spans="1:25">
      <c r="A118" s="4" t="s">
        <v>584</v>
      </c>
      <c r="B118" s="4" t="s">
        <v>26</v>
      </c>
      <c r="C118" s="4" t="s">
        <v>27</v>
      </c>
      <c r="D118" s="4" t="s">
        <v>585</v>
      </c>
      <c r="E118" s="4" t="s">
        <v>586</v>
      </c>
      <c r="F118" s="6">
        <v>45191</v>
      </c>
      <c r="G118" s="6">
        <v>45193</v>
      </c>
      <c r="H118" s="4">
        <v>1</v>
      </c>
      <c r="I118" s="4">
        <v>2</v>
      </c>
      <c r="J118" s="4">
        <v>2</v>
      </c>
      <c r="K118" s="4" t="s">
        <v>30</v>
      </c>
      <c r="L118" s="4">
        <v>2350.04</v>
      </c>
      <c r="M118" s="4">
        <v>2350.04</v>
      </c>
      <c r="N118" s="4" t="s">
        <v>587</v>
      </c>
      <c r="O118" s="4" t="s">
        <v>32</v>
      </c>
      <c r="P118" s="4" t="s">
        <v>33</v>
      </c>
      <c r="Q118" s="4">
        <v>0</v>
      </c>
      <c r="R118" s="7">
        <v>45177</v>
      </c>
      <c r="S118" s="6">
        <v>45196</v>
      </c>
      <c r="T118" s="4" t="s">
        <v>34</v>
      </c>
      <c r="U118" s="4">
        <v>2350.04</v>
      </c>
      <c r="V118" s="4">
        <v>0</v>
      </c>
      <c r="W118" s="4">
        <v>0</v>
      </c>
      <c r="X118" s="4" t="s">
        <v>588</v>
      </c>
      <c r="Y118" s="4" t="s">
        <v>49</v>
      </c>
    </row>
    <row r="119" s="4" customFormat="1" spans="1:25">
      <c r="A119" s="4" t="s">
        <v>589</v>
      </c>
      <c r="B119" s="4" t="s">
        <v>26</v>
      </c>
      <c r="C119" s="4" t="s">
        <v>27</v>
      </c>
      <c r="D119" s="4" t="s">
        <v>590</v>
      </c>
      <c r="E119" s="4" t="s">
        <v>591</v>
      </c>
      <c r="F119" s="6">
        <v>45186</v>
      </c>
      <c r="G119" s="6">
        <v>45193</v>
      </c>
      <c r="H119" s="4">
        <v>1</v>
      </c>
      <c r="I119" s="4">
        <v>7</v>
      </c>
      <c r="J119" s="4">
        <v>7</v>
      </c>
      <c r="K119" s="4" t="s">
        <v>30</v>
      </c>
      <c r="L119" s="4">
        <v>3434.27</v>
      </c>
      <c r="M119" s="4">
        <v>3434.27</v>
      </c>
      <c r="N119" s="4" t="s">
        <v>592</v>
      </c>
      <c r="O119" s="4" t="s">
        <v>32</v>
      </c>
      <c r="P119" s="4" t="s">
        <v>33</v>
      </c>
      <c r="Q119" s="4">
        <v>0</v>
      </c>
      <c r="R119" s="7">
        <v>45177.0000115741</v>
      </c>
      <c r="S119" s="6">
        <v>45196</v>
      </c>
      <c r="T119" s="4" t="s">
        <v>34</v>
      </c>
      <c r="U119" s="4">
        <v>3434.27</v>
      </c>
      <c r="V119" s="4">
        <v>0</v>
      </c>
      <c r="W119" s="4">
        <v>0</v>
      </c>
      <c r="X119" s="4" t="s">
        <v>593</v>
      </c>
      <c r="Y119" s="4" t="s">
        <v>594</v>
      </c>
    </row>
    <row r="120" s="4" customFormat="1" spans="1:25">
      <c r="A120" s="4" t="s">
        <v>595</v>
      </c>
      <c r="B120" s="4" t="s">
        <v>26</v>
      </c>
      <c r="C120" s="4" t="s">
        <v>27</v>
      </c>
      <c r="D120" s="4" t="s">
        <v>69</v>
      </c>
      <c r="E120" s="4" t="s">
        <v>596</v>
      </c>
      <c r="F120" s="6">
        <v>45189</v>
      </c>
      <c r="G120" s="6">
        <v>45193</v>
      </c>
      <c r="H120" s="4">
        <v>1</v>
      </c>
      <c r="I120" s="4">
        <v>4</v>
      </c>
      <c r="J120" s="4">
        <v>4</v>
      </c>
      <c r="K120" s="4" t="s">
        <v>30</v>
      </c>
      <c r="L120" s="4">
        <v>4421.2</v>
      </c>
      <c r="M120" s="4">
        <v>4421.2</v>
      </c>
      <c r="N120" s="4" t="s">
        <v>597</v>
      </c>
      <c r="O120" s="4" t="s">
        <v>32</v>
      </c>
      <c r="P120" s="4" t="s">
        <v>33</v>
      </c>
      <c r="Q120" s="4">
        <v>0</v>
      </c>
      <c r="R120" s="7">
        <v>45177.0000115741</v>
      </c>
      <c r="S120" s="6">
        <v>45196</v>
      </c>
      <c r="T120" s="4" t="s">
        <v>34</v>
      </c>
      <c r="U120" s="4">
        <v>4421.2</v>
      </c>
      <c r="V120" s="4">
        <v>0</v>
      </c>
      <c r="W120" s="4">
        <v>0</v>
      </c>
      <c r="X120" s="4" t="s">
        <v>598</v>
      </c>
      <c r="Y120" s="4" t="s">
        <v>599</v>
      </c>
    </row>
    <row r="121" s="4" customFormat="1" spans="1:25">
      <c r="A121" s="4" t="s">
        <v>600</v>
      </c>
      <c r="B121" s="4" t="s">
        <v>26</v>
      </c>
      <c r="C121" s="4" t="s">
        <v>27</v>
      </c>
      <c r="D121" s="4" t="s">
        <v>601</v>
      </c>
      <c r="E121" s="4" t="s">
        <v>602</v>
      </c>
      <c r="F121" s="6">
        <v>45191</v>
      </c>
      <c r="G121" s="6">
        <v>45193</v>
      </c>
      <c r="H121" s="4">
        <v>1</v>
      </c>
      <c r="I121" s="4">
        <v>2</v>
      </c>
      <c r="J121" s="4">
        <v>2</v>
      </c>
      <c r="K121" s="4" t="s">
        <v>30</v>
      </c>
      <c r="L121" s="4">
        <v>1456.96</v>
      </c>
      <c r="M121" s="4">
        <v>1456.96</v>
      </c>
      <c r="N121" s="4" t="s">
        <v>603</v>
      </c>
      <c r="O121" s="4" t="s">
        <v>32</v>
      </c>
      <c r="P121" s="4" t="s">
        <v>33</v>
      </c>
      <c r="Q121" s="4">
        <v>0</v>
      </c>
      <c r="R121" s="7">
        <v>45177.0000115741</v>
      </c>
      <c r="S121" s="6">
        <v>45196</v>
      </c>
      <c r="T121" s="4" t="s">
        <v>34</v>
      </c>
      <c r="U121" s="4">
        <v>1456.96</v>
      </c>
      <c r="V121" s="4">
        <v>0</v>
      </c>
      <c r="W121" s="4">
        <v>0</v>
      </c>
      <c r="X121" s="4" t="s">
        <v>604</v>
      </c>
      <c r="Y121" s="4" t="s">
        <v>49</v>
      </c>
    </row>
    <row r="122" s="4" customFormat="1" spans="1:25">
      <c r="A122" s="4" t="s">
        <v>605</v>
      </c>
      <c r="B122" s="4" t="s">
        <v>26</v>
      </c>
      <c r="C122" s="4" t="s">
        <v>27</v>
      </c>
      <c r="D122" s="4" t="s">
        <v>606</v>
      </c>
      <c r="E122" s="4" t="s">
        <v>607</v>
      </c>
      <c r="F122" s="6">
        <v>45190</v>
      </c>
      <c r="G122" s="6">
        <v>45193</v>
      </c>
      <c r="H122" s="4">
        <v>1</v>
      </c>
      <c r="I122" s="4">
        <v>3</v>
      </c>
      <c r="J122" s="4">
        <v>3</v>
      </c>
      <c r="K122" s="4" t="s">
        <v>30</v>
      </c>
      <c r="L122" s="4">
        <v>5651.97</v>
      </c>
      <c r="M122" s="4">
        <v>5651.97</v>
      </c>
      <c r="N122" s="4" t="s">
        <v>608</v>
      </c>
      <c r="O122" s="4" t="s">
        <v>32</v>
      </c>
      <c r="P122" s="4" t="s">
        <v>33</v>
      </c>
      <c r="Q122" s="4">
        <v>0</v>
      </c>
      <c r="R122" s="7">
        <v>45177</v>
      </c>
      <c r="S122" s="6">
        <v>45196</v>
      </c>
      <c r="T122" s="4" t="s">
        <v>34</v>
      </c>
      <c r="U122" s="4">
        <v>5651.97</v>
      </c>
      <c r="V122" s="4">
        <v>0</v>
      </c>
      <c r="W122" s="4">
        <v>0</v>
      </c>
      <c r="X122" s="4" t="s">
        <v>609</v>
      </c>
      <c r="Y122" s="4" t="s">
        <v>49</v>
      </c>
    </row>
    <row r="123" s="4" customFormat="1" spans="1:25">
      <c r="A123" s="4" t="s">
        <v>610</v>
      </c>
      <c r="B123" s="4" t="s">
        <v>26</v>
      </c>
      <c r="C123" s="4" t="s">
        <v>27</v>
      </c>
      <c r="D123" s="4" t="s">
        <v>611</v>
      </c>
      <c r="E123" s="4" t="s">
        <v>612</v>
      </c>
      <c r="F123" s="6">
        <v>45192</v>
      </c>
      <c r="G123" s="6">
        <v>45193</v>
      </c>
      <c r="H123" s="4">
        <v>1</v>
      </c>
      <c r="I123" s="4">
        <v>1</v>
      </c>
      <c r="J123" s="4">
        <v>1</v>
      </c>
      <c r="K123" s="4" t="s">
        <v>30</v>
      </c>
      <c r="L123" s="4">
        <v>607.09</v>
      </c>
      <c r="M123" s="4">
        <v>607.09</v>
      </c>
      <c r="N123" s="4" t="s">
        <v>613</v>
      </c>
      <c r="O123" s="4" t="s">
        <v>32</v>
      </c>
      <c r="P123" s="4" t="s">
        <v>33</v>
      </c>
      <c r="Q123" s="4">
        <v>0</v>
      </c>
      <c r="R123" s="7">
        <v>45177.0000115741</v>
      </c>
      <c r="S123" s="6">
        <v>45196</v>
      </c>
      <c r="T123" s="4" t="s">
        <v>34</v>
      </c>
      <c r="U123" s="4">
        <v>607.09</v>
      </c>
      <c r="V123" s="4">
        <v>0</v>
      </c>
      <c r="W123" s="4">
        <v>0</v>
      </c>
      <c r="X123" s="4" t="s">
        <v>614</v>
      </c>
      <c r="Y123" s="4" t="s">
        <v>615</v>
      </c>
    </row>
    <row r="124" s="4" customFormat="1" spans="1:25">
      <c r="A124" s="4" t="s">
        <v>542</v>
      </c>
      <c r="B124" s="4" t="s">
        <v>26</v>
      </c>
      <c r="C124" s="4" t="s">
        <v>43</v>
      </c>
      <c r="D124" s="4" t="s">
        <v>543</v>
      </c>
      <c r="E124" s="4" t="s">
        <v>544</v>
      </c>
      <c r="F124" s="6">
        <v>45191</v>
      </c>
      <c r="G124" s="6">
        <v>45193</v>
      </c>
      <c r="H124" s="4">
        <v>1</v>
      </c>
      <c r="I124" s="4">
        <v>2</v>
      </c>
      <c r="J124" s="4">
        <v>2</v>
      </c>
      <c r="K124" s="4" t="s">
        <v>30</v>
      </c>
      <c r="L124" s="4">
        <v>-6942.08</v>
      </c>
      <c r="M124" s="4">
        <v>-6942.08</v>
      </c>
      <c r="N124" s="4" t="s">
        <v>545</v>
      </c>
      <c r="O124" s="4" t="s">
        <v>32</v>
      </c>
      <c r="P124" s="4" t="s">
        <v>33</v>
      </c>
      <c r="Q124" s="4">
        <v>0</v>
      </c>
      <c r="R124" s="7">
        <v>45175</v>
      </c>
      <c r="S124" s="6">
        <v>45196</v>
      </c>
      <c r="T124" s="4" t="s">
        <v>34</v>
      </c>
      <c r="U124" s="4">
        <v>-6942.08</v>
      </c>
      <c r="V124" s="4">
        <v>0</v>
      </c>
      <c r="W124" s="4">
        <v>0</v>
      </c>
      <c r="X124" s="4" t="s">
        <v>546</v>
      </c>
      <c r="Y124" s="4" t="s">
        <v>547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617</v>
      </c>
      <c r="E125" s="4" t="s">
        <v>618</v>
      </c>
      <c r="F125" s="6">
        <v>45191</v>
      </c>
      <c r="G125" s="6">
        <v>45193</v>
      </c>
      <c r="H125" s="4">
        <v>1</v>
      </c>
      <c r="I125" s="4">
        <v>2</v>
      </c>
      <c r="J125" s="4">
        <v>2</v>
      </c>
      <c r="K125" s="4" t="s">
        <v>30</v>
      </c>
      <c r="L125" s="4">
        <v>1673.51</v>
      </c>
      <c r="M125" s="4">
        <v>1673.51</v>
      </c>
      <c r="N125" s="4" t="s">
        <v>619</v>
      </c>
      <c r="O125" s="4" t="s">
        <v>32</v>
      </c>
      <c r="P125" s="4" t="s">
        <v>33</v>
      </c>
      <c r="Q125" s="4">
        <v>0</v>
      </c>
      <c r="R125" s="7">
        <v>45178.0000115741</v>
      </c>
      <c r="S125" s="6">
        <v>45196</v>
      </c>
      <c r="T125" s="4" t="s">
        <v>34</v>
      </c>
      <c r="U125" s="4">
        <v>1673.51</v>
      </c>
      <c r="V125" s="4">
        <v>0</v>
      </c>
      <c r="W125" s="4">
        <v>0</v>
      </c>
      <c r="X125" s="4" t="s">
        <v>620</v>
      </c>
      <c r="Y125" s="4" t="s">
        <v>49</v>
      </c>
    </row>
    <row r="126" s="4" customFormat="1" spans="1:25">
      <c r="A126" s="4" t="s">
        <v>621</v>
      </c>
      <c r="B126" s="4" t="s">
        <v>26</v>
      </c>
      <c r="C126" s="4" t="s">
        <v>27</v>
      </c>
      <c r="D126" s="4" t="s">
        <v>622</v>
      </c>
      <c r="E126" s="4" t="s">
        <v>623</v>
      </c>
      <c r="F126" s="6">
        <v>45192</v>
      </c>
      <c r="G126" s="6">
        <v>45193</v>
      </c>
      <c r="H126" s="4">
        <v>1</v>
      </c>
      <c r="I126" s="4">
        <v>1</v>
      </c>
      <c r="J126" s="4">
        <v>1</v>
      </c>
      <c r="K126" s="4" t="s">
        <v>30</v>
      </c>
      <c r="L126" s="4">
        <v>1128.69</v>
      </c>
      <c r="M126" s="4">
        <v>1128.69</v>
      </c>
      <c r="N126" s="4" t="s">
        <v>624</v>
      </c>
      <c r="O126" s="4" t="s">
        <v>32</v>
      </c>
      <c r="P126" s="4" t="s">
        <v>33</v>
      </c>
      <c r="Q126" s="4">
        <v>0</v>
      </c>
      <c r="R126" s="7">
        <v>45178.0000115741</v>
      </c>
      <c r="S126" s="6">
        <v>45196</v>
      </c>
      <c r="T126" s="4" t="s">
        <v>34</v>
      </c>
      <c r="U126" s="4">
        <v>1128.69</v>
      </c>
      <c r="V126" s="4">
        <v>0</v>
      </c>
      <c r="W126" s="4">
        <v>0</v>
      </c>
      <c r="X126" s="4" t="s">
        <v>625</v>
      </c>
      <c r="Y126" s="4" t="s">
        <v>49</v>
      </c>
    </row>
    <row r="127" s="4" customFormat="1" spans="1:25">
      <c r="A127" s="4" t="s">
        <v>626</v>
      </c>
      <c r="B127" s="4" t="s">
        <v>26</v>
      </c>
      <c r="C127" s="4" t="s">
        <v>27</v>
      </c>
      <c r="D127" s="4" t="s">
        <v>627</v>
      </c>
      <c r="E127" s="4" t="s">
        <v>628</v>
      </c>
      <c r="F127" s="6">
        <v>45192</v>
      </c>
      <c r="G127" s="6">
        <v>45193</v>
      </c>
      <c r="H127" s="4">
        <v>1</v>
      </c>
      <c r="I127" s="4">
        <v>1</v>
      </c>
      <c r="J127" s="4">
        <v>1</v>
      </c>
      <c r="K127" s="4" t="s">
        <v>30</v>
      </c>
      <c r="L127" s="4">
        <v>479.39</v>
      </c>
      <c r="M127" s="4">
        <v>479.39</v>
      </c>
      <c r="N127" s="4" t="s">
        <v>629</v>
      </c>
      <c r="O127" s="4" t="s">
        <v>32</v>
      </c>
      <c r="P127" s="4" t="s">
        <v>33</v>
      </c>
      <c r="Q127" s="4">
        <v>0</v>
      </c>
      <c r="R127" s="7">
        <v>45178.0000115741</v>
      </c>
      <c r="S127" s="6">
        <v>45196</v>
      </c>
      <c r="T127" s="4" t="s">
        <v>34</v>
      </c>
      <c r="U127" s="4">
        <v>479.39</v>
      </c>
      <c r="V127" s="4">
        <v>0</v>
      </c>
      <c r="W127" s="4">
        <v>0</v>
      </c>
      <c r="X127" s="4" t="s">
        <v>630</v>
      </c>
      <c r="Y127" s="4" t="s">
        <v>631</v>
      </c>
    </row>
    <row r="128" s="4" customFormat="1" spans="1:25">
      <c r="A128" s="4" t="s">
        <v>632</v>
      </c>
      <c r="B128" s="4" t="s">
        <v>26</v>
      </c>
      <c r="C128" s="4" t="s">
        <v>27</v>
      </c>
      <c r="D128" s="4" t="s">
        <v>633</v>
      </c>
      <c r="E128" s="4" t="s">
        <v>612</v>
      </c>
      <c r="F128" s="6">
        <v>45191</v>
      </c>
      <c r="G128" s="6">
        <v>45193</v>
      </c>
      <c r="H128" s="4">
        <v>1</v>
      </c>
      <c r="I128" s="4">
        <v>2</v>
      </c>
      <c r="J128" s="4">
        <v>2</v>
      </c>
      <c r="K128" s="4" t="s">
        <v>30</v>
      </c>
      <c r="L128" s="4">
        <v>2122.23</v>
      </c>
      <c r="M128" s="4">
        <v>2122.23</v>
      </c>
      <c r="N128" s="4" t="s">
        <v>634</v>
      </c>
      <c r="O128" s="4" t="s">
        <v>32</v>
      </c>
      <c r="P128" s="4" t="s">
        <v>33</v>
      </c>
      <c r="Q128" s="4">
        <v>0</v>
      </c>
      <c r="R128" s="7">
        <v>45179.0000115741</v>
      </c>
      <c r="S128" s="6">
        <v>45196</v>
      </c>
      <c r="T128" s="4" t="s">
        <v>34</v>
      </c>
      <c r="U128" s="4">
        <v>2122.23</v>
      </c>
      <c r="V128" s="4">
        <v>0</v>
      </c>
      <c r="W128" s="4">
        <v>0</v>
      </c>
      <c r="X128" s="4" t="s">
        <v>635</v>
      </c>
      <c r="Y128" s="4" t="s">
        <v>636</v>
      </c>
    </row>
    <row r="129" s="4" customFormat="1" spans="1:25">
      <c r="A129" s="4" t="s">
        <v>637</v>
      </c>
      <c r="B129" s="4" t="s">
        <v>26</v>
      </c>
      <c r="C129" s="4" t="s">
        <v>27</v>
      </c>
      <c r="D129" s="4" t="s">
        <v>638</v>
      </c>
      <c r="E129" s="4" t="s">
        <v>639</v>
      </c>
      <c r="F129" s="6">
        <v>45192</v>
      </c>
      <c r="G129" s="6">
        <v>45193</v>
      </c>
      <c r="H129" s="4">
        <v>1</v>
      </c>
      <c r="I129" s="4">
        <v>1</v>
      </c>
      <c r="J129" s="4">
        <v>1</v>
      </c>
      <c r="K129" s="4" t="s">
        <v>30</v>
      </c>
      <c r="L129" s="4">
        <v>1311.82</v>
      </c>
      <c r="M129" s="4">
        <v>1311.82</v>
      </c>
      <c r="N129" s="4" t="s">
        <v>640</v>
      </c>
      <c r="O129" s="4" t="s">
        <v>32</v>
      </c>
      <c r="P129" s="4" t="s">
        <v>33</v>
      </c>
      <c r="Q129" s="4">
        <v>0</v>
      </c>
      <c r="R129" s="7">
        <v>45179</v>
      </c>
      <c r="S129" s="6">
        <v>45196</v>
      </c>
      <c r="T129" s="4" t="s">
        <v>34</v>
      </c>
      <c r="U129" s="4">
        <v>1311.82</v>
      </c>
      <c r="V129" s="4">
        <v>0</v>
      </c>
      <c r="W129" s="4">
        <v>0</v>
      </c>
      <c r="X129" s="4" t="s">
        <v>641</v>
      </c>
      <c r="Y129" s="4" t="s">
        <v>642</v>
      </c>
    </row>
    <row r="130" s="4" customFormat="1" spans="1:25">
      <c r="A130" s="4" t="s">
        <v>643</v>
      </c>
      <c r="B130" s="4" t="s">
        <v>26</v>
      </c>
      <c r="C130" s="4" t="s">
        <v>27</v>
      </c>
      <c r="D130" s="4" t="s">
        <v>644</v>
      </c>
      <c r="E130" s="4" t="s">
        <v>645</v>
      </c>
      <c r="F130" s="6">
        <v>45192</v>
      </c>
      <c r="G130" s="6">
        <v>45193</v>
      </c>
      <c r="H130" s="4">
        <v>1</v>
      </c>
      <c r="I130" s="4">
        <v>1</v>
      </c>
      <c r="J130" s="4">
        <v>1</v>
      </c>
      <c r="K130" s="4" t="s">
        <v>30</v>
      </c>
      <c r="L130" s="4">
        <v>2002.13</v>
      </c>
      <c r="M130" s="4">
        <v>2002.13</v>
      </c>
      <c r="N130" s="4" t="s">
        <v>646</v>
      </c>
      <c r="O130" s="4" t="s">
        <v>32</v>
      </c>
      <c r="P130" s="4" t="s">
        <v>33</v>
      </c>
      <c r="Q130" s="4">
        <v>0</v>
      </c>
      <c r="R130" s="7">
        <v>45179</v>
      </c>
      <c r="S130" s="6">
        <v>45196</v>
      </c>
      <c r="T130" s="4" t="s">
        <v>34</v>
      </c>
      <c r="U130" s="4">
        <v>2002.13</v>
      </c>
      <c r="V130" s="4">
        <v>0</v>
      </c>
      <c r="W130" s="4">
        <v>0</v>
      </c>
      <c r="X130" s="4" t="s">
        <v>647</v>
      </c>
      <c r="Y130" s="4" t="s">
        <v>648</v>
      </c>
    </row>
    <row r="131" s="4" customFormat="1" spans="1:25">
      <c r="A131" s="4" t="s">
        <v>649</v>
      </c>
      <c r="B131" s="4" t="s">
        <v>26</v>
      </c>
      <c r="C131" s="4" t="s">
        <v>27</v>
      </c>
      <c r="D131" s="4" t="s">
        <v>650</v>
      </c>
      <c r="E131" s="4" t="s">
        <v>651</v>
      </c>
      <c r="F131" s="6">
        <v>45189</v>
      </c>
      <c r="G131" s="6">
        <v>45193</v>
      </c>
      <c r="H131" s="4">
        <v>1</v>
      </c>
      <c r="I131" s="4">
        <v>4</v>
      </c>
      <c r="J131" s="4">
        <v>4</v>
      </c>
      <c r="K131" s="4" t="s">
        <v>30</v>
      </c>
      <c r="L131" s="4">
        <v>1982.28</v>
      </c>
      <c r="M131" s="4">
        <v>1982.28</v>
      </c>
      <c r="N131" s="4" t="s">
        <v>652</v>
      </c>
      <c r="O131" s="4" t="s">
        <v>32</v>
      </c>
      <c r="P131" s="4" t="s">
        <v>33</v>
      </c>
      <c r="Q131" s="4">
        <v>0</v>
      </c>
      <c r="R131" s="7">
        <v>45179</v>
      </c>
      <c r="S131" s="6">
        <v>45196</v>
      </c>
      <c r="T131" s="4" t="s">
        <v>34</v>
      </c>
      <c r="U131" s="4">
        <v>1982.28</v>
      </c>
      <c r="V131" s="4">
        <v>0</v>
      </c>
      <c r="W131" s="4">
        <v>0</v>
      </c>
      <c r="X131" s="4" t="s">
        <v>653</v>
      </c>
      <c r="Y131" s="4" t="s">
        <v>654</v>
      </c>
    </row>
    <row r="132" s="4" customFormat="1" spans="1:25">
      <c r="A132" s="4" t="s">
        <v>655</v>
      </c>
      <c r="B132" s="4" t="s">
        <v>26</v>
      </c>
      <c r="C132" s="4" t="s">
        <v>27</v>
      </c>
      <c r="D132" s="4" t="s">
        <v>656</v>
      </c>
      <c r="E132" s="4" t="s">
        <v>607</v>
      </c>
      <c r="F132" s="6">
        <v>45192</v>
      </c>
      <c r="G132" s="6">
        <v>45193</v>
      </c>
      <c r="H132" s="4">
        <v>1</v>
      </c>
      <c r="I132" s="4">
        <v>1</v>
      </c>
      <c r="J132" s="4">
        <v>1</v>
      </c>
      <c r="K132" s="4" t="s">
        <v>30</v>
      </c>
      <c r="L132" s="4">
        <v>189.62</v>
      </c>
      <c r="M132" s="4">
        <v>189.62</v>
      </c>
      <c r="N132" s="4" t="s">
        <v>657</v>
      </c>
      <c r="O132" s="4" t="s">
        <v>32</v>
      </c>
      <c r="P132" s="4" t="s">
        <v>33</v>
      </c>
      <c r="Q132" s="4">
        <v>0</v>
      </c>
      <c r="R132" s="7">
        <v>45180.0000115741</v>
      </c>
      <c r="S132" s="6">
        <v>45196</v>
      </c>
      <c r="T132" s="4" t="s">
        <v>34</v>
      </c>
      <c r="U132" s="4">
        <v>189.62</v>
      </c>
      <c r="V132" s="4">
        <v>0</v>
      </c>
      <c r="W132" s="4">
        <v>0</v>
      </c>
      <c r="X132" s="4" t="s">
        <v>658</v>
      </c>
      <c r="Y132" s="4" t="s">
        <v>659</v>
      </c>
    </row>
    <row r="133" s="4" customFormat="1" spans="1:25">
      <c r="A133" s="4" t="s">
        <v>660</v>
      </c>
      <c r="B133" s="4" t="s">
        <v>26</v>
      </c>
      <c r="C133" s="4" t="s">
        <v>27</v>
      </c>
      <c r="D133" s="4" t="s">
        <v>661</v>
      </c>
      <c r="E133" s="4" t="s">
        <v>662</v>
      </c>
      <c r="F133" s="6">
        <v>45189</v>
      </c>
      <c r="G133" s="6">
        <v>45193</v>
      </c>
      <c r="H133" s="4">
        <v>1</v>
      </c>
      <c r="I133" s="4">
        <v>4</v>
      </c>
      <c r="J133" s="4">
        <v>4</v>
      </c>
      <c r="K133" s="4" t="s">
        <v>30</v>
      </c>
      <c r="L133" s="4">
        <v>6382.8</v>
      </c>
      <c r="M133" s="4">
        <v>6382.8</v>
      </c>
      <c r="N133" s="4" t="s">
        <v>663</v>
      </c>
      <c r="O133" s="4" t="s">
        <v>32</v>
      </c>
      <c r="P133" s="4" t="s">
        <v>33</v>
      </c>
      <c r="Q133" s="4">
        <v>0</v>
      </c>
      <c r="R133" s="7">
        <v>45180.0000115741</v>
      </c>
      <c r="S133" s="6">
        <v>45196</v>
      </c>
      <c r="T133" s="4" t="s">
        <v>34</v>
      </c>
      <c r="U133" s="4">
        <v>6382.8</v>
      </c>
      <c r="V133" s="4">
        <v>0</v>
      </c>
      <c r="W133" s="4">
        <v>0</v>
      </c>
      <c r="X133" s="4" t="s">
        <v>664</v>
      </c>
      <c r="Y133" s="4" t="s">
        <v>49</v>
      </c>
    </row>
    <row r="134" s="4" customFormat="1" spans="1:25">
      <c r="A134" s="4" t="s">
        <v>665</v>
      </c>
      <c r="B134" s="4" t="s">
        <v>26</v>
      </c>
      <c r="C134" s="4" t="s">
        <v>27</v>
      </c>
      <c r="D134" s="4" t="s">
        <v>666</v>
      </c>
      <c r="E134" s="4" t="s">
        <v>667</v>
      </c>
      <c r="F134" s="6">
        <v>45191</v>
      </c>
      <c r="G134" s="6">
        <v>45193</v>
      </c>
      <c r="H134" s="4">
        <v>1</v>
      </c>
      <c r="I134" s="4">
        <v>2</v>
      </c>
      <c r="J134" s="4">
        <v>2</v>
      </c>
      <c r="K134" s="4" t="s">
        <v>30</v>
      </c>
      <c r="L134" s="4">
        <v>1423.06</v>
      </c>
      <c r="M134" s="4">
        <v>1423.06</v>
      </c>
      <c r="N134" s="4" t="s">
        <v>668</v>
      </c>
      <c r="O134" s="4" t="s">
        <v>32</v>
      </c>
      <c r="P134" s="4" t="s">
        <v>33</v>
      </c>
      <c r="Q134" s="4">
        <v>0</v>
      </c>
      <c r="R134" s="7">
        <v>45180.0000115741</v>
      </c>
      <c r="S134" s="6">
        <v>45196</v>
      </c>
      <c r="T134" s="4" t="s">
        <v>34</v>
      </c>
      <c r="U134" s="4">
        <v>1423.06</v>
      </c>
      <c r="V134" s="4">
        <v>0</v>
      </c>
      <c r="W134" s="4">
        <v>0</v>
      </c>
      <c r="X134" s="4" t="s">
        <v>669</v>
      </c>
      <c r="Y134" s="4" t="s">
        <v>49</v>
      </c>
    </row>
    <row r="135" s="4" customFormat="1" spans="1:25">
      <c r="A135" s="4" t="s">
        <v>670</v>
      </c>
      <c r="B135" s="4" t="s">
        <v>26</v>
      </c>
      <c r="C135" s="4" t="s">
        <v>27</v>
      </c>
      <c r="D135" s="4" t="s">
        <v>671</v>
      </c>
      <c r="E135" s="4" t="s">
        <v>672</v>
      </c>
      <c r="F135" s="6">
        <v>45192</v>
      </c>
      <c r="G135" s="6">
        <v>45193</v>
      </c>
      <c r="H135" s="4">
        <v>1</v>
      </c>
      <c r="I135" s="4">
        <v>1</v>
      </c>
      <c r="J135" s="4">
        <v>1</v>
      </c>
      <c r="K135" s="4" t="s">
        <v>30</v>
      </c>
      <c r="L135" s="4">
        <v>811.05</v>
      </c>
      <c r="M135" s="4">
        <v>811.05</v>
      </c>
      <c r="N135" s="4" t="s">
        <v>673</v>
      </c>
      <c r="O135" s="4" t="s">
        <v>32</v>
      </c>
      <c r="P135" s="4" t="s">
        <v>33</v>
      </c>
      <c r="Q135" s="4">
        <v>0</v>
      </c>
      <c r="R135" s="7">
        <v>45180</v>
      </c>
      <c r="S135" s="6">
        <v>45196</v>
      </c>
      <c r="T135" s="4" t="s">
        <v>34</v>
      </c>
      <c r="U135" s="4">
        <v>811.05</v>
      </c>
      <c r="V135" s="4">
        <v>0</v>
      </c>
      <c r="W135" s="4">
        <v>0</v>
      </c>
      <c r="X135" s="4" t="s">
        <v>674</v>
      </c>
      <c r="Y135" s="4" t="s">
        <v>49</v>
      </c>
    </row>
    <row r="136" s="4" customFormat="1" spans="1:25">
      <c r="A136" s="4" t="s">
        <v>675</v>
      </c>
      <c r="B136" s="4" t="s">
        <v>26</v>
      </c>
      <c r="C136" s="4" t="s">
        <v>27</v>
      </c>
      <c r="D136" s="4" t="s">
        <v>676</v>
      </c>
      <c r="E136" s="4" t="s">
        <v>677</v>
      </c>
      <c r="F136" s="6">
        <v>45190</v>
      </c>
      <c r="G136" s="6">
        <v>45193</v>
      </c>
      <c r="H136" s="4">
        <v>1</v>
      </c>
      <c r="I136" s="4">
        <v>3</v>
      </c>
      <c r="J136" s="4">
        <v>3</v>
      </c>
      <c r="K136" s="4" t="s">
        <v>30</v>
      </c>
      <c r="L136" s="4">
        <v>1753.2</v>
      </c>
      <c r="M136" s="4">
        <v>1753.2</v>
      </c>
      <c r="N136" s="4" t="s">
        <v>678</v>
      </c>
      <c r="O136" s="4" t="s">
        <v>32</v>
      </c>
      <c r="P136" s="4" t="s">
        <v>33</v>
      </c>
      <c r="Q136" s="4">
        <v>0</v>
      </c>
      <c r="R136" s="7">
        <v>45180</v>
      </c>
      <c r="S136" s="6">
        <v>45196</v>
      </c>
      <c r="T136" s="4" t="s">
        <v>34</v>
      </c>
      <c r="U136" s="4">
        <v>1753.2</v>
      </c>
      <c r="V136" s="4">
        <v>0</v>
      </c>
      <c r="W136" s="4">
        <v>0</v>
      </c>
      <c r="X136" s="4" t="s">
        <v>679</v>
      </c>
      <c r="Y136" s="4" t="s">
        <v>49</v>
      </c>
    </row>
    <row r="137" s="4" customFormat="1" spans="1:27">
      <c r="A137" s="4" t="s">
        <v>680</v>
      </c>
      <c r="B137" s="4" t="s">
        <v>26</v>
      </c>
      <c r="C137" s="4" t="s">
        <v>27</v>
      </c>
      <c r="D137" s="4" t="s">
        <v>681</v>
      </c>
      <c r="E137" s="4" t="s">
        <v>682</v>
      </c>
      <c r="F137" s="6">
        <v>45192</v>
      </c>
      <c r="G137" s="6">
        <v>45193</v>
      </c>
      <c r="H137" s="4">
        <v>3</v>
      </c>
      <c r="I137" s="4">
        <v>1</v>
      </c>
      <c r="J137" s="4">
        <v>3</v>
      </c>
      <c r="K137" s="4" t="s">
        <v>30</v>
      </c>
      <c r="L137" s="4">
        <v>842.19</v>
      </c>
      <c r="M137" s="4">
        <v>842.19</v>
      </c>
      <c r="N137" s="4" t="s">
        <v>683</v>
      </c>
      <c r="O137" s="4" t="s">
        <v>32</v>
      </c>
      <c r="P137" s="4" t="s">
        <v>33</v>
      </c>
      <c r="Q137" s="4">
        <v>0</v>
      </c>
      <c r="R137" s="7">
        <v>45181.0000115741</v>
      </c>
      <c r="S137" s="6">
        <v>45196</v>
      </c>
      <c r="T137" s="4" t="s">
        <v>34</v>
      </c>
      <c r="U137" s="4">
        <v>842.19</v>
      </c>
      <c r="V137" s="4">
        <v>0</v>
      </c>
      <c r="W137" s="4">
        <v>0</v>
      </c>
      <c r="X137" s="4" t="s">
        <v>684</v>
      </c>
      <c r="Y137" s="4">
        <v>377001</v>
      </c>
      <c r="Z137" s="4">
        <v>377013</v>
      </c>
      <c r="AA137" s="4" t="s">
        <v>685</v>
      </c>
    </row>
    <row r="138" s="4" customFormat="1" spans="1:25">
      <c r="A138" s="4" t="s">
        <v>686</v>
      </c>
      <c r="B138" s="4" t="s">
        <v>26</v>
      </c>
      <c r="C138" s="4" t="s">
        <v>27</v>
      </c>
      <c r="D138" s="4" t="s">
        <v>687</v>
      </c>
      <c r="E138" s="4" t="s">
        <v>688</v>
      </c>
      <c r="F138" s="6">
        <v>45191</v>
      </c>
      <c r="G138" s="6">
        <v>45193</v>
      </c>
      <c r="H138" s="4">
        <v>1</v>
      </c>
      <c r="I138" s="4">
        <v>2</v>
      </c>
      <c r="J138" s="4">
        <v>2</v>
      </c>
      <c r="K138" s="4" t="s">
        <v>30</v>
      </c>
      <c r="L138" s="4">
        <v>973.32</v>
      </c>
      <c r="M138" s="4">
        <v>973.32</v>
      </c>
      <c r="N138" s="4" t="s">
        <v>689</v>
      </c>
      <c r="O138" s="4" t="s">
        <v>32</v>
      </c>
      <c r="P138" s="4" t="s">
        <v>33</v>
      </c>
      <c r="Q138" s="4">
        <v>0</v>
      </c>
      <c r="R138" s="7">
        <v>45181</v>
      </c>
      <c r="S138" s="6">
        <v>45196</v>
      </c>
      <c r="T138" s="4" t="s">
        <v>34</v>
      </c>
      <c r="U138" s="4">
        <v>973.32</v>
      </c>
      <c r="V138" s="4">
        <v>0</v>
      </c>
      <c r="W138" s="4">
        <v>0</v>
      </c>
      <c r="X138" s="4" t="s">
        <v>690</v>
      </c>
      <c r="Y138" s="4" t="s">
        <v>691</v>
      </c>
    </row>
    <row r="139" s="4" customFormat="1" spans="1:25">
      <c r="A139" s="4" t="s">
        <v>675</v>
      </c>
      <c r="B139" s="4" t="s">
        <v>26</v>
      </c>
      <c r="C139" s="4" t="s">
        <v>43</v>
      </c>
      <c r="D139" s="4" t="s">
        <v>676</v>
      </c>
      <c r="E139" s="4" t="s">
        <v>677</v>
      </c>
      <c r="F139" s="6">
        <v>45190</v>
      </c>
      <c r="G139" s="6">
        <v>45193</v>
      </c>
      <c r="H139" s="4">
        <v>1</v>
      </c>
      <c r="I139" s="4">
        <v>3</v>
      </c>
      <c r="J139" s="4">
        <v>3</v>
      </c>
      <c r="K139" s="4" t="s">
        <v>30</v>
      </c>
      <c r="L139" s="4">
        <v>-1753.2</v>
      </c>
      <c r="M139" s="4">
        <v>-1753.2</v>
      </c>
      <c r="N139" s="4" t="s">
        <v>678</v>
      </c>
      <c r="O139" s="4" t="s">
        <v>32</v>
      </c>
      <c r="P139" s="4" t="s">
        <v>33</v>
      </c>
      <c r="Q139" s="4">
        <v>0</v>
      </c>
      <c r="R139" s="7">
        <v>45180</v>
      </c>
      <c r="S139" s="6">
        <v>45196</v>
      </c>
      <c r="T139" s="4" t="s">
        <v>34</v>
      </c>
      <c r="U139" s="4">
        <v>-1753.2</v>
      </c>
      <c r="V139" s="4">
        <v>0</v>
      </c>
      <c r="W139" s="4">
        <v>0</v>
      </c>
      <c r="X139" s="4" t="s">
        <v>679</v>
      </c>
      <c r="Y139" s="4" t="s">
        <v>49</v>
      </c>
    </row>
    <row r="140" s="4" customFormat="1" spans="1:25">
      <c r="A140" s="4" t="s">
        <v>692</v>
      </c>
      <c r="B140" s="4" t="s">
        <v>26</v>
      </c>
      <c r="C140" s="4" t="s">
        <v>27</v>
      </c>
      <c r="D140" s="4" t="s">
        <v>693</v>
      </c>
      <c r="E140" s="4" t="s">
        <v>694</v>
      </c>
      <c r="F140" s="6">
        <v>45192</v>
      </c>
      <c r="G140" s="6">
        <v>45193</v>
      </c>
      <c r="H140" s="4">
        <v>1</v>
      </c>
      <c r="I140" s="4">
        <v>1</v>
      </c>
      <c r="J140" s="4">
        <v>1</v>
      </c>
      <c r="K140" s="4" t="s">
        <v>30</v>
      </c>
      <c r="L140" s="4">
        <v>318.44</v>
      </c>
      <c r="M140" s="4">
        <v>318.44</v>
      </c>
      <c r="N140" s="4" t="s">
        <v>695</v>
      </c>
      <c r="O140" s="4" t="s">
        <v>32</v>
      </c>
      <c r="P140" s="4" t="s">
        <v>33</v>
      </c>
      <c r="Q140" s="4">
        <v>0</v>
      </c>
      <c r="R140" s="7">
        <v>45181.0000115741</v>
      </c>
      <c r="S140" s="6">
        <v>45196</v>
      </c>
      <c r="T140" s="4" t="s">
        <v>34</v>
      </c>
      <c r="U140" s="4">
        <v>318.44</v>
      </c>
      <c r="V140" s="4">
        <v>0</v>
      </c>
      <c r="W140" s="4">
        <v>0</v>
      </c>
      <c r="X140" s="4" t="s">
        <v>696</v>
      </c>
      <c r="Y140" s="4" t="s">
        <v>697</v>
      </c>
    </row>
    <row r="141" s="4" customFormat="1" spans="1:25">
      <c r="A141" s="4" t="s">
        <v>698</v>
      </c>
      <c r="B141" s="4" t="s">
        <v>26</v>
      </c>
      <c r="C141" s="4" t="s">
        <v>27</v>
      </c>
      <c r="D141" s="4" t="s">
        <v>699</v>
      </c>
      <c r="E141" s="4" t="s">
        <v>700</v>
      </c>
      <c r="F141" s="6">
        <v>45187</v>
      </c>
      <c r="G141" s="6">
        <v>45193</v>
      </c>
      <c r="H141" s="4">
        <v>1</v>
      </c>
      <c r="I141" s="4">
        <v>6</v>
      </c>
      <c r="J141" s="4">
        <v>6</v>
      </c>
      <c r="K141" s="4" t="s">
        <v>30</v>
      </c>
      <c r="L141" s="4">
        <v>3485.52</v>
      </c>
      <c r="M141" s="4">
        <v>3485.52</v>
      </c>
      <c r="N141" s="4" t="s">
        <v>701</v>
      </c>
      <c r="O141" s="4" t="s">
        <v>32</v>
      </c>
      <c r="P141" s="4" t="s">
        <v>33</v>
      </c>
      <c r="Q141" s="4">
        <v>0</v>
      </c>
      <c r="R141" s="7">
        <v>45181.0000115741</v>
      </c>
      <c r="S141" s="6">
        <v>45196</v>
      </c>
      <c r="T141" s="4" t="s">
        <v>34</v>
      </c>
      <c r="U141" s="4">
        <v>3485.52</v>
      </c>
      <c r="V141" s="4">
        <v>0</v>
      </c>
      <c r="W141" s="4">
        <v>0</v>
      </c>
      <c r="X141" s="4" t="s">
        <v>702</v>
      </c>
      <c r="Y141" s="4" t="s">
        <v>703</v>
      </c>
    </row>
    <row r="142" s="4" customFormat="1" spans="1:25">
      <c r="A142" s="4" t="s">
        <v>704</v>
      </c>
      <c r="B142" s="4" t="s">
        <v>26</v>
      </c>
      <c r="C142" s="4" t="s">
        <v>27</v>
      </c>
      <c r="D142" s="4" t="s">
        <v>705</v>
      </c>
      <c r="E142" s="4" t="s">
        <v>706</v>
      </c>
      <c r="F142" s="6">
        <v>45191</v>
      </c>
      <c r="G142" s="6">
        <v>45193</v>
      </c>
      <c r="H142" s="4">
        <v>1</v>
      </c>
      <c r="I142" s="4">
        <v>2</v>
      </c>
      <c r="J142" s="4">
        <v>2</v>
      </c>
      <c r="K142" s="4" t="s">
        <v>30</v>
      </c>
      <c r="L142" s="4">
        <v>1843.52</v>
      </c>
      <c r="M142" s="4">
        <v>1843.52</v>
      </c>
      <c r="N142" s="4" t="s">
        <v>707</v>
      </c>
      <c r="O142" s="4" t="s">
        <v>32</v>
      </c>
      <c r="P142" s="4" t="s">
        <v>33</v>
      </c>
      <c r="Q142" s="4">
        <v>0</v>
      </c>
      <c r="R142" s="7">
        <v>45181</v>
      </c>
      <c r="S142" s="6">
        <v>45196</v>
      </c>
      <c r="T142" s="4" t="s">
        <v>34</v>
      </c>
      <c r="U142" s="4">
        <v>1843.52</v>
      </c>
      <c r="V142" s="4">
        <v>0</v>
      </c>
      <c r="W142" s="4">
        <v>0</v>
      </c>
      <c r="X142" s="4" t="s">
        <v>708</v>
      </c>
      <c r="Y142" s="4" t="s">
        <v>709</v>
      </c>
    </row>
    <row r="143" s="4" customFormat="1" spans="1:25">
      <c r="A143" s="4" t="s">
        <v>710</v>
      </c>
      <c r="B143" s="4" t="s">
        <v>26</v>
      </c>
      <c r="C143" s="4" t="s">
        <v>27</v>
      </c>
      <c r="D143" s="4" t="s">
        <v>711</v>
      </c>
      <c r="E143" s="4" t="s">
        <v>712</v>
      </c>
      <c r="F143" s="6">
        <v>45190</v>
      </c>
      <c r="G143" s="6">
        <v>45193</v>
      </c>
      <c r="H143" s="4">
        <v>1</v>
      </c>
      <c r="I143" s="4">
        <v>3</v>
      </c>
      <c r="J143" s="4">
        <v>3</v>
      </c>
      <c r="K143" s="4" t="s">
        <v>30</v>
      </c>
      <c r="L143" s="4">
        <v>7994.62</v>
      </c>
      <c r="M143" s="4">
        <v>7994.62</v>
      </c>
      <c r="N143" s="4" t="s">
        <v>713</v>
      </c>
      <c r="O143" s="4" t="s">
        <v>32</v>
      </c>
      <c r="P143" s="4" t="s">
        <v>33</v>
      </c>
      <c r="Q143" s="4">
        <v>0</v>
      </c>
      <c r="R143" s="7">
        <v>45181.0000115741</v>
      </c>
      <c r="S143" s="6">
        <v>45196</v>
      </c>
      <c r="T143" s="4" t="s">
        <v>34</v>
      </c>
      <c r="U143" s="4">
        <v>7994.62</v>
      </c>
      <c r="V143" s="4">
        <v>0</v>
      </c>
      <c r="W143" s="4">
        <v>0</v>
      </c>
      <c r="X143" s="4" t="s">
        <v>714</v>
      </c>
      <c r="Y143" s="4" t="s">
        <v>715</v>
      </c>
    </row>
    <row r="144" s="4" customFormat="1" spans="1:25">
      <c r="A144" s="4" t="s">
        <v>716</v>
      </c>
      <c r="B144" s="4" t="s">
        <v>26</v>
      </c>
      <c r="C144" s="4" t="s">
        <v>27</v>
      </c>
      <c r="D144" s="4" t="s">
        <v>717</v>
      </c>
      <c r="E144" s="4" t="s">
        <v>718</v>
      </c>
      <c r="F144" s="6">
        <v>45191</v>
      </c>
      <c r="G144" s="6">
        <v>45193</v>
      </c>
      <c r="H144" s="4">
        <v>1</v>
      </c>
      <c r="I144" s="4">
        <v>2</v>
      </c>
      <c r="J144" s="4">
        <v>2</v>
      </c>
      <c r="K144" s="4" t="s">
        <v>30</v>
      </c>
      <c r="L144" s="4">
        <v>7363.46</v>
      </c>
      <c r="M144" s="4">
        <v>7363.46</v>
      </c>
      <c r="N144" s="4" t="s">
        <v>719</v>
      </c>
      <c r="O144" s="4" t="s">
        <v>32</v>
      </c>
      <c r="P144" s="4" t="s">
        <v>33</v>
      </c>
      <c r="Q144" s="4">
        <v>0</v>
      </c>
      <c r="R144" s="7">
        <v>45182</v>
      </c>
      <c r="S144" s="6">
        <v>45196</v>
      </c>
      <c r="T144" s="4" t="s">
        <v>34</v>
      </c>
      <c r="U144" s="4">
        <v>7363.46</v>
      </c>
      <c r="V144" s="4">
        <v>0</v>
      </c>
      <c r="W144" s="4">
        <v>0</v>
      </c>
      <c r="X144" s="4" t="s">
        <v>720</v>
      </c>
      <c r="Y144" s="4" t="s">
        <v>721</v>
      </c>
    </row>
    <row r="145" s="4" customFormat="1" spans="1:25">
      <c r="A145" s="4" t="s">
        <v>722</v>
      </c>
      <c r="B145" s="4" t="s">
        <v>26</v>
      </c>
      <c r="C145" s="4" t="s">
        <v>27</v>
      </c>
      <c r="D145" s="4" t="s">
        <v>723</v>
      </c>
      <c r="E145" s="4" t="s">
        <v>724</v>
      </c>
      <c r="F145" s="6">
        <v>45190</v>
      </c>
      <c r="G145" s="6">
        <v>45193</v>
      </c>
      <c r="H145" s="4">
        <v>1</v>
      </c>
      <c r="I145" s="4">
        <v>3</v>
      </c>
      <c r="J145" s="4">
        <v>3</v>
      </c>
      <c r="K145" s="4" t="s">
        <v>30</v>
      </c>
      <c r="L145" s="4">
        <v>3768.51</v>
      </c>
      <c r="M145" s="4">
        <v>3768.51</v>
      </c>
      <c r="N145" s="4" t="s">
        <v>725</v>
      </c>
      <c r="O145" s="4" t="s">
        <v>32</v>
      </c>
      <c r="P145" s="4" t="s">
        <v>33</v>
      </c>
      <c r="Q145" s="4">
        <v>0</v>
      </c>
      <c r="R145" s="7">
        <v>45182.0000115741</v>
      </c>
      <c r="S145" s="6">
        <v>45196</v>
      </c>
      <c r="T145" s="4" t="s">
        <v>34</v>
      </c>
      <c r="U145" s="4">
        <v>3768.51</v>
      </c>
      <c r="V145" s="4">
        <v>0</v>
      </c>
      <c r="W145" s="4">
        <v>0</v>
      </c>
      <c r="X145" s="4" t="s">
        <v>726</v>
      </c>
      <c r="Y145" s="4" t="s">
        <v>727</v>
      </c>
    </row>
    <row r="146" s="4" customFormat="1" spans="1:25">
      <c r="A146" s="4" t="s">
        <v>728</v>
      </c>
      <c r="B146" s="4" t="s">
        <v>26</v>
      </c>
      <c r="C146" s="4" t="s">
        <v>27</v>
      </c>
      <c r="D146" s="4" t="s">
        <v>729</v>
      </c>
      <c r="E146" s="4" t="s">
        <v>730</v>
      </c>
      <c r="F146" s="6">
        <v>45192</v>
      </c>
      <c r="G146" s="6">
        <v>45193</v>
      </c>
      <c r="H146" s="4">
        <v>1</v>
      </c>
      <c r="I146" s="4">
        <v>1</v>
      </c>
      <c r="J146" s="4">
        <v>1</v>
      </c>
      <c r="K146" s="4" t="s">
        <v>30</v>
      </c>
      <c r="L146" s="4">
        <v>537.85</v>
      </c>
      <c r="M146" s="4">
        <v>537.85</v>
      </c>
      <c r="N146" s="4" t="s">
        <v>731</v>
      </c>
      <c r="O146" s="4" t="s">
        <v>32</v>
      </c>
      <c r="P146" s="4" t="s">
        <v>33</v>
      </c>
      <c r="Q146" s="4">
        <v>0</v>
      </c>
      <c r="R146" s="7">
        <v>45182</v>
      </c>
      <c r="S146" s="6">
        <v>45196</v>
      </c>
      <c r="T146" s="4" t="s">
        <v>34</v>
      </c>
      <c r="U146" s="4">
        <v>537.85</v>
      </c>
      <c r="V146" s="4">
        <v>0</v>
      </c>
      <c r="W146" s="4">
        <v>0</v>
      </c>
      <c r="X146" s="4" t="s">
        <v>732</v>
      </c>
      <c r="Y146" s="4" t="s">
        <v>733</v>
      </c>
    </row>
    <row r="147" s="4" customFormat="1" spans="1:25">
      <c r="A147" s="4" t="s">
        <v>734</v>
      </c>
      <c r="B147" s="4" t="s">
        <v>26</v>
      </c>
      <c r="C147" s="4" t="s">
        <v>27</v>
      </c>
      <c r="D147" s="4" t="s">
        <v>735</v>
      </c>
      <c r="E147" s="4" t="s">
        <v>736</v>
      </c>
      <c r="F147" s="6">
        <v>45192</v>
      </c>
      <c r="G147" s="6">
        <v>45193</v>
      </c>
      <c r="H147" s="4">
        <v>1</v>
      </c>
      <c r="I147" s="4">
        <v>1</v>
      </c>
      <c r="J147" s="4">
        <v>1</v>
      </c>
      <c r="K147" s="4" t="s">
        <v>30</v>
      </c>
      <c r="L147" s="4">
        <v>150.92</v>
      </c>
      <c r="M147" s="4">
        <v>150.92</v>
      </c>
      <c r="N147" s="4" t="s">
        <v>737</v>
      </c>
      <c r="O147" s="4" t="s">
        <v>32</v>
      </c>
      <c r="P147" s="4" t="s">
        <v>33</v>
      </c>
      <c r="Q147" s="4">
        <v>0</v>
      </c>
      <c r="R147" s="7">
        <v>45182.0000115741</v>
      </c>
      <c r="S147" s="6">
        <v>45196</v>
      </c>
      <c r="T147" s="4" t="s">
        <v>34</v>
      </c>
      <c r="U147" s="4">
        <v>150.92</v>
      </c>
      <c r="V147" s="4">
        <v>0</v>
      </c>
      <c r="W147" s="4">
        <v>0</v>
      </c>
      <c r="X147" s="4" t="s">
        <v>738</v>
      </c>
      <c r="Y147" s="4" t="s">
        <v>739</v>
      </c>
    </row>
    <row r="148" s="4" customFormat="1" spans="1:25">
      <c r="A148" s="4" t="s">
        <v>740</v>
      </c>
      <c r="B148" s="4" t="s">
        <v>26</v>
      </c>
      <c r="C148" s="4" t="s">
        <v>27</v>
      </c>
      <c r="D148" s="4" t="s">
        <v>741</v>
      </c>
      <c r="E148" s="4" t="s">
        <v>742</v>
      </c>
      <c r="F148" s="6">
        <v>45192</v>
      </c>
      <c r="G148" s="6">
        <v>45193</v>
      </c>
      <c r="H148" s="4">
        <v>1</v>
      </c>
      <c r="I148" s="4">
        <v>1</v>
      </c>
      <c r="J148" s="4">
        <v>1</v>
      </c>
      <c r="K148" s="4" t="s">
        <v>30</v>
      </c>
      <c r="L148" s="4">
        <v>313.06</v>
      </c>
      <c r="M148" s="4">
        <v>313.06</v>
      </c>
      <c r="N148" s="4" t="s">
        <v>743</v>
      </c>
      <c r="O148" s="4" t="s">
        <v>32</v>
      </c>
      <c r="P148" s="4" t="s">
        <v>33</v>
      </c>
      <c r="Q148" s="4">
        <v>0</v>
      </c>
      <c r="R148" s="7">
        <v>45182</v>
      </c>
      <c r="S148" s="6">
        <v>45196</v>
      </c>
      <c r="T148" s="4" t="s">
        <v>34</v>
      </c>
      <c r="U148" s="4">
        <v>313.06</v>
      </c>
      <c r="V148" s="4">
        <v>0</v>
      </c>
      <c r="W148" s="4">
        <v>0</v>
      </c>
      <c r="X148" s="4" t="s">
        <v>744</v>
      </c>
      <c r="Y148" s="4" t="s">
        <v>745</v>
      </c>
    </row>
    <row r="149" s="4" customFormat="1" spans="1:25">
      <c r="A149" s="4" t="s">
        <v>746</v>
      </c>
      <c r="B149" s="4" t="s">
        <v>26</v>
      </c>
      <c r="C149" s="4" t="s">
        <v>27</v>
      </c>
      <c r="D149" s="4" t="s">
        <v>747</v>
      </c>
      <c r="E149" s="4" t="s">
        <v>748</v>
      </c>
      <c r="F149" s="6">
        <v>45191</v>
      </c>
      <c r="G149" s="6">
        <v>45193</v>
      </c>
      <c r="H149" s="4">
        <v>1</v>
      </c>
      <c r="I149" s="4">
        <v>2</v>
      </c>
      <c r="J149" s="4">
        <v>2</v>
      </c>
      <c r="K149" s="4" t="s">
        <v>30</v>
      </c>
      <c r="L149" s="4">
        <v>1670.9</v>
      </c>
      <c r="M149" s="4">
        <v>1670.9</v>
      </c>
      <c r="N149" s="4" t="s">
        <v>749</v>
      </c>
      <c r="O149" s="4" t="s">
        <v>32</v>
      </c>
      <c r="P149" s="4" t="s">
        <v>33</v>
      </c>
      <c r="Q149" s="4">
        <v>0</v>
      </c>
      <c r="R149" s="7">
        <v>45182</v>
      </c>
      <c r="S149" s="6">
        <v>45196</v>
      </c>
      <c r="T149" s="4" t="s">
        <v>34</v>
      </c>
      <c r="U149" s="4">
        <v>1670.9</v>
      </c>
      <c r="V149" s="4">
        <v>0</v>
      </c>
      <c r="W149" s="4">
        <v>0</v>
      </c>
      <c r="X149" s="4" t="s">
        <v>750</v>
      </c>
      <c r="Y149" s="4" t="s">
        <v>751</v>
      </c>
    </row>
    <row r="150" s="4" customFormat="1" spans="1:25">
      <c r="A150" s="4" t="s">
        <v>752</v>
      </c>
      <c r="B150" s="4" t="s">
        <v>26</v>
      </c>
      <c r="C150" s="4" t="s">
        <v>27</v>
      </c>
      <c r="D150" s="4" t="s">
        <v>753</v>
      </c>
      <c r="E150" s="4" t="s">
        <v>754</v>
      </c>
      <c r="F150" s="6">
        <v>45192</v>
      </c>
      <c r="G150" s="6">
        <v>45193</v>
      </c>
      <c r="H150" s="4">
        <v>1</v>
      </c>
      <c r="I150" s="4">
        <v>1</v>
      </c>
      <c r="J150" s="4">
        <v>1</v>
      </c>
      <c r="K150" s="4" t="s">
        <v>30</v>
      </c>
      <c r="L150" s="4">
        <v>2599.53</v>
      </c>
      <c r="M150" s="4">
        <v>2599.53</v>
      </c>
      <c r="N150" s="4" t="s">
        <v>755</v>
      </c>
      <c r="O150" s="4" t="s">
        <v>32</v>
      </c>
      <c r="P150" s="4" t="s">
        <v>33</v>
      </c>
      <c r="Q150" s="4">
        <v>0</v>
      </c>
      <c r="R150" s="7">
        <v>45182</v>
      </c>
      <c r="S150" s="6">
        <v>45196</v>
      </c>
      <c r="T150" s="4" t="s">
        <v>34</v>
      </c>
      <c r="U150" s="4">
        <v>2599.53</v>
      </c>
      <c r="V150" s="4">
        <v>0</v>
      </c>
      <c r="W150" s="4">
        <v>0</v>
      </c>
      <c r="X150" s="4" t="s">
        <v>756</v>
      </c>
      <c r="Y150" s="4" t="s">
        <v>757</v>
      </c>
    </row>
    <row r="151" s="4" customFormat="1" spans="1:25">
      <c r="A151" s="4" t="s">
        <v>758</v>
      </c>
      <c r="B151" s="4" t="s">
        <v>26</v>
      </c>
      <c r="C151" s="4" t="s">
        <v>27</v>
      </c>
      <c r="D151" s="4" t="s">
        <v>759</v>
      </c>
      <c r="E151" s="4" t="s">
        <v>760</v>
      </c>
      <c r="F151" s="6">
        <v>45191</v>
      </c>
      <c r="G151" s="6">
        <v>45193</v>
      </c>
      <c r="H151" s="4">
        <v>1</v>
      </c>
      <c r="I151" s="4">
        <v>2</v>
      </c>
      <c r="J151" s="4">
        <v>2</v>
      </c>
      <c r="K151" s="4" t="s">
        <v>30</v>
      </c>
      <c r="L151" s="4">
        <v>736.3</v>
      </c>
      <c r="M151" s="4">
        <v>736.3</v>
      </c>
      <c r="N151" s="4" t="s">
        <v>761</v>
      </c>
      <c r="O151" s="4" t="s">
        <v>32</v>
      </c>
      <c r="P151" s="4" t="s">
        <v>33</v>
      </c>
      <c r="Q151" s="4">
        <v>0</v>
      </c>
      <c r="R151" s="7">
        <v>45182</v>
      </c>
      <c r="S151" s="6">
        <v>45196</v>
      </c>
      <c r="T151" s="4" t="s">
        <v>34</v>
      </c>
      <c r="U151" s="4">
        <v>736.3</v>
      </c>
      <c r="V151" s="4">
        <v>0</v>
      </c>
      <c r="W151" s="4">
        <v>0</v>
      </c>
      <c r="X151" s="4" t="s">
        <v>762</v>
      </c>
      <c r="Y151" s="4" t="s">
        <v>763</v>
      </c>
    </row>
    <row r="152" s="4" customFormat="1" spans="1:25">
      <c r="A152" s="4" t="s">
        <v>764</v>
      </c>
      <c r="B152" s="4" t="s">
        <v>26</v>
      </c>
      <c r="C152" s="4" t="s">
        <v>27</v>
      </c>
      <c r="D152" s="4" t="s">
        <v>765</v>
      </c>
      <c r="E152" s="4" t="s">
        <v>766</v>
      </c>
      <c r="F152" s="6">
        <v>45189</v>
      </c>
      <c r="G152" s="6">
        <v>45193</v>
      </c>
      <c r="H152" s="4">
        <v>1</v>
      </c>
      <c r="I152" s="4">
        <v>4</v>
      </c>
      <c r="J152" s="4">
        <v>4</v>
      </c>
      <c r="K152" s="4" t="s">
        <v>30</v>
      </c>
      <c r="L152" s="4">
        <v>1030.76</v>
      </c>
      <c r="M152" s="4">
        <v>1030.76</v>
      </c>
      <c r="N152" s="4" t="s">
        <v>767</v>
      </c>
      <c r="O152" s="4" t="s">
        <v>32</v>
      </c>
      <c r="P152" s="4" t="s">
        <v>33</v>
      </c>
      <c r="Q152" s="4">
        <v>0</v>
      </c>
      <c r="R152" s="7">
        <v>45183.0000115741</v>
      </c>
      <c r="S152" s="6">
        <v>45196</v>
      </c>
      <c r="T152" s="4" t="s">
        <v>34</v>
      </c>
      <c r="U152" s="4">
        <v>1030.76</v>
      </c>
      <c r="V152" s="4">
        <v>0</v>
      </c>
      <c r="W152" s="4">
        <v>0</v>
      </c>
      <c r="X152" s="4" t="s">
        <v>768</v>
      </c>
      <c r="Y152" s="4" t="s">
        <v>769</v>
      </c>
    </row>
    <row r="153" s="4" customFormat="1" spans="1:25">
      <c r="A153" s="4" t="s">
        <v>770</v>
      </c>
      <c r="B153" s="4" t="s">
        <v>26</v>
      </c>
      <c r="C153" s="4" t="s">
        <v>27</v>
      </c>
      <c r="D153" s="4" t="s">
        <v>771</v>
      </c>
      <c r="E153" s="4" t="s">
        <v>772</v>
      </c>
      <c r="F153" s="6">
        <v>45190</v>
      </c>
      <c r="G153" s="6">
        <v>45193</v>
      </c>
      <c r="H153" s="4">
        <v>1</v>
      </c>
      <c r="I153" s="4">
        <v>3</v>
      </c>
      <c r="J153" s="4">
        <v>3</v>
      </c>
      <c r="K153" s="4" t="s">
        <v>30</v>
      </c>
      <c r="L153" s="4">
        <v>1039.92</v>
      </c>
      <c r="M153" s="4">
        <v>1039.92</v>
      </c>
      <c r="N153" s="4" t="s">
        <v>773</v>
      </c>
      <c r="O153" s="4" t="s">
        <v>32</v>
      </c>
      <c r="P153" s="4" t="s">
        <v>33</v>
      </c>
      <c r="Q153" s="4">
        <v>0</v>
      </c>
      <c r="R153" s="7">
        <v>45183</v>
      </c>
      <c r="S153" s="6">
        <v>45196</v>
      </c>
      <c r="T153" s="4" t="s">
        <v>34</v>
      </c>
      <c r="U153" s="4">
        <v>1039.92</v>
      </c>
      <c r="V153" s="4">
        <v>0</v>
      </c>
      <c r="W153" s="4">
        <v>0</v>
      </c>
      <c r="X153" s="4" t="s">
        <v>774</v>
      </c>
      <c r="Y153" s="4" t="s">
        <v>49</v>
      </c>
    </row>
    <row r="154" s="4" customFormat="1" spans="1:25">
      <c r="A154" s="4" t="s">
        <v>775</v>
      </c>
      <c r="B154" s="4" t="s">
        <v>26</v>
      </c>
      <c r="C154" s="4" t="s">
        <v>27</v>
      </c>
      <c r="D154" s="4" t="s">
        <v>527</v>
      </c>
      <c r="E154" s="4" t="s">
        <v>776</v>
      </c>
      <c r="F154" s="6">
        <v>45192</v>
      </c>
      <c r="G154" s="6">
        <v>45193</v>
      </c>
      <c r="H154" s="4">
        <v>1</v>
      </c>
      <c r="I154" s="4">
        <v>1</v>
      </c>
      <c r="J154" s="4">
        <v>1</v>
      </c>
      <c r="K154" s="4" t="s">
        <v>30</v>
      </c>
      <c r="L154" s="4">
        <v>830.14</v>
      </c>
      <c r="M154" s="4">
        <v>830.14</v>
      </c>
      <c r="N154" s="4" t="s">
        <v>529</v>
      </c>
      <c r="O154" s="4" t="s">
        <v>32</v>
      </c>
      <c r="P154" s="4" t="s">
        <v>33</v>
      </c>
      <c r="Q154" s="4">
        <v>0</v>
      </c>
      <c r="R154" s="7">
        <v>45183</v>
      </c>
      <c r="S154" s="6">
        <v>45196</v>
      </c>
      <c r="T154" s="4" t="s">
        <v>34</v>
      </c>
      <c r="U154" s="4">
        <v>830.14</v>
      </c>
      <c r="V154" s="4">
        <v>0</v>
      </c>
      <c r="W154" s="4">
        <v>0</v>
      </c>
      <c r="X154" s="4" t="s">
        <v>777</v>
      </c>
      <c r="Y154" s="4" t="s">
        <v>778</v>
      </c>
    </row>
    <row r="155" s="4" customFormat="1" spans="1:25">
      <c r="A155" s="4" t="s">
        <v>779</v>
      </c>
      <c r="B155" s="4" t="s">
        <v>26</v>
      </c>
      <c r="C155" s="4" t="s">
        <v>27</v>
      </c>
      <c r="D155" s="4" t="s">
        <v>780</v>
      </c>
      <c r="E155" s="4" t="s">
        <v>781</v>
      </c>
      <c r="F155" s="6">
        <v>45191</v>
      </c>
      <c r="G155" s="6">
        <v>45193</v>
      </c>
      <c r="H155" s="4">
        <v>1</v>
      </c>
      <c r="I155" s="4">
        <v>2</v>
      </c>
      <c r="J155" s="4">
        <v>2</v>
      </c>
      <c r="K155" s="4" t="s">
        <v>30</v>
      </c>
      <c r="L155" s="4">
        <v>1142.2</v>
      </c>
      <c r="M155" s="4">
        <v>1142.2</v>
      </c>
      <c r="N155" s="4" t="s">
        <v>782</v>
      </c>
      <c r="O155" s="4" t="s">
        <v>32</v>
      </c>
      <c r="P155" s="4" t="s">
        <v>33</v>
      </c>
      <c r="Q155" s="4">
        <v>0</v>
      </c>
      <c r="R155" s="7">
        <v>45183.0000115741</v>
      </c>
      <c r="S155" s="6">
        <v>45196</v>
      </c>
      <c r="T155" s="4" t="s">
        <v>34</v>
      </c>
      <c r="U155" s="4">
        <v>1142.2</v>
      </c>
      <c r="V155" s="4">
        <v>0</v>
      </c>
      <c r="W155" s="4">
        <v>0</v>
      </c>
      <c r="X155" s="4" t="s">
        <v>783</v>
      </c>
      <c r="Y155" s="4" t="s">
        <v>784</v>
      </c>
    </row>
    <row r="156" s="4" customFormat="1" spans="1:25">
      <c r="A156" s="4" t="s">
        <v>785</v>
      </c>
      <c r="B156" s="4" t="s">
        <v>26</v>
      </c>
      <c r="C156" s="4" t="s">
        <v>27</v>
      </c>
      <c r="D156" s="4" t="s">
        <v>786</v>
      </c>
      <c r="E156" s="4" t="s">
        <v>231</v>
      </c>
      <c r="F156" s="6">
        <v>45189</v>
      </c>
      <c r="G156" s="6">
        <v>45193</v>
      </c>
      <c r="H156" s="4">
        <v>1</v>
      </c>
      <c r="I156" s="4">
        <v>4</v>
      </c>
      <c r="J156" s="4">
        <v>4</v>
      </c>
      <c r="K156" s="4" t="s">
        <v>30</v>
      </c>
      <c r="L156" s="4">
        <v>867.44</v>
      </c>
      <c r="M156" s="4">
        <v>867.44</v>
      </c>
      <c r="N156" s="4" t="s">
        <v>787</v>
      </c>
      <c r="O156" s="4" t="s">
        <v>32</v>
      </c>
      <c r="P156" s="4" t="s">
        <v>33</v>
      </c>
      <c r="Q156" s="4">
        <v>0</v>
      </c>
      <c r="R156" s="7">
        <v>45183</v>
      </c>
      <c r="S156" s="6">
        <v>45196</v>
      </c>
      <c r="T156" s="4" t="s">
        <v>34</v>
      </c>
      <c r="U156" s="4">
        <v>867.44</v>
      </c>
      <c r="V156" s="4">
        <v>0</v>
      </c>
      <c r="W156" s="4">
        <v>0</v>
      </c>
      <c r="X156" s="4" t="s">
        <v>788</v>
      </c>
      <c r="Y156" s="4" t="s">
        <v>49</v>
      </c>
    </row>
    <row r="157" s="4" customFormat="1" spans="1:25">
      <c r="A157" s="4" t="s">
        <v>789</v>
      </c>
      <c r="B157" s="4" t="s">
        <v>26</v>
      </c>
      <c r="C157" s="4" t="s">
        <v>27</v>
      </c>
      <c r="D157" s="4" t="s">
        <v>790</v>
      </c>
      <c r="E157" s="4" t="s">
        <v>268</v>
      </c>
      <c r="F157" s="6">
        <v>45192</v>
      </c>
      <c r="G157" s="6">
        <v>45193</v>
      </c>
      <c r="H157" s="4">
        <v>1</v>
      </c>
      <c r="I157" s="4">
        <v>1</v>
      </c>
      <c r="J157" s="4">
        <v>1</v>
      </c>
      <c r="K157" s="4" t="s">
        <v>30</v>
      </c>
      <c r="L157" s="4">
        <v>441.68</v>
      </c>
      <c r="M157" s="4">
        <v>441.68</v>
      </c>
      <c r="N157" s="4" t="s">
        <v>791</v>
      </c>
      <c r="O157" s="4" t="s">
        <v>32</v>
      </c>
      <c r="P157" s="4" t="s">
        <v>33</v>
      </c>
      <c r="Q157" s="4">
        <v>0</v>
      </c>
      <c r="R157" s="7">
        <v>45183.0000115741</v>
      </c>
      <c r="S157" s="6">
        <v>45196</v>
      </c>
      <c r="T157" s="4" t="s">
        <v>34</v>
      </c>
      <c r="U157" s="4">
        <v>441.68</v>
      </c>
      <c r="V157" s="4">
        <v>0</v>
      </c>
      <c r="W157" s="4">
        <v>0</v>
      </c>
      <c r="X157" s="4" t="s">
        <v>792</v>
      </c>
      <c r="Y157" s="4" t="s">
        <v>49</v>
      </c>
    </row>
    <row r="158" s="4" customFormat="1" spans="1:25">
      <c r="A158" s="4" t="s">
        <v>793</v>
      </c>
      <c r="B158" s="4" t="s">
        <v>26</v>
      </c>
      <c r="C158" s="4" t="s">
        <v>27</v>
      </c>
      <c r="D158" s="4" t="s">
        <v>794</v>
      </c>
      <c r="E158" s="4" t="s">
        <v>392</v>
      </c>
      <c r="F158" s="6">
        <v>45192</v>
      </c>
      <c r="G158" s="6">
        <v>45193</v>
      </c>
      <c r="H158" s="4">
        <v>1</v>
      </c>
      <c r="I158" s="4">
        <v>1</v>
      </c>
      <c r="J158" s="4">
        <v>1</v>
      </c>
      <c r="K158" s="4" t="s">
        <v>30</v>
      </c>
      <c r="L158" s="4">
        <v>1302.2</v>
      </c>
      <c r="M158" s="4">
        <v>1302.2</v>
      </c>
      <c r="N158" s="4" t="s">
        <v>795</v>
      </c>
      <c r="O158" s="4" t="s">
        <v>32</v>
      </c>
      <c r="P158" s="4" t="s">
        <v>33</v>
      </c>
      <c r="Q158" s="4">
        <v>0</v>
      </c>
      <c r="R158" s="7">
        <v>45183</v>
      </c>
      <c r="S158" s="6">
        <v>45196</v>
      </c>
      <c r="T158" s="4" t="s">
        <v>34</v>
      </c>
      <c r="U158" s="4">
        <v>1302.2</v>
      </c>
      <c r="V158" s="4">
        <v>0</v>
      </c>
      <c r="W158" s="4">
        <v>0</v>
      </c>
      <c r="X158" s="4" t="s">
        <v>796</v>
      </c>
      <c r="Y158" s="4" t="s">
        <v>797</v>
      </c>
    </row>
    <row r="159" s="4" customFormat="1" spans="1:25">
      <c r="A159" s="4" t="s">
        <v>798</v>
      </c>
      <c r="B159" s="4" t="s">
        <v>26</v>
      </c>
      <c r="C159" s="4" t="s">
        <v>27</v>
      </c>
      <c r="D159" s="4" t="s">
        <v>799</v>
      </c>
      <c r="E159" s="4" t="s">
        <v>623</v>
      </c>
      <c r="F159" s="6">
        <v>45190</v>
      </c>
      <c r="G159" s="6">
        <v>45193</v>
      </c>
      <c r="H159" s="4">
        <v>1</v>
      </c>
      <c r="I159" s="4">
        <v>3</v>
      </c>
      <c r="J159" s="4">
        <v>3</v>
      </c>
      <c r="K159" s="4" t="s">
        <v>30</v>
      </c>
      <c r="L159" s="4">
        <v>946.59</v>
      </c>
      <c r="M159" s="4">
        <v>946.59</v>
      </c>
      <c r="N159" s="4" t="s">
        <v>800</v>
      </c>
      <c r="O159" s="4" t="s">
        <v>32</v>
      </c>
      <c r="P159" s="4" t="s">
        <v>33</v>
      </c>
      <c r="Q159" s="4">
        <v>0</v>
      </c>
      <c r="R159" s="7">
        <v>45183.0000115741</v>
      </c>
      <c r="S159" s="6">
        <v>45196</v>
      </c>
      <c r="T159" s="4" t="s">
        <v>34</v>
      </c>
      <c r="U159" s="4">
        <v>946.59</v>
      </c>
      <c r="V159" s="4">
        <v>0</v>
      </c>
      <c r="W159" s="4">
        <v>0</v>
      </c>
      <c r="X159" s="4" t="s">
        <v>801</v>
      </c>
      <c r="Y159" s="4" t="s">
        <v>802</v>
      </c>
    </row>
    <row r="160" s="4" customFormat="1" spans="1:25">
      <c r="A160" s="4" t="s">
        <v>803</v>
      </c>
      <c r="B160" s="4" t="s">
        <v>26</v>
      </c>
      <c r="C160" s="4" t="s">
        <v>27</v>
      </c>
      <c r="D160" s="4" t="s">
        <v>804</v>
      </c>
      <c r="E160" s="4" t="s">
        <v>760</v>
      </c>
      <c r="F160" s="6">
        <v>45188</v>
      </c>
      <c r="G160" s="6">
        <v>45193</v>
      </c>
      <c r="H160" s="4">
        <v>1</v>
      </c>
      <c r="I160" s="4">
        <v>5</v>
      </c>
      <c r="J160" s="4">
        <v>5</v>
      </c>
      <c r="K160" s="4" t="s">
        <v>30</v>
      </c>
      <c r="L160" s="4">
        <v>1132.6</v>
      </c>
      <c r="M160" s="4">
        <v>1132.6</v>
      </c>
      <c r="N160" s="4" t="s">
        <v>805</v>
      </c>
      <c r="O160" s="4" t="s">
        <v>32</v>
      </c>
      <c r="P160" s="4" t="s">
        <v>33</v>
      </c>
      <c r="Q160" s="4">
        <v>0</v>
      </c>
      <c r="R160" s="7">
        <v>45183.0000115741</v>
      </c>
      <c r="S160" s="6">
        <v>45196</v>
      </c>
      <c r="T160" s="4" t="s">
        <v>34</v>
      </c>
      <c r="U160" s="4">
        <v>1132.6</v>
      </c>
      <c r="V160" s="4">
        <v>0</v>
      </c>
      <c r="W160" s="4">
        <v>0</v>
      </c>
      <c r="X160" s="4" t="s">
        <v>806</v>
      </c>
      <c r="Y160" s="4" t="s">
        <v>807</v>
      </c>
    </row>
    <row r="161" s="4" customFormat="1" spans="1:25">
      <c r="A161" s="4" t="s">
        <v>808</v>
      </c>
      <c r="B161" s="4" t="s">
        <v>26</v>
      </c>
      <c r="C161" s="4" t="s">
        <v>27</v>
      </c>
      <c r="D161" s="4" t="s">
        <v>809</v>
      </c>
      <c r="E161" s="4" t="s">
        <v>810</v>
      </c>
      <c r="F161" s="6">
        <v>45192</v>
      </c>
      <c r="G161" s="6">
        <v>45193</v>
      </c>
      <c r="H161" s="4">
        <v>1</v>
      </c>
      <c r="I161" s="4">
        <v>1</v>
      </c>
      <c r="J161" s="4">
        <v>1</v>
      </c>
      <c r="K161" s="4" t="s">
        <v>30</v>
      </c>
      <c r="L161" s="4">
        <v>749.15</v>
      </c>
      <c r="M161" s="4">
        <v>749.15</v>
      </c>
      <c r="N161" s="4" t="s">
        <v>811</v>
      </c>
      <c r="O161" s="4" t="s">
        <v>32</v>
      </c>
      <c r="P161" s="4" t="s">
        <v>33</v>
      </c>
      <c r="Q161" s="4">
        <v>0</v>
      </c>
      <c r="R161" s="7">
        <v>45183.0000115741</v>
      </c>
      <c r="S161" s="6">
        <v>45196</v>
      </c>
      <c r="T161" s="4" t="s">
        <v>34</v>
      </c>
      <c r="U161" s="4">
        <v>749.15</v>
      </c>
      <c r="V161" s="4">
        <v>0</v>
      </c>
      <c r="W161" s="4">
        <v>0</v>
      </c>
      <c r="X161" s="4" t="s">
        <v>812</v>
      </c>
      <c r="Y161" s="4" t="s">
        <v>49</v>
      </c>
    </row>
    <row r="162" s="4" customFormat="1" spans="1:25">
      <c r="A162" s="4" t="s">
        <v>813</v>
      </c>
      <c r="B162" s="4" t="s">
        <v>26</v>
      </c>
      <c r="C162" s="4" t="s">
        <v>27</v>
      </c>
      <c r="D162" s="4" t="s">
        <v>814</v>
      </c>
      <c r="E162" s="4" t="s">
        <v>815</v>
      </c>
      <c r="F162" s="6">
        <v>45192</v>
      </c>
      <c r="G162" s="6">
        <v>45193</v>
      </c>
      <c r="H162" s="4">
        <v>1</v>
      </c>
      <c r="I162" s="4">
        <v>1</v>
      </c>
      <c r="J162" s="4">
        <v>1</v>
      </c>
      <c r="K162" s="4" t="s">
        <v>30</v>
      </c>
      <c r="L162" s="4">
        <v>2828.92</v>
      </c>
      <c r="M162" s="4">
        <v>2828.92</v>
      </c>
      <c r="N162" s="4" t="s">
        <v>816</v>
      </c>
      <c r="O162" s="4" t="s">
        <v>32</v>
      </c>
      <c r="P162" s="4" t="s">
        <v>33</v>
      </c>
      <c r="Q162" s="4">
        <v>0</v>
      </c>
      <c r="R162" s="7">
        <v>45183.0000115741</v>
      </c>
      <c r="S162" s="6">
        <v>45196</v>
      </c>
      <c r="T162" s="4" t="s">
        <v>34</v>
      </c>
      <c r="U162" s="4">
        <v>2828.92</v>
      </c>
      <c r="V162" s="4">
        <v>0</v>
      </c>
      <c r="W162" s="4">
        <v>0</v>
      </c>
      <c r="X162" s="4" t="s">
        <v>817</v>
      </c>
      <c r="Y162" s="4" t="s">
        <v>818</v>
      </c>
    </row>
    <row r="163" s="4" customFormat="1" spans="1:25">
      <c r="A163" s="4" t="s">
        <v>819</v>
      </c>
      <c r="B163" s="4" t="s">
        <v>26</v>
      </c>
      <c r="C163" s="4" t="s">
        <v>27</v>
      </c>
      <c r="D163" s="4" t="s">
        <v>820</v>
      </c>
      <c r="E163" s="4" t="s">
        <v>821</v>
      </c>
      <c r="F163" s="6">
        <v>45192</v>
      </c>
      <c r="G163" s="6">
        <v>45193</v>
      </c>
      <c r="H163" s="4">
        <v>2</v>
      </c>
      <c r="I163" s="4">
        <v>1</v>
      </c>
      <c r="J163" s="4">
        <v>2</v>
      </c>
      <c r="K163" s="4" t="s">
        <v>30</v>
      </c>
      <c r="L163" s="4">
        <v>2242.28</v>
      </c>
      <c r="M163" s="4">
        <v>2242.28</v>
      </c>
      <c r="N163" s="4" t="s">
        <v>822</v>
      </c>
      <c r="O163" s="4" t="s">
        <v>32</v>
      </c>
      <c r="P163" s="4" t="s">
        <v>33</v>
      </c>
      <c r="Q163" s="4">
        <v>0</v>
      </c>
      <c r="R163" s="7">
        <v>45180.0000115741</v>
      </c>
      <c r="S163" s="6">
        <v>45196</v>
      </c>
      <c r="T163" s="4" t="s">
        <v>34</v>
      </c>
      <c r="U163" s="4">
        <v>2242.28</v>
      </c>
      <c r="V163" s="4">
        <v>0</v>
      </c>
      <c r="W163" s="4">
        <v>0</v>
      </c>
      <c r="X163" s="4" t="s">
        <v>823</v>
      </c>
      <c r="Y163" s="4" t="s">
        <v>824</v>
      </c>
    </row>
    <row r="164" s="4" customFormat="1" spans="1:25">
      <c r="A164" s="4" t="s">
        <v>496</v>
      </c>
      <c r="B164" s="4" t="s">
        <v>26</v>
      </c>
      <c r="C164" s="4" t="s">
        <v>43</v>
      </c>
      <c r="D164" s="4" t="s">
        <v>497</v>
      </c>
      <c r="E164" s="4" t="s">
        <v>126</v>
      </c>
      <c r="F164" s="6">
        <v>45189</v>
      </c>
      <c r="G164" s="6">
        <v>45193</v>
      </c>
      <c r="H164" s="4">
        <v>1</v>
      </c>
      <c r="I164" s="4">
        <v>4</v>
      </c>
      <c r="J164" s="4">
        <v>4</v>
      </c>
      <c r="K164" s="4" t="s">
        <v>30</v>
      </c>
      <c r="L164" s="4">
        <v>-1212.08</v>
      </c>
      <c r="M164" s="4">
        <v>-1212.08</v>
      </c>
      <c r="N164" s="4" t="s">
        <v>498</v>
      </c>
      <c r="O164" s="4" t="s">
        <v>32</v>
      </c>
      <c r="P164" s="4" t="s">
        <v>33</v>
      </c>
      <c r="Q164" s="4">
        <v>0</v>
      </c>
      <c r="R164" s="7">
        <v>45174</v>
      </c>
      <c r="S164" s="6">
        <v>45196</v>
      </c>
      <c r="T164" s="4" t="s">
        <v>34</v>
      </c>
      <c r="U164" s="4">
        <v>-1212.08</v>
      </c>
      <c r="V164" s="4">
        <v>0</v>
      </c>
      <c r="W164" s="4">
        <v>0</v>
      </c>
      <c r="X164" s="4" t="s">
        <v>499</v>
      </c>
      <c r="Y164" s="4" t="s">
        <v>500</v>
      </c>
    </row>
    <row r="165" s="4" customFormat="1" spans="1:25">
      <c r="A165" s="4" t="s">
        <v>825</v>
      </c>
      <c r="B165" s="4" t="s">
        <v>26</v>
      </c>
      <c r="C165" s="4" t="s">
        <v>27</v>
      </c>
      <c r="D165" s="4" t="s">
        <v>125</v>
      </c>
      <c r="E165" s="4" t="s">
        <v>826</v>
      </c>
      <c r="F165" s="6">
        <v>45192</v>
      </c>
      <c r="G165" s="6">
        <v>45193</v>
      </c>
      <c r="H165" s="4">
        <v>1</v>
      </c>
      <c r="I165" s="4">
        <v>1</v>
      </c>
      <c r="J165" s="4">
        <v>1</v>
      </c>
      <c r="K165" s="4" t="s">
        <v>30</v>
      </c>
      <c r="L165" s="4">
        <v>1525.23</v>
      </c>
      <c r="M165" s="4">
        <v>1525.23</v>
      </c>
      <c r="N165" s="4" t="s">
        <v>827</v>
      </c>
      <c r="O165" s="4" t="s">
        <v>32</v>
      </c>
      <c r="P165" s="4" t="s">
        <v>33</v>
      </c>
      <c r="Q165" s="4">
        <v>0</v>
      </c>
      <c r="R165" s="7">
        <v>45184</v>
      </c>
      <c r="S165" s="6">
        <v>45196</v>
      </c>
      <c r="T165" s="4" t="s">
        <v>34</v>
      </c>
      <c r="U165" s="4">
        <v>1525.23</v>
      </c>
      <c r="V165" s="4">
        <v>0</v>
      </c>
      <c r="W165" s="4">
        <v>0</v>
      </c>
      <c r="X165" s="4" t="s">
        <v>828</v>
      </c>
      <c r="Y165" s="4" t="s">
        <v>829</v>
      </c>
    </row>
    <row r="166" s="4" customFormat="1" spans="1:25">
      <c r="A166" s="4" t="s">
        <v>830</v>
      </c>
      <c r="B166" s="4" t="s">
        <v>26</v>
      </c>
      <c r="C166" s="4" t="s">
        <v>27</v>
      </c>
      <c r="D166" s="4" t="s">
        <v>831</v>
      </c>
      <c r="E166" s="4" t="s">
        <v>832</v>
      </c>
      <c r="F166" s="6">
        <v>45190</v>
      </c>
      <c r="G166" s="6">
        <v>45193</v>
      </c>
      <c r="H166" s="4">
        <v>1</v>
      </c>
      <c r="I166" s="4">
        <v>3</v>
      </c>
      <c r="J166" s="4">
        <v>3</v>
      </c>
      <c r="K166" s="4" t="s">
        <v>30</v>
      </c>
      <c r="L166" s="4">
        <v>2776.08</v>
      </c>
      <c r="M166" s="4">
        <v>2776.08</v>
      </c>
      <c r="N166" s="4" t="s">
        <v>833</v>
      </c>
      <c r="O166" s="4" t="s">
        <v>32</v>
      </c>
      <c r="P166" s="4" t="s">
        <v>33</v>
      </c>
      <c r="Q166" s="4">
        <v>0</v>
      </c>
      <c r="R166" s="7">
        <v>45184.0000115741</v>
      </c>
      <c r="S166" s="6">
        <v>45196</v>
      </c>
      <c r="T166" s="4" t="s">
        <v>34</v>
      </c>
      <c r="U166" s="4">
        <v>2776.08</v>
      </c>
      <c r="V166" s="4">
        <v>0</v>
      </c>
      <c r="W166" s="4">
        <v>0</v>
      </c>
      <c r="X166" s="4" t="s">
        <v>834</v>
      </c>
      <c r="Y166" s="4" t="s">
        <v>835</v>
      </c>
    </row>
    <row r="167" s="4" customFormat="1" spans="1:25">
      <c r="A167" s="4" t="s">
        <v>526</v>
      </c>
      <c r="B167" s="4" t="s">
        <v>26</v>
      </c>
      <c r="C167" s="4" t="s">
        <v>43</v>
      </c>
      <c r="D167" s="4" t="s">
        <v>527</v>
      </c>
      <c r="E167" s="4" t="s">
        <v>528</v>
      </c>
      <c r="F167" s="6">
        <v>45192</v>
      </c>
      <c r="G167" s="6">
        <v>45193</v>
      </c>
      <c r="H167" s="4">
        <v>1</v>
      </c>
      <c r="I167" s="4">
        <v>1</v>
      </c>
      <c r="J167" s="4">
        <v>1</v>
      </c>
      <c r="K167" s="4" t="s">
        <v>30</v>
      </c>
      <c r="L167" s="4">
        <v>-764.57</v>
      </c>
      <c r="M167" s="4">
        <v>-764.57</v>
      </c>
      <c r="N167" s="4" t="s">
        <v>529</v>
      </c>
      <c r="O167" s="4" t="s">
        <v>32</v>
      </c>
      <c r="P167" s="4" t="s">
        <v>33</v>
      </c>
      <c r="Q167" s="4">
        <v>0</v>
      </c>
      <c r="R167" s="7">
        <v>45174.0000115741</v>
      </c>
      <c r="S167" s="6">
        <v>45196</v>
      </c>
      <c r="T167" s="4" t="s">
        <v>34</v>
      </c>
      <c r="U167" s="4">
        <v>-764.57</v>
      </c>
      <c r="V167" s="4">
        <v>0</v>
      </c>
      <c r="W167" s="4">
        <v>0</v>
      </c>
      <c r="X167" s="4" t="s">
        <v>530</v>
      </c>
      <c r="Y167" s="4" t="s">
        <v>49</v>
      </c>
    </row>
    <row r="168" s="4" customFormat="1" spans="1:25">
      <c r="A168" s="4" t="s">
        <v>836</v>
      </c>
      <c r="B168" s="4" t="s">
        <v>26</v>
      </c>
      <c r="C168" s="4" t="s">
        <v>27</v>
      </c>
      <c r="D168" s="4" t="s">
        <v>837</v>
      </c>
      <c r="E168" s="4" t="s">
        <v>564</v>
      </c>
      <c r="F168" s="6">
        <v>45192</v>
      </c>
      <c r="G168" s="6">
        <v>45193</v>
      </c>
      <c r="H168" s="4">
        <v>2</v>
      </c>
      <c r="I168" s="4">
        <v>1</v>
      </c>
      <c r="J168" s="4">
        <v>2</v>
      </c>
      <c r="K168" s="4" t="s">
        <v>30</v>
      </c>
      <c r="L168" s="4">
        <v>1006.22</v>
      </c>
      <c r="M168" s="4">
        <v>1006.22</v>
      </c>
      <c r="N168" s="4" t="s">
        <v>838</v>
      </c>
      <c r="O168" s="4" t="s">
        <v>32</v>
      </c>
      <c r="P168" s="4" t="s">
        <v>33</v>
      </c>
      <c r="Q168" s="4">
        <v>0</v>
      </c>
      <c r="R168" s="7">
        <v>45184.0000115741</v>
      </c>
      <c r="S168" s="6">
        <v>45196</v>
      </c>
      <c r="T168" s="4" t="s">
        <v>34</v>
      </c>
      <c r="U168" s="4">
        <v>1006.22</v>
      </c>
      <c r="V168" s="4">
        <v>0</v>
      </c>
      <c r="W168" s="4">
        <v>0</v>
      </c>
      <c r="X168" s="4" t="s">
        <v>839</v>
      </c>
      <c r="Y168" s="4" t="s">
        <v>840</v>
      </c>
    </row>
    <row r="169" s="4" customFormat="1" spans="1:25">
      <c r="A169" s="4" t="s">
        <v>841</v>
      </c>
      <c r="B169" s="4" t="s">
        <v>26</v>
      </c>
      <c r="C169" s="4" t="s">
        <v>27</v>
      </c>
      <c r="D169" s="4" t="s">
        <v>842</v>
      </c>
      <c r="E169" s="4" t="s">
        <v>88</v>
      </c>
      <c r="F169" s="6">
        <v>45191</v>
      </c>
      <c r="G169" s="6">
        <v>45193</v>
      </c>
      <c r="H169" s="4">
        <v>1</v>
      </c>
      <c r="I169" s="4">
        <v>2</v>
      </c>
      <c r="J169" s="4">
        <v>2</v>
      </c>
      <c r="K169" s="4" t="s">
        <v>30</v>
      </c>
      <c r="L169" s="4">
        <v>1984.1</v>
      </c>
      <c r="M169" s="4">
        <v>1984.1</v>
      </c>
      <c r="N169" s="4" t="s">
        <v>843</v>
      </c>
      <c r="O169" s="4" t="s">
        <v>32</v>
      </c>
      <c r="P169" s="4" t="s">
        <v>33</v>
      </c>
      <c r="Q169" s="4">
        <v>0</v>
      </c>
      <c r="R169" s="7">
        <v>45148</v>
      </c>
      <c r="S169" s="6">
        <v>45196</v>
      </c>
      <c r="T169" s="4" t="s">
        <v>34</v>
      </c>
      <c r="U169" s="4">
        <v>1984.1</v>
      </c>
      <c r="V169" s="4">
        <v>0</v>
      </c>
      <c r="W169" s="4">
        <v>0</v>
      </c>
      <c r="X169" s="4" t="s">
        <v>844</v>
      </c>
      <c r="Y169" s="4" t="s">
        <v>845</v>
      </c>
    </row>
    <row r="170" s="4" customFormat="1" spans="1:25">
      <c r="A170" s="4" t="s">
        <v>846</v>
      </c>
      <c r="B170" s="4" t="s">
        <v>26</v>
      </c>
      <c r="C170" s="4" t="s">
        <v>27</v>
      </c>
      <c r="D170" s="4" t="s">
        <v>847</v>
      </c>
      <c r="E170" s="4" t="s">
        <v>848</v>
      </c>
      <c r="F170" s="6">
        <v>45192</v>
      </c>
      <c r="G170" s="6">
        <v>45193</v>
      </c>
      <c r="H170" s="4">
        <v>1</v>
      </c>
      <c r="I170" s="4">
        <v>1</v>
      </c>
      <c r="J170" s="4">
        <v>1</v>
      </c>
      <c r="K170" s="4" t="s">
        <v>30</v>
      </c>
      <c r="L170" s="4">
        <v>425.29</v>
      </c>
      <c r="M170" s="4">
        <v>425.29</v>
      </c>
      <c r="N170" s="4" t="s">
        <v>849</v>
      </c>
      <c r="O170" s="4" t="s">
        <v>32</v>
      </c>
      <c r="P170" s="4" t="s">
        <v>33</v>
      </c>
      <c r="Q170" s="4">
        <v>0</v>
      </c>
      <c r="R170" s="7">
        <v>45184</v>
      </c>
      <c r="S170" s="6">
        <v>45196</v>
      </c>
      <c r="T170" s="4" t="s">
        <v>34</v>
      </c>
      <c r="U170" s="4">
        <v>425.29</v>
      </c>
      <c r="V170" s="4">
        <v>0</v>
      </c>
      <c r="W170" s="4">
        <v>0</v>
      </c>
      <c r="X170" s="4" t="s">
        <v>850</v>
      </c>
      <c r="Y170" s="4" t="s">
        <v>851</v>
      </c>
    </row>
    <row r="171" s="4" customFormat="1" spans="1:25">
      <c r="A171" s="4" t="s">
        <v>852</v>
      </c>
      <c r="B171" s="4" t="s">
        <v>26</v>
      </c>
      <c r="C171" s="4" t="s">
        <v>27</v>
      </c>
      <c r="D171" s="4" t="s">
        <v>853</v>
      </c>
      <c r="E171" s="4" t="s">
        <v>854</v>
      </c>
      <c r="F171" s="6">
        <v>45189</v>
      </c>
      <c r="G171" s="6">
        <v>45193</v>
      </c>
      <c r="H171" s="4">
        <v>1</v>
      </c>
      <c r="I171" s="4">
        <v>4</v>
      </c>
      <c r="J171" s="4">
        <v>4</v>
      </c>
      <c r="K171" s="4" t="s">
        <v>30</v>
      </c>
      <c r="L171" s="4">
        <v>2868.91</v>
      </c>
      <c r="M171" s="4">
        <v>2868.91</v>
      </c>
      <c r="N171" s="4" t="s">
        <v>855</v>
      </c>
      <c r="O171" s="4" t="s">
        <v>32</v>
      </c>
      <c r="P171" s="4" t="s">
        <v>33</v>
      </c>
      <c r="Q171" s="4">
        <v>0</v>
      </c>
      <c r="R171" s="7">
        <v>45184.0000115741</v>
      </c>
      <c r="S171" s="6">
        <v>45196</v>
      </c>
      <c r="T171" s="4" t="s">
        <v>34</v>
      </c>
      <c r="U171" s="4">
        <v>2868.91</v>
      </c>
      <c r="V171" s="4">
        <v>0</v>
      </c>
      <c r="W171" s="4">
        <v>0</v>
      </c>
      <c r="X171" s="4" t="s">
        <v>856</v>
      </c>
      <c r="Y171" s="4" t="s">
        <v>857</v>
      </c>
    </row>
    <row r="172" s="4" customFormat="1" spans="1:25">
      <c r="A172" s="4" t="s">
        <v>858</v>
      </c>
      <c r="B172" s="4" t="s">
        <v>26</v>
      </c>
      <c r="C172" s="4" t="s">
        <v>27</v>
      </c>
      <c r="D172" s="4" t="s">
        <v>859</v>
      </c>
      <c r="E172" s="4" t="s">
        <v>860</v>
      </c>
      <c r="F172" s="6">
        <v>45192</v>
      </c>
      <c r="G172" s="6">
        <v>45193</v>
      </c>
      <c r="H172" s="4">
        <v>1</v>
      </c>
      <c r="I172" s="4">
        <v>1</v>
      </c>
      <c r="J172" s="4">
        <v>1</v>
      </c>
      <c r="K172" s="4" t="s">
        <v>30</v>
      </c>
      <c r="L172" s="4">
        <v>2978.96</v>
      </c>
      <c r="M172" s="4">
        <v>2978.96</v>
      </c>
      <c r="N172" s="4" t="s">
        <v>861</v>
      </c>
      <c r="O172" s="4" t="s">
        <v>32</v>
      </c>
      <c r="P172" s="4" t="s">
        <v>33</v>
      </c>
      <c r="Q172" s="4">
        <v>0</v>
      </c>
      <c r="R172" s="7">
        <v>45184.0000115741</v>
      </c>
      <c r="S172" s="6">
        <v>45196</v>
      </c>
      <c r="T172" s="4" t="s">
        <v>34</v>
      </c>
      <c r="U172" s="4">
        <v>2978.96</v>
      </c>
      <c r="V172" s="4">
        <v>0</v>
      </c>
      <c r="W172" s="4">
        <v>0</v>
      </c>
      <c r="X172" s="4" t="s">
        <v>862</v>
      </c>
      <c r="Y172" s="4" t="s">
        <v>863</v>
      </c>
    </row>
    <row r="173" s="4" customFormat="1" spans="1:25">
      <c r="A173" s="4" t="s">
        <v>864</v>
      </c>
      <c r="B173" s="4" t="s">
        <v>26</v>
      </c>
      <c r="C173" s="4" t="s">
        <v>27</v>
      </c>
      <c r="D173" s="4" t="s">
        <v>865</v>
      </c>
      <c r="E173" s="4" t="s">
        <v>866</v>
      </c>
      <c r="F173" s="6">
        <v>45192</v>
      </c>
      <c r="G173" s="6">
        <v>45193</v>
      </c>
      <c r="H173" s="4">
        <v>1</v>
      </c>
      <c r="I173" s="4">
        <v>1</v>
      </c>
      <c r="J173" s="4">
        <v>1</v>
      </c>
      <c r="K173" s="4" t="s">
        <v>30</v>
      </c>
      <c r="L173" s="4">
        <v>291</v>
      </c>
      <c r="M173" s="4">
        <v>291</v>
      </c>
      <c r="N173" s="4" t="s">
        <v>867</v>
      </c>
      <c r="O173" s="4" t="s">
        <v>32</v>
      </c>
      <c r="P173" s="4" t="s">
        <v>33</v>
      </c>
      <c r="Q173" s="4">
        <v>0</v>
      </c>
      <c r="R173" s="7">
        <v>45184.0000115741</v>
      </c>
      <c r="S173" s="6">
        <v>45196</v>
      </c>
      <c r="T173" s="4" t="s">
        <v>34</v>
      </c>
      <c r="U173" s="4">
        <v>291</v>
      </c>
      <c r="V173" s="4">
        <v>0</v>
      </c>
      <c r="W173" s="4">
        <v>0</v>
      </c>
      <c r="X173" s="4" t="s">
        <v>868</v>
      </c>
      <c r="Y173" s="4" t="s">
        <v>869</v>
      </c>
    </row>
    <row r="174" s="4" customFormat="1" spans="1:25">
      <c r="A174" s="4" t="s">
        <v>770</v>
      </c>
      <c r="B174" s="4" t="s">
        <v>26</v>
      </c>
      <c r="C174" s="4" t="s">
        <v>43</v>
      </c>
      <c r="D174" s="4" t="s">
        <v>771</v>
      </c>
      <c r="E174" s="4" t="s">
        <v>772</v>
      </c>
      <c r="F174" s="6">
        <v>45190</v>
      </c>
      <c r="G174" s="6">
        <v>45193</v>
      </c>
      <c r="H174" s="4">
        <v>1</v>
      </c>
      <c r="I174" s="4">
        <v>3</v>
      </c>
      <c r="J174" s="4">
        <v>3</v>
      </c>
      <c r="K174" s="4" t="s">
        <v>30</v>
      </c>
      <c r="L174" s="4">
        <v>-1039.92</v>
      </c>
      <c r="M174" s="4">
        <v>-1039.92</v>
      </c>
      <c r="N174" s="4" t="s">
        <v>773</v>
      </c>
      <c r="O174" s="4" t="s">
        <v>32</v>
      </c>
      <c r="P174" s="4" t="s">
        <v>33</v>
      </c>
      <c r="Q174" s="4">
        <v>0</v>
      </c>
      <c r="R174" s="7">
        <v>45183</v>
      </c>
      <c r="S174" s="6">
        <v>45196</v>
      </c>
      <c r="T174" s="4" t="s">
        <v>34</v>
      </c>
      <c r="U174" s="4">
        <v>-1039.92</v>
      </c>
      <c r="V174" s="4">
        <v>0</v>
      </c>
      <c r="W174" s="4">
        <v>0</v>
      </c>
      <c r="X174" s="4" t="s">
        <v>774</v>
      </c>
      <c r="Y174" s="4" t="s">
        <v>49</v>
      </c>
    </row>
    <row r="175" s="4" customFormat="1" spans="1:25">
      <c r="A175" s="4" t="s">
        <v>438</v>
      </c>
      <c r="B175" s="4" t="s">
        <v>26</v>
      </c>
      <c r="C175" s="4" t="s">
        <v>43</v>
      </c>
      <c r="D175" s="4" t="s">
        <v>439</v>
      </c>
      <c r="E175" s="4" t="s">
        <v>440</v>
      </c>
      <c r="F175" s="6">
        <v>45192</v>
      </c>
      <c r="G175" s="6">
        <v>45193</v>
      </c>
      <c r="H175" s="4">
        <v>1</v>
      </c>
      <c r="I175" s="4">
        <v>1</v>
      </c>
      <c r="J175" s="4">
        <v>1</v>
      </c>
      <c r="K175" s="4" t="s">
        <v>30</v>
      </c>
      <c r="L175" s="4">
        <v>-1011.61</v>
      </c>
      <c r="M175" s="4">
        <v>-1011.61</v>
      </c>
      <c r="N175" s="4" t="s">
        <v>441</v>
      </c>
      <c r="O175" s="4" t="s">
        <v>32</v>
      </c>
      <c r="P175" s="4" t="s">
        <v>33</v>
      </c>
      <c r="Q175" s="4">
        <v>0</v>
      </c>
      <c r="R175" s="7">
        <v>45171</v>
      </c>
      <c r="S175" s="6">
        <v>45196</v>
      </c>
      <c r="T175" s="4" t="s">
        <v>34</v>
      </c>
      <c r="U175" s="4">
        <v>-1011.61</v>
      </c>
      <c r="V175" s="4">
        <v>0</v>
      </c>
      <c r="W175" s="4">
        <v>0</v>
      </c>
      <c r="X175" s="4" t="s">
        <v>442</v>
      </c>
      <c r="Y175" s="4" t="s">
        <v>49</v>
      </c>
    </row>
    <row r="176" s="4" customFormat="1" spans="1:25">
      <c r="A176" s="4" t="s">
        <v>870</v>
      </c>
      <c r="B176" s="4" t="s">
        <v>26</v>
      </c>
      <c r="C176" s="4" t="s">
        <v>27</v>
      </c>
      <c r="D176" s="4" t="s">
        <v>871</v>
      </c>
      <c r="E176" s="4" t="s">
        <v>268</v>
      </c>
      <c r="F176" s="6">
        <v>45192</v>
      </c>
      <c r="G176" s="6">
        <v>45193</v>
      </c>
      <c r="H176" s="4">
        <v>1</v>
      </c>
      <c r="I176" s="4">
        <v>1</v>
      </c>
      <c r="J176" s="4">
        <v>1</v>
      </c>
      <c r="K176" s="4" t="s">
        <v>30</v>
      </c>
      <c r="L176" s="4">
        <v>1703.55</v>
      </c>
      <c r="M176" s="4">
        <v>1703.55</v>
      </c>
      <c r="N176" s="4" t="s">
        <v>872</v>
      </c>
      <c r="O176" s="4" t="s">
        <v>32</v>
      </c>
      <c r="P176" s="4" t="s">
        <v>33</v>
      </c>
      <c r="Q176" s="4">
        <v>0</v>
      </c>
      <c r="R176" s="7">
        <v>45185</v>
      </c>
      <c r="S176" s="6">
        <v>45196</v>
      </c>
      <c r="T176" s="4" t="s">
        <v>34</v>
      </c>
      <c r="U176" s="4">
        <v>1703.55</v>
      </c>
      <c r="V176" s="4">
        <v>0</v>
      </c>
      <c r="W176" s="4">
        <v>0</v>
      </c>
      <c r="X176" s="4" t="s">
        <v>873</v>
      </c>
      <c r="Y176" s="4" t="s">
        <v>874</v>
      </c>
    </row>
    <row r="177" s="4" customFormat="1" spans="1:25">
      <c r="A177" s="4" t="s">
        <v>875</v>
      </c>
      <c r="B177" s="4" t="s">
        <v>26</v>
      </c>
      <c r="C177" s="4" t="s">
        <v>27</v>
      </c>
      <c r="D177" s="4" t="s">
        <v>876</v>
      </c>
      <c r="E177" s="4" t="s">
        <v>877</v>
      </c>
      <c r="F177" s="6">
        <v>45192</v>
      </c>
      <c r="G177" s="6">
        <v>45193</v>
      </c>
      <c r="H177" s="4">
        <v>1</v>
      </c>
      <c r="I177" s="4">
        <v>1</v>
      </c>
      <c r="J177" s="4">
        <v>1</v>
      </c>
      <c r="K177" s="4" t="s">
        <v>30</v>
      </c>
      <c r="L177" s="4">
        <v>2049.27</v>
      </c>
      <c r="M177" s="4">
        <v>2049.27</v>
      </c>
      <c r="N177" s="4" t="s">
        <v>878</v>
      </c>
      <c r="O177" s="4" t="s">
        <v>32</v>
      </c>
      <c r="P177" s="4" t="s">
        <v>33</v>
      </c>
      <c r="Q177" s="4">
        <v>0</v>
      </c>
      <c r="R177" s="7">
        <v>45185</v>
      </c>
      <c r="S177" s="6">
        <v>45196</v>
      </c>
      <c r="T177" s="4" t="s">
        <v>34</v>
      </c>
      <c r="U177" s="4">
        <v>2049.27</v>
      </c>
      <c r="V177" s="4">
        <v>0</v>
      </c>
      <c r="W177" s="4">
        <v>0</v>
      </c>
      <c r="X177" s="4" t="s">
        <v>879</v>
      </c>
      <c r="Y177" s="4" t="s">
        <v>880</v>
      </c>
    </row>
    <row r="178" s="4" customFormat="1" spans="1:25">
      <c r="A178" s="4" t="s">
        <v>881</v>
      </c>
      <c r="B178" s="4" t="s">
        <v>26</v>
      </c>
      <c r="C178" s="4" t="s">
        <v>27</v>
      </c>
      <c r="D178" s="4" t="s">
        <v>882</v>
      </c>
      <c r="E178" s="4" t="s">
        <v>883</v>
      </c>
      <c r="F178" s="6">
        <v>45191</v>
      </c>
      <c r="G178" s="6">
        <v>45193</v>
      </c>
      <c r="H178" s="4">
        <v>1</v>
      </c>
      <c r="I178" s="4">
        <v>2</v>
      </c>
      <c r="J178" s="4">
        <v>2</v>
      </c>
      <c r="K178" s="4" t="s">
        <v>30</v>
      </c>
      <c r="L178" s="4">
        <v>3627.38</v>
      </c>
      <c r="M178" s="4">
        <v>3627.38</v>
      </c>
      <c r="N178" s="4" t="s">
        <v>884</v>
      </c>
      <c r="O178" s="4" t="s">
        <v>32</v>
      </c>
      <c r="P178" s="4" t="s">
        <v>33</v>
      </c>
      <c r="Q178" s="4">
        <v>0</v>
      </c>
      <c r="R178" s="7">
        <v>45185</v>
      </c>
      <c r="S178" s="6">
        <v>45196</v>
      </c>
      <c r="T178" s="4" t="s">
        <v>34</v>
      </c>
      <c r="U178" s="4">
        <v>3627.38</v>
      </c>
      <c r="V178" s="4">
        <v>0</v>
      </c>
      <c r="W178" s="4">
        <v>0</v>
      </c>
      <c r="X178" s="4" t="s">
        <v>885</v>
      </c>
      <c r="Y178" s="4" t="s">
        <v>886</v>
      </c>
    </row>
    <row r="179" s="4" customFormat="1" spans="1:25">
      <c r="A179" s="4" t="s">
        <v>887</v>
      </c>
      <c r="B179" s="4" t="s">
        <v>26</v>
      </c>
      <c r="C179" s="4" t="s">
        <v>27</v>
      </c>
      <c r="D179" s="4" t="s">
        <v>888</v>
      </c>
      <c r="E179" s="4" t="s">
        <v>889</v>
      </c>
      <c r="F179" s="6">
        <v>45190</v>
      </c>
      <c r="G179" s="6">
        <v>45193</v>
      </c>
      <c r="H179" s="4">
        <v>1</v>
      </c>
      <c r="I179" s="4">
        <v>3</v>
      </c>
      <c r="J179" s="4">
        <v>3</v>
      </c>
      <c r="K179" s="4" t="s">
        <v>30</v>
      </c>
      <c r="L179" s="4">
        <v>2522.43</v>
      </c>
      <c r="M179" s="4">
        <v>2522.43</v>
      </c>
      <c r="N179" s="4" t="s">
        <v>890</v>
      </c>
      <c r="O179" s="4" t="s">
        <v>32</v>
      </c>
      <c r="P179" s="4" t="s">
        <v>33</v>
      </c>
      <c r="Q179" s="4">
        <v>0</v>
      </c>
      <c r="R179" s="7">
        <v>45185.0000115741</v>
      </c>
      <c r="S179" s="6">
        <v>45196</v>
      </c>
      <c r="T179" s="4" t="s">
        <v>34</v>
      </c>
      <c r="U179" s="4">
        <v>2522.43</v>
      </c>
      <c r="V179" s="4">
        <v>0</v>
      </c>
      <c r="W179" s="4">
        <v>0</v>
      </c>
      <c r="X179" s="4" t="s">
        <v>891</v>
      </c>
      <c r="Y179" s="4" t="s">
        <v>49</v>
      </c>
    </row>
    <row r="180" s="4" customFormat="1" spans="1:25">
      <c r="A180" s="4" t="s">
        <v>892</v>
      </c>
      <c r="B180" s="4" t="s">
        <v>26</v>
      </c>
      <c r="C180" s="4" t="s">
        <v>27</v>
      </c>
      <c r="D180" s="4" t="s">
        <v>893</v>
      </c>
      <c r="E180" s="4" t="s">
        <v>894</v>
      </c>
      <c r="F180" s="6">
        <v>45192</v>
      </c>
      <c r="G180" s="6">
        <v>45193</v>
      </c>
      <c r="H180" s="4">
        <v>1</v>
      </c>
      <c r="I180" s="4">
        <v>1</v>
      </c>
      <c r="J180" s="4">
        <v>1</v>
      </c>
      <c r="K180" s="4" t="s">
        <v>30</v>
      </c>
      <c r="L180" s="4">
        <v>409.97</v>
      </c>
      <c r="M180" s="4">
        <v>409.97</v>
      </c>
      <c r="N180" s="4" t="s">
        <v>895</v>
      </c>
      <c r="O180" s="4" t="s">
        <v>32</v>
      </c>
      <c r="P180" s="4" t="s">
        <v>33</v>
      </c>
      <c r="Q180" s="4">
        <v>0</v>
      </c>
      <c r="R180" s="7">
        <v>45185.0000115741</v>
      </c>
      <c r="S180" s="6">
        <v>45196</v>
      </c>
      <c r="T180" s="4" t="s">
        <v>34</v>
      </c>
      <c r="U180" s="4">
        <v>409.97</v>
      </c>
      <c r="V180" s="4">
        <v>0</v>
      </c>
      <c r="W180" s="4">
        <v>0</v>
      </c>
      <c r="X180" s="4" t="s">
        <v>896</v>
      </c>
      <c r="Y180" s="4" t="s">
        <v>49</v>
      </c>
    </row>
    <row r="181" s="4" customFormat="1" spans="1:25">
      <c r="A181" s="4" t="s">
        <v>897</v>
      </c>
      <c r="B181" s="4" t="s">
        <v>26</v>
      </c>
      <c r="C181" s="4" t="s">
        <v>27</v>
      </c>
      <c r="D181" s="4" t="s">
        <v>898</v>
      </c>
      <c r="E181" s="4" t="s">
        <v>899</v>
      </c>
      <c r="F181" s="6">
        <v>45191</v>
      </c>
      <c r="G181" s="6">
        <v>45193</v>
      </c>
      <c r="H181" s="4">
        <v>1</v>
      </c>
      <c r="I181" s="4">
        <v>2</v>
      </c>
      <c r="J181" s="4">
        <v>2</v>
      </c>
      <c r="K181" s="4" t="s">
        <v>30</v>
      </c>
      <c r="L181" s="4">
        <v>897.18</v>
      </c>
      <c r="M181" s="4">
        <v>897.18</v>
      </c>
      <c r="N181" s="4" t="s">
        <v>900</v>
      </c>
      <c r="O181" s="4" t="s">
        <v>32</v>
      </c>
      <c r="P181" s="4" t="s">
        <v>33</v>
      </c>
      <c r="Q181" s="4">
        <v>0</v>
      </c>
      <c r="R181" s="7">
        <v>45185</v>
      </c>
      <c r="S181" s="6">
        <v>45196</v>
      </c>
      <c r="T181" s="4" t="s">
        <v>34</v>
      </c>
      <c r="U181" s="4">
        <v>897.18</v>
      </c>
      <c r="V181" s="4">
        <v>0</v>
      </c>
      <c r="W181" s="4">
        <v>0</v>
      </c>
      <c r="X181" s="4" t="s">
        <v>901</v>
      </c>
      <c r="Y181" s="4" t="s">
        <v>902</v>
      </c>
    </row>
    <row r="182" s="4" customFormat="1" spans="1:25">
      <c r="A182" s="4" t="s">
        <v>903</v>
      </c>
      <c r="B182" s="4" t="s">
        <v>26</v>
      </c>
      <c r="C182" s="4" t="s">
        <v>27</v>
      </c>
      <c r="D182" s="4" t="s">
        <v>904</v>
      </c>
      <c r="E182" s="4" t="s">
        <v>905</v>
      </c>
      <c r="F182" s="6">
        <v>45191</v>
      </c>
      <c r="G182" s="6">
        <v>45193</v>
      </c>
      <c r="H182" s="4">
        <v>1</v>
      </c>
      <c r="I182" s="4">
        <v>2</v>
      </c>
      <c r="J182" s="4">
        <v>2</v>
      </c>
      <c r="K182" s="4" t="s">
        <v>30</v>
      </c>
      <c r="L182" s="4">
        <v>4622.02</v>
      </c>
      <c r="M182" s="4">
        <v>4622.02</v>
      </c>
      <c r="N182" s="4" t="s">
        <v>906</v>
      </c>
      <c r="O182" s="4" t="s">
        <v>32</v>
      </c>
      <c r="P182" s="4" t="s">
        <v>33</v>
      </c>
      <c r="Q182" s="4">
        <v>0</v>
      </c>
      <c r="R182" s="7">
        <v>45158</v>
      </c>
      <c r="S182" s="6">
        <v>45196</v>
      </c>
      <c r="T182" s="4" t="s">
        <v>34</v>
      </c>
      <c r="U182" s="4">
        <v>4622.02</v>
      </c>
      <c r="V182" s="4">
        <v>0</v>
      </c>
      <c r="W182" s="4">
        <v>0</v>
      </c>
      <c r="X182" s="4" t="s">
        <v>907</v>
      </c>
      <c r="Y182" s="4" t="s">
        <v>49</v>
      </c>
    </row>
    <row r="183" s="4" customFormat="1" spans="1:25">
      <c r="A183" s="4" t="s">
        <v>908</v>
      </c>
      <c r="B183" s="4" t="s">
        <v>26</v>
      </c>
      <c r="C183" s="4" t="s">
        <v>27</v>
      </c>
      <c r="D183" s="4" t="s">
        <v>909</v>
      </c>
      <c r="E183" s="4" t="s">
        <v>910</v>
      </c>
      <c r="F183" s="6">
        <v>45192</v>
      </c>
      <c r="G183" s="6">
        <v>45193</v>
      </c>
      <c r="H183" s="4">
        <v>1</v>
      </c>
      <c r="I183" s="4">
        <v>1</v>
      </c>
      <c r="J183" s="4">
        <v>1</v>
      </c>
      <c r="K183" s="4" t="s">
        <v>30</v>
      </c>
      <c r="L183" s="4">
        <v>1240.84</v>
      </c>
      <c r="M183" s="4">
        <v>1240.84</v>
      </c>
      <c r="N183" s="4" t="s">
        <v>911</v>
      </c>
      <c r="O183" s="4" t="s">
        <v>32</v>
      </c>
      <c r="P183" s="4" t="s">
        <v>33</v>
      </c>
      <c r="Q183" s="4">
        <v>0</v>
      </c>
      <c r="R183" s="7">
        <v>45185.0000115741</v>
      </c>
      <c r="S183" s="6">
        <v>45196</v>
      </c>
      <c r="T183" s="4" t="s">
        <v>34</v>
      </c>
      <c r="U183" s="4">
        <v>1240.84</v>
      </c>
      <c r="V183" s="4">
        <v>0</v>
      </c>
      <c r="W183" s="4">
        <v>0</v>
      </c>
      <c r="X183" s="4" t="s">
        <v>912</v>
      </c>
      <c r="Y183" s="4" t="s">
        <v>913</v>
      </c>
    </row>
    <row r="184" s="4" customFormat="1" spans="1:25">
      <c r="A184" s="4" t="s">
        <v>914</v>
      </c>
      <c r="B184" s="4" t="s">
        <v>26</v>
      </c>
      <c r="C184" s="4" t="s">
        <v>27</v>
      </c>
      <c r="D184" s="4" t="s">
        <v>915</v>
      </c>
      <c r="E184" s="4" t="s">
        <v>916</v>
      </c>
      <c r="F184" s="6">
        <v>45191</v>
      </c>
      <c r="G184" s="6">
        <v>45193</v>
      </c>
      <c r="H184" s="4">
        <v>3</v>
      </c>
      <c r="I184" s="4">
        <v>2</v>
      </c>
      <c r="J184" s="4">
        <v>6</v>
      </c>
      <c r="K184" s="4" t="s">
        <v>30</v>
      </c>
      <c r="L184" s="4">
        <v>7830.24</v>
      </c>
      <c r="M184" s="4">
        <v>7830.24</v>
      </c>
      <c r="N184" s="4" t="s">
        <v>917</v>
      </c>
      <c r="O184" s="4" t="s">
        <v>32</v>
      </c>
      <c r="P184" s="4" t="s">
        <v>33</v>
      </c>
      <c r="Q184" s="4">
        <v>0</v>
      </c>
      <c r="R184" s="7">
        <v>45185</v>
      </c>
      <c r="S184" s="6">
        <v>45196</v>
      </c>
      <c r="T184" s="4" t="s">
        <v>34</v>
      </c>
      <c r="U184" s="4">
        <v>7830.24</v>
      </c>
      <c r="V184" s="4">
        <v>0</v>
      </c>
      <c r="W184" s="4">
        <v>0</v>
      </c>
      <c r="X184" s="4" t="s">
        <v>918</v>
      </c>
      <c r="Y184" s="4" t="s">
        <v>49</v>
      </c>
    </row>
    <row r="185" s="4" customFormat="1" spans="1:25">
      <c r="A185" s="4" t="s">
        <v>919</v>
      </c>
      <c r="B185" s="4" t="s">
        <v>26</v>
      </c>
      <c r="C185" s="4" t="s">
        <v>27</v>
      </c>
      <c r="D185" s="4" t="s">
        <v>920</v>
      </c>
      <c r="E185" s="4" t="s">
        <v>921</v>
      </c>
      <c r="F185" s="6">
        <v>45189</v>
      </c>
      <c r="G185" s="6">
        <v>45193</v>
      </c>
      <c r="H185" s="4">
        <v>1</v>
      </c>
      <c r="I185" s="4">
        <v>4</v>
      </c>
      <c r="J185" s="4">
        <v>4</v>
      </c>
      <c r="K185" s="4" t="s">
        <v>30</v>
      </c>
      <c r="L185" s="4">
        <v>1372.32</v>
      </c>
      <c r="M185" s="4">
        <v>1372.32</v>
      </c>
      <c r="N185" s="4" t="s">
        <v>922</v>
      </c>
      <c r="O185" s="4" t="s">
        <v>32</v>
      </c>
      <c r="P185" s="4" t="s">
        <v>33</v>
      </c>
      <c r="Q185" s="4">
        <v>0</v>
      </c>
      <c r="R185" s="7">
        <v>45185.0000115741</v>
      </c>
      <c r="S185" s="6">
        <v>45196</v>
      </c>
      <c r="T185" s="4" t="s">
        <v>34</v>
      </c>
      <c r="U185" s="4">
        <v>1372.32</v>
      </c>
      <c r="V185" s="4">
        <v>0</v>
      </c>
      <c r="W185" s="4">
        <v>0</v>
      </c>
      <c r="X185" s="4" t="s">
        <v>923</v>
      </c>
      <c r="Y185" s="4" t="s">
        <v>49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925</v>
      </c>
      <c r="E186" s="4" t="s">
        <v>274</v>
      </c>
      <c r="F186" s="6">
        <v>45192</v>
      </c>
      <c r="G186" s="6">
        <v>45193</v>
      </c>
      <c r="H186" s="4">
        <v>1</v>
      </c>
      <c r="I186" s="4">
        <v>1</v>
      </c>
      <c r="J186" s="4">
        <v>1</v>
      </c>
      <c r="K186" s="4" t="s">
        <v>30</v>
      </c>
      <c r="L186" s="4">
        <v>414.71</v>
      </c>
      <c r="M186" s="4">
        <v>414.71</v>
      </c>
      <c r="N186" s="4" t="s">
        <v>926</v>
      </c>
      <c r="O186" s="4" t="s">
        <v>32</v>
      </c>
      <c r="P186" s="4" t="s">
        <v>33</v>
      </c>
      <c r="Q186" s="4">
        <v>0</v>
      </c>
      <c r="R186" s="7">
        <v>45185.0000115741</v>
      </c>
      <c r="S186" s="6">
        <v>45196</v>
      </c>
      <c r="T186" s="4" t="s">
        <v>34</v>
      </c>
      <c r="U186" s="4">
        <v>414.71</v>
      </c>
      <c r="V186" s="4">
        <v>0</v>
      </c>
      <c r="W186" s="4">
        <v>0</v>
      </c>
      <c r="X186" s="4" t="s">
        <v>927</v>
      </c>
      <c r="Y186" s="4" t="s">
        <v>928</v>
      </c>
    </row>
    <row r="187" s="4" customFormat="1" spans="1:25">
      <c r="A187" s="4" t="s">
        <v>929</v>
      </c>
      <c r="B187" s="4" t="s">
        <v>26</v>
      </c>
      <c r="C187" s="4" t="s">
        <v>27</v>
      </c>
      <c r="D187" s="4" t="s">
        <v>930</v>
      </c>
      <c r="E187" s="4" t="s">
        <v>931</v>
      </c>
      <c r="F187" s="6">
        <v>45191</v>
      </c>
      <c r="G187" s="6">
        <v>45193</v>
      </c>
      <c r="H187" s="4">
        <v>1</v>
      </c>
      <c r="I187" s="4">
        <v>2</v>
      </c>
      <c r="J187" s="4">
        <v>2</v>
      </c>
      <c r="K187" s="4" t="s">
        <v>30</v>
      </c>
      <c r="L187" s="4">
        <v>1957.28</v>
      </c>
      <c r="M187" s="4">
        <v>1957.28</v>
      </c>
      <c r="N187" s="4" t="s">
        <v>932</v>
      </c>
      <c r="O187" s="4" t="s">
        <v>32</v>
      </c>
      <c r="P187" s="4" t="s">
        <v>33</v>
      </c>
      <c r="Q187" s="4">
        <v>0</v>
      </c>
      <c r="R187" s="7">
        <v>45185</v>
      </c>
      <c r="S187" s="6">
        <v>45196</v>
      </c>
      <c r="T187" s="4" t="s">
        <v>34</v>
      </c>
      <c r="U187" s="4">
        <v>1957.28</v>
      </c>
      <c r="V187" s="4">
        <v>0</v>
      </c>
      <c r="W187" s="4">
        <v>0</v>
      </c>
      <c r="X187" s="4" t="s">
        <v>933</v>
      </c>
      <c r="Y187" s="4" t="s">
        <v>49</v>
      </c>
    </row>
    <row r="188" s="4" customFormat="1" spans="1:25">
      <c r="A188" s="4" t="s">
        <v>934</v>
      </c>
      <c r="B188" s="4" t="s">
        <v>26</v>
      </c>
      <c r="C188" s="4" t="s">
        <v>27</v>
      </c>
      <c r="D188" s="4" t="s">
        <v>847</v>
      </c>
      <c r="E188" s="4" t="s">
        <v>848</v>
      </c>
      <c r="F188" s="6">
        <v>45192</v>
      </c>
      <c r="G188" s="6">
        <v>45193</v>
      </c>
      <c r="H188" s="4">
        <v>1</v>
      </c>
      <c r="I188" s="4">
        <v>1</v>
      </c>
      <c r="J188" s="4">
        <v>1</v>
      </c>
      <c r="K188" s="4" t="s">
        <v>30</v>
      </c>
      <c r="L188" s="4">
        <v>426.5</v>
      </c>
      <c r="M188" s="4">
        <v>426.5</v>
      </c>
      <c r="N188" s="4" t="s">
        <v>935</v>
      </c>
      <c r="O188" s="4" t="s">
        <v>32</v>
      </c>
      <c r="P188" s="4" t="s">
        <v>33</v>
      </c>
      <c r="Q188" s="4">
        <v>0</v>
      </c>
      <c r="R188" s="7">
        <v>45186</v>
      </c>
      <c r="S188" s="6">
        <v>45196</v>
      </c>
      <c r="T188" s="4" t="s">
        <v>34</v>
      </c>
      <c r="U188" s="4">
        <v>426.5</v>
      </c>
      <c r="V188" s="4">
        <v>0</v>
      </c>
      <c r="W188" s="4">
        <v>0</v>
      </c>
      <c r="X188" s="4" t="s">
        <v>936</v>
      </c>
      <c r="Y188" s="4" t="s">
        <v>937</v>
      </c>
    </row>
    <row r="189" s="4" customFormat="1" spans="1:25">
      <c r="A189" s="4" t="s">
        <v>938</v>
      </c>
      <c r="B189" s="4" t="s">
        <v>26</v>
      </c>
      <c r="C189" s="4" t="s">
        <v>27</v>
      </c>
      <c r="D189" s="4" t="s">
        <v>939</v>
      </c>
      <c r="E189" s="4" t="s">
        <v>149</v>
      </c>
      <c r="F189" s="6">
        <v>45192</v>
      </c>
      <c r="G189" s="6">
        <v>45193</v>
      </c>
      <c r="H189" s="4">
        <v>1</v>
      </c>
      <c r="I189" s="4">
        <v>1</v>
      </c>
      <c r="J189" s="4">
        <v>1</v>
      </c>
      <c r="K189" s="4" t="s">
        <v>30</v>
      </c>
      <c r="L189" s="4">
        <v>229.14</v>
      </c>
      <c r="M189" s="4">
        <v>229.14</v>
      </c>
      <c r="N189" s="4" t="s">
        <v>940</v>
      </c>
      <c r="O189" s="4" t="s">
        <v>32</v>
      </c>
      <c r="P189" s="4" t="s">
        <v>33</v>
      </c>
      <c r="Q189" s="4">
        <v>0</v>
      </c>
      <c r="R189" s="7">
        <v>45186.0000115741</v>
      </c>
      <c r="S189" s="6">
        <v>45196</v>
      </c>
      <c r="T189" s="4" t="s">
        <v>34</v>
      </c>
      <c r="U189" s="4">
        <v>229.14</v>
      </c>
      <c r="V189" s="4">
        <v>0</v>
      </c>
      <c r="W189" s="4">
        <v>0</v>
      </c>
      <c r="X189" s="4" t="s">
        <v>941</v>
      </c>
      <c r="Y189" s="4" t="s">
        <v>942</v>
      </c>
    </row>
    <row r="190" s="4" customFormat="1" spans="1:25">
      <c r="A190" s="4" t="s">
        <v>943</v>
      </c>
      <c r="B190" s="4" t="s">
        <v>26</v>
      </c>
      <c r="C190" s="4" t="s">
        <v>27</v>
      </c>
      <c r="D190" s="4" t="s">
        <v>944</v>
      </c>
      <c r="E190" s="4" t="s">
        <v>736</v>
      </c>
      <c r="F190" s="6">
        <v>45192</v>
      </c>
      <c r="G190" s="6">
        <v>45193</v>
      </c>
      <c r="H190" s="4">
        <v>1</v>
      </c>
      <c r="I190" s="4">
        <v>1</v>
      </c>
      <c r="J190" s="4">
        <v>1</v>
      </c>
      <c r="K190" s="4" t="s">
        <v>30</v>
      </c>
      <c r="L190" s="4">
        <v>880.45</v>
      </c>
      <c r="M190" s="4">
        <v>880.45</v>
      </c>
      <c r="N190" s="4" t="s">
        <v>945</v>
      </c>
      <c r="O190" s="4" t="s">
        <v>32</v>
      </c>
      <c r="P190" s="4" t="s">
        <v>33</v>
      </c>
      <c r="Q190" s="4">
        <v>0</v>
      </c>
      <c r="R190" s="7">
        <v>45186.0000115741</v>
      </c>
      <c r="S190" s="6">
        <v>45196</v>
      </c>
      <c r="T190" s="4" t="s">
        <v>34</v>
      </c>
      <c r="U190" s="4">
        <v>880.45</v>
      </c>
      <c r="V190" s="4">
        <v>0</v>
      </c>
      <c r="W190" s="4">
        <v>0</v>
      </c>
      <c r="X190" s="4" t="s">
        <v>946</v>
      </c>
      <c r="Y190" s="4" t="s">
        <v>947</v>
      </c>
    </row>
    <row r="191" s="4" customFormat="1" spans="1:25">
      <c r="A191" s="4" t="s">
        <v>948</v>
      </c>
      <c r="B191" s="4" t="s">
        <v>26</v>
      </c>
      <c r="C191" s="4" t="s">
        <v>27</v>
      </c>
      <c r="D191" s="4" t="s">
        <v>949</v>
      </c>
      <c r="E191" s="4" t="s">
        <v>950</v>
      </c>
      <c r="F191" s="6">
        <v>45192</v>
      </c>
      <c r="G191" s="6">
        <v>45193</v>
      </c>
      <c r="H191" s="4">
        <v>1</v>
      </c>
      <c r="I191" s="4">
        <v>1</v>
      </c>
      <c r="J191" s="4">
        <v>1</v>
      </c>
      <c r="K191" s="4" t="s">
        <v>30</v>
      </c>
      <c r="L191" s="4">
        <v>254.21</v>
      </c>
      <c r="M191" s="4">
        <v>254.21</v>
      </c>
      <c r="N191" s="4" t="s">
        <v>951</v>
      </c>
      <c r="O191" s="4" t="s">
        <v>32</v>
      </c>
      <c r="P191" s="4" t="s">
        <v>33</v>
      </c>
      <c r="Q191" s="4">
        <v>0</v>
      </c>
      <c r="R191" s="7">
        <v>45186</v>
      </c>
      <c r="S191" s="6">
        <v>45196</v>
      </c>
      <c r="T191" s="4" t="s">
        <v>34</v>
      </c>
      <c r="U191" s="4">
        <v>254.21</v>
      </c>
      <c r="V191" s="4">
        <v>0</v>
      </c>
      <c r="W191" s="4">
        <v>0</v>
      </c>
      <c r="X191" s="4" t="s">
        <v>952</v>
      </c>
      <c r="Y191" s="4" t="s">
        <v>953</v>
      </c>
    </row>
    <row r="192" s="4" customFormat="1" spans="1:25">
      <c r="A192" s="4" t="s">
        <v>954</v>
      </c>
      <c r="B192" s="4" t="s">
        <v>26</v>
      </c>
      <c r="C192" s="4" t="s">
        <v>27</v>
      </c>
      <c r="D192" s="4" t="s">
        <v>955</v>
      </c>
      <c r="E192" s="4" t="s">
        <v>111</v>
      </c>
      <c r="F192" s="6">
        <v>45191</v>
      </c>
      <c r="G192" s="6">
        <v>45193</v>
      </c>
      <c r="H192" s="4">
        <v>1</v>
      </c>
      <c r="I192" s="4">
        <v>2</v>
      </c>
      <c r="J192" s="4">
        <v>2</v>
      </c>
      <c r="K192" s="4" t="s">
        <v>30</v>
      </c>
      <c r="L192" s="4">
        <v>649.45</v>
      </c>
      <c r="M192" s="4">
        <v>649.45</v>
      </c>
      <c r="N192" s="4" t="s">
        <v>956</v>
      </c>
      <c r="O192" s="4" t="s">
        <v>32</v>
      </c>
      <c r="P192" s="4" t="s">
        <v>33</v>
      </c>
      <c r="Q192" s="4">
        <v>0</v>
      </c>
      <c r="R192" s="7">
        <v>45186.0000115741</v>
      </c>
      <c r="S192" s="6">
        <v>45196</v>
      </c>
      <c r="T192" s="4" t="s">
        <v>34</v>
      </c>
      <c r="U192" s="4">
        <v>649.45</v>
      </c>
      <c r="V192" s="4">
        <v>0</v>
      </c>
      <c r="W192" s="4">
        <v>0</v>
      </c>
      <c r="X192" s="4" t="s">
        <v>957</v>
      </c>
      <c r="Y192" s="4" t="s">
        <v>958</v>
      </c>
    </row>
    <row r="193" s="4" customFormat="1" spans="1:25">
      <c r="A193" s="4" t="s">
        <v>959</v>
      </c>
      <c r="B193" s="4" t="s">
        <v>26</v>
      </c>
      <c r="C193" s="4" t="s">
        <v>27</v>
      </c>
      <c r="D193" s="4" t="s">
        <v>391</v>
      </c>
      <c r="E193" s="4" t="s">
        <v>960</v>
      </c>
      <c r="F193" s="6">
        <v>45191</v>
      </c>
      <c r="G193" s="6">
        <v>45193</v>
      </c>
      <c r="H193" s="4">
        <v>1</v>
      </c>
      <c r="I193" s="4">
        <v>2</v>
      </c>
      <c r="J193" s="4">
        <v>2</v>
      </c>
      <c r="K193" s="4" t="s">
        <v>30</v>
      </c>
      <c r="L193" s="4">
        <v>1568.89</v>
      </c>
      <c r="M193" s="4">
        <v>1568.89</v>
      </c>
      <c r="N193" s="4" t="s">
        <v>393</v>
      </c>
      <c r="O193" s="4" t="s">
        <v>32</v>
      </c>
      <c r="P193" s="4" t="s">
        <v>33</v>
      </c>
      <c r="Q193" s="4">
        <v>0</v>
      </c>
      <c r="R193" s="7">
        <v>45186.0000115741</v>
      </c>
      <c r="S193" s="6">
        <v>45196</v>
      </c>
      <c r="T193" s="4" t="s">
        <v>34</v>
      </c>
      <c r="U193" s="4">
        <v>1568.89</v>
      </c>
      <c r="V193" s="4">
        <v>0</v>
      </c>
      <c r="W193" s="4">
        <v>0</v>
      </c>
      <c r="X193" s="4" t="s">
        <v>961</v>
      </c>
      <c r="Y193" s="4" t="s">
        <v>49</v>
      </c>
    </row>
    <row r="194" s="4" customFormat="1" spans="1:25">
      <c r="A194" s="4" t="s">
        <v>962</v>
      </c>
      <c r="B194" s="4" t="s">
        <v>26</v>
      </c>
      <c r="C194" s="4" t="s">
        <v>27</v>
      </c>
      <c r="D194" s="4" t="s">
        <v>963</v>
      </c>
      <c r="E194" s="4" t="s">
        <v>964</v>
      </c>
      <c r="F194" s="6">
        <v>45191</v>
      </c>
      <c r="G194" s="6">
        <v>45193</v>
      </c>
      <c r="H194" s="4">
        <v>1</v>
      </c>
      <c r="I194" s="4">
        <v>2</v>
      </c>
      <c r="J194" s="4">
        <v>2</v>
      </c>
      <c r="K194" s="4" t="s">
        <v>30</v>
      </c>
      <c r="L194" s="4">
        <v>321.08</v>
      </c>
      <c r="M194" s="4">
        <v>321.08</v>
      </c>
      <c r="N194" s="4" t="s">
        <v>965</v>
      </c>
      <c r="O194" s="4" t="s">
        <v>32</v>
      </c>
      <c r="P194" s="4" t="s">
        <v>33</v>
      </c>
      <c r="Q194" s="4">
        <v>0</v>
      </c>
      <c r="R194" s="7">
        <v>45186</v>
      </c>
      <c r="S194" s="6">
        <v>45196</v>
      </c>
      <c r="T194" s="4" t="s">
        <v>34</v>
      </c>
      <c r="U194" s="4">
        <v>321.08</v>
      </c>
      <c r="V194" s="4">
        <v>0</v>
      </c>
      <c r="W194" s="4">
        <v>0</v>
      </c>
      <c r="X194" s="4" t="s">
        <v>966</v>
      </c>
      <c r="Y194" s="4" t="s">
        <v>967</v>
      </c>
    </row>
    <row r="195" s="4" customFormat="1" spans="1:25">
      <c r="A195" s="4" t="s">
        <v>968</v>
      </c>
      <c r="B195" s="4" t="s">
        <v>26</v>
      </c>
      <c r="C195" s="4" t="s">
        <v>27</v>
      </c>
      <c r="D195" s="4" t="s">
        <v>969</v>
      </c>
      <c r="E195" s="4" t="s">
        <v>970</v>
      </c>
      <c r="F195" s="6">
        <v>45192</v>
      </c>
      <c r="G195" s="6">
        <v>45193</v>
      </c>
      <c r="H195" s="4">
        <v>1</v>
      </c>
      <c r="I195" s="4">
        <v>1</v>
      </c>
      <c r="J195" s="4">
        <v>1</v>
      </c>
      <c r="K195" s="4" t="s">
        <v>30</v>
      </c>
      <c r="L195" s="4">
        <v>1338.61</v>
      </c>
      <c r="M195" s="4">
        <v>1338.61</v>
      </c>
      <c r="N195" s="4" t="s">
        <v>971</v>
      </c>
      <c r="O195" s="4" t="s">
        <v>32</v>
      </c>
      <c r="P195" s="4" t="s">
        <v>33</v>
      </c>
      <c r="Q195" s="4">
        <v>0</v>
      </c>
      <c r="R195" s="7">
        <v>45186.0000115741</v>
      </c>
      <c r="S195" s="6">
        <v>45196</v>
      </c>
      <c r="T195" s="4" t="s">
        <v>34</v>
      </c>
      <c r="U195" s="4">
        <v>1338.61</v>
      </c>
      <c r="V195" s="4">
        <v>0</v>
      </c>
      <c r="W195" s="4">
        <v>0</v>
      </c>
      <c r="X195" s="4" t="s">
        <v>972</v>
      </c>
      <c r="Y195" s="4" t="s">
        <v>973</v>
      </c>
    </row>
    <row r="196" s="4" customFormat="1" spans="1:25">
      <c r="A196" s="4" t="s">
        <v>974</v>
      </c>
      <c r="B196" s="4" t="s">
        <v>26</v>
      </c>
      <c r="C196" s="4" t="s">
        <v>27</v>
      </c>
      <c r="D196" s="4" t="s">
        <v>975</v>
      </c>
      <c r="E196" s="4" t="s">
        <v>976</v>
      </c>
      <c r="F196" s="6">
        <v>45192</v>
      </c>
      <c r="G196" s="6">
        <v>45193</v>
      </c>
      <c r="H196" s="4">
        <v>1</v>
      </c>
      <c r="I196" s="4">
        <v>1</v>
      </c>
      <c r="J196" s="4">
        <v>1</v>
      </c>
      <c r="K196" s="4" t="s">
        <v>30</v>
      </c>
      <c r="L196" s="4">
        <v>437.2</v>
      </c>
      <c r="M196" s="4">
        <v>437.2</v>
      </c>
      <c r="N196" s="4" t="s">
        <v>977</v>
      </c>
      <c r="O196" s="4" t="s">
        <v>32</v>
      </c>
      <c r="P196" s="4" t="s">
        <v>33</v>
      </c>
      <c r="Q196" s="4">
        <v>0</v>
      </c>
      <c r="R196" s="7">
        <v>45186.0000115741</v>
      </c>
      <c r="S196" s="6">
        <v>45196</v>
      </c>
      <c r="T196" s="4" t="s">
        <v>34</v>
      </c>
      <c r="U196" s="4">
        <v>437.2</v>
      </c>
      <c r="V196" s="4">
        <v>0</v>
      </c>
      <c r="W196" s="4">
        <v>0</v>
      </c>
      <c r="X196" s="4" t="s">
        <v>978</v>
      </c>
      <c r="Y196" s="4" t="s">
        <v>979</v>
      </c>
    </row>
    <row r="197" s="4" customFormat="1" spans="1:25">
      <c r="A197" s="4" t="s">
        <v>980</v>
      </c>
      <c r="B197" s="4" t="s">
        <v>26</v>
      </c>
      <c r="C197" s="4" t="s">
        <v>27</v>
      </c>
      <c r="D197" s="4" t="s">
        <v>981</v>
      </c>
      <c r="E197" s="4" t="s">
        <v>982</v>
      </c>
      <c r="F197" s="6">
        <v>45191</v>
      </c>
      <c r="G197" s="6">
        <v>45193</v>
      </c>
      <c r="H197" s="4">
        <v>1</v>
      </c>
      <c r="I197" s="4">
        <v>2</v>
      </c>
      <c r="J197" s="4">
        <v>2</v>
      </c>
      <c r="K197" s="4" t="s">
        <v>30</v>
      </c>
      <c r="L197" s="4">
        <v>710.24</v>
      </c>
      <c r="M197" s="4">
        <v>710.24</v>
      </c>
      <c r="N197" s="4" t="s">
        <v>983</v>
      </c>
      <c r="O197" s="4" t="s">
        <v>32</v>
      </c>
      <c r="P197" s="4" t="s">
        <v>33</v>
      </c>
      <c r="Q197" s="4">
        <v>0</v>
      </c>
      <c r="R197" s="7">
        <v>45186.0000115741</v>
      </c>
      <c r="S197" s="6">
        <v>45196</v>
      </c>
      <c r="T197" s="4" t="s">
        <v>34</v>
      </c>
      <c r="U197" s="4">
        <v>710.24</v>
      </c>
      <c r="V197" s="4">
        <v>0</v>
      </c>
      <c r="W197" s="4">
        <v>0</v>
      </c>
      <c r="X197" s="4" t="s">
        <v>984</v>
      </c>
      <c r="Y197" s="4" t="s">
        <v>49</v>
      </c>
    </row>
    <row r="198" s="4" customFormat="1" spans="1:25">
      <c r="A198" s="4" t="s">
        <v>985</v>
      </c>
      <c r="B198" s="4" t="s">
        <v>26</v>
      </c>
      <c r="C198" s="4" t="s">
        <v>27</v>
      </c>
      <c r="D198" s="4" t="s">
        <v>986</v>
      </c>
      <c r="E198" s="4" t="s">
        <v>987</v>
      </c>
      <c r="F198" s="6">
        <v>45191</v>
      </c>
      <c r="G198" s="6">
        <v>45193</v>
      </c>
      <c r="H198" s="4">
        <v>1</v>
      </c>
      <c r="I198" s="4">
        <v>2</v>
      </c>
      <c r="J198" s="4">
        <v>2</v>
      </c>
      <c r="K198" s="4" t="s">
        <v>30</v>
      </c>
      <c r="L198" s="4">
        <v>2841.8</v>
      </c>
      <c r="M198" s="4">
        <v>2841.8</v>
      </c>
      <c r="N198" s="4" t="s">
        <v>988</v>
      </c>
      <c r="O198" s="4" t="s">
        <v>32</v>
      </c>
      <c r="P198" s="4" t="s">
        <v>33</v>
      </c>
      <c r="Q198" s="4">
        <v>0</v>
      </c>
      <c r="R198" s="7">
        <v>45187</v>
      </c>
      <c r="S198" s="6">
        <v>45196</v>
      </c>
      <c r="T198" s="4" t="s">
        <v>34</v>
      </c>
      <c r="U198" s="4">
        <v>2841.8</v>
      </c>
      <c r="V198" s="4">
        <v>0</v>
      </c>
      <c r="W198" s="4">
        <v>0</v>
      </c>
      <c r="X198" s="4" t="s">
        <v>989</v>
      </c>
      <c r="Y198" s="4" t="s">
        <v>990</v>
      </c>
    </row>
    <row r="199" s="4" customFormat="1" spans="1:25">
      <c r="A199" s="4" t="s">
        <v>991</v>
      </c>
      <c r="B199" s="4" t="s">
        <v>26</v>
      </c>
      <c r="C199" s="4" t="s">
        <v>27</v>
      </c>
      <c r="D199" s="4" t="s">
        <v>930</v>
      </c>
      <c r="E199" s="4" t="s">
        <v>931</v>
      </c>
      <c r="F199" s="6">
        <v>45190</v>
      </c>
      <c r="G199" s="6">
        <v>45193</v>
      </c>
      <c r="H199" s="4">
        <v>1</v>
      </c>
      <c r="I199" s="4">
        <v>3</v>
      </c>
      <c r="J199" s="4">
        <v>3</v>
      </c>
      <c r="K199" s="4" t="s">
        <v>30</v>
      </c>
      <c r="L199" s="4">
        <v>2928.45</v>
      </c>
      <c r="M199" s="4">
        <v>2928.45</v>
      </c>
      <c r="N199" s="4" t="s">
        <v>992</v>
      </c>
      <c r="O199" s="4" t="s">
        <v>32</v>
      </c>
      <c r="P199" s="4" t="s">
        <v>33</v>
      </c>
      <c r="Q199" s="4">
        <v>0</v>
      </c>
      <c r="R199" s="7">
        <v>45187.0000115741</v>
      </c>
      <c r="S199" s="6">
        <v>45196</v>
      </c>
      <c r="T199" s="4" t="s">
        <v>34</v>
      </c>
      <c r="U199" s="4">
        <v>2928.45</v>
      </c>
      <c r="V199" s="4">
        <v>0</v>
      </c>
      <c r="W199" s="4">
        <v>0</v>
      </c>
      <c r="X199" s="4" t="s">
        <v>993</v>
      </c>
      <c r="Y199" s="4" t="s">
        <v>49</v>
      </c>
    </row>
    <row r="200" s="4" customFormat="1" spans="1:25">
      <c r="A200" s="4" t="s">
        <v>994</v>
      </c>
      <c r="B200" s="4" t="s">
        <v>26</v>
      </c>
      <c r="C200" s="4" t="s">
        <v>27</v>
      </c>
      <c r="D200" s="4" t="s">
        <v>995</v>
      </c>
      <c r="E200" s="4" t="s">
        <v>996</v>
      </c>
      <c r="F200" s="6">
        <v>45192</v>
      </c>
      <c r="G200" s="6">
        <v>45193</v>
      </c>
      <c r="H200" s="4">
        <v>1</v>
      </c>
      <c r="I200" s="4">
        <v>1</v>
      </c>
      <c r="J200" s="4">
        <v>1</v>
      </c>
      <c r="K200" s="4" t="s">
        <v>30</v>
      </c>
      <c r="L200" s="4">
        <v>1118.15</v>
      </c>
      <c r="M200" s="4">
        <v>1118.15</v>
      </c>
      <c r="N200" s="4" t="s">
        <v>997</v>
      </c>
      <c r="O200" s="4" t="s">
        <v>32</v>
      </c>
      <c r="P200" s="4" t="s">
        <v>33</v>
      </c>
      <c r="Q200" s="4">
        <v>0</v>
      </c>
      <c r="R200" s="7">
        <v>45187.0000115741</v>
      </c>
      <c r="S200" s="6">
        <v>45196</v>
      </c>
      <c r="T200" s="4" t="s">
        <v>34</v>
      </c>
      <c r="U200" s="4">
        <v>1118.15</v>
      </c>
      <c r="V200" s="4">
        <v>0</v>
      </c>
      <c r="W200" s="4">
        <v>0</v>
      </c>
      <c r="X200" s="4" t="s">
        <v>998</v>
      </c>
      <c r="Y200" s="4" t="s">
        <v>49</v>
      </c>
    </row>
    <row r="201" s="4" customFormat="1" spans="1:25">
      <c r="A201" s="4" t="s">
        <v>999</v>
      </c>
      <c r="B201" s="4" t="s">
        <v>26</v>
      </c>
      <c r="C201" s="4" t="s">
        <v>27</v>
      </c>
      <c r="D201" s="4" t="s">
        <v>1000</v>
      </c>
      <c r="E201" s="4" t="s">
        <v>1001</v>
      </c>
      <c r="F201" s="6">
        <v>45192</v>
      </c>
      <c r="G201" s="6">
        <v>45193</v>
      </c>
      <c r="H201" s="4">
        <v>1</v>
      </c>
      <c r="I201" s="4">
        <v>1</v>
      </c>
      <c r="J201" s="4">
        <v>1</v>
      </c>
      <c r="K201" s="4" t="s">
        <v>30</v>
      </c>
      <c r="L201" s="4">
        <v>388.62</v>
      </c>
      <c r="M201" s="4">
        <v>388.62</v>
      </c>
      <c r="N201" s="4" t="s">
        <v>1002</v>
      </c>
      <c r="O201" s="4" t="s">
        <v>32</v>
      </c>
      <c r="P201" s="4" t="s">
        <v>33</v>
      </c>
      <c r="Q201" s="4">
        <v>0</v>
      </c>
      <c r="R201" s="7">
        <v>45187</v>
      </c>
      <c r="S201" s="6">
        <v>45196</v>
      </c>
      <c r="T201" s="4" t="s">
        <v>34</v>
      </c>
      <c r="U201" s="4">
        <v>388.62</v>
      </c>
      <c r="V201" s="4">
        <v>0</v>
      </c>
      <c r="W201" s="4">
        <v>0</v>
      </c>
      <c r="X201" s="4" t="s">
        <v>1003</v>
      </c>
      <c r="Y201" s="4" t="s">
        <v>49</v>
      </c>
    </row>
    <row r="202" s="4" customFormat="1" spans="1:25">
      <c r="A202" s="4" t="s">
        <v>1004</v>
      </c>
      <c r="B202" s="4" t="s">
        <v>26</v>
      </c>
      <c r="C202" s="4" t="s">
        <v>27</v>
      </c>
      <c r="D202" s="4" t="s">
        <v>1005</v>
      </c>
      <c r="E202" s="4" t="s">
        <v>1006</v>
      </c>
      <c r="F202" s="6">
        <v>45188</v>
      </c>
      <c r="G202" s="6">
        <v>45193</v>
      </c>
      <c r="H202" s="4">
        <v>1</v>
      </c>
      <c r="I202" s="4">
        <v>5</v>
      </c>
      <c r="J202" s="4">
        <v>5</v>
      </c>
      <c r="K202" s="4" t="s">
        <v>30</v>
      </c>
      <c r="L202" s="4">
        <v>1701.05</v>
      </c>
      <c r="M202" s="4">
        <v>1701.05</v>
      </c>
      <c r="N202" s="4" t="s">
        <v>1007</v>
      </c>
      <c r="O202" s="4" t="s">
        <v>32</v>
      </c>
      <c r="P202" s="4" t="s">
        <v>33</v>
      </c>
      <c r="Q202" s="4">
        <v>0</v>
      </c>
      <c r="R202" s="7">
        <v>45187.0000115741</v>
      </c>
      <c r="S202" s="6">
        <v>45196</v>
      </c>
      <c r="T202" s="4" t="s">
        <v>34</v>
      </c>
      <c r="U202" s="4">
        <v>1701.05</v>
      </c>
      <c r="V202" s="4">
        <v>0</v>
      </c>
      <c r="W202" s="4">
        <v>0</v>
      </c>
      <c r="X202" s="4" t="s">
        <v>1008</v>
      </c>
      <c r="Y202" s="4" t="s">
        <v>1009</v>
      </c>
    </row>
    <row r="203" s="4" customFormat="1" spans="1:25">
      <c r="A203" s="4" t="s">
        <v>1010</v>
      </c>
      <c r="B203" s="4" t="s">
        <v>26</v>
      </c>
      <c r="C203" s="4" t="s">
        <v>27</v>
      </c>
      <c r="D203" s="4" t="s">
        <v>1011</v>
      </c>
      <c r="E203" s="4" t="s">
        <v>1012</v>
      </c>
      <c r="F203" s="6">
        <v>45192</v>
      </c>
      <c r="G203" s="6">
        <v>45193</v>
      </c>
      <c r="H203" s="4">
        <v>1</v>
      </c>
      <c r="I203" s="4">
        <v>1</v>
      </c>
      <c r="J203" s="4">
        <v>1</v>
      </c>
      <c r="K203" s="4" t="s">
        <v>30</v>
      </c>
      <c r="L203" s="4">
        <v>275.28</v>
      </c>
      <c r="M203" s="4">
        <v>275.28</v>
      </c>
      <c r="N203" s="4" t="s">
        <v>1013</v>
      </c>
      <c r="O203" s="4" t="s">
        <v>32</v>
      </c>
      <c r="P203" s="4" t="s">
        <v>33</v>
      </c>
      <c r="Q203" s="4">
        <v>0</v>
      </c>
      <c r="R203" s="7">
        <v>45187.0000115741</v>
      </c>
      <c r="S203" s="6">
        <v>45196</v>
      </c>
      <c r="T203" s="4" t="s">
        <v>34</v>
      </c>
      <c r="U203" s="4">
        <v>275.28</v>
      </c>
      <c r="V203" s="4">
        <v>0</v>
      </c>
      <c r="W203" s="4">
        <v>0</v>
      </c>
      <c r="X203" s="4" t="s">
        <v>1014</v>
      </c>
      <c r="Y203" s="4" t="s">
        <v>49</v>
      </c>
    </row>
    <row r="204" s="4" customFormat="1" spans="1:25">
      <c r="A204" s="4" t="s">
        <v>1010</v>
      </c>
      <c r="B204" s="4" t="s">
        <v>26</v>
      </c>
      <c r="C204" s="4" t="s">
        <v>43</v>
      </c>
      <c r="D204" s="4" t="s">
        <v>1011</v>
      </c>
      <c r="E204" s="4" t="s">
        <v>1012</v>
      </c>
      <c r="F204" s="6">
        <v>45192</v>
      </c>
      <c r="G204" s="6">
        <v>45193</v>
      </c>
      <c r="H204" s="4">
        <v>1</v>
      </c>
      <c r="I204" s="4">
        <v>1</v>
      </c>
      <c r="J204" s="4">
        <v>1</v>
      </c>
      <c r="K204" s="4" t="s">
        <v>30</v>
      </c>
      <c r="L204" s="4">
        <v>-275.28</v>
      </c>
      <c r="M204" s="4">
        <v>-275.28</v>
      </c>
      <c r="N204" s="4" t="s">
        <v>1013</v>
      </c>
      <c r="O204" s="4" t="s">
        <v>32</v>
      </c>
      <c r="P204" s="4" t="s">
        <v>33</v>
      </c>
      <c r="Q204" s="4">
        <v>0</v>
      </c>
      <c r="R204" s="7">
        <v>45187.0000115741</v>
      </c>
      <c r="S204" s="6">
        <v>45196</v>
      </c>
      <c r="T204" s="4" t="s">
        <v>34</v>
      </c>
      <c r="U204" s="4">
        <v>-275.28</v>
      </c>
      <c r="V204" s="4">
        <v>0</v>
      </c>
      <c r="W204" s="4">
        <v>0</v>
      </c>
      <c r="X204" s="4" t="s">
        <v>1014</v>
      </c>
      <c r="Y204" s="4" t="s">
        <v>49</v>
      </c>
    </row>
    <row r="205" s="4" customFormat="1" spans="1:25">
      <c r="A205" s="4" t="s">
        <v>1010</v>
      </c>
      <c r="B205" s="4" t="s">
        <v>26</v>
      </c>
      <c r="C205" s="4" t="s">
        <v>396</v>
      </c>
      <c r="D205" s="4" t="s">
        <v>1011</v>
      </c>
      <c r="E205" s="4" t="s">
        <v>1012</v>
      </c>
      <c r="F205" s="6">
        <v>45192</v>
      </c>
      <c r="G205" s="6">
        <v>45193</v>
      </c>
      <c r="H205" s="4">
        <v>1</v>
      </c>
      <c r="I205" s="4">
        <v>1</v>
      </c>
      <c r="J205" s="4">
        <v>1</v>
      </c>
      <c r="K205" s="4" t="s">
        <v>30</v>
      </c>
      <c r="L205" s="4">
        <v>55.06</v>
      </c>
      <c r="M205" s="4">
        <v>55.06</v>
      </c>
      <c r="N205" s="4" t="s">
        <v>1013</v>
      </c>
      <c r="O205" s="4" t="s">
        <v>32</v>
      </c>
      <c r="P205" s="4" t="s">
        <v>33</v>
      </c>
      <c r="Q205" s="4">
        <v>0</v>
      </c>
      <c r="R205" s="7">
        <v>45187.4418171296</v>
      </c>
      <c r="S205" s="6">
        <v>45196</v>
      </c>
      <c r="T205" s="4" t="s">
        <v>34</v>
      </c>
      <c r="U205" s="4">
        <v>55.06</v>
      </c>
      <c r="V205" s="4">
        <v>0</v>
      </c>
      <c r="W205" s="4">
        <v>0</v>
      </c>
      <c r="X205" s="4" t="s">
        <v>1014</v>
      </c>
      <c r="Y205" s="4" t="s">
        <v>49</v>
      </c>
    </row>
    <row r="206" s="4" customFormat="1" spans="1:25">
      <c r="A206" s="4" t="s">
        <v>637</v>
      </c>
      <c r="B206" s="4" t="s">
        <v>26</v>
      </c>
      <c r="C206" s="4" t="s">
        <v>43</v>
      </c>
      <c r="D206" s="4" t="s">
        <v>638</v>
      </c>
      <c r="E206" s="4" t="s">
        <v>639</v>
      </c>
      <c r="F206" s="6">
        <v>45192</v>
      </c>
      <c r="G206" s="6">
        <v>45193</v>
      </c>
      <c r="H206" s="4">
        <v>1</v>
      </c>
      <c r="I206" s="4">
        <v>1</v>
      </c>
      <c r="J206" s="4">
        <v>1</v>
      </c>
      <c r="K206" s="4" t="s">
        <v>30</v>
      </c>
      <c r="L206" s="4">
        <v>-1311.82</v>
      </c>
      <c r="M206" s="4">
        <v>-1311.82</v>
      </c>
      <c r="N206" s="4" t="s">
        <v>640</v>
      </c>
      <c r="O206" s="4" t="s">
        <v>32</v>
      </c>
      <c r="P206" s="4" t="s">
        <v>33</v>
      </c>
      <c r="Q206" s="4">
        <v>0</v>
      </c>
      <c r="R206" s="7">
        <v>45179</v>
      </c>
      <c r="S206" s="6">
        <v>45196</v>
      </c>
      <c r="T206" s="4" t="s">
        <v>34</v>
      </c>
      <c r="U206" s="4">
        <v>-1311.82</v>
      </c>
      <c r="V206" s="4">
        <v>0</v>
      </c>
      <c r="W206" s="4">
        <v>0</v>
      </c>
      <c r="X206" s="4" t="s">
        <v>641</v>
      </c>
      <c r="Y206" s="4" t="s">
        <v>642</v>
      </c>
    </row>
    <row r="207" s="4" customFormat="1" spans="1:25">
      <c r="A207" s="4" t="s">
        <v>1015</v>
      </c>
      <c r="B207" s="4" t="s">
        <v>26</v>
      </c>
      <c r="C207" s="4" t="s">
        <v>27</v>
      </c>
      <c r="D207" s="4" t="s">
        <v>920</v>
      </c>
      <c r="E207" s="4" t="s">
        <v>921</v>
      </c>
      <c r="F207" s="6">
        <v>45191</v>
      </c>
      <c r="G207" s="6">
        <v>45193</v>
      </c>
      <c r="H207" s="4">
        <v>1</v>
      </c>
      <c r="I207" s="4">
        <v>2</v>
      </c>
      <c r="J207" s="4">
        <v>2</v>
      </c>
      <c r="K207" s="4" t="s">
        <v>30</v>
      </c>
      <c r="L207" s="4">
        <v>688.86</v>
      </c>
      <c r="M207" s="4">
        <v>688.86</v>
      </c>
      <c r="N207" s="4" t="s">
        <v>1016</v>
      </c>
      <c r="O207" s="4" t="s">
        <v>32</v>
      </c>
      <c r="P207" s="4" t="s">
        <v>33</v>
      </c>
      <c r="Q207" s="4">
        <v>0</v>
      </c>
      <c r="R207" s="7">
        <v>45187</v>
      </c>
      <c r="S207" s="6">
        <v>45196</v>
      </c>
      <c r="T207" s="4" t="s">
        <v>34</v>
      </c>
      <c r="U207" s="4">
        <v>688.86</v>
      </c>
      <c r="V207" s="4">
        <v>0</v>
      </c>
      <c r="W207" s="4">
        <v>0</v>
      </c>
      <c r="X207" s="4" t="s">
        <v>1017</v>
      </c>
      <c r="Y207" s="4" t="s">
        <v>49</v>
      </c>
    </row>
    <row r="208" s="4" customFormat="1" spans="1:25">
      <c r="A208" s="4" t="s">
        <v>1018</v>
      </c>
      <c r="B208" s="4" t="s">
        <v>26</v>
      </c>
      <c r="C208" s="4" t="s">
        <v>27</v>
      </c>
      <c r="D208" s="4" t="s">
        <v>1019</v>
      </c>
      <c r="E208" s="4" t="s">
        <v>1020</v>
      </c>
      <c r="F208" s="6">
        <v>45191</v>
      </c>
      <c r="G208" s="6">
        <v>45193</v>
      </c>
      <c r="H208" s="4">
        <v>1</v>
      </c>
      <c r="I208" s="4">
        <v>2</v>
      </c>
      <c r="J208" s="4">
        <v>2</v>
      </c>
      <c r="K208" s="4" t="s">
        <v>30</v>
      </c>
      <c r="L208" s="4">
        <v>1776.34</v>
      </c>
      <c r="M208" s="4">
        <v>1776.34</v>
      </c>
      <c r="N208" s="4" t="s">
        <v>1021</v>
      </c>
      <c r="O208" s="4" t="s">
        <v>32</v>
      </c>
      <c r="P208" s="4" t="s">
        <v>33</v>
      </c>
      <c r="Q208" s="4">
        <v>0</v>
      </c>
      <c r="R208" s="7">
        <v>45188</v>
      </c>
      <c r="S208" s="6">
        <v>45196</v>
      </c>
      <c r="T208" s="4" t="s">
        <v>34</v>
      </c>
      <c r="U208" s="4">
        <v>1776.34</v>
      </c>
      <c r="V208" s="4">
        <v>0</v>
      </c>
      <c r="W208" s="4">
        <v>0</v>
      </c>
      <c r="X208" s="4" t="s">
        <v>1022</v>
      </c>
      <c r="Y208" s="4" t="s">
        <v>49</v>
      </c>
    </row>
    <row r="209" s="4" customFormat="1" spans="1:25">
      <c r="A209" s="4" t="s">
        <v>1023</v>
      </c>
      <c r="B209" s="4" t="s">
        <v>26</v>
      </c>
      <c r="C209" s="4" t="s">
        <v>27</v>
      </c>
      <c r="D209" s="4" t="s">
        <v>1024</v>
      </c>
      <c r="E209" s="4" t="s">
        <v>88</v>
      </c>
      <c r="F209" s="6">
        <v>45191</v>
      </c>
      <c r="G209" s="6">
        <v>45193</v>
      </c>
      <c r="H209" s="4">
        <v>1</v>
      </c>
      <c r="I209" s="4">
        <v>2</v>
      </c>
      <c r="J209" s="4">
        <v>2</v>
      </c>
      <c r="K209" s="4" t="s">
        <v>30</v>
      </c>
      <c r="L209" s="4">
        <v>1103.64</v>
      </c>
      <c r="M209" s="4">
        <v>1103.64</v>
      </c>
      <c r="N209" s="4" t="s">
        <v>1025</v>
      </c>
      <c r="O209" s="4" t="s">
        <v>32</v>
      </c>
      <c r="P209" s="4" t="s">
        <v>33</v>
      </c>
      <c r="Q209" s="4">
        <v>0</v>
      </c>
      <c r="R209" s="7">
        <v>45188.0000115741</v>
      </c>
      <c r="S209" s="6">
        <v>45196</v>
      </c>
      <c r="T209" s="4" t="s">
        <v>34</v>
      </c>
      <c r="U209" s="4">
        <v>1103.64</v>
      </c>
      <c r="V209" s="4">
        <v>0</v>
      </c>
      <c r="W209" s="4">
        <v>0</v>
      </c>
      <c r="X209" s="4" t="s">
        <v>1026</v>
      </c>
      <c r="Y209" s="4" t="s">
        <v>1027</v>
      </c>
    </row>
    <row r="210" s="4" customFormat="1" spans="1:25">
      <c r="A210" s="4" t="s">
        <v>1028</v>
      </c>
      <c r="B210" s="4" t="s">
        <v>26</v>
      </c>
      <c r="C210" s="4" t="s">
        <v>27</v>
      </c>
      <c r="D210" s="4" t="s">
        <v>975</v>
      </c>
      <c r="E210" s="4" t="s">
        <v>976</v>
      </c>
      <c r="F210" s="6">
        <v>45192</v>
      </c>
      <c r="G210" s="6">
        <v>45193</v>
      </c>
      <c r="H210" s="4">
        <v>2</v>
      </c>
      <c r="I210" s="4">
        <v>1</v>
      </c>
      <c r="J210" s="4">
        <v>2</v>
      </c>
      <c r="K210" s="4" t="s">
        <v>30</v>
      </c>
      <c r="L210" s="4">
        <v>875.56</v>
      </c>
      <c r="M210" s="4">
        <v>875.56</v>
      </c>
      <c r="N210" s="4" t="s">
        <v>1029</v>
      </c>
      <c r="O210" s="4" t="s">
        <v>32</v>
      </c>
      <c r="P210" s="4" t="s">
        <v>33</v>
      </c>
      <c r="Q210" s="4">
        <v>0</v>
      </c>
      <c r="R210" s="7">
        <v>45188.0000115741</v>
      </c>
      <c r="S210" s="6">
        <v>45196</v>
      </c>
      <c r="T210" s="4" t="s">
        <v>34</v>
      </c>
      <c r="U210" s="4">
        <v>875.56</v>
      </c>
      <c r="V210" s="4">
        <v>0</v>
      </c>
      <c r="W210" s="4">
        <v>0</v>
      </c>
      <c r="X210" s="4" t="s">
        <v>1030</v>
      </c>
      <c r="Y210" s="4" t="s">
        <v>1031</v>
      </c>
    </row>
    <row r="211" s="4" customFormat="1" spans="1:25">
      <c r="A211" s="4" t="s">
        <v>1032</v>
      </c>
      <c r="B211" s="4" t="s">
        <v>26</v>
      </c>
      <c r="C211" s="4" t="s">
        <v>27</v>
      </c>
      <c r="D211" s="4" t="s">
        <v>1033</v>
      </c>
      <c r="E211" s="4" t="s">
        <v>1034</v>
      </c>
      <c r="F211" s="6">
        <v>45191</v>
      </c>
      <c r="G211" s="6">
        <v>45193</v>
      </c>
      <c r="H211" s="4">
        <v>1</v>
      </c>
      <c r="I211" s="4">
        <v>2</v>
      </c>
      <c r="J211" s="4">
        <v>2</v>
      </c>
      <c r="K211" s="4" t="s">
        <v>30</v>
      </c>
      <c r="L211" s="4">
        <v>2021.16</v>
      </c>
      <c r="M211" s="4">
        <v>2021.16</v>
      </c>
      <c r="N211" s="4" t="s">
        <v>1035</v>
      </c>
      <c r="O211" s="4" t="s">
        <v>32</v>
      </c>
      <c r="P211" s="4" t="s">
        <v>33</v>
      </c>
      <c r="Q211" s="4">
        <v>0</v>
      </c>
      <c r="R211" s="7">
        <v>45188.0000115741</v>
      </c>
      <c r="S211" s="6">
        <v>45196</v>
      </c>
      <c r="T211" s="4" t="s">
        <v>34</v>
      </c>
      <c r="U211" s="4">
        <v>2021.16</v>
      </c>
      <c r="V211" s="4">
        <v>0</v>
      </c>
      <c r="W211" s="4">
        <v>0</v>
      </c>
      <c r="X211" s="4" t="s">
        <v>1036</v>
      </c>
      <c r="Y211" s="4" t="s">
        <v>49</v>
      </c>
    </row>
    <row r="212" s="4" customFormat="1" spans="1:25">
      <c r="A212" s="4" t="s">
        <v>1037</v>
      </c>
      <c r="B212" s="4" t="s">
        <v>26</v>
      </c>
      <c r="C212" s="4" t="s">
        <v>27</v>
      </c>
      <c r="D212" s="4" t="s">
        <v>1038</v>
      </c>
      <c r="E212" s="4" t="s">
        <v>1039</v>
      </c>
      <c r="F212" s="6">
        <v>45192</v>
      </c>
      <c r="G212" s="6">
        <v>45193</v>
      </c>
      <c r="H212" s="4">
        <v>1</v>
      </c>
      <c r="I212" s="4">
        <v>1</v>
      </c>
      <c r="J212" s="4">
        <v>1</v>
      </c>
      <c r="K212" s="4" t="s">
        <v>30</v>
      </c>
      <c r="L212" s="4">
        <v>798.39</v>
      </c>
      <c r="M212" s="4">
        <v>798.39</v>
      </c>
      <c r="N212" s="4" t="s">
        <v>1040</v>
      </c>
      <c r="O212" s="4" t="s">
        <v>32</v>
      </c>
      <c r="P212" s="4" t="s">
        <v>33</v>
      </c>
      <c r="Q212" s="4">
        <v>0</v>
      </c>
      <c r="R212" s="7">
        <v>45188</v>
      </c>
      <c r="S212" s="6">
        <v>45196</v>
      </c>
      <c r="T212" s="4" t="s">
        <v>34</v>
      </c>
      <c r="U212" s="4">
        <v>798.39</v>
      </c>
      <c r="V212" s="4">
        <v>0</v>
      </c>
      <c r="W212" s="4">
        <v>0</v>
      </c>
      <c r="X212" s="4" t="s">
        <v>1041</v>
      </c>
      <c r="Y212" s="4" t="s">
        <v>49</v>
      </c>
    </row>
    <row r="213" s="4" customFormat="1" spans="1:25">
      <c r="A213" s="4" t="s">
        <v>1042</v>
      </c>
      <c r="B213" s="4" t="s">
        <v>26</v>
      </c>
      <c r="C213" s="4" t="s">
        <v>27</v>
      </c>
      <c r="D213" s="4" t="s">
        <v>1043</v>
      </c>
      <c r="E213" s="4" t="s">
        <v>1044</v>
      </c>
      <c r="F213" s="6">
        <v>45192</v>
      </c>
      <c r="G213" s="6">
        <v>45193</v>
      </c>
      <c r="H213" s="4">
        <v>1</v>
      </c>
      <c r="I213" s="4">
        <v>1</v>
      </c>
      <c r="J213" s="4">
        <v>1</v>
      </c>
      <c r="K213" s="4" t="s">
        <v>30</v>
      </c>
      <c r="L213" s="4">
        <v>446.59</v>
      </c>
      <c r="M213" s="4">
        <v>446.59</v>
      </c>
      <c r="N213" s="4" t="s">
        <v>1045</v>
      </c>
      <c r="O213" s="4" t="s">
        <v>32</v>
      </c>
      <c r="P213" s="4" t="s">
        <v>33</v>
      </c>
      <c r="Q213" s="4">
        <v>0</v>
      </c>
      <c r="R213" s="7">
        <v>45188</v>
      </c>
      <c r="S213" s="6">
        <v>45196</v>
      </c>
      <c r="T213" s="4" t="s">
        <v>34</v>
      </c>
      <c r="U213" s="4">
        <v>446.59</v>
      </c>
      <c r="V213" s="4">
        <v>0</v>
      </c>
      <c r="W213" s="4">
        <v>0</v>
      </c>
      <c r="X213" s="4" t="s">
        <v>1046</v>
      </c>
      <c r="Y213" s="4" t="s">
        <v>1047</v>
      </c>
    </row>
    <row r="214" s="4" customFormat="1" spans="1:25">
      <c r="A214" s="4" t="s">
        <v>1048</v>
      </c>
      <c r="B214" s="4" t="s">
        <v>26</v>
      </c>
      <c r="C214" s="4" t="s">
        <v>27</v>
      </c>
      <c r="D214" s="4" t="s">
        <v>1049</v>
      </c>
      <c r="E214" s="4" t="s">
        <v>612</v>
      </c>
      <c r="F214" s="6">
        <v>45191</v>
      </c>
      <c r="G214" s="6">
        <v>45193</v>
      </c>
      <c r="H214" s="4">
        <v>1</v>
      </c>
      <c r="I214" s="4">
        <v>2</v>
      </c>
      <c r="J214" s="4">
        <v>2</v>
      </c>
      <c r="K214" s="4" t="s">
        <v>30</v>
      </c>
      <c r="L214" s="4">
        <v>1214.37</v>
      </c>
      <c r="M214" s="4">
        <v>1214.37</v>
      </c>
      <c r="N214" s="4" t="s">
        <v>1050</v>
      </c>
      <c r="O214" s="4" t="s">
        <v>32</v>
      </c>
      <c r="P214" s="4" t="s">
        <v>33</v>
      </c>
      <c r="Q214" s="4">
        <v>0</v>
      </c>
      <c r="R214" s="7">
        <v>45188.0000115741</v>
      </c>
      <c r="S214" s="6">
        <v>45196</v>
      </c>
      <c r="T214" s="4" t="s">
        <v>34</v>
      </c>
      <c r="U214" s="4">
        <v>1214.37</v>
      </c>
      <c r="V214" s="4">
        <v>0</v>
      </c>
      <c r="W214" s="4">
        <v>0</v>
      </c>
      <c r="X214" s="4" t="s">
        <v>1051</v>
      </c>
      <c r="Y214" s="4" t="s">
        <v>49</v>
      </c>
    </row>
    <row r="215" s="4" customFormat="1" spans="1:25">
      <c r="A215" s="4" t="s">
        <v>1052</v>
      </c>
      <c r="B215" s="4" t="s">
        <v>26</v>
      </c>
      <c r="C215" s="4" t="s">
        <v>27</v>
      </c>
      <c r="D215" s="4" t="s">
        <v>1053</v>
      </c>
      <c r="E215" s="4" t="s">
        <v>1054</v>
      </c>
      <c r="F215" s="6">
        <v>45191</v>
      </c>
      <c r="G215" s="6">
        <v>45193</v>
      </c>
      <c r="H215" s="4">
        <v>1</v>
      </c>
      <c r="I215" s="4">
        <v>2</v>
      </c>
      <c r="J215" s="4">
        <v>2</v>
      </c>
      <c r="K215" s="4" t="s">
        <v>30</v>
      </c>
      <c r="L215" s="4">
        <v>206.67</v>
      </c>
      <c r="M215" s="4">
        <v>206.67</v>
      </c>
      <c r="N215" s="4" t="s">
        <v>1055</v>
      </c>
      <c r="O215" s="4" t="s">
        <v>32</v>
      </c>
      <c r="P215" s="4" t="s">
        <v>33</v>
      </c>
      <c r="Q215" s="4">
        <v>0</v>
      </c>
      <c r="R215" s="7">
        <v>45188.0000115741</v>
      </c>
      <c r="S215" s="6">
        <v>45196</v>
      </c>
      <c r="T215" s="4" t="s">
        <v>34</v>
      </c>
      <c r="U215" s="4">
        <v>206.67</v>
      </c>
      <c r="V215" s="4">
        <v>0</v>
      </c>
      <c r="W215" s="4">
        <v>0</v>
      </c>
      <c r="X215" s="4" t="s">
        <v>1056</v>
      </c>
      <c r="Y215" s="4" t="s">
        <v>1057</v>
      </c>
    </row>
    <row r="216" s="4" customFormat="1" spans="1:25">
      <c r="A216" s="4" t="s">
        <v>1058</v>
      </c>
      <c r="B216" s="4" t="s">
        <v>26</v>
      </c>
      <c r="C216" s="4" t="s">
        <v>27</v>
      </c>
      <c r="D216" s="4" t="s">
        <v>1059</v>
      </c>
      <c r="E216" s="4" t="s">
        <v>1060</v>
      </c>
      <c r="F216" s="6">
        <v>45192</v>
      </c>
      <c r="G216" s="6">
        <v>45193</v>
      </c>
      <c r="H216" s="4">
        <v>1</v>
      </c>
      <c r="I216" s="4">
        <v>1</v>
      </c>
      <c r="J216" s="4">
        <v>1</v>
      </c>
      <c r="K216" s="4" t="s">
        <v>30</v>
      </c>
      <c r="L216" s="4">
        <v>304</v>
      </c>
      <c r="M216" s="4">
        <v>304</v>
      </c>
      <c r="N216" s="4" t="s">
        <v>1061</v>
      </c>
      <c r="O216" s="4" t="s">
        <v>32</v>
      </c>
      <c r="P216" s="4" t="s">
        <v>33</v>
      </c>
      <c r="Q216" s="4">
        <v>0</v>
      </c>
      <c r="R216" s="7">
        <v>45188</v>
      </c>
      <c r="S216" s="6">
        <v>45196</v>
      </c>
      <c r="T216" s="4" t="s">
        <v>34</v>
      </c>
      <c r="U216" s="4">
        <v>304</v>
      </c>
      <c r="V216" s="4">
        <v>0</v>
      </c>
      <c r="W216" s="4">
        <v>0</v>
      </c>
      <c r="X216" s="4" t="s">
        <v>1062</v>
      </c>
      <c r="Y216" s="4" t="s">
        <v>49</v>
      </c>
    </row>
    <row r="217" s="4" customFormat="1" spans="1:25">
      <c r="A217" s="4" t="s">
        <v>1063</v>
      </c>
      <c r="B217" s="4" t="s">
        <v>26</v>
      </c>
      <c r="C217" s="4" t="s">
        <v>27</v>
      </c>
      <c r="D217" s="4" t="s">
        <v>1064</v>
      </c>
      <c r="E217" s="4" t="s">
        <v>564</v>
      </c>
      <c r="F217" s="6">
        <v>45190</v>
      </c>
      <c r="G217" s="6">
        <v>45193</v>
      </c>
      <c r="H217" s="4">
        <v>2</v>
      </c>
      <c r="I217" s="4">
        <v>3</v>
      </c>
      <c r="J217" s="4">
        <v>6</v>
      </c>
      <c r="K217" s="4" t="s">
        <v>30</v>
      </c>
      <c r="L217" s="4">
        <v>2739.6</v>
      </c>
      <c r="M217" s="4">
        <v>2739.6</v>
      </c>
      <c r="N217" s="4" t="s">
        <v>1065</v>
      </c>
      <c r="O217" s="4" t="s">
        <v>32</v>
      </c>
      <c r="P217" s="4" t="s">
        <v>33</v>
      </c>
      <c r="Q217" s="4">
        <v>0</v>
      </c>
      <c r="R217" s="7">
        <v>45188</v>
      </c>
      <c r="S217" s="6">
        <v>45196</v>
      </c>
      <c r="T217" s="4" t="s">
        <v>34</v>
      </c>
      <c r="U217" s="4">
        <v>2739.6</v>
      </c>
      <c r="V217" s="4">
        <v>0</v>
      </c>
      <c r="W217" s="4">
        <v>0</v>
      </c>
      <c r="X217" s="4" t="s">
        <v>1066</v>
      </c>
      <c r="Y217" s="4" t="s">
        <v>1067</v>
      </c>
    </row>
    <row r="218" s="4" customFormat="1" spans="1:25">
      <c r="A218" s="4" t="s">
        <v>1068</v>
      </c>
      <c r="B218" s="4" t="s">
        <v>26</v>
      </c>
      <c r="C218" s="4" t="s">
        <v>27</v>
      </c>
      <c r="D218" s="4" t="s">
        <v>1069</v>
      </c>
      <c r="E218" s="4" t="s">
        <v>161</v>
      </c>
      <c r="F218" s="6">
        <v>45190</v>
      </c>
      <c r="G218" s="6">
        <v>45193</v>
      </c>
      <c r="H218" s="4">
        <v>1</v>
      </c>
      <c r="I218" s="4">
        <v>3</v>
      </c>
      <c r="J218" s="4">
        <v>3</v>
      </c>
      <c r="K218" s="4" t="s">
        <v>30</v>
      </c>
      <c r="L218" s="4">
        <v>1952.37</v>
      </c>
      <c r="M218" s="4">
        <v>1952.37</v>
      </c>
      <c r="N218" s="4" t="s">
        <v>1070</v>
      </c>
      <c r="O218" s="4" t="s">
        <v>32</v>
      </c>
      <c r="P218" s="4" t="s">
        <v>33</v>
      </c>
      <c r="Q218" s="4">
        <v>0</v>
      </c>
      <c r="R218" s="7">
        <v>45188.0000115741</v>
      </c>
      <c r="S218" s="6">
        <v>45196</v>
      </c>
      <c r="T218" s="4" t="s">
        <v>34</v>
      </c>
      <c r="U218" s="4">
        <v>1952.37</v>
      </c>
      <c r="V218" s="4">
        <v>0</v>
      </c>
      <c r="W218" s="4">
        <v>0</v>
      </c>
      <c r="X218" s="4" t="s">
        <v>1071</v>
      </c>
      <c r="Y218" s="4" t="s">
        <v>49</v>
      </c>
    </row>
    <row r="219" s="4" customFormat="1" spans="1:25">
      <c r="A219" s="4" t="s">
        <v>1072</v>
      </c>
      <c r="B219" s="4" t="s">
        <v>26</v>
      </c>
      <c r="C219" s="4" t="s">
        <v>27</v>
      </c>
      <c r="D219" s="4" t="s">
        <v>1073</v>
      </c>
      <c r="E219" s="4" t="s">
        <v>503</v>
      </c>
      <c r="F219" s="6">
        <v>45191</v>
      </c>
      <c r="G219" s="6">
        <v>45193</v>
      </c>
      <c r="H219" s="4">
        <v>1</v>
      </c>
      <c r="I219" s="4">
        <v>2</v>
      </c>
      <c r="J219" s="4">
        <v>2</v>
      </c>
      <c r="K219" s="4" t="s">
        <v>30</v>
      </c>
      <c r="L219" s="4">
        <v>589.54</v>
      </c>
      <c r="M219" s="4">
        <v>589.54</v>
      </c>
      <c r="N219" s="4" t="s">
        <v>1074</v>
      </c>
      <c r="O219" s="4" t="s">
        <v>32</v>
      </c>
      <c r="P219" s="4" t="s">
        <v>33</v>
      </c>
      <c r="Q219" s="4">
        <v>0</v>
      </c>
      <c r="R219" s="7">
        <v>45188</v>
      </c>
      <c r="S219" s="6">
        <v>45196</v>
      </c>
      <c r="T219" s="4" t="s">
        <v>34</v>
      </c>
      <c r="U219" s="4">
        <v>589.54</v>
      </c>
      <c r="V219" s="4">
        <v>0</v>
      </c>
      <c r="W219" s="4">
        <v>0</v>
      </c>
      <c r="X219" s="4" t="s">
        <v>1075</v>
      </c>
      <c r="Y219" s="4" t="s">
        <v>1076</v>
      </c>
    </row>
    <row r="220" s="4" customFormat="1" spans="1:25">
      <c r="A220" s="4" t="s">
        <v>1077</v>
      </c>
      <c r="B220" s="4" t="s">
        <v>26</v>
      </c>
      <c r="C220" s="4" t="s">
        <v>27</v>
      </c>
      <c r="D220" s="4" t="s">
        <v>681</v>
      </c>
      <c r="E220" s="4" t="s">
        <v>682</v>
      </c>
      <c r="F220" s="6">
        <v>45192</v>
      </c>
      <c r="G220" s="6">
        <v>45193</v>
      </c>
      <c r="H220" s="4">
        <v>1</v>
      </c>
      <c r="I220" s="4">
        <v>1</v>
      </c>
      <c r="J220" s="4">
        <v>1</v>
      </c>
      <c r="K220" s="4" t="s">
        <v>30</v>
      </c>
      <c r="L220" s="4">
        <v>313.26</v>
      </c>
      <c r="M220" s="4">
        <v>313.26</v>
      </c>
      <c r="N220" s="4" t="s">
        <v>1078</v>
      </c>
      <c r="O220" s="4" t="s">
        <v>32</v>
      </c>
      <c r="P220" s="4" t="s">
        <v>33</v>
      </c>
      <c r="Q220" s="4">
        <v>0</v>
      </c>
      <c r="R220" s="7">
        <v>45188.0000115741</v>
      </c>
      <c r="S220" s="6">
        <v>45196</v>
      </c>
      <c r="T220" s="4" t="s">
        <v>34</v>
      </c>
      <c r="U220" s="4">
        <v>313.26</v>
      </c>
      <c r="V220" s="4">
        <v>0</v>
      </c>
      <c r="W220" s="4">
        <v>0</v>
      </c>
      <c r="X220" s="4" t="s">
        <v>1079</v>
      </c>
      <c r="Y220" s="4" t="s">
        <v>1080</v>
      </c>
    </row>
    <row r="221" s="4" customFormat="1" spans="1:25">
      <c r="A221" s="4" t="s">
        <v>1081</v>
      </c>
      <c r="B221" s="4" t="s">
        <v>26</v>
      </c>
      <c r="C221" s="4" t="s">
        <v>27</v>
      </c>
      <c r="D221" s="4" t="s">
        <v>1082</v>
      </c>
      <c r="E221" s="4" t="s">
        <v>1083</v>
      </c>
      <c r="F221" s="6">
        <v>45190</v>
      </c>
      <c r="G221" s="6">
        <v>45193</v>
      </c>
      <c r="H221" s="4">
        <v>1</v>
      </c>
      <c r="I221" s="4">
        <v>3</v>
      </c>
      <c r="J221" s="4">
        <v>3</v>
      </c>
      <c r="K221" s="4" t="s">
        <v>30</v>
      </c>
      <c r="L221" s="4">
        <v>622.79</v>
      </c>
      <c r="M221" s="4">
        <v>622.79</v>
      </c>
      <c r="N221" s="4" t="s">
        <v>1084</v>
      </c>
      <c r="O221" s="4" t="s">
        <v>32</v>
      </c>
      <c r="P221" s="4" t="s">
        <v>33</v>
      </c>
      <c r="Q221" s="4">
        <v>0</v>
      </c>
      <c r="R221" s="7">
        <v>45188.0000115741</v>
      </c>
      <c r="S221" s="6">
        <v>45196</v>
      </c>
      <c r="T221" s="4" t="s">
        <v>34</v>
      </c>
      <c r="U221" s="4">
        <v>622.79</v>
      </c>
      <c r="V221" s="4">
        <v>0</v>
      </c>
      <c r="W221" s="4">
        <v>0</v>
      </c>
      <c r="X221" s="4" t="s">
        <v>1085</v>
      </c>
      <c r="Y221" s="4" t="s">
        <v>1086</v>
      </c>
    </row>
    <row r="222" s="4" customFormat="1" spans="1:25">
      <c r="A222" s="4" t="s">
        <v>813</v>
      </c>
      <c r="B222" s="4" t="s">
        <v>26</v>
      </c>
      <c r="C222" s="4" t="s">
        <v>43</v>
      </c>
      <c r="D222" s="4" t="s">
        <v>814</v>
      </c>
      <c r="E222" s="4" t="s">
        <v>815</v>
      </c>
      <c r="F222" s="6">
        <v>45192</v>
      </c>
      <c r="G222" s="6">
        <v>45193</v>
      </c>
      <c r="H222" s="4">
        <v>1</v>
      </c>
      <c r="I222" s="4">
        <v>1</v>
      </c>
      <c r="J222" s="4">
        <v>1</v>
      </c>
      <c r="K222" s="4" t="s">
        <v>30</v>
      </c>
      <c r="L222" s="4">
        <v>-2828.92</v>
      </c>
      <c r="M222" s="4">
        <v>-2828.92</v>
      </c>
      <c r="N222" s="4" t="s">
        <v>816</v>
      </c>
      <c r="O222" s="4" t="s">
        <v>32</v>
      </c>
      <c r="P222" s="4" t="s">
        <v>33</v>
      </c>
      <c r="Q222" s="4">
        <v>0</v>
      </c>
      <c r="R222" s="7">
        <v>45183.0000115741</v>
      </c>
      <c r="S222" s="6">
        <v>45196</v>
      </c>
      <c r="T222" s="4" t="s">
        <v>34</v>
      </c>
      <c r="U222" s="4">
        <v>-2828.92</v>
      </c>
      <c r="V222" s="4">
        <v>0</v>
      </c>
      <c r="W222" s="4">
        <v>0</v>
      </c>
      <c r="X222" s="4" t="s">
        <v>817</v>
      </c>
      <c r="Y222" s="4" t="s">
        <v>818</v>
      </c>
    </row>
    <row r="223" s="4" customFormat="1" spans="1:25">
      <c r="A223" s="4" t="s">
        <v>1087</v>
      </c>
      <c r="B223" s="4" t="s">
        <v>26</v>
      </c>
      <c r="C223" s="4" t="s">
        <v>27</v>
      </c>
      <c r="D223" s="4" t="s">
        <v>1088</v>
      </c>
      <c r="E223" s="4" t="s">
        <v>672</v>
      </c>
      <c r="F223" s="6">
        <v>45191</v>
      </c>
      <c r="G223" s="6">
        <v>45193</v>
      </c>
      <c r="H223" s="4">
        <v>1</v>
      </c>
      <c r="I223" s="4">
        <v>2</v>
      </c>
      <c r="J223" s="4">
        <v>2</v>
      </c>
      <c r="K223" s="4" t="s">
        <v>30</v>
      </c>
      <c r="L223" s="4">
        <v>988.74</v>
      </c>
      <c r="M223" s="4">
        <v>988.74</v>
      </c>
      <c r="N223" s="4" t="s">
        <v>1089</v>
      </c>
      <c r="O223" s="4" t="s">
        <v>32</v>
      </c>
      <c r="P223" s="4" t="s">
        <v>33</v>
      </c>
      <c r="Q223" s="4">
        <v>0</v>
      </c>
      <c r="R223" s="7">
        <v>45189</v>
      </c>
      <c r="S223" s="6">
        <v>45196</v>
      </c>
      <c r="T223" s="4" t="s">
        <v>34</v>
      </c>
      <c r="U223" s="4">
        <v>988.74</v>
      </c>
      <c r="V223" s="4">
        <v>0</v>
      </c>
      <c r="W223" s="4">
        <v>0</v>
      </c>
      <c r="X223" s="4" t="s">
        <v>1090</v>
      </c>
      <c r="Y223" s="4" t="s">
        <v>49</v>
      </c>
    </row>
    <row r="224" s="4" customFormat="1" spans="1:25">
      <c r="A224" s="4" t="s">
        <v>1091</v>
      </c>
      <c r="B224" s="4" t="s">
        <v>26</v>
      </c>
      <c r="C224" s="4" t="s">
        <v>27</v>
      </c>
      <c r="D224" s="4" t="s">
        <v>1092</v>
      </c>
      <c r="E224" s="4" t="s">
        <v>1093</v>
      </c>
      <c r="F224" s="6">
        <v>45190</v>
      </c>
      <c r="G224" s="6">
        <v>45193</v>
      </c>
      <c r="H224" s="4">
        <v>1</v>
      </c>
      <c r="I224" s="4">
        <v>3</v>
      </c>
      <c r="J224" s="4">
        <v>3</v>
      </c>
      <c r="K224" s="4" t="s">
        <v>30</v>
      </c>
      <c r="L224" s="4">
        <v>1137.57</v>
      </c>
      <c r="M224" s="4">
        <v>1137.57</v>
      </c>
      <c r="N224" s="4" t="s">
        <v>286</v>
      </c>
      <c r="O224" s="4" t="s">
        <v>32</v>
      </c>
      <c r="P224" s="4" t="s">
        <v>33</v>
      </c>
      <c r="Q224" s="4">
        <v>0</v>
      </c>
      <c r="R224" s="7">
        <v>45189.0000115741</v>
      </c>
      <c r="S224" s="6">
        <v>45196</v>
      </c>
      <c r="T224" s="4" t="s">
        <v>34</v>
      </c>
      <c r="U224" s="4">
        <v>1137.57</v>
      </c>
      <c r="V224" s="4">
        <v>0</v>
      </c>
      <c r="W224" s="4">
        <v>0</v>
      </c>
      <c r="X224" s="4" t="s">
        <v>1094</v>
      </c>
      <c r="Y224" s="4" t="s">
        <v>49</v>
      </c>
    </row>
    <row r="225" s="4" customFormat="1" spans="1:25">
      <c r="A225" s="4" t="s">
        <v>1095</v>
      </c>
      <c r="B225" s="4" t="s">
        <v>26</v>
      </c>
      <c r="C225" s="4" t="s">
        <v>27</v>
      </c>
      <c r="D225" s="4" t="s">
        <v>1092</v>
      </c>
      <c r="E225" s="4" t="s">
        <v>1093</v>
      </c>
      <c r="F225" s="6">
        <v>45190</v>
      </c>
      <c r="G225" s="6">
        <v>45193</v>
      </c>
      <c r="H225" s="4">
        <v>1</v>
      </c>
      <c r="I225" s="4">
        <v>3</v>
      </c>
      <c r="J225" s="4">
        <v>3</v>
      </c>
      <c r="K225" s="4" t="s">
        <v>30</v>
      </c>
      <c r="L225" s="4">
        <v>1137.57</v>
      </c>
      <c r="M225" s="4">
        <v>1137.57</v>
      </c>
      <c r="N225" s="4" t="s">
        <v>286</v>
      </c>
      <c r="O225" s="4" t="s">
        <v>32</v>
      </c>
      <c r="P225" s="4" t="s">
        <v>33</v>
      </c>
      <c r="Q225" s="4">
        <v>0</v>
      </c>
      <c r="R225" s="7">
        <v>45189</v>
      </c>
      <c r="S225" s="6">
        <v>45196</v>
      </c>
      <c r="T225" s="4" t="s">
        <v>34</v>
      </c>
      <c r="U225" s="4">
        <v>1137.57</v>
      </c>
      <c r="V225" s="4">
        <v>0</v>
      </c>
      <c r="W225" s="4">
        <v>0</v>
      </c>
      <c r="X225" s="4" t="s">
        <v>1096</v>
      </c>
      <c r="Y225" s="4" t="s">
        <v>49</v>
      </c>
    </row>
    <row r="226" s="4" customFormat="1" spans="1:25">
      <c r="A226" s="4" t="s">
        <v>1097</v>
      </c>
      <c r="B226" s="4" t="s">
        <v>26</v>
      </c>
      <c r="C226" s="4" t="s">
        <v>27</v>
      </c>
      <c r="D226" s="4" t="s">
        <v>336</v>
      </c>
      <c r="E226" s="4" t="s">
        <v>337</v>
      </c>
      <c r="F226" s="6">
        <v>45192</v>
      </c>
      <c r="G226" s="6">
        <v>45193</v>
      </c>
      <c r="H226" s="4">
        <v>1</v>
      </c>
      <c r="I226" s="4">
        <v>1</v>
      </c>
      <c r="J226" s="4">
        <v>1</v>
      </c>
      <c r="K226" s="4" t="s">
        <v>30</v>
      </c>
      <c r="L226" s="4">
        <v>245.36</v>
      </c>
      <c r="M226" s="4">
        <v>245.36</v>
      </c>
      <c r="N226" s="4" t="s">
        <v>1098</v>
      </c>
      <c r="O226" s="4" t="s">
        <v>32</v>
      </c>
      <c r="P226" s="4" t="s">
        <v>33</v>
      </c>
      <c r="Q226" s="4">
        <v>0</v>
      </c>
      <c r="R226" s="7">
        <v>45189</v>
      </c>
      <c r="S226" s="6">
        <v>45196</v>
      </c>
      <c r="T226" s="4" t="s">
        <v>34</v>
      </c>
      <c r="U226" s="4">
        <v>245.36</v>
      </c>
      <c r="V226" s="4">
        <v>0</v>
      </c>
      <c r="W226" s="4">
        <v>0</v>
      </c>
      <c r="X226" s="4" t="s">
        <v>1099</v>
      </c>
      <c r="Y226" s="4" t="s">
        <v>49</v>
      </c>
    </row>
    <row r="227" s="4" customFormat="1" spans="1:25">
      <c r="A227" s="4" t="s">
        <v>1100</v>
      </c>
      <c r="B227" s="4" t="s">
        <v>26</v>
      </c>
      <c r="C227" s="4" t="s">
        <v>27</v>
      </c>
      <c r="D227" s="4" t="s">
        <v>1101</v>
      </c>
      <c r="E227" s="4" t="s">
        <v>1102</v>
      </c>
      <c r="F227" s="6">
        <v>45191</v>
      </c>
      <c r="G227" s="6">
        <v>45193</v>
      </c>
      <c r="H227" s="4">
        <v>1</v>
      </c>
      <c r="I227" s="4">
        <v>2</v>
      </c>
      <c r="J227" s="4">
        <v>2</v>
      </c>
      <c r="K227" s="4" t="s">
        <v>30</v>
      </c>
      <c r="L227" s="4">
        <v>1409.44</v>
      </c>
      <c r="M227" s="4">
        <v>1409.44</v>
      </c>
      <c r="N227" s="4" t="s">
        <v>1103</v>
      </c>
      <c r="O227" s="4" t="s">
        <v>32</v>
      </c>
      <c r="P227" s="4" t="s">
        <v>33</v>
      </c>
      <c r="Q227" s="4">
        <v>0</v>
      </c>
      <c r="R227" s="7">
        <v>45189</v>
      </c>
      <c r="S227" s="6">
        <v>45196</v>
      </c>
      <c r="T227" s="4" t="s">
        <v>34</v>
      </c>
      <c r="U227" s="4">
        <v>1409.44</v>
      </c>
      <c r="V227" s="4">
        <v>0</v>
      </c>
      <c r="W227" s="4">
        <v>0</v>
      </c>
      <c r="X227" s="4" t="s">
        <v>1104</v>
      </c>
      <c r="Y227" s="4" t="s">
        <v>49</v>
      </c>
    </row>
    <row r="228" s="4" customFormat="1" spans="1:25">
      <c r="A228" s="4" t="s">
        <v>1105</v>
      </c>
      <c r="B228" s="4" t="s">
        <v>26</v>
      </c>
      <c r="C228" s="4" t="s">
        <v>27</v>
      </c>
      <c r="D228" s="4" t="s">
        <v>1106</v>
      </c>
      <c r="E228" s="4" t="s">
        <v>1107</v>
      </c>
      <c r="F228" s="6">
        <v>45191</v>
      </c>
      <c r="G228" s="6">
        <v>45193</v>
      </c>
      <c r="H228" s="4">
        <v>1</v>
      </c>
      <c r="I228" s="4">
        <v>2</v>
      </c>
      <c r="J228" s="4">
        <v>2</v>
      </c>
      <c r="K228" s="4" t="s">
        <v>30</v>
      </c>
      <c r="L228" s="4">
        <v>2839.5</v>
      </c>
      <c r="M228" s="4">
        <v>2839.5</v>
      </c>
      <c r="N228" s="4" t="s">
        <v>1108</v>
      </c>
      <c r="O228" s="4" t="s">
        <v>32</v>
      </c>
      <c r="P228" s="4" t="s">
        <v>33</v>
      </c>
      <c r="Q228" s="4">
        <v>0</v>
      </c>
      <c r="R228" s="7">
        <v>45189.0000115741</v>
      </c>
      <c r="S228" s="6">
        <v>45196</v>
      </c>
      <c r="T228" s="4" t="s">
        <v>34</v>
      </c>
      <c r="U228" s="4">
        <v>2839.5</v>
      </c>
      <c r="V228" s="4">
        <v>0</v>
      </c>
      <c r="W228" s="4">
        <v>0</v>
      </c>
      <c r="X228" s="4" t="s">
        <v>1109</v>
      </c>
      <c r="Y228" s="4" t="s">
        <v>49</v>
      </c>
    </row>
    <row r="229" s="4" customFormat="1" spans="1:25">
      <c r="A229" s="4" t="s">
        <v>1110</v>
      </c>
      <c r="B229" s="4" t="s">
        <v>26</v>
      </c>
      <c r="C229" s="4" t="s">
        <v>27</v>
      </c>
      <c r="D229" s="4" t="s">
        <v>1111</v>
      </c>
      <c r="E229" s="4" t="s">
        <v>1112</v>
      </c>
      <c r="F229" s="6">
        <v>45191</v>
      </c>
      <c r="G229" s="6">
        <v>45193</v>
      </c>
      <c r="H229" s="4">
        <v>1</v>
      </c>
      <c r="I229" s="4">
        <v>2</v>
      </c>
      <c r="J229" s="4">
        <v>2</v>
      </c>
      <c r="K229" s="4" t="s">
        <v>30</v>
      </c>
      <c r="L229" s="4">
        <v>1654.28</v>
      </c>
      <c r="M229" s="4">
        <v>1654.28</v>
      </c>
      <c r="N229" s="4" t="s">
        <v>1113</v>
      </c>
      <c r="O229" s="4" t="s">
        <v>32</v>
      </c>
      <c r="P229" s="4" t="s">
        <v>33</v>
      </c>
      <c r="Q229" s="4">
        <v>0</v>
      </c>
      <c r="R229" s="7">
        <v>45189.0000115741</v>
      </c>
      <c r="S229" s="6">
        <v>45196</v>
      </c>
      <c r="T229" s="4" t="s">
        <v>34</v>
      </c>
      <c r="U229" s="4">
        <v>1654.28</v>
      </c>
      <c r="V229" s="4">
        <v>0</v>
      </c>
      <c r="W229" s="4">
        <v>0</v>
      </c>
      <c r="X229" s="4" t="s">
        <v>1114</v>
      </c>
      <c r="Y229" s="4" t="s">
        <v>49</v>
      </c>
    </row>
    <row r="230" s="4" customFormat="1" spans="1:25">
      <c r="A230" s="4" t="s">
        <v>1115</v>
      </c>
      <c r="B230" s="4" t="s">
        <v>26</v>
      </c>
      <c r="C230" s="4" t="s">
        <v>27</v>
      </c>
      <c r="D230" s="4" t="s">
        <v>336</v>
      </c>
      <c r="E230" s="4" t="s">
        <v>337</v>
      </c>
      <c r="F230" s="6">
        <v>45192</v>
      </c>
      <c r="G230" s="6">
        <v>45193</v>
      </c>
      <c r="H230" s="4">
        <v>1</v>
      </c>
      <c r="I230" s="4">
        <v>1</v>
      </c>
      <c r="J230" s="4">
        <v>1</v>
      </c>
      <c r="K230" s="4" t="s">
        <v>30</v>
      </c>
      <c r="L230" s="4">
        <v>244.64</v>
      </c>
      <c r="M230" s="4">
        <v>244.64</v>
      </c>
      <c r="N230" s="4" t="s">
        <v>1116</v>
      </c>
      <c r="O230" s="4" t="s">
        <v>32</v>
      </c>
      <c r="P230" s="4" t="s">
        <v>33</v>
      </c>
      <c r="Q230" s="4">
        <v>0</v>
      </c>
      <c r="R230" s="7">
        <v>45189</v>
      </c>
      <c r="S230" s="6">
        <v>45196</v>
      </c>
      <c r="T230" s="4" t="s">
        <v>34</v>
      </c>
      <c r="U230" s="4">
        <v>244.64</v>
      </c>
      <c r="V230" s="4">
        <v>0</v>
      </c>
      <c r="W230" s="4">
        <v>0</v>
      </c>
      <c r="X230" s="4" t="s">
        <v>1117</v>
      </c>
      <c r="Y230" s="4" t="s">
        <v>49</v>
      </c>
    </row>
    <row r="231" s="4" customFormat="1" spans="1:25">
      <c r="A231" s="4" t="s">
        <v>1118</v>
      </c>
      <c r="B231" s="4" t="s">
        <v>26</v>
      </c>
      <c r="C231" s="4" t="s">
        <v>27</v>
      </c>
      <c r="D231" s="4" t="s">
        <v>1119</v>
      </c>
      <c r="E231" s="4" t="s">
        <v>1120</v>
      </c>
      <c r="F231" s="6">
        <v>45190</v>
      </c>
      <c r="G231" s="6">
        <v>45193</v>
      </c>
      <c r="H231" s="4">
        <v>1</v>
      </c>
      <c r="I231" s="4">
        <v>3</v>
      </c>
      <c r="J231" s="4">
        <v>3</v>
      </c>
      <c r="K231" s="4" t="s">
        <v>30</v>
      </c>
      <c r="L231" s="4">
        <v>1249.62</v>
      </c>
      <c r="M231" s="4">
        <v>1249.62</v>
      </c>
      <c r="N231" s="4" t="s">
        <v>1121</v>
      </c>
      <c r="O231" s="4" t="s">
        <v>32</v>
      </c>
      <c r="P231" s="4" t="s">
        <v>33</v>
      </c>
      <c r="Q231" s="4">
        <v>0</v>
      </c>
      <c r="R231" s="7">
        <v>45189</v>
      </c>
      <c r="S231" s="6">
        <v>45196</v>
      </c>
      <c r="T231" s="4" t="s">
        <v>34</v>
      </c>
      <c r="U231" s="4">
        <v>1249.62</v>
      </c>
      <c r="V231" s="4">
        <v>0</v>
      </c>
      <c r="W231" s="4">
        <v>0</v>
      </c>
      <c r="X231" s="4" t="s">
        <v>1122</v>
      </c>
      <c r="Y231" s="4" t="s">
        <v>1123</v>
      </c>
    </row>
    <row r="232" s="4" customFormat="1" spans="1:25">
      <c r="A232" s="4" t="s">
        <v>1124</v>
      </c>
      <c r="B232" s="4" t="s">
        <v>26</v>
      </c>
      <c r="C232" s="4" t="s">
        <v>27</v>
      </c>
      <c r="D232" s="4" t="s">
        <v>1125</v>
      </c>
      <c r="E232" s="4" t="s">
        <v>1126</v>
      </c>
      <c r="F232" s="6">
        <v>45192</v>
      </c>
      <c r="G232" s="6">
        <v>45193</v>
      </c>
      <c r="H232" s="4">
        <v>1</v>
      </c>
      <c r="I232" s="4">
        <v>1</v>
      </c>
      <c r="J232" s="4">
        <v>1</v>
      </c>
      <c r="K232" s="4" t="s">
        <v>30</v>
      </c>
      <c r="L232" s="4">
        <v>262.44</v>
      </c>
      <c r="M232" s="4">
        <v>262.44</v>
      </c>
      <c r="N232" s="4" t="s">
        <v>1127</v>
      </c>
      <c r="O232" s="4" t="s">
        <v>32</v>
      </c>
      <c r="P232" s="4" t="s">
        <v>33</v>
      </c>
      <c r="Q232" s="4">
        <v>0</v>
      </c>
      <c r="R232" s="7">
        <v>45189.0000115741</v>
      </c>
      <c r="S232" s="6">
        <v>45196</v>
      </c>
      <c r="T232" s="4" t="s">
        <v>34</v>
      </c>
      <c r="U232" s="4">
        <v>262.44</v>
      </c>
      <c r="V232" s="4">
        <v>0</v>
      </c>
      <c r="W232" s="4">
        <v>0</v>
      </c>
      <c r="X232" s="4" t="s">
        <v>1128</v>
      </c>
      <c r="Y232" s="4" t="s">
        <v>1129</v>
      </c>
    </row>
    <row r="233" s="4" customFormat="1" spans="1:25">
      <c r="A233" s="4" t="s">
        <v>1130</v>
      </c>
      <c r="B233" s="4" t="s">
        <v>26</v>
      </c>
      <c r="C233" s="4" t="s">
        <v>27</v>
      </c>
      <c r="D233" s="4" t="s">
        <v>1131</v>
      </c>
      <c r="E233" s="4" t="s">
        <v>268</v>
      </c>
      <c r="F233" s="6">
        <v>45190</v>
      </c>
      <c r="G233" s="6">
        <v>45193</v>
      </c>
      <c r="H233" s="4">
        <v>4</v>
      </c>
      <c r="I233" s="4">
        <v>3</v>
      </c>
      <c r="J233" s="4">
        <v>12</v>
      </c>
      <c r="K233" s="4" t="s">
        <v>30</v>
      </c>
      <c r="L233" s="4">
        <v>1544</v>
      </c>
      <c r="M233" s="4">
        <v>1544</v>
      </c>
      <c r="N233" s="4" t="s">
        <v>1132</v>
      </c>
      <c r="O233" s="4" t="s">
        <v>32</v>
      </c>
      <c r="P233" s="4" t="s">
        <v>33</v>
      </c>
      <c r="Q233" s="4">
        <v>0</v>
      </c>
      <c r="R233" s="7">
        <v>45189</v>
      </c>
      <c r="S233" s="6">
        <v>45196</v>
      </c>
      <c r="T233" s="4" t="s">
        <v>34</v>
      </c>
      <c r="U233" s="4">
        <v>1544</v>
      </c>
      <c r="V233" s="4">
        <v>0</v>
      </c>
      <c r="W233" s="4">
        <v>0</v>
      </c>
      <c r="X233" s="4" t="s">
        <v>1133</v>
      </c>
      <c r="Y233" s="4" t="s">
        <v>1134</v>
      </c>
    </row>
    <row r="234" s="4" customFormat="1" spans="1:25">
      <c r="A234" s="4" t="s">
        <v>1135</v>
      </c>
      <c r="B234" s="4" t="s">
        <v>26</v>
      </c>
      <c r="C234" s="4" t="s">
        <v>27</v>
      </c>
      <c r="D234" s="4" t="s">
        <v>1136</v>
      </c>
      <c r="E234" s="4" t="s">
        <v>1137</v>
      </c>
      <c r="F234" s="6">
        <v>45190</v>
      </c>
      <c r="G234" s="6">
        <v>45193</v>
      </c>
      <c r="H234" s="4">
        <v>1</v>
      </c>
      <c r="I234" s="4">
        <v>3</v>
      </c>
      <c r="J234" s="4">
        <v>3</v>
      </c>
      <c r="K234" s="4" t="s">
        <v>30</v>
      </c>
      <c r="L234" s="4">
        <v>2361.96</v>
      </c>
      <c r="M234" s="4">
        <v>2361.96</v>
      </c>
      <c r="N234" s="4" t="s">
        <v>1138</v>
      </c>
      <c r="O234" s="4" t="s">
        <v>32</v>
      </c>
      <c r="P234" s="4" t="s">
        <v>33</v>
      </c>
      <c r="Q234" s="4">
        <v>0</v>
      </c>
      <c r="R234" s="7">
        <v>45189.0000115741</v>
      </c>
      <c r="S234" s="6">
        <v>45196</v>
      </c>
      <c r="T234" s="4" t="s">
        <v>34</v>
      </c>
      <c r="U234" s="4">
        <v>2361.96</v>
      </c>
      <c r="V234" s="4">
        <v>0</v>
      </c>
      <c r="W234" s="4">
        <v>0</v>
      </c>
      <c r="X234" s="4" t="s">
        <v>1139</v>
      </c>
      <c r="Y234" s="4" t="s">
        <v>1140</v>
      </c>
    </row>
    <row r="235" s="4" customFormat="1" spans="1:25">
      <c r="A235" s="4" t="s">
        <v>1141</v>
      </c>
      <c r="B235" s="4" t="s">
        <v>26</v>
      </c>
      <c r="C235" s="4" t="s">
        <v>27</v>
      </c>
      <c r="D235" s="4" t="s">
        <v>1142</v>
      </c>
      <c r="E235" s="4" t="s">
        <v>1143</v>
      </c>
      <c r="F235" s="6">
        <v>45192</v>
      </c>
      <c r="G235" s="6">
        <v>45193</v>
      </c>
      <c r="H235" s="4">
        <v>1</v>
      </c>
      <c r="I235" s="4">
        <v>1</v>
      </c>
      <c r="J235" s="4">
        <v>1</v>
      </c>
      <c r="K235" s="4" t="s">
        <v>30</v>
      </c>
      <c r="L235" s="4">
        <v>496.14</v>
      </c>
      <c r="M235" s="4">
        <v>496.14</v>
      </c>
      <c r="N235" s="4" t="s">
        <v>1144</v>
      </c>
      <c r="O235" s="4" t="s">
        <v>32</v>
      </c>
      <c r="P235" s="4" t="s">
        <v>33</v>
      </c>
      <c r="Q235" s="4">
        <v>0</v>
      </c>
      <c r="R235" s="7">
        <v>45189.0000115741</v>
      </c>
      <c r="S235" s="6">
        <v>45196</v>
      </c>
      <c r="T235" s="4" t="s">
        <v>34</v>
      </c>
      <c r="U235" s="4">
        <v>496.14</v>
      </c>
      <c r="V235" s="4">
        <v>0</v>
      </c>
      <c r="W235" s="4">
        <v>0</v>
      </c>
      <c r="X235" s="4" t="s">
        <v>1145</v>
      </c>
      <c r="Y235" s="4" t="s">
        <v>1146</v>
      </c>
    </row>
    <row r="236" s="4" customFormat="1" spans="1:25">
      <c r="A236" s="4" t="s">
        <v>1147</v>
      </c>
      <c r="B236" s="4" t="s">
        <v>26</v>
      </c>
      <c r="C236" s="4" t="s">
        <v>27</v>
      </c>
      <c r="D236" s="4" t="s">
        <v>1148</v>
      </c>
      <c r="E236" s="4" t="s">
        <v>417</v>
      </c>
      <c r="F236" s="6">
        <v>45192</v>
      </c>
      <c r="G236" s="6">
        <v>45193</v>
      </c>
      <c r="H236" s="4">
        <v>1</v>
      </c>
      <c r="I236" s="4">
        <v>1</v>
      </c>
      <c r="J236" s="4">
        <v>1</v>
      </c>
      <c r="K236" s="4" t="s">
        <v>30</v>
      </c>
      <c r="L236" s="4">
        <v>243.12</v>
      </c>
      <c r="M236" s="4">
        <v>243.12</v>
      </c>
      <c r="N236" s="4" t="s">
        <v>1149</v>
      </c>
      <c r="O236" s="4" t="s">
        <v>32</v>
      </c>
      <c r="P236" s="4" t="s">
        <v>33</v>
      </c>
      <c r="Q236" s="4">
        <v>0</v>
      </c>
      <c r="R236" s="7">
        <v>45189.0000115741</v>
      </c>
      <c r="S236" s="6">
        <v>45196</v>
      </c>
      <c r="T236" s="4" t="s">
        <v>34</v>
      </c>
      <c r="U236" s="4">
        <v>243.12</v>
      </c>
      <c r="V236" s="4">
        <v>0</v>
      </c>
      <c r="W236" s="4">
        <v>0</v>
      </c>
      <c r="X236" s="4" t="s">
        <v>1150</v>
      </c>
      <c r="Y236" s="4" t="s">
        <v>1151</v>
      </c>
    </row>
    <row r="237" s="4" customFormat="1" spans="1:25">
      <c r="A237" s="4" t="s">
        <v>1152</v>
      </c>
      <c r="B237" s="4" t="s">
        <v>26</v>
      </c>
      <c r="C237" s="4" t="s">
        <v>27</v>
      </c>
      <c r="D237" s="4" t="s">
        <v>1153</v>
      </c>
      <c r="E237" s="4" t="s">
        <v>1154</v>
      </c>
      <c r="F237" s="6">
        <v>45191</v>
      </c>
      <c r="G237" s="6">
        <v>45193</v>
      </c>
      <c r="H237" s="4">
        <v>1</v>
      </c>
      <c r="I237" s="4">
        <v>2</v>
      </c>
      <c r="J237" s="4">
        <v>2</v>
      </c>
      <c r="K237" s="4" t="s">
        <v>30</v>
      </c>
      <c r="L237" s="4">
        <v>681.96</v>
      </c>
      <c r="M237" s="4">
        <v>681.96</v>
      </c>
      <c r="N237" s="4" t="s">
        <v>1155</v>
      </c>
      <c r="O237" s="4" t="s">
        <v>32</v>
      </c>
      <c r="P237" s="4" t="s">
        <v>33</v>
      </c>
      <c r="Q237" s="4">
        <v>0</v>
      </c>
      <c r="R237" s="7">
        <v>45189</v>
      </c>
      <c r="S237" s="6">
        <v>45196</v>
      </c>
      <c r="T237" s="4" t="s">
        <v>34</v>
      </c>
      <c r="U237" s="4">
        <v>681.96</v>
      </c>
      <c r="V237" s="4">
        <v>0</v>
      </c>
      <c r="W237" s="4">
        <v>0</v>
      </c>
      <c r="X237" s="4" t="s">
        <v>1156</v>
      </c>
      <c r="Y237" s="4" t="s">
        <v>1157</v>
      </c>
    </row>
    <row r="238" s="4" customFormat="1" spans="1:25">
      <c r="A238" s="4" t="s">
        <v>1158</v>
      </c>
      <c r="B238" s="4" t="s">
        <v>26</v>
      </c>
      <c r="C238" s="4" t="s">
        <v>27</v>
      </c>
      <c r="D238" s="4" t="s">
        <v>391</v>
      </c>
      <c r="E238" s="4" t="s">
        <v>137</v>
      </c>
      <c r="F238" s="6">
        <v>45192</v>
      </c>
      <c r="G238" s="6">
        <v>45193</v>
      </c>
      <c r="H238" s="4">
        <v>1</v>
      </c>
      <c r="I238" s="4">
        <v>1</v>
      </c>
      <c r="J238" s="4">
        <v>1</v>
      </c>
      <c r="K238" s="4" t="s">
        <v>30</v>
      </c>
      <c r="L238" s="4">
        <v>933.71</v>
      </c>
      <c r="M238" s="4">
        <v>933.71</v>
      </c>
      <c r="N238" s="4" t="s">
        <v>1159</v>
      </c>
      <c r="O238" s="4" t="s">
        <v>32</v>
      </c>
      <c r="P238" s="4" t="s">
        <v>33</v>
      </c>
      <c r="Q238" s="4">
        <v>0</v>
      </c>
      <c r="R238" s="7">
        <v>45189.0000115741</v>
      </c>
      <c r="S238" s="6">
        <v>45196</v>
      </c>
      <c r="T238" s="4" t="s">
        <v>34</v>
      </c>
      <c r="U238" s="4">
        <v>933.71</v>
      </c>
      <c r="V238" s="4">
        <v>0</v>
      </c>
      <c r="W238" s="4">
        <v>0</v>
      </c>
      <c r="X238" s="4" t="s">
        <v>1160</v>
      </c>
      <c r="Y238" s="4" t="s">
        <v>49</v>
      </c>
    </row>
    <row r="239" s="4" customFormat="1" spans="1:25">
      <c r="A239" s="4" t="s">
        <v>1161</v>
      </c>
      <c r="B239" s="4" t="s">
        <v>26</v>
      </c>
      <c r="C239" s="4" t="s">
        <v>27</v>
      </c>
      <c r="D239" s="4" t="s">
        <v>1162</v>
      </c>
      <c r="E239" s="4" t="s">
        <v>149</v>
      </c>
      <c r="F239" s="6">
        <v>45192</v>
      </c>
      <c r="G239" s="6">
        <v>45193</v>
      </c>
      <c r="H239" s="4">
        <v>1</v>
      </c>
      <c r="I239" s="4">
        <v>1</v>
      </c>
      <c r="J239" s="4">
        <v>1</v>
      </c>
      <c r="K239" s="4" t="s">
        <v>30</v>
      </c>
      <c r="L239" s="4">
        <v>312.87</v>
      </c>
      <c r="M239" s="4">
        <v>312.87</v>
      </c>
      <c r="N239" s="4" t="s">
        <v>1163</v>
      </c>
      <c r="O239" s="4" t="s">
        <v>32</v>
      </c>
      <c r="P239" s="4" t="s">
        <v>33</v>
      </c>
      <c r="Q239" s="4">
        <v>0</v>
      </c>
      <c r="R239" s="7">
        <v>45190.0000115741</v>
      </c>
      <c r="S239" s="6">
        <v>45196</v>
      </c>
      <c r="T239" s="4" t="s">
        <v>34</v>
      </c>
      <c r="U239" s="4">
        <v>312.87</v>
      </c>
      <c r="V239" s="4">
        <v>0</v>
      </c>
      <c r="W239" s="4">
        <v>0</v>
      </c>
      <c r="X239" s="4" t="s">
        <v>1164</v>
      </c>
      <c r="Y239" s="4" t="s">
        <v>1165</v>
      </c>
    </row>
    <row r="240" s="4" customFormat="1" spans="1:25">
      <c r="A240" s="4" t="s">
        <v>1166</v>
      </c>
      <c r="B240" s="4" t="s">
        <v>26</v>
      </c>
      <c r="C240" s="4" t="s">
        <v>27</v>
      </c>
      <c r="D240" s="4" t="s">
        <v>1167</v>
      </c>
      <c r="E240" s="4" t="s">
        <v>607</v>
      </c>
      <c r="F240" s="6">
        <v>45191</v>
      </c>
      <c r="G240" s="6">
        <v>45193</v>
      </c>
      <c r="H240" s="4">
        <v>1</v>
      </c>
      <c r="I240" s="4">
        <v>2</v>
      </c>
      <c r="J240" s="4">
        <v>2</v>
      </c>
      <c r="K240" s="4" t="s">
        <v>30</v>
      </c>
      <c r="L240" s="4">
        <v>850.82</v>
      </c>
      <c r="M240" s="4">
        <v>850.82</v>
      </c>
      <c r="N240" s="4" t="s">
        <v>1168</v>
      </c>
      <c r="O240" s="4" t="s">
        <v>32</v>
      </c>
      <c r="P240" s="4" t="s">
        <v>33</v>
      </c>
      <c r="Q240" s="4">
        <v>0</v>
      </c>
      <c r="R240" s="7">
        <v>45190.0000115741</v>
      </c>
      <c r="S240" s="6">
        <v>45196</v>
      </c>
      <c r="T240" s="4" t="s">
        <v>34</v>
      </c>
      <c r="U240" s="4">
        <v>850.82</v>
      </c>
      <c r="V240" s="4">
        <v>0</v>
      </c>
      <c r="W240" s="4">
        <v>0</v>
      </c>
      <c r="X240" s="4" t="s">
        <v>1169</v>
      </c>
      <c r="Y240" s="4" t="s">
        <v>49</v>
      </c>
    </row>
    <row r="241" s="4" customFormat="1" spans="1:25">
      <c r="A241" s="4" t="s">
        <v>1170</v>
      </c>
      <c r="B241" s="4" t="s">
        <v>26</v>
      </c>
      <c r="C241" s="4" t="s">
        <v>27</v>
      </c>
      <c r="D241" s="4" t="s">
        <v>1171</v>
      </c>
      <c r="E241" s="4" t="s">
        <v>1172</v>
      </c>
      <c r="F241" s="6">
        <v>45192</v>
      </c>
      <c r="G241" s="6">
        <v>45193</v>
      </c>
      <c r="H241" s="4">
        <v>1</v>
      </c>
      <c r="I241" s="4">
        <v>1</v>
      </c>
      <c r="J241" s="4">
        <v>1</v>
      </c>
      <c r="K241" s="4" t="s">
        <v>30</v>
      </c>
      <c r="L241" s="4">
        <v>2667</v>
      </c>
      <c r="M241" s="4">
        <v>2667</v>
      </c>
      <c r="N241" s="4" t="s">
        <v>1173</v>
      </c>
      <c r="O241" s="4" t="s">
        <v>32</v>
      </c>
      <c r="P241" s="4" t="s">
        <v>33</v>
      </c>
      <c r="Q241" s="4">
        <v>0</v>
      </c>
      <c r="R241" s="7">
        <v>45190.0000115741</v>
      </c>
      <c r="S241" s="6">
        <v>45196</v>
      </c>
      <c r="T241" s="4" t="s">
        <v>34</v>
      </c>
      <c r="U241" s="4">
        <v>2667</v>
      </c>
      <c r="V241" s="4">
        <v>0</v>
      </c>
      <c r="W241" s="4">
        <v>0</v>
      </c>
      <c r="X241" s="4" t="s">
        <v>1174</v>
      </c>
      <c r="Y241" s="4" t="s">
        <v>1175</v>
      </c>
    </row>
    <row r="242" s="4" customFormat="1" spans="1:25">
      <c r="A242" s="4" t="s">
        <v>1176</v>
      </c>
      <c r="B242" s="4" t="s">
        <v>26</v>
      </c>
      <c r="C242" s="4" t="s">
        <v>27</v>
      </c>
      <c r="D242" s="4" t="s">
        <v>1177</v>
      </c>
      <c r="E242" s="4" t="s">
        <v>1178</v>
      </c>
      <c r="F242" s="6">
        <v>45192</v>
      </c>
      <c r="G242" s="6">
        <v>45193</v>
      </c>
      <c r="H242" s="4">
        <v>1</v>
      </c>
      <c r="I242" s="4">
        <v>1</v>
      </c>
      <c r="J242" s="4">
        <v>1</v>
      </c>
      <c r="K242" s="4" t="s">
        <v>30</v>
      </c>
      <c r="L242" s="4">
        <v>7827.27</v>
      </c>
      <c r="M242" s="4">
        <v>7827.27</v>
      </c>
      <c r="N242" s="4" t="s">
        <v>1179</v>
      </c>
      <c r="O242" s="4" t="s">
        <v>32</v>
      </c>
      <c r="P242" s="4" t="s">
        <v>33</v>
      </c>
      <c r="Q242" s="4">
        <v>0</v>
      </c>
      <c r="R242" s="7">
        <v>45190</v>
      </c>
      <c r="S242" s="6">
        <v>45196</v>
      </c>
      <c r="T242" s="4" t="s">
        <v>34</v>
      </c>
      <c r="U242" s="4">
        <v>7827.27</v>
      </c>
      <c r="V242" s="4">
        <v>0</v>
      </c>
      <c r="W242" s="4">
        <v>0</v>
      </c>
      <c r="X242" s="4" t="s">
        <v>1180</v>
      </c>
      <c r="Y242" s="4" t="s">
        <v>49</v>
      </c>
    </row>
    <row r="243" s="4" customFormat="1" spans="1:25">
      <c r="A243" s="4" t="s">
        <v>1181</v>
      </c>
      <c r="B243" s="4" t="s">
        <v>26</v>
      </c>
      <c r="C243" s="4" t="s">
        <v>27</v>
      </c>
      <c r="D243" s="4" t="s">
        <v>1177</v>
      </c>
      <c r="E243" s="4" t="s">
        <v>1182</v>
      </c>
      <c r="F243" s="6">
        <v>45192</v>
      </c>
      <c r="G243" s="6">
        <v>45193</v>
      </c>
      <c r="H243" s="4">
        <v>1</v>
      </c>
      <c r="I243" s="4">
        <v>1</v>
      </c>
      <c r="J243" s="4">
        <v>1</v>
      </c>
      <c r="K243" s="4" t="s">
        <v>30</v>
      </c>
      <c r="L243" s="4">
        <v>7315.88</v>
      </c>
      <c r="M243" s="4">
        <v>7315.88</v>
      </c>
      <c r="N243" s="4" t="s">
        <v>1183</v>
      </c>
      <c r="O243" s="4" t="s">
        <v>32</v>
      </c>
      <c r="P243" s="4" t="s">
        <v>33</v>
      </c>
      <c r="Q243" s="4">
        <v>0</v>
      </c>
      <c r="R243" s="7">
        <v>45190</v>
      </c>
      <c r="S243" s="6">
        <v>45196</v>
      </c>
      <c r="T243" s="4" t="s">
        <v>34</v>
      </c>
      <c r="U243" s="4">
        <v>7315.88</v>
      </c>
      <c r="V243" s="4">
        <v>0</v>
      </c>
      <c r="W243" s="4">
        <v>0</v>
      </c>
      <c r="X243" s="4" t="s">
        <v>1184</v>
      </c>
      <c r="Y243" s="4" t="s">
        <v>49</v>
      </c>
    </row>
    <row r="244" s="4" customFormat="1" spans="1:25">
      <c r="A244" s="4" t="s">
        <v>1185</v>
      </c>
      <c r="B244" s="4" t="s">
        <v>26</v>
      </c>
      <c r="C244" s="4" t="s">
        <v>27</v>
      </c>
      <c r="D244" s="4" t="s">
        <v>1186</v>
      </c>
      <c r="E244" s="4" t="s">
        <v>1187</v>
      </c>
      <c r="F244" s="6">
        <v>45191</v>
      </c>
      <c r="G244" s="6">
        <v>45193</v>
      </c>
      <c r="H244" s="4">
        <v>1</v>
      </c>
      <c r="I244" s="4">
        <v>2</v>
      </c>
      <c r="J244" s="4">
        <v>2</v>
      </c>
      <c r="K244" s="4" t="s">
        <v>30</v>
      </c>
      <c r="L244" s="4">
        <v>3883.48</v>
      </c>
      <c r="M244" s="4">
        <v>3883.48</v>
      </c>
      <c r="N244" s="4" t="s">
        <v>1188</v>
      </c>
      <c r="O244" s="4" t="s">
        <v>32</v>
      </c>
      <c r="P244" s="4" t="s">
        <v>33</v>
      </c>
      <c r="Q244" s="4">
        <v>0</v>
      </c>
      <c r="R244" s="7">
        <v>45190.0000115741</v>
      </c>
      <c r="S244" s="6">
        <v>45196</v>
      </c>
      <c r="T244" s="4" t="s">
        <v>34</v>
      </c>
      <c r="U244" s="4">
        <v>3883.48</v>
      </c>
      <c r="V244" s="4">
        <v>0</v>
      </c>
      <c r="W244" s="4">
        <v>0</v>
      </c>
      <c r="X244" s="4" t="s">
        <v>1189</v>
      </c>
      <c r="Y244" s="4" t="s">
        <v>1190</v>
      </c>
    </row>
    <row r="245" s="4" customFormat="1" spans="1:25">
      <c r="A245" s="4" t="s">
        <v>1191</v>
      </c>
      <c r="B245" s="4" t="s">
        <v>26</v>
      </c>
      <c r="C245" s="4" t="s">
        <v>27</v>
      </c>
      <c r="D245" s="4" t="s">
        <v>1192</v>
      </c>
      <c r="E245" s="4" t="s">
        <v>1102</v>
      </c>
      <c r="F245" s="6">
        <v>45191</v>
      </c>
      <c r="G245" s="6">
        <v>45193</v>
      </c>
      <c r="H245" s="4">
        <v>1</v>
      </c>
      <c r="I245" s="4">
        <v>2</v>
      </c>
      <c r="J245" s="4">
        <v>2</v>
      </c>
      <c r="K245" s="4" t="s">
        <v>30</v>
      </c>
      <c r="L245" s="4">
        <v>2958.76</v>
      </c>
      <c r="M245" s="4">
        <v>2958.76</v>
      </c>
      <c r="N245" s="4" t="s">
        <v>1193</v>
      </c>
      <c r="O245" s="4" t="s">
        <v>32</v>
      </c>
      <c r="P245" s="4" t="s">
        <v>33</v>
      </c>
      <c r="Q245" s="4">
        <v>0</v>
      </c>
      <c r="R245" s="7">
        <v>45190.0000115741</v>
      </c>
      <c r="S245" s="6">
        <v>45196</v>
      </c>
      <c r="T245" s="4" t="s">
        <v>34</v>
      </c>
      <c r="U245" s="4">
        <v>2958.76</v>
      </c>
      <c r="V245" s="4">
        <v>0</v>
      </c>
      <c r="W245" s="4">
        <v>0</v>
      </c>
      <c r="X245" s="4" t="s">
        <v>1194</v>
      </c>
      <c r="Y245" s="4" t="s">
        <v>49</v>
      </c>
    </row>
    <row r="246" s="4" customFormat="1" spans="1:25">
      <c r="A246" s="4" t="s">
        <v>1195</v>
      </c>
      <c r="B246" s="4" t="s">
        <v>26</v>
      </c>
      <c r="C246" s="4" t="s">
        <v>27</v>
      </c>
      <c r="D246" s="4" t="s">
        <v>1196</v>
      </c>
      <c r="E246" s="4" t="s">
        <v>180</v>
      </c>
      <c r="F246" s="6">
        <v>45192</v>
      </c>
      <c r="G246" s="6">
        <v>45193</v>
      </c>
      <c r="H246" s="4">
        <v>1</v>
      </c>
      <c r="I246" s="4">
        <v>1</v>
      </c>
      <c r="J246" s="4">
        <v>1</v>
      </c>
      <c r="K246" s="4" t="s">
        <v>30</v>
      </c>
      <c r="L246" s="4">
        <v>431.93</v>
      </c>
      <c r="M246" s="4">
        <v>431.93</v>
      </c>
      <c r="N246" s="4" t="s">
        <v>1197</v>
      </c>
      <c r="O246" s="4" t="s">
        <v>32</v>
      </c>
      <c r="P246" s="4" t="s">
        <v>33</v>
      </c>
      <c r="Q246" s="4">
        <v>0</v>
      </c>
      <c r="R246" s="7">
        <v>45190.0000115741</v>
      </c>
      <c r="S246" s="6">
        <v>45196</v>
      </c>
      <c r="T246" s="4" t="s">
        <v>34</v>
      </c>
      <c r="U246" s="4">
        <v>431.93</v>
      </c>
      <c r="V246" s="4">
        <v>0</v>
      </c>
      <c r="W246" s="4">
        <v>0</v>
      </c>
      <c r="X246" s="4" t="s">
        <v>1198</v>
      </c>
      <c r="Y246" s="4" t="s">
        <v>1199</v>
      </c>
    </row>
    <row r="247" s="4" customFormat="1" spans="1:25">
      <c r="A247" s="4" t="s">
        <v>1200</v>
      </c>
      <c r="B247" s="4" t="s">
        <v>26</v>
      </c>
      <c r="C247" s="4" t="s">
        <v>27</v>
      </c>
      <c r="D247" s="4" t="s">
        <v>1201</v>
      </c>
      <c r="E247" s="4" t="s">
        <v>1202</v>
      </c>
      <c r="F247" s="6">
        <v>45192</v>
      </c>
      <c r="G247" s="6">
        <v>45193</v>
      </c>
      <c r="H247" s="4">
        <v>1</v>
      </c>
      <c r="I247" s="4">
        <v>1</v>
      </c>
      <c r="J247" s="4">
        <v>1</v>
      </c>
      <c r="K247" s="4" t="s">
        <v>30</v>
      </c>
      <c r="L247" s="4">
        <v>1803.28</v>
      </c>
      <c r="M247" s="4">
        <v>1803.28</v>
      </c>
      <c r="N247" s="4" t="s">
        <v>1203</v>
      </c>
      <c r="O247" s="4" t="s">
        <v>32</v>
      </c>
      <c r="P247" s="4" t="s">
        <v>33</v>
      </c>
      <c r="Q247" s="4">
        <v>0</v>
      </c>
      <c r="R247" s="7">
        <v>45190</v>
      </c>
      <c r="S247" s="6">
        <v>45196</v>
      </c>
      <c r="T247" s="4" t="s">
        <v>34</v>
      </c>
      <c r="U247" s="4">
        <v>1803.28</v>
      </c>
      <c r="V247" s="4">
        <v>0</v>
      </c>
      <c r="W247" s="4">
        <v>0</v>
      </c>
      <c r="X247" s="4" t="s">
        <v>1204</v>
      </c>
      <c r="Y247" s="4" t="s">
        <v>1205</v>
      </c>
    </row>
    <row r="248" s="4" customFormat="1" spans="1:25">
      <c r="A248" s="4" t="s">
        <v>1206</v>
      </c>
      <c r="B248" s="4" t="s">
        <v>26</v>
      </c>
      <c r="C248" s="4" t="s">
        <v>27</v>
      </c>
      <c r="D248" s="4" t="s">
        <v>1207</v>
      </c>
      <c r="E248" s="4" t="s">
        <v>1208</v>
      </c>
      <c r="F248" s="6">
        <v>45190</v>
      </c>
      <c r="G248" s="6">
        <v>45193</v>
      </c>
      <c r="H248" s="4">
        <v>1</v>
      </c>
      <c r="I248" s="4">
        <v>3</v>
      </c>
      <c r="J248" s="4">
        <v>3</v>
      </c>
      <c r="K248" s="4" t="s">
        <v>30</v>
      </c>
      <c r="L248" s="4">
        <v>1297.29</v>
      </c>
      <c r="M248" s="4">
        <v>1297.29</v>
      </c>
      <c r="N248" s="4" t="s">
        <v>1209</v>
      </c>
      <c r="O248" s="4" t="s">
        <v>32</v>
      </c>
      <c r="P248" s="4" t="s">
        <v>33</v>
      </c>
      <c r="Q248" s="4">
        <v>0</v>
      </c>
      <c r="R248" s="7">
        <v>45190.0000115741</v>
      </c>
      <c r="S248" s="6">
        <v>45196</v>
      </c>
      <c r="T248" s="4" t="s">
        <v>34</v>
      </c>
      <c r="U248" s="4">
        <v>1297.29</v>
      </c>
      <c r="V248" s="4">
        <v>0</v>
      </c>
      <c r="W248" s="4">
        <v>0</v>
      </c>
      <c r="X248" s="4" t="s">
        <v>1210</v>
      </c>
      <c r="Y248" s="4" t="s">
        <v>49</v>
      </c>
    </row>
    <row r="249" s="4" customFormat="1" spans="1:25">
      <c r="A249" s="4" t="s">
        <v>1211</v>
      </c>
      <c r="B249" s="4" t="s">
        <v>26</v>
      </c>
      <c r="C249" s="4" t="s">
        <v>27</v>
      </c>
      <c r="D249" s="4" t="s">
        <v>1212</v>
      </c>
      <c r="E249" s="4" t="s">
        <v>1213</v>
      </c>
      <c r="F249" s="6">
        <v>45192</v>
      </c>
      <c r="G249" s="6">
        <v>45193</v>
      </c>
      <c r="H249" s="4">
        <v>1</v>
      </c>
      <c r="I249" s="4">
        <v>1</v>
      </c>
      <c r="J249" s="4">
        <v>1</v>
      </c>
      <c r="K249" s="4" t="s">
        <v>30</v>
      </c>
      <c r="L249" s="4">
        <v>345.08</v>
      </c>
      <c r="M249" s="4">
        <v>345.08</v>
      </c>
      <c r="N249" s="4" t="s">
        <v>1214</v>
      </c>
      <c r="O249" s="4" t="s">
        <v>32</v>
      </c>
      <c r="P249" s="4" t="s">
        <v>33</v>
      </c>
      <c r="Q249" s="4">
        <v>0</v>
      </c>
      <c r="R249" s="7">
        <v>45190.0000115741</v>
      </c>
      <c r="S249" s="6">
        <v>45196</v>
      </c>
      <c r="T249" s="4" t="s">
        <v>34</v>
      </c>
      <c r="U249" s="4">
        <v>345.08</v>
      </c>
      <c r="V249" s="4">
        <v>0</v>
      </c>
      <c r="W249" s="4">
        <v>0</v>
      </c>
      <c r="X249" s="4" t="s">
        <v>1215</v>
      </c>
      <c r="Y249" s="4" t="s">
        <v>49</v>
      </c>
    </row>
    <row r="250" s="4" customFormat="1" spans="1:25">
      <c r="A250" s="4" t="s">
        <v>1216</v>
      </c>
      <c r="B250" s="4" t="s">
        <v>26</v>
      </c>
      <c r="C250" s="4" t="s">
        <v>27</v>
      </c>
      <c r="D250" s="4" t="s">
        <v>1217</v>
      </c>
      <c r="E250" s="4" t="s">
        <v>1218</v>
      </c>
      <c r="F250" s="6">
        <v>45192</v>
      </c>
      <c r="G250" s="6">
        <v>45193</v>
      </c>
      <c r="H250" s="4">
        <v>1</v>
      </c>
      <c r="I250" s="4">
        <v>1</v>
      </c>
      <c r="J250" s="4">
        <v>1</v>
      </c>
      <c r="K250" s="4" t="s">
        <v>30</v>
      </c>
      <c r="L250" s="4">
        <v>1666.08</v>
      </c>
      <c r="M250" s="4">
        <v>1666.08</v>
      </c>
      <c r="N250" s="4" t="s">
        <v>1219</v>
      </c>
      <c r="O250" s="4" t="s">
        <v>32</v>
      </c>
      <c r="P250" s="4" t="s">
        <v>33</v>
      </c>
      <c r="Q250" s="4">
        <v>0</v>
      </c>
      <c r="R250" s="7">
        <v>45190.0000115741</v>
      </c>
      <c r="S250" s="6">
        <v>45196</v>
      </c>
      <c r="T250" s="4" t="s">
        <v>34</v>
      </c>
      <c r="U250" s="4">
        <v>1666.08</v>
      </c>
      <c r="V250" s="4">
        <v>0</v>
      </c>
      <c r="W250" s="4">
        <v>0</v>
      </c>
      <c r="X250" s="4" t="s">
        <v>1220</v>
      </c>
      <c r="Y250" s="4" t="s">
        <v>1221</v>
      </c>
    </row>
    <row r="251" s="4" customFormat="1" spans="1:25">
      <c r="A251" s="4" t="s">
        <v>1222</v>
      </c>
      <c r="B251" s="4" t="s">
        <v>26</v>
      </c>
      <c r="C251" s="4" t="s">
        <v>27</v>
      </c>
      <c r="D251" s="4" t="s">
        <v>1223</v>
      </c>
      <c r="E251" s="4" t="s">
        <v>1224</v>
      </c>
      <c r="F251" s="6">
        <v>45191</v>
      </c>
      <c r="G251" s="6">
        <v>45193</v>
      </c>
      <c r="H251" s="4">
        <v>1</v>
      </c>
      <c r="I251" s="4">
        <v>2</v>
      </c>
      <c r="J251" s="4">
        <v>2</v>
      </c>
      <c r="K251" s="4" t="s">
        <v>30</v>
      </c>
      <c r="L251" s="4">
        <v>1027.69</v>
      </c>
      <c r="M251" s="4">
        <v>1027.69</v>
      </c>
      <c r="N251" s="4" t="s">
        <v>1225</v>
      </c>
      <c r="O251" s="4" t="s">
        <v>32</v>
      </c>
      <c r="P251" s="4" t="s">
        <v>33</v>
      </c>
      <c r="Q251" s="4">
        <v>0</v>
      </c>
      <c r="R251" s="7">
        <v>45190.0000115741</v>
      </c>
      <c r="S251" s="6">
        <v>45196</v>
      </c>
      <c r="T251" s="4" t="s">
        <v>34</v>
      </c>
      <c r="U251" s="4">
        <v>1027.69</v>
      </c>
      <c r="V251" s="4">
        <v>0</v>
      </c>
      <c r="W251" s="4">
        <v>0</v>
      </c>
      <c r="X251" s="4" t="s">
        <v>1226</v>
      </c>
      <c r="Y251" s="4" t="s">
        <v>1227</v>
      </c>
    </row>
    <row r="252" s="4" customFormat="1" spans="1:25">
      <c r="A252" s="4" t="s">
        <v>1228</v>
      </c>
      <c r="B252" s="4" t="s">
        <v>26</v>
      </c>
      <c r="C252" s="4" t="s">
        <v>27</v>
      </c>
      <c r="D252" s="4" t="s">
        <v>1229</v>
      </c>
      <c r="E252" s="4" t="s">
        <v>1230</v>
      </c>
      <c r="F252" s="6">
        <v>45191</v>
      </c>
      <c r="G252" s="6">
        <v>45193</v>
      </c>
      <c r="H252" s="4">
        <v>1</v>
      </c>
      <c r="I252" s="4">
        <v>2</v>
      </c>
      <c r="J252" s="4">
        <v>2</v>
      </c>
      <c r="K252" s="4" t="s">
        <v>30</v>
      </c>
      <c r="L252" s="4">
        <v>1667.2</v>
      </c>
      <c r="M252" s="4">
        <v>1667.2</v>
      </c>
      <c r="N252" s="4" t="s">
        <v>1231</v>
      </c>
      <c r="O252" s="4" t="s">
        <v>32</v>
      </c>
      <c r="P252" s="4" t="s">
        <v>33</v>
      </c>
      <c r="Q252" s="4">
        <v>0</v>
      </c>
      <c r="R252" s="7">
        <v>45190.0000115741</v>
      </c>
      <c r="S252" s="6">
        <v>45196</v>
      </c>
      <c r="T252" s="4" t="s">
        <v>34</v>
      </c>
      <c r="U252" s="4">
        <v>1667.2</v>
      </c>
      <c r="V252" s="4">
        <v>0</v>
      </c>
      <c r="W252" s="4">
        <v>0</v>
      </c>
      <c r="X252" s="4" t="s">
        <v>1232</v>
      </c>
      <c r="Y252" s="4" t="s">
        <v>49</v>
      </c>
    </row>
    <row r="253" s="4" customFormat="1" spans="1:25">
      <c r="A253" s="4" t="s">
        <v>1233</v>
      </c>
      <c r="B253" s="4" t="s">
        <v>26</v>
      </c>
      <c r="C253" s="4" t="s">
        <v>27</v>
      </c>
      <c r="D253" s="4" t="s">
        <v>1234</v>
      </c>
      <c r="E253" s="4" t="s">
        <v>1235</v>
      </c>
      <c r="F253" s="6">
        <v>45192</v>
      </c>
      <c r="G253" s="6">
        <v>45193</v>
      </c>
      <c r="H253" s="4">
        <v>1</v>
      </c>
      <c r="I253" s="4">
        <v>1</v>
      </c>
      <c r="J253" s="4">
        <v>1</v>
      </c>
      <c r="K253" s="4" t="s">
        <v>30</v>
      </c>
      <c r="L253" s="4">
        <v>1328.71</v>
      </c>
      <c r="M253" s="4">
        <v>1328.71</v>
      </c>
      <c r="N253" s="4" t="s">
        <v>1236</v>
      </c>
      <c r="O253" s="4" t="s">
        <v>32</v>
      </c>
      <c r="P253" s="4" t="s">
        <v>33</v>
      </c>
      <c r="Q253" s="4">
        <v>0</v>
      </c>
      <c r="R253" s="7">
        <v>45190</v>
      </c>
      <c r="S253" s="6">
        <v>45196</v>
      </c>
      <c r="T253" s="4" t="s">
        <v>34</v>
      </c>
      <c r="U253" s="4">
        <v>1328.71</v>
      </c>
      <c r="V253" s="4">
        <v>0</v>
      </c>
      <c r="W253" s="4">
        <v>0</v>
      </c>
      <c r="X253" s="4" t="s">
        <v>1237</v>
      </c>
      <c r="Y253" s="4" t="s">
        <v>49</v>
      </c>
    </row>
    <row r="254" s="4" customFormat="1" spans="1:25">
      <c r="A254" s="4" t="s">
        <v>1238</v>
      </c>
      <c r="B254" s="4" t="s">
        <v>26</v>
      </c>
      <c r="C254" s="4" t="s">
        <v>27</v>
      </c>
      <c r="D254" s="4" t="s">
        <v>1239</v>
      </c>
      <c r="E254" s="4" t="s">
        <v>1240</v>
      </c>
      <c r="F254" s="6">
        <v>45192</v>
      </c>
      <c r="G254" s="6">
        <v>45193</v>
      </c>
      <c r="H254" s="4">
        <v>1</v>
      </c>
      <c r="I254" s="4">
        <v>1</v>
      </c>
      <c r="J254" s="4">
        <v>1</v>
      </c>
      <c r="K254" s="4" t="s">
        <v>30</v>
      </c>
      <c r="L254" s="4">
        <v>703.57</v>
      </c>
      <c r="M254" s="4">
        <v>703.57</v>
      </c>
      <c r="N254" s="4" t="s">
        <v>1241</v>
      </c>
      <c r="O254" s="4" t="s">
        <v>32</v>
      </c>
      <c r="P254" s="4" t="s">
        <v>33</v>
      </c>
      <c r="Q254" s="4">
        <v>0</v>
      </c>
      <c r="R254" s="7">
        <v>45190.0000115741</v>
      </c>
      <c r="S254" s="6">
        <v>45196</v>
      </c>
      <c r="T254" s="4" t="s">
        <v>34</v>
      </c>
      <c r="U254" s="4">
        <v>703.57</v>
      </c>
      <c r="V254" s="4">
        <v>0</v>
      </c>
      <c r="W254" s="4">
        <v>0</v>
      </c>
      <c r="X254" s="4" t="s">
        <v>1242</v>
      </c>
      <c r="Y254" s="4" t="s">
        <v>1243</v>
      </c>
    </row>
    <row r="255" s="4" customFormat="1" spans="1:25">
      <c r="A255" s="4" t="s">
        <v>1244</v>
      </c>
      <c r="B255" s="4" t="s">
        <v>26</v>
      </c>
      <c r="C255" s="4" t="s">
        <v>27</v>
      </c>
      <c r="D255" s="4" t="s">
        <v>1245</v>
      </c>
      <c r="E255" s="4" t="s">
        <v>1246</v>
      </c>
      <c r="F255" s="6">
        <v>45192</v>
      </c>
      <c r="G255" s="6">
        <v>45193</v>
      </c>
      <c r="H255" s="4">
        <v>1</v>
      </c>
      <c r="I255" s="4">
        <v>1</v>
      </c>
      <c r="J255" s="4">
        <v>1</v>
      </c>
      <c r="K255" s="4" t="s">
        <v>30</v>
      </c>
      <c r="L255" s="4">
        <v>1574.42</v>
      </c>
      <c r="M255" s="4">
        <v>1574.42</v>
      </c>
      <c r="N255" s="4" t="s">
        <v>1247</v>
      </c>
      <c r="O255" s="4" t="s">
        <v>32</v>
      </c>
      <c r="P255" s="4" t="s">
        <v>33</v>
      </c>
      <c r="Q255" s="4">
        <v>0</v>
      </c>
      <c r="R255" s="7">
        <v>45190</v>
      </c>
      <c r="S255" s="6">
        <v>45196</v>
      </c>
      <c r="T255" s="4" t="s">
        <v>34</v>
      </c>
      <c r="U255" s="4">
        <v>1574.42</v>
      </c>
      <c r="V255" s="4">
        <v>0</v>
      </c>
      <c r="W255" s="4">
        <v>0</v>
      </c>
      <c r="X255" s="4" t="s">
        <v>1248</v>
      </c>
      <c r="Y255" s="4" t="s">
        <v>1249</v>
      </c>
    </row>
    <row r="256" s="4" customFormat="1" spans="1:25">
      <c r="A256" s="4" t="s">
        <v>1250</v>
      </c>
      <c r="B256" s="4" t="s">
        <v>26</v>
      </c>
      <c r="C256" s="4" t="s">
        <v>27</v>
      </c>
      <c r="D256" s="4" t="s">
        <v>1251</v>
      </c>
      <c r="E256" s="4" t="s">
        <v>1252</v>
      </c>
      <c r="F256" s="6">
        <v>45192</v>
      </c>
      <c r="G256" s="6">
        <v>45193</v>
      </c>
      <c r="H256" s="4">
        <v>1</v>
      </c>
      <c r="I256" s="4">
        <v>1</v>
      </c>
      <c r="J256" s="4">
        <v>1</v>
      </c>
      <c r="K256" s="4" t="s">
        <v>30</v>
      </c>
      <c r="L256" s="4">
        <v>142.21</v>
      </c>
      <c r="M256" s="4">
        <v>142.21</v>
      </c>
      <c r="N256" s="4" t="s">
        <v>1253</v>
      </c>
      <c r="O256" s="4" t="s">
        <v>32</v>
      </c>
      <c r="P256" s="4" t="s">
        <v>33</v>
      </c>
      <c r="Q256" s="4">
        <v>0</v>
      </c>
      <c r="R256" s="7">
        <v>45190</v>
      </c>
      <c r="S256" s="6">
        <v>45196</v>
      </c>
      <c r="T256" s="4" t="s">
        <v>34</v>
      </c>
      <c r="U256" s="4">
        <v>142.21</v>
      </c>
      <c r="V256" s="4">
        <v>0</v>
      </c>
      <c r="W256" s="4">
        <v>0</v>
      </c>
      <c r="X256" s="4" t="s">
        <v>1254</v>
      </c>
      <c r="Y256" s="4" t="s">
        <v>1255</v>
      </c>
    </row>
    <row r="257" s="4" customFormat="1" spans="1:25">
      <c r="A257" s="4" t="s">
        <v>1256</v>
      </c>
      <c r="B257" s="4" t="s">
        <v>26</v>
      </c>
      <c r="C257" s="4" t="s">
        <v>27</v>
      </c>
      <c r="D257" s="4" t="s">
        <v>1038</v>
      </c>
      <c r="E257" s="4" t="s">
        <v>1257</v>
      </c>
      <c r="F257" s="6">
        <v>45191</v>
      </c>
      <c r="G257" s="6">
        <v>45193</v>
      </c>
      <c r="H257" s="4">
        <v>1</v>
      </c>
      <c r="I257" s="4">
        <v>2</v>
      </c>
      <c r="J257" s="4">
        <v>2</v>
      </c>
      <c r="K257" s="4" t="s">
        <v>30</v>
      </c>
      <c r="L257" s="4">
        <v>1931.98</v>
      </c>
      <c r="M257" s="4">
        <v>1931.98</v>
      </c>
      <c r="N257" s="4" t="s">
        <v>1258</v>
      </c>
      <c r="O257" s="4" t="s">
        <v>32</v>
      </c>
      <c r="P257" s="4" t="s">
        <v>33</v>
      </c>
      <c r="Q257" s="4">
        <v>0</v>
      </c>
      <c r="R257" s="7">
        <v>45190.0000115741</v>
      </c>
      <c r="S257" s="6">
        <v>45196</v>
      </c>
      <c r="T257" s="4" t="s">
        <v>34</v>
      </c>
      <c r="U257" s="4">
        <v>1931.98</v>
      </c>
      <c r="V257" s="4">
        <v>0</v>
      </c>
      <c r="W257" s="4">
        <v>0</v>
      </c>
      <c r="X257" s="4" t="s">
        <v>1259</v>
      </c>
      <c r="Y257" s="4" t="s">
        <v>49</v>
      </c>
    </row>
    <row r="258" s="4" customFormat="1" spans="1:25">
      <c r="A258" s="4" t="s">
        <v>1260</v>
      </c>
      <c r="B258" s="4" t="s">
        <v>26</v>
      </c>
      <c r="C258" s="4" t="s">
        <v>27</v>
      </c>
      <c r="D258" s="4" t="s">
        <v>1171</v>
      </c>
      <c r="E258" s="4" t="s">
        <v>1172</v>
      </c>
      <c r="F258" s="6">
        <v>45192</v>
      </c>
      <c r="G258" s="6">
        <v>45193</v>
      </c>
      <c r="H258" s="4">
        <v>1</v>
      </c>
      <c r="I258" s="4">
        <v>1</v>
      </c>
      <c r="J258" s="4">
        <v>1</v>
      </c>
      <c r="K258" s="4" t="s">
        <v>30</v>
      </c>
      <c r="L258" s="4">
        <v>2667</v>
      </c>
      <c r="M258" s="4">
        <v>2667</v>
      </c>
      <c r="N258" s="4" t="s">
        <v>1261</v>
      </c>
      <c r="O258" s="4" t="s">
        <v>32</v>
      </c>
      <c r="P258" s="4" t="s">
        <v>33</v>
      </c>
      <c r="Q258" s="4">
        <v>0</v>
      </c>
      <c r="R258" s="7">
        <v>45190</v>
      </c>
      <c r="S258" s="6">
        <v>45196</v>
      </c>
      <c r="T258" s="4" t="s">
        <v>34</v>
      </c>
      <c r="U258" s="4">
        <v>2667</v>
      </c>
      <c r="V258" s="4">
        <v>0</v>
      </c>
      <c r="W258" s="4">
        <v>0</v>
      </c>
      <c r="X258" s="4" t="s">
        <v>1262</v>
      </c>
      <c r="Y258" s="4" t="s">
        <v>1175</v>
      </c>
    </row>
    <row r="259" s="4" customFormat="1" spans="1:25">
      <c r="A259" s="4" t="s">
        <v>1263</v>
      </c>
      <c r="B259" s="4" t="s">
        <v>26</v>
      </c>
      <c r="C259" s="4" t="s">
        <v>27</v>
      </c>
      <c r="D259" s="4" t="s">
        <v>1264</v>
      </c>
      <c r="E259" s="4" t="s">
        <v>207</v>
      </c>
      <c r="F259" s="6">
        <v>45191</v>
      </c>
      <c r="G259" s="6">
        <v>45193</v>
      </c>
      <c r="H259" s="4">
        <v>1</v>
      </c>
      <c r="I259" s="4">
        <v>2</v>
      </c>
      <c r="J259" s="4">
        <v>2</v>
      </c>
      <c r="K259" s="4" t="s">
        <v>30</v>
      </c>
      <c r="L259" s="4">
        <v>1282.14</v>
      </c>
      <c r="M259" s="4">
        <v>1282.14</v>
      </c>
      <c r="N259" s="4" t="s">
        <v>1265</v>
      </c>
      <c r="O259" s="4" t="s">
        <v>32</v>
      </c>
      <c r="P259" s="4" t="s">
        <v>33</v>
      </c>
      <c r="Q259" s="4">
        <v>0</v>
      </c>
      <c r="R259" s="7">
        <v>45190.0000115741</v>
      </c>
      <c r="S259" s="6">
        <v>45196</v>
      </c>
      <c r="T259" s="4" t="s">
        <v>34</v>
      </c>
      <c r="U259" s="4">
        <v>1282.14</v>
      </c>
      <c r="V259" s="4">
        <v>0</v>
      </c>
      <c r="W259" s="4">
        <v>0</v>
      </c>
      <c r="X259" s="4" t="s">
        <v>1266</v>
      </c>
      <c r="Y259" s="4" t="s">
        <v>49</v>
      </c>
    </row>
    <row r="260" s="4" customFormat="1" spans="1:25">
      <c r="A260" s="4" t="s">
        <v>1267</v>
      </c>
      <c r="B260" s="4" t="s">
        <v>26</v>
      </c>
      <c r="C260" s="4" t="s">
        <v>27</v>
      </c>
      <c r="D260" s="4" t="s">
        <v>1245</v>
      </c>
      <c r="E260" s="4" t="s">
        <v>1268</v>
      </c>
      <c r="F260" s="6">
        <v>45191</v>
      </c>
      <c r="G260" s="6">
        <v>45193</v>
      </c>
      <c r="H260" s="4">
        <v>1</v>
      </c>
      <c r="I260" s="4">
        <v>2</v>
      </c>
      <c r="J260" s="4">
        <v>2</v>
      </c>
      <c r="K260" s="4" t="s">
        <v>30</v>
      </c>
      <c r="L260" s="4">
        <v>2520.04</v>
      </c>
      <c r="M260" s="4">
        <v>2520.04</v>
      </c>
      <c r="N260" s="4" t="s">
        <v>1269</v>
      </c>
      <c r="O260" s="4" t="s">
        <v>32</v>
      </c>
      <c r="P260" s="4" t="s">
        <v>33</v>
      </c>
      <c r="Q260" s="4">
        <v>0</v>
      </c>
      <c r="R260" s="7">
        <v>45190</v>
      </c>
      <c r="S260" s="6">
        <v>45196</v>
      </c>
      <c r="T260" s="4" t="s">
        <v>34</v>
      </c>
      <c r="U260" s="4">
        <v>2520.04</v>
      </c>
      <c r="V260" s="4">
        <v>0</v>
      </c>
      <c r="W260" s="4">
        <v>0</v>
      </c>
      <c r="X260" s="4" t="s">
        <v>1270</v>
      </c>
      <c r="Y260" s="4" t="s">
        <v>1271</v>
      </c>
    </row>
    <row r="261" s="4" customFormat="1" spans="1:25">
      <c r="A261" s="4" t="s">
        <v>825</v>
      </c>
      <c r="B261" s="4" t="s">
        <v>26</v>
      </c>
      <c r="C261" s="4" t="s">
        <v>43</v>
      </c>
      <c r="D261" s="4" t="s">
        <v>125</v>
      </c>
      <c r="E261" s="4" t="s">
        <v>826</v>
      </c>
      <c r="F261" s="6">
        <v>45192</v>
      </c>
      <c r="G261" s="6">
        <v>45193</v>
      </c>
      <c r="H261" s="4">
        <v>1</v>
      </c>
      <c r="I261" s="4">
        <v>1</v>
      </c>
      <c r="J261" s="4">
        <v>1</v>
      </c>
      <c r="K261" s="4" t="s">
        <v>30</v>
      </c>
      <c r="L261" s="4">
        <v>-1525.23</v>
      </c>
      <c r="M261" s="4">
        <v>-1525.23</v>
      </c>
      <c r="N261" s="4" t="s">
        <v>827</v>
      </c>
      <c r="O261" s="4" t="s">
        <v>32</v>
      </c>
      <c r="P261" s="4" t="s">
        <v>33</v>
      </c>
      <c r="Q261" s="4">
        <v>0</v>
      </c>
      <c r="R261" s="7">
        <v>45184</v>
      </c>
      <c r="S261" s="6">
        <v>45196</v>
      </c>
      <c r="T261" s="4" t="s">
        <v>34</v>
      </c>
      <c r="U261" s="4">
        <v>-1525.23</v>
      </c>
      <c r="V261" s="4">
        <v>0</v>
      </c>
      <c r="W261" s="4">
        <v>0</v>
      </c>
      <c r="X261" s="4" t="s">
        <v>828</v>
      </c>
      <c r="Y261" s="4" t="s">
        <v>829</v>
      </c>
    </row>
    <row r="262" s="4" customFormat="1" spans="1:25">
      <c r="A262" s="4" t="s">
        <v>1272</v>
      </c>
      <c r="B262" s="4" t="s">
        <v>26</v>
      </c>
      <c r="C262" s="4" t="s">
        <v>27</v>
      </c>
      <c r="D262" s="4" t="s">
        <v>1273</v>
      </c>
      <c r="E262" s="4" t="s">
        <v>1274</v>
      </c>
      <c r="F262" s="6">
        <v>45191</v>
      </c>
      <c r="G262" s="6">
        <v>45193</v>
      </c>
      <c r="H262" s="4">
        <v>1</v>
      </c>
      <c r="I262" s="4">
        <v>2</v>
      </c>
      <c r="J262" s="4">
        <v>2</v>
      </c>
      <c r="K262" s="4" t="s">
        <v>30</v>
      </c>
      <c r="L262" s="4">
        <v>1427.46</v>
      </c>
      <c r="M262" s="4">
        <v>1427.46</v>
      </c>
      <c r="N262" s="4" t="s">
        <v>1275</v>
      </c>
      <c r="O262" s="4" t="s">
        <v>32</v>
      </c>
      <c r="P262" s="4" t="s">
        <v>33</v>
      </c>
      <c r="Q262" s="4">
        <v>0</v>
      </c>
      <c r="R262" s="7">
        <v>45190</v>
      </c>
      <c r="S262" s="6">
        <v>45196</v>
      </c>
      <c r="T262" s="4" t="s">
        <v>34</v>
      </c>
      <c r="U262" s="4">
        <v>1427.46</v>
      </c>
      <c r="V262" s="4">
        <v>0</v>
      </c>
      <c r="W262" s="4">
        <v>0</v>
      </c>
      <c r="X262" s="4" t="s">
        <v>1276</v>
      </c>
      <c r="Y262" s="4" t="s">
        <v>49</v>
      </c>
    </row>
    <row r="263" s="4" customFormat="1" spans="1:25">
      <c r="A263" s="4" t="s">
        <v>1277</v>
      </c>
      <c r="B263" s="4" t="s">
        <v>26</v>
      </c>
      <c r="C263" s="4" t="s">
        <v>27</v>
      </c>
      <c r="D263" s="4" t="s">
        <v>1278</v>
      </c>
      <c r="E263" s="4" t="s">
        <v>1279</v>
      </c>
      <c r="F263" s="6">
        <v>45192</v>
      </c>
      <c r="G263" s="6">
        <v>45193</v>
      </c>
      <c r="H263" s="4">
        <v>1</v>
      </c>
      <c r="I263" s="4">
        <v>1</v>
      </c>
      <c r="J263" s="4">
        <v>1</v>
      </c>
      <c r="K263" s="4" t="s">
        <v>30</v>
      </c>
      <c r="L263" s="4">
        <v>619.86</v>
      </c>
      <c r="M263" s="4">
        <v>619.86</v>
      </c>
      <c r="N263" s="4" t="s">
        <v>1280</v>
      </c>
      <c r="O263" s="4" t="s">
        <v>32</v>
      </c>
      <c r="P263" s="4" t="s">
        <v>33</v>
      </c>
      <c r="Q263" s="4">
        <v>0</v>
      </c>
      <c r="R263" s="7">
        <v>45190</v>
      </c>
      <c r="S263" s="6">
        <v>45196</v>
      </c>
      <c r="T263" s="4" t="s">
        <v>34</v>
      </c>
      <c r="U263" s="4">
        <v>619.86</v>
      </c>
      <c r="V263" s="4">
        <v>0</v>
      </c>
      <c r="W263" s="4">
        <v>0</v>
      </c>
      <c r="X263" s="4" t="s">
        <v>1281</v>
      </c>
      <c r="Y263" s="4" t="s">
        <v>1282</v>
      </c>
    </row>
    <row r="264" s="4" customFormat="1" spans="1:25">
      <c r="A264" s="4" t="s">
        <v>1272</v>
      </c>
      <c r="B264" s="4" t="s">
        <v>26</v>
      </c>
      <c r="C264" s="4" t="s">
        <v>43</v>
      </c>
      <c r="D264" s="4" t="s">
        <v>1273</v>
      </c>
      <c r="E264" s="4" t="s">
        <v>1274</v>
      </c>
      <c r="F264" s="6">
        <v>45191</v>
      </c>
      <c r="G264" s="6">
        <v>45193</v>
      </c>
      <c r="H264" s="4">
        <v>1</v>
      </c>
      <c r="I264" s="4">
        <v>2</v>
      </c>
      <c r="J264" s="4">
        <v>2</v>
      </c>
      <c r="K264" s="4" t="s">
        <v>30</v>
      </c>
      <c r="L264" s="4">
        <v>-1427.46</v>
      </c>
      <c r="M264" s="4">
        <v>-1427.46</v>
      </c>
      <c r="N264" s="4" t="s">
        <v>1275</v>
      </c>
      <c r="O264" s="4" t="s">
        <v>32</v>
      </c>
      <c r="P264" s="4" t="s">
        <v>33</v>
      </c>
      <c r="Q264" s="4">
        <v>0</v>
      </c>
      <c r="R264" s="7">
        <v>45190</v>
      </c>
      <c r="S264" s="6">
        <v>45196</v>
      </c>
      <c r="T264" s="4" t="s">
        <v>34</v>
      </c>
      <c r="U264" s="4">
        <v>-1427.46</v>
      </c>
      <c r="V264" s="4">
        <v>0</v>
      </c>
      <c r="W264" s="4">
        <v>0</v>
      </c>
      <c r="X264" s="4" t="s">
        <v>1276</v>
      </c>
      <c r="Y264" s="4" t="s">
        <v>49</v>
      </c>
    </row>
    <row r="265" s="4" customFormat="1" spans="1:25">
      <c r="A265" s="4" t="s">
        <v>1283</v>
      </c>
      <c r="B265" s="4" t="s">
        <v>26</v>
      </c>
      <c r="C265" s="4" t="s">
        <v>27</v>
      </c>
      <c r="D265" s="4" t="s">
        <v>1284</v>
      </c>
      <c r="E265" s="4" t="s">
        <v>1285</v>
      </c>
      <c r="F265" s="6">
        <v>45190</v>
      </c>
      <c r="G265" s="6">
        <v>45193</v>
      </c>
      <c r="H265" s="4">
        <v>1</v>
      </c>
      <c r="I265" s="4">
        <v>3</v>
      </c>
      <c r="J265" s="4">
        <v>3</v>
      </c>
      <c r="K265" s="4" t="s">
        <v>30</v>
      </c>
      <c r="L265" s="4">
        <v>498.66</v>
      </c>
      <c r="M265" s="4">
        <v>498.66</v>
      </c>
      <c r="N265" s="4" t="s">
        <v>1286</v>
      </c>
      <c r="O265" s="4" t="s">
        <v>32</v>
      </c>
      <c r="P265" s="4" t="s">
        <v>33</v>
      </c>
      <c r="Q265" s="4">
        <v>0</v>
      </c>
      <c r="R265" s="7">
        <v>45190.0000115741</v>
      </c>
      <c r="S265" s="6">
        <v>45196</v>
      </c>
      <c r="T265" s="4" t="s">
        <v>34</v>
      </c>
      <c r="U265" s="4">
        <v>498.66</v>
      </c>
      <c r="V265" s="4">
        <v>0</v>
      </c>
      <c r="W265" s="4">
        <v>0</v>
      </c>
      <c r="X265" s="4" t="s">
        <v>1287</v>
      </c>
      <c r="Y265" s="4" t="s">
        <v>49</v>
      </c>
    </row>
    <row r="266" s="4" customFormat="1" spans="1:25">
      <c r="A266" s="4" t="s">
        <v>1288</v>
      </c>
      <c r="B266" s="4" t="s">
        <v>26</v>
      </c>
      <c r="C266" s="4" t="s">
        <v>27</v>
      </c>
      <c r="D266" s="4" t="s">
        <v>1289</v>
      </c>
      <c r="E266" s="4" t="s">
        <v>1290</v>
      </c>
      <c r="F266" s="6">
        <v>45191</v>
      </c>
      <c r="G266" s="6">
        <v>45193</v>
      </c>
      <c r="H266" s="4">
        <v>1</v>
      </c>
      <c r="I266" s="4">
        <v>2</v>
      </c>
      <c r="J266" s="4">
        <v>2</v>
      </c>
      <c r="K266" s="4" t="s">
        <v>30</v>
      </c>
      <c r="L266" s="4">
        <v>179.68</v>
      </c>
      <c r="M266" s="4">
        <v>179.68</v>
      </c>
      <c r="N266" s="4" t="s">
        <v>1291</v>
      </c>
      <c r="O266" s="4" t="s">
        <v>32</v>
      </c>
      <c r="P266" s="4" t="s">
        <v>33</v>
      </c>
      <c r="Q266" s="4">
        <v>0</v>
      </c>
      <c r="R266" s="7">
        <v>45190.0000115741</v>
      </c>
      <c r="S266" s="6">
        <v>45196</v>
      </c>
      <c r="T266" s="4" t="s">
        <v>34</v>
      </c>
      <c r="U266" s="4">
        <v>179.68</v>
      </c>
      <c r="V266" s="4">
        <v>0</v>
      </c>
      <c r="W266" s="4">
        <v>0</v>
      </c>
      <c r="X266" s="4" t="s">
        <v>1292</v>
      </c>
      <c r="Y266" s="4" t="s">
        <v>1293</v>
      </c>
    </row>
    <row r="267" s="4" customFormat="1" spans="1:25">
      <c r="A267" s="4" t="s">
        <v>1294</v>
      </c>
      <c r="B267" s="4" t="s">
        <v>26</v>
      </c>
      <c r="C267" s="4" t="s">
        <v>27</v>
      </c>
      <c r="D267" s="4" t="s">
        <v>1295</v>
      </c>
      <c r="E267" s="4" t="s">
        <v>1296</v>
      </c>
      <c r="F267" s="6">
        <v>45192</v>
      </c>
      <c r="G267" s="6">
        <v>45193</v>
      </c>
      <c r="H267" s="4">
        <v>1</v>
      </c>
      <c r="I267" s="4">
        <v>1</v>
      </c>
      <c r="J267" s="4">
        <v>1</v>
      </c>
      <c r="K267" s="4" t="s">
        <v>30</v>
      </c>
      <c r="L267" s="4">
        <v>207.44</v>
      </c>
      <c r="M267" s="4">
        <v>207.44</v>
      </c>
      <c r="N267" s="4" t="s">
        <v>1297</v>
      </c>
      <c r="O267" s="4" t="s">
        <v>32</v>
      </c>
      <c r="P267" s="4" t="s">
        <v>33</v>
      </c>
      <c r="Q267" s="4">
        <v>0</v>
      </c>
      <c r="R267" s="7">
        <v>45190.0000115741</v>
      </c>
      <c r="S267" s="6">
        <v>45196</v>
      </c>
      <c r="T267" s="4" t="s">
        <v>34</v>
      </c>
      <c r="U267" s="4">
        <v>207.44</v>
      </c>
      <c r="V267" s="4">
        <v>0</v>
      </c>
      <c r="W267" s="4">
        <v>0</v>
      </c>
      <c r="X267" s="4" t="s">
        <v>1298</v>
      </c>
      <c r="Y267" s="4" t="s">
        <v>1299</v>
      </c>
    </row>
    <row r="268" s="4" customFormat="1" spans="1:25">
      <c r="A268" s="4" t="s">
        <v>1300</v>
      </c>
      <c r="B268" s="4" t="s">
        <v>26</v>
      </c>
      <c r="C268" s="4" t="s">
        <v>27</v>
      </c>
      <c r="D268" s="4" t="s">
        <v>1301</v>
      </c>
      <c r="E268" s="4" t="s">
        <v>1252</v>
      </c>
      <c r="F268" s="6">
        <v>45192</v>
      </c>
      <c r="G268" s="6">
        <v>45193</v>
      </c>
      <c r="H268" s="4">
        <v>1</v>
      </c>
      <c r="I268" s="4">
        <v>1</v>
      </c>
      <c r="J268" s="4">
        <v>1</v>
      </c>
      <c r="K268" s="4" t="s">
        <v>30</v>
      </c>
      <c r="L268" s="4">
        <v>321</v>
      </c>
      <c r="M268" s="4">
        <v>321</v>
      </c>
      <c r="N268" s="4" t="s">
        <v>1302</v>
      </c>
      <c r="O268" s="4" t="s">
        <v>32</v>
      </c>
      <c r="P268" s="4" t="s">
        <v>33</v>
      </c>
      <c r="Q268" s="4">
        <v>0</v>
      </c>
      <c r="R268" s="7">
        <v>45190.0000115741</v>
      </c>
      <c r="S268" s="6">
        <v>45196</v>
      </c>
      <c r="T268" s="4" t="s">
        <v>34</v>
      </c>
      <c r="U268" s="4">
        <v>321</v>
      </c>
      <c r="V268" s="4">
        <v>0</v>
      </c>
      <c r="W268" s="4">
        <v>0</v>
      </c>
      <c r="X268" s="4" t="s">
        <v>1303</v>
      </c>
      <c r="Y268" s="4" t="s">
        <v>1304</v>
      </c>
    </row>
    <row r="269" s="4" customFormat="1" spans="1:25">
      <c r="A269" s="4" t="s">
        <v>1305</v>
      </c>
      <c r="B269" s="4" t="s">
        <v>26</v>
      </c>
      <c r="C269" s="4" t="s">
        <v>27</v>
      </c>
      <c r="D269" s="4" t="s">
        <v>1306</v>
      </c>
      <c r="E269" s="4" t="s">
        <v>468</v>
      </c>
      <c r="F269" s="6">
        <v>45192</v>
      </c>
      <c r="G269" s="6">
        <v>45193</v>
      </c>
      <c r="H269" s="4">
        <v>1</v>
      </c>
      <c r="I269" s="4">
        <v>1</v>
      </c>
      <c r="J269" s="4">
        <v>1</v>
      </c>
      <c r="K269" s="4" t="s">
        <v>30</v>
      </c>
      <c r="L269" s="4">
        <v>633.9</v>
      </c>
      <c r="M269" s="4">
        <v>633.9</v>
      </c>
      <c r="N269" s="4" t="s">
        <v>1307</v>
      </c>
      <c r="O269" s="4" t="s">
        <v>32</v>
      </c>
      <c r="P269" s="4" t="s">
        <v>33</v>
      </c>
      <c r="Q269" s="4">
        <v>0</v>
      </c>
      <c r="R269" s="7">
        <v>45191.0000115741</v>
      </c>
      <c r="S269" s="6">
        <v>45196</v>
      </c>
      <c r="T269" s="4" t="s">
        <v>34</v>
      </c>
      <c r="U269" s="4">
        <v>633.9</v>
      </c>
      <c r="V269" s="4">
        <v>0</v>
      </c>
      <c r="W269" s="4">
        <v>0</v>
      </c>
      <c r="X269" s="4" t="s">
        <v>1308</v>
      </c>
      <c r="Y269" s="4" t="s">
        <v>49</v>
      </c>
    </row>
    <row r="270" s="4" customFormat="1" spans="1:25">
      <c r="A270" s="4" t="s">
        <v>1309</v>
      </c>
      <c r="B270" s="4" t="s">
        <v>26</v>
      </c>
      <c r="C270" s="4" t="s">
        <v>27</v>
      </c>
      <c r="D270" s="4" t="s">
        <v>1310</v>
      </c>
      <c r="E270" s="4" t="s">
        <v>1311</v>
      </c>
      <c r="F270" s="6">
        <v>45191</v>
      </c>
      <c r="G270" s="6">
        <v>45193</v>
      </c>
      <c r="H270" s="4">
        <v>1</v>
      </c>
      <c r="I270" s="4">
        <v>2</v>
      </c>
      <c r="J270" s="4">
        <v>2</v>
      </c>
      <c r="K270" s="4" t="s">
        <v>30</v>
      </c>
      <c r="L270" s="4">
        <v>912.32</v>
      </c>
      <c r="M270" s="4">
        <v>912.32</v>
      </c>
      <c r="N270" s="4" t="s">
        <v>1312</v>
      </c>
      <c r="O270" s="4" t="s">
        <v>32</v>
      </c>
      <c r="P270" s="4" t="s">
        <v>33</v>
      </c>
      <c r="Q270" s="4">
        <v>0</v>
      </c>
      <c r="R270" s="7">
        <v>45191.0000115741</v>
      </c>
      <c r="S270" s="6">
        <v>45196</v>
      </c>
      <c r="T270" s="4" t="s">
        <v>34</v>
      </c>
      <c r="U270" s="4">
        <v>912.32</v>
      </c>
      <c r="V270" s="4">
        <v>0</v>
      </c>
      <c r="W270" s="4">
        <v>0</v>
      </c>
      <c r="X270" s="4" t="s">
        <v>1313</v>
      </c>
      <c r="Y270" s="4" t="s">
        <v>49</v>
      </c>
    </row>
    <row r="271" s="4" customFormat="1" spans="1:25">
      <c r="A271" s="4" t="s">
        <v>1314</v>
      </c>
      <c r="B271" s="4" t="s">
        <v>26</v>
      </c>
      <c r="C271" s="4" t="s">
        <v>27</v>
      </c>
      <c r="D271" s="4" t="s">
        <v>1315</v>
      </c>
      <c r="E271" s="4" t="s">
        <v>1316</v>
      </c>
      <c r="F271" s="6">
        <v>45192</v>
      </c>
      <c r="G271" s="6">
        <v>45193</v>
      </c>
      <c r="H271" s="4">
        <v>1</v>
      </c>
      <c r="I271" s="4">
        <v>1</v>
      </c>
      <c r="J271" s="4">
        <v>1</v>
      </c>
      <c r="K271" s="4" t="s">
        <v>30</v>
      </c>
      <c r="L271" s="4">
        <v>332.26</v>
      </c>
      <c r="M271" s="4">
        <v>332.26</v>
      </c>
      <c r="N271" s="4" t="s">
        <v>1317</v>
      </c>
      <c r="O271" s="4" t="s">
        <v>32</v>
      </c>
      <c r="P271" s="4" t="s">
        <v>33</v>
      </c>
      <c r="Q271" s="4">
        <v>0</v>
      </c>
      <c r="R271" s="7">
        <v>45191.0000115741</v>
      </c>
      <c r="S271" s="6">
        <v>45196</v>
      </c>
      <c r="T271" s="4" t="s">
        <v>34</v>
      </c>
      <c r="U271" s="4">
        <v>332.26</v>
      </c>
      <c r="V271" s="4">
        <v>0</v>
      </c>
      <c r="W271" s="4">
        <v>0</v>
      </c>
      <c r="X271" s="4" t="s">
        <v>1318</v>
      </c>
      <c r="Y271" s="4" t="s">
        <v>49</v>
      </c>
    </row>
    <row r="272" s="4" customFormat="1" spans="1:25">
      <c r="A272" s="4" t="s">
        <v>1319</v>
      </c>
      <c r="B272" s="4" t="s">
        <v>26</v>
      </c>
      <c r="C272" s="4" t="s">
        <v>27</v>
      </c>
      <c r="D272" s="4" t="s">
        <v>1320</v>
      </c>
      <c r="E272" s="4" t="s">
        <v>1321</v>
      </c>
      <c r="F272" s="6">
        <v>45192</v>
      </c>
      <c r="G272" s="6">
        <v>45193</v>
      </c>
      <c r="H272" s="4">
        <v>1</v>
      </c>
      <c r="I272" s="4">
        <v>1</v>
      </c>
      <c r="J272" s="4">
        <v>1</v>
      </c>
      <c r="K272" s="4" t="s">
        <v>30</v>
      </c>
      <c r="L272" s="4">
        <v>360.27</v>
      </c>
      <c r="M272" s="4">
        <v>360.27</v>
      </c>
      <c r="N272" s="4" t="s">
        <v>1322</v>
      </c>
      <c r="O272" s="4" t="s">
        <v>32</v>
      </c>
      <c r="P272" s="4" t="s">
        <v>33</v>
      </c>
      <c r="Q272" s="4">
        <v>0</v>
      </c>
      <c r="R272" s="7">
        <v>45191</v>
      </c>
      <c r="S272" s="6">
        <v>45196</v>
      </c>
      <c r="T272" s="4" t="s">
        <v>34</v>
      </c>
      <c r="U272" s="4">
        <v>360.27</v>
      </c>
      <c r="V272" s="4">
        <v>0</v>
      </c>
      <c r="W272" s="4">
        <v>0</v>
      </c>
      <c r="X272" s="4" t="s">
        <v>1323</v>
      </c>
      <c r="Y272" s="4" t="s">
        <v>49</v>
      </c>
    </row>
    <row r="273" s="4" customFormat="1" spans="1:25">
      <c r="A273" s="4" t="s">
        <v>1324</v>
      </c>
      <c r="B273" s="4" t="s">
        <v>26</v>
      </c>
      <c r="C273" s="4" t="s">
        <v>27</v>
      </c>
      <c r="D273" s="4" t="s">
        <v>1064</v>
      </c>
      <c r="E273" s="4" t="s">
        <v>1325</v>
      </c>
      <c r="F273" s="6">
        <v>45192</v>
      </c>
      <c r="G273" s="6">
        <v>45193</v>
      </c>
      <c r="H273" s="4">
        <v>1</v>
      </c>
      <c r="I273" s="4">
        <v>1</v>
      </c>
      <c r="J273" s="4">
        <v>1</v>
      </c>
      <c r="K273" s="4" t="s">
        <v>30</v>
      </c>
      <c r="L273" s="4">
        <v>292.98</v>
      </c>
      <c r="M273" s="4">
        <v>292.98</v>
      </c>
      <c r="N273" s="4" t="s">
        <v>1326</v>
      </c>
      <c r="O273" s="4" t="s">
        <v>32</v>
      </c>
      <c r="P273" s="4" t="s">
        <v>33</v>
      </c>
      <c r="Q273" s="4">
        <v>0</v>
      </c>
      <c r="R273" s="7">
        <v>45191.0000115741</v>
      </c>
      <c r="S273" s="6">
        <v>45196</v>
      </c>
      <c r="T273" s="4" t="s">
        <v>34</v>
      </c>
      <c r="U273" s="4">
        <v>292.98</v>
      </c>
      <c r="V273" s="4">
        <v>0</v>
      </c>
      <c r="W273" s="4">
        <v>0</v>
      </c>
      <c r="X273" s="4" t="s">
        <v>1327</v>
      </c>
      <c r="Y273" s="4" t="s">
        <v>1328</v>
      </c>
    </row>
    <row r="274" s="4" customFormat="1" spans="1:25">
      <c r="A274" s="4" t="s">
        <v>1329</v>
      </c>
      <c r="B274" s="4" t="s">
        <v>26</v>
      </c>
      <c r="C274" s="4" t="s">
        <v>27</v>
      </c>
      <c r="D274" s="4" t="s">
        <v>1153</v>
      </c>
      <c r="E274" s="4" t="s">
        <v>46</v>
      </c>
      <c r="F274" s="6">
        <v>45192</v>
      </c>
      <c r="G274" s="6">
        <v>45193</v>
      </c>
      <c r="H274" s="4">
        <v>1</v>
      </c>
      <c r="I274" s="4">
        <v>1</v>
      </c>
      <c r="J274" s="4">
        <v>1</v>
      </c>
      <c r="K274" s="4" t="s">
        <v>30</v>
      </c>
      <c r="L274" s="4">
        <v>339.28</v>
      </c>
      <c r="M274" s="4">
        <v>339.28</v>
      </c>
      <c r="N274" s="4" t="s">
        <v>1330</v>
      </c>
      <c r="O274" s="4" t="s">
        <v>32</v>
      </c>
      <c r="P274" s="4" t="s">
        <v>33</v>
      </c>
      <c r="Q274" s="4">
        <v>0</v>
      </c>
      <c r="R274" s="7">
        <v>45191</v>
      </c>
      <c r="S274" s="6">
        <v>45196</v>
      </c>
      <c r="T274" s="4" t="s">
        <v>34</v>
      </c>
      <c r="U274" s="4">
        <v>339.28</v>
      </c>
      <c r="V274" s="4">
        <v>0</v>
      </c>
      <c r="W274" s="4">
        <v>0</v>
      </c>
      <c r="X274" s="4" t="s">
        <v>1331</v>
      </c>
      <c r="Y274" s="4" t="s">
        <v>1332</v>
      </c>
    </row>
    <row r="275" s="4" customFormat="1" spans="1:25">
      <c r="A275" s="4" t="s">
        <v>1333</v>
      </c>
      <c r="B275" s="4" t="s">
        <v>26</v>
      </c>
      <c r="C275" s="4" t="s">
        <v>27</v>
      </c>
      <c r="D275" s="4" t="s">
        <v>1334</v>
      </c>
      <c r="E275" s="4" t="s">
        <v>1335</v>
      </c>
      <c r="F275" s="6">
        <v>45192</v>
      </c>
      <c r="G275" s="6">
        <v>45193</v>
      </c>
      <c r="H275" s="4">
        <v>1</v>
      </c>
      <c r="I275" s="4">
        <v>1</v>
      </c>
      <c r="J275" s="4">
        <v>1</v>
      </c>
      <c r="K275" s="4" t="s">
        <v>30</v>
      </c>
      <c r="L275" s="4">
        <v>248.92</v>
      </c>
      <c r="M275" s="4">
        <v>248.92</v>
      </c>
      <c r="N275" s="4" t="s">
        <v>1336</v>
      </c>
      <c r="O275" s="4" t="s">
        <v>32</v>
      </c>
      <c r="P275" s="4" t="s">
        <v>33</v>
      </c>
      <c r="Q275" s="4">
        <v>0</v>
      </c>
      <c r="R275" s="7">
        <v>45191.0000115741</v>
      </c>
      <c r="S275" s="6">
        <v>45196</v>
      </c>
      <c r="T275" s="4" t="s">
        <v>34</v>
      </c>
      <c r="U275" s="4">
        <v>248.92</v>
      </c>
      <c r="V275" s="4">
        <v>0</v>
      </c>
      <c r="W275" s="4">
        <v>0</v>
      </c>
      <c r="X275" s="4" t="s">
        <v>1337</v>
      </c>
      <c r="Y275" s="4" t="s">
        <v>1338</v>
      </c>
    </row>
    <row r="276" s="4" customFormat="1" spans="1:25">
      <c r="A276" s="4" t="s">
        <v>1339</v>
      </c>
      <c r="B276" s="4" t="s">
        <v>26</v>
      </c>
      <c r="C276" s="4" t="s">
        <v>27</v>
      </c>
      <c r="D276" s="4" t="s">
        <v>1301</v>
      </c>
      <c r="E276" s="4" t="s">
        <v>1252</v>
      </c>
      <c r="F276" s="6">
        <v>45192</v>
      </c>
      <c r="G276" s="6">
        <v>45193</v>
      </c>
      <c r="H276" s="4">
        <v>1</v>
      </c>
      <c r="I276" s="4">
        <v>1</v>
      </c>
      <c r="J276" s="4">
        <v>1</v>
      </c>
      <c r="K276" s="4" t="s">
        <v>30</v>
      </c>
      <c r="L276" s="4">
        <v>304.59</v>
      </c>
      <c r="M276" s="4">
        <v>304.59</v>
      </c>
      <c r="N276" s="4" t="s">
        <v>1340</v>
      </c>
      <c r="O276" s="4" t="s">
        <v>32</v>
      </c>
      <c r="P276" s="4" t="s">
        <v>33</v>
      </c>
      <c r="Q276" s="4">
        <v>0</v>
      </c>
      <c r="R276" s="7">
        <v>45191.0000115741</v>
      </c>
      <c r="S276" s="6">
        <v>45196</v>
      </c>
      <c r="T276" s="4" t="s">
        <v>34</v>
      </c>
      <c r="U276" s="4">
        <v>304.59</v>
      </c>
      <c r="V276" s="4">
        <v>0</v>
      </c>
      <c r="W276" s="4">
        <v>0</v>
      </c>
      <c r="X276" s="4" t="s">
        <v>1341</v>
      </c>
      <c r="Y276" s="4" t="s">
        <v>1342</v>
      </c>
    </row>
    <row r="277" s="4" customFormat="1" spans="1:25">
      <c r="A277" s="4" t="s">
        <v>1343</v>
      </c>
      <c r="B277" s="4" t="s">
        <v>26</v>
      </c>
      <c r="C277" s="4" t="s">
        <v>27</v>
      </c>
      <c r="D277" s="4" t="s">
        <v>1192</v>
      </c>
      <c r="E277" s="4" t="s">
        <v>1102</v>
      </c>
      <c r="F277" s="6">
        <v>45192</v>
      </c>
      <c r="G277" s="6">
        <v>45193</v>
      </c>
      <c r="H277" s="4">
        <v>1</v>
      </c>
      <c r="I277" s="4">
        <v>1</v>
      </c>
      <c r="J277" s="4">
        <v>1</v>
      </c>
      <c r="K277" s="4" t="s">
        <v>30</v>
      </c>
      <c r="L277" s="4">
        <v>1479.11</v>
      </c>
      <c r="M277" s="4">
        <v>1479.11</v>
      </c>
      <c r="N277" s="4" t="s">
        <v>1344</v>
      </c>
      <c r="O277" s="4" t="s">
        <v>32</v>
      </c>
      <c r="P277" s="4" t="s">
        <v>33</v>
      </c>
      <c r="Q277" s="4">
        <v>0</v>
      </c>
      <c r="R277" s="7">
        <v>45191</v>
      </c>
      <c r="S277" s="6">
        <v>45196</v>
      </c>
      <c r="T277" s="4" t="s">
        <v>34</v>
      </c>
      <c r="U277" s="4">
        <v>1479.11</v>
      </c>
      <c r="V277" s="4">
        <v>0</v>
      </c>
      <c r="W277" s="4">
        <v>0</v>
      </c>
      <c r="X277" s="4" t="s">
        <v>1345</v>
      </c>
      <c r="Y277" s="4" t="s">
        <v>49</v>
      </c>
    </row>
    <row r="278" s="4" customFormat="1" spans="1:25">
      <c r="A278" s="4" t="s">
        <v>1346</v>
      </c>
      <c r="B278" s="4" t="s">
        <v>26</v>
      </c>
      <c r="C278" s="4" t="s">
        <v>27</v>
      </c>
      <c r="D278" s="4" t="s">
        <v>1347</v>
      </c>
      <c r="E278" s="4" t="s">
        <v>274</v>
      </c>
      <c r="F278" s="6">
        <v>45191</v>
      </c>
      <c r="G278" s="6">
        <v>45193</v>
      </c>
      <c r="H278" s="4">
        <v>1</v>
      </c>
      <c r="I278" s="4">
        <v>2</v>
      </c>
      <c r="J278" s="4">
        <v>2</v>
      </c>
      <c r="K278" s="4" t="s">
        <v>30</v>
      </c>
      <c r="L278" s="4">
        <v>583.04</v>
      </c>
      <c r="M278" s="4">
        <v>583.04</v>
      </c>
      <c r="N278" s="4" t="s">
        <v>1348</v>
      </c>
      <c r="O278" s="4" t="s">
        <v>32</v>
      </c>
      <c r="P278" s="4" t="s">
        <v>33</v>
      </c>
      <c r="Q278" s="4">
        <v>0</v>
      </c>
      <c r="R278" s="7">
        <v>45191</v>
      </c>
      <c r="S278" s="6">
        <v>45196</v>
      </c>
      <c r="T278" s="4" t="s">
        <v>34</v>
      </c>
      <c r="U278" s="4">
        <v>583.04</v>
      </c>
      <c r="V278" s="4">
        <v>0</v>
      </c>
      <c r="W278" s="4">
        <v>0</v>
      </c>
      <c r="X278" s="4" t="s">
        <v>1349</v>
      </c>
      <c r="Y278" s="4" t="s">
        <v>49</v>
      </c>
    </row>
    <row r="279" s="4" customFormat="1" spans="1:25">
      <c r="A279" s="4" t="s">
        <v>1350</v>
      </c>
      <c r="B279" s="4" t="s">
        <v>26</v>
      </c>
      <c r="C279" s="4" t="s">
        <v>27</v>
      </c>
      <c r="D279" s="4" t="s">
        <v>1351</v>
      </c>
      <c r="E279" s="4" t="s">
        <v>1352</v>
      </c>
      <c r="F279" s="6">
        <v>45192</v>
      </c>
      <c r="G279" s="6">
        <v>45193</v>
      </c>
      <c r="H279" s="4">
        <v>1</v>
      </c>
      <c r="I279" s="4">
        <v>1</v>
      </c>
      <c r="J279" s="4">
        <v>1</v>
      </c>
      <c r="K279" s="4" t="s">
        <v>30</v>
      </c>
      <c r="L279" s="4">
        <v>607.74</v>
      </c>
      <c r="M279" s="4">
        <v>607.74</v>
      </c>
      <c r="N279" s="4" t="s">
        <v>1353</v>
      </c>
      <c r="O279" s="4" t="s">
        <v>32</v>
      </c>
      <c r="P279" s="4" t="s">
        <v>33</v>
      </c>
      <c r="Q279" s="4">
        <v>0</v>
      </c>
      <c r="R279" s="7">
        <v>45191.0000115741</v>
      </c>
      <c r="S279" s="6">
        <v>45196</v>
      </c>
      <c r="T279" s="4" t="s">
        <v>34</v>
      </c>
      <c r="U279" s="4">
        <v>607.74</v>
      </c>
      <c r="V279" s="4">
        <v>0</v>
      </c>
      <c r="W279" s="4">
        <v>0</v>
      </c>
      <c r="X279" s="4" t="s">
        <v>1354</v>
      </c>
      <c r="Y279" s="4" t="s">
        <v>49</v>
      </c>
    </row>
    <row r="280" s="4" customFormat="1" spans="1:25">
      <c r="A280" s="4" t="s">
        <v>1355</v>
      </c>
      <c r="B280" s="4" t="s">
        <v>26</v>
      </c>
      <c r="C280" s="4" t="s">
        <v>27</v>
      </c>
      <c r="D280" s="4" t="s">
        <v>1356</v>
      </c>
      <c r="E280" s="4" t="s">
        <v>1357</v>
      </c>
      <c r="F280" s="6">
        <v>45191</v>
      </c>
      <c r="G280" s="6">
        <v>45193</v>
      </c>
      <c r="H280" s="4">
        <v>1</v>
      </c>
      <c r="I280" s="4">
        <v>2</v>
      </c>
      <c r="J280" s="4">
        <v>2</v>
      </c>
      <c r="K280" s="4" t="s">
        <v>30</v>
      </c>
      <c r="L280" s="4">
        <v>2796.34</v>
      </c>
      <c r="M280" s="4">
        <v>2796.34</v>
      </c>
      <c r="N280" s="4" t="s">
        <v>1358</v>
      </c>
      <c r="O280" s="4" t="s">
        <v>32</v>
      </c>
      <c r="P280" s="4" t="s">
        <v>33</v>
      </c>
      <c r="Q280" s="4">
        <v>0</v>
      </c>
      <c r="R280" s="7">
        <v>45191.0000115741</v>
      </c>
      <c r="S280" s="6">
        <v>45196</v>
      </c>
      <c r="T280" s="4" t="s">
        <v>34</v>
      </c>
      <c r="U280" s="4">
        <v>2796.34</v>
      </c>
      <c r="V280" s="4">
        <v>0</v>
      </c>
      <c r="W280" s="4">
        <v>0</v>
      </c>
      <c r="X280" s="4" t="s">
        <v>1359</v>
      </c>
      <c r="Y280" s="4" t="s">
        <v>1360</v>
      </c>
    </row>
    <row r="281" s="4" customFormat="1" spans="1:25">
      <c r="A281" s="4" t="s">
        <v>1361</v>
      </c>
      <c r="B281" s="4" t="s">
        <v>26</v>
      </c>
      <c r="C281" s="4" t="s">
        <v>27</v>
      </c>
      <c r="D281" s="4" t="s">
        <v>1362</v>
      </c>
      <c r="E281" s="4" t="s">
        <v>274</v>
      </c>
      <c r="F281" s="6">
        <v>45192</v>
      </c>
      <c r="G281" s="6">
        <v>45193</v>
      </c>
      <c r="H281" s="4">
        <v>1</v>
      </c>
      <c r="I281" s="4">
        <v>1</v>
      </c>
      <c r="J281" s="4">
        <v>1</v>
      </c>
      <c r="K281" s="4" t="s">
        <v>30</v>
      </c>
      <c r="L281" s="4">
        <v>542.85</v>
      </c>
      <c r="M281" s="4">
        <v>542.85</v>
      </c>
      <c r="N281" s="4" t="s">
        <v>1363</v>
      </c>
      <c r="O281" s="4" t="s">
        <v>32</v>
      </c>
      <c r="P281" s="4" t="s">
        <v>33</v>
      </c>
      <c r="Q281" s="4">
        <v>0</v>
      </c>
      <c r="R281" s="7">
        <v>45191.0000115741</v>
      </c>
      <c r="S281" s="6">
        <v>45196</v>
      </c>
      <c r="T281" s="4" t="s">
        <v>34</v>
      </c>
      <c r="U281" s="4">
        <v>542.85</v>
      </c>
      <c r="V281" s="4">
        <v>0</v>
      </c>
      <c r="W281" s="4">
        <v>0</v>
      </c>
      <c r="X281" s="4" t="s">
        <v>1364</v>
      </c>
      <c r="Y281" s="4" t="s">
        <v>1365</v>
      </c>
    </row>
    <row r="282" s="4" customFormat="1" spans="1:25">
      <c r="A282" s="4" t="s">
        <v>1366</v>
      </c>
      <c r="B282" s="4" t="s">
        <v>26</v>
      </c>
      <c r="C282" s="4" t="s">
        <v>27</v>
      </c>
      <c r="D282" s="4" t="s">
        <v>1367</v>
      </c>
      <c r="E282" s="4" t="s">
        <v>519</v>
      </c>
      <c r="F282" s="6">
        <v>45192</v>
      </c>
      <c r="G282" s="6">
        <v>45193</v>
      </c>
      <c r="H282" s="4">
        <v>1</v>
      </c>
      <c r="I282" s="4">
        <v>1</v>
      </c>
      <c r="J282" s="4">
        <v>1</v>
      </c>
      <c r="K282" s="4" t="s">
        <v>30</v>
      </c>
      <c r="L282" s="4">
        <v>456.46</v>
      </c>
      <c r="M282" s="4">
        <v>456.46</v>
      </c>
      <c r="N282" s="4" t="s">
        <v>1368</v>
      </c>
      <c r="O282" s="4" t="s">
        <v>32</v>
      </c>
      <c r="P282" s="4" t="s">
        <v>33</v>
      </c>
      <c r="Q282" s="4">
        <v>0</v>
      </c>
      <c r="R282" s="7">
        <v>45191</v>
      </c>
      <c r="S282" s="6">
        <v>45196</v>
      </c>
      <c r="T282" s="4" t="s">
        <v>34</v>
      </c>
      <c r="U282" s="4">
        <v>456.46</v>
      </c>
      <c r="V282" s="4">
        <v>0</v>
      </c>
      <c r="W282" s="4">
        <v>0</v>
      </c>
      <c r="X282" s="4" t="s">
        <v>1369</v>
      </c>
      <c r="Y282" s="4" t="s">
        <v>1370</v>
      </c>
    </row>
    <row r="283" s="4" customFormat="1" spans="1:25">
      <c r="A283" s="4" t="s">
        <v>1371</v>
      </c>
      <c r="B283" s="4" t="s">
        <v>26</v>
      </c>
      <c r="C283" s="4" t="s">
        <v>27</v>
      </c>
      <c r="D283" s="4" t="s">
        <v>1372</v>
      </c>
      <c r="E283" s="4" t="s">
        <v>503</v>
      </c>
      <c r="F283" s="6">
        <v>45191</v>
      </c>
      <c r="G283" s="6">
        <v>45193</v>
      </c>
      <c r="H283" s="4">
        <v>1</v>
      </c>
      <c r="I283" s="4">
        <v>2</v>
      </c>
      <c r="J283" s="4">
        <v>2</v>
      </c>
      <c r="K283" s="4" t="s">
        <v>30</v>
      </c>
      <c r="L283" s="4">
        <v>2306.48</v>
      </c>
      <c r="M283" s="4">
        <v>2306.48</v>
      </c>
      <c r="N283" s="4" t="s">
        <v>1373</v>
      </c>
      <c r="O283" s="4" t="s">
        <v>32</v>
      </c>
      <c r="P283" s="4" t="s">
        <v>33</v>
      </c>
      <c r="Q283" s="4">
        <v>0</v>
      </c>
      <c r="R283" s="7">
        <v>45191.0000115741</v>
      </c>
      <c r="S283" s="6">
        <v>45196</v>
      </c>
      <c r="T283" s="4" t="s">
        <v>34</v>
      </c>
      <c r="U283" s="4">
        <v>2306.48</v>
      </c>
      <c r="V283" s="4">
        <v>0</v>
      </c>
      <c r="W283" s="4">
        <v>0</v>
      </c>
      <c r="X283" s="4" t="s">
        <v>1374</v>
      </c>
      <c r="Y283" s="4" t="s">
        <v>49</v>
      </c>
    </row>
    <row r="284" s="4" customFormat="1" spans="1:25">
      <c r="A284" s="4" t="s">
        <v>1375</v>
      </c>
      <c r="B284" s="4" t="s">
        <v>26</v>
      </c>
      <c r="C284" s="4" t="s">
        <v>27</v>
      </c>
      <c r="D284" s="4" t="s">
        <v>1376</v>
      </c>
      <c r="E284" s="4" t="s">
        <v>213</v>
      </c>
      <c r="F284" s="6">
        <v>45191</v>
      </c>
      <c r="G284" s="6">
        <v>45193</v>
      </c>
      <c r="H284" s="4">
        <v>1</v>
      </c>
      <c r="I284" s="4">
        <v>2</v>
      </c>
      <c r="J284" s="4">
        <v>2</v>
      </c>
      <c r="K284" s="4" t="s">
        <v>30</v>
      </c>
      <c r="L284" s="4">
        <v>251.74</v>
      </c>
      <c r="M284" s="4">
        <v>251.74</v>
      </c>
      <c r="N284" s="4" t="s">
        <v>1377</v>
      </c>
      <c r="O284" s="4" t="s">
        <v>32</v>
      </c>
      <c r="P284" s="4" t="s">
        <v>33</v>
      </c>
      <c r="Q284" s="4">
        <v>0</v>
      </c>
      <c r="R284" s="7">
        <v>45191.0000115741</v>
      </c>
      <c r="S284" s="6">
        <v>45196</v>
      </c>
      <c r="T284" s="4" t="s">
        <v>34</v>
      </c>
      <c r="U284" s="4">
        <v>251.74</v>
      </c>
      <c r="V284" s="4">
        <v>0</v>
      </c>
      <c r="W284" s="4">
        <v>0</v>
      </c>
      <c r="X284" s="4" t="s">
        <v>1378</v>
      </c>
      <c r="Y284" s="4" t="s">
        <v>1379</v>
      </c>
    </row>
    <row r="285" s="4" customFormat="1" spans="1:25">
      <c r="A285" s="4" t="s">
        <v>1380</v>
      </c>
      <c r="B285" s="4" t="s">
        <v>26</v>
      </c>
      <c r="C285" s="4" t="s">
        <v>27</v>
      </c>
      <c r="D285" s="4" t="s">
        <v>1381</v>
      </c>
      <c r="E285" s="4" t="s">
        <v>1382</v>
      </c>
      <c r="F285" s="6">
        <v>45192</v>
      </c>
      <c r="G285" s="6">
        <v>45193</v>
      </c>
      <c r="H285" s="4">
        <v>1</v>
      </c>
      <c r="I285" s="4">
        <v>1</v>
      </c>
      <c r="J285" s="4">
        <v>1</v>
      </c>
      <c r="K285" s="4" t="s">
        <v>30</v>
      </c>
      <c r="L285" s="4">
        <v>270.11</v>
      </c>
      <c r="M285" s="4">
        <v>270.11</v>
      </c>
      <c r="N285" s="4" t="s">
        <v>1383</v>
      </c>
      <c r="O285" s="4" t="s">
        <v>32</v>
      </c>
      <c r="P285" s="4" t="s">
        <v>33</v>
      </c>
      <c r="Q285" s="4">
        <v>0</v>
      </c>
      <c r="R285" s="7">
        <v>45191</v>
      </c>
      <c r="S285" s="6">
        <v>45196</v>
      </c>
      <c r="T285" s="4" t="s">
        <v>34</v>
      </c>
      <c r="U285" s="4">
        <v>270.11</v>
      </c>
      <c r="V285" s="4">
        <v>0</v>
      </c>
      <c r="W285" s="4">
        <v>0</v>
      </c>
      <c r="X285" s="4" t="s">
        <v>1384</v>
      </c>
      <c r="Y285" s="4" t="s">
        <v>1385</v>
      </c>
    </row>
    <row r="286" s="4" customFormat="1" spans="1:25">
      <c r="A286" s="4" t="s">
        <v>1386</v>
      </c>
      <c r="B286" s="4" t="s">
        <v>26</v>
      </c>
      <c r="C286" s="4" t="s">
        <v>27</v>
      </c>
      <c r="D286" s="4" t="s">
        <v>1387</v>
      </c>
      <c r="E286" s="4" t="s">
        <v>564</v>
      </c>
      <c r="F286" s="6">
        <v>45192</v>
      </c>
      <c r="G286" s="6">
        <v>45193</v>
      </c>
      <c r="H286" s="4">
        <v>1</v>
      </c>
      <c r="I286" s="4">
        <v>1</v>
      </c>
      <c r="J286" s="4">
        <v>1</v>
      </c>
      <c r="K286" s="4" t="s">
        <v>30</v>
      </c>
      <c r="L286" s="4">
        <v>2353.27</v>
      </c>
      <c r="M286" s="4">
        <v>2353.27</v>
      </c>
      <c r="N286" s="4" t="s">
        <v>1388</v>
      </c>
      <c r="O286" s="4" t="s">
        <v>32</v>
      </c>
      <c r="P286" s="4" t="s">
        <v>33</v>
      </c>
      <c r="Q286" s="4">
        <v>0</v>
      </c>
      <c r="R286" s="7">
        <v>45191</v>
      </c>
      <c r="S286" s="6">
        <v>45196</v>
      </c>
      <c r="T286" s="4" t="s">
        <v>34</v>
      </c>
      <c r="U286" s="4">
        <v>2353.27</v>
      </c>
      <c r="V286" s="4">
        <v>0</v>
      </c>
      <c r="W286" s="4">
        <v>0</v>
      </c>
      <c r="X286" s="4" t="s">
        <v>1389</v>
      </c>
      <c r="Y286" s="4" t="s">
        <v>49</v>
      </c>
    </row>
    <row r="287" s="4" customFormat="1" spans="1:25">
      <c r="A287" s="4" t="s">
        <v>1390</v>
      </c>
      <c r="B287" s="4" t="s">
        <v>26</v>
      </c>
      <c r="C287" s="4" t="s">
        <v>27</v>
      </c>
      <c r="D287" s="4" t="s">
        <v>1372</v>
      </c>
      <c r="E287" s="4" t="s">
        <v>503</v>
      </c>
      <c r="F287" s="6">
        <v>45192</v>
      </c>
      <c r="G287" s="6">
        <v>45193</v>
      </c>
      <c r="H287" s="4">
        <v>1</v>
      </c>
      <c r="I287" s="4">
        <v>1</v>
      </c>
      <c r="J287" s="4">
        <v>1</v>
      </c>
      <c r="K287" s="4" t="s">
        <v>30</v>
      </c>
      <c r="L287" s="4">
        <v>1153.24</v>
      </c>
      <c r="M287" s="4">
        <v>1153.24</v>
      </c>
      <c r="N287" s="4" t="s">
        <v>1391</v>
      </c>
      <c r="O287" s="4" t="s">
        <v>32</v>
      </c>
      <c r="P287" s="4" t="s">
        <v>33</v>
      </c>
      <c r="Q287" s="4">
        <v>0</v>
      </c>
      <c r="R287" s="7">
        <v>45191.0000115741</v>
      </c>
      <c r="S287" s="6">
        <v>45196</v>
      </c>
      <c r="T287" s="4" t="s">
        <v>34</v>
      </c>
      <c r="U287" s="4">
        <v>1153.24</v>
      </c>
      <c r="V287" s="4">
        <v>0</v>
      </c>
      <c r="W287" s="4">
        <v>0</v>
      </c>
      <c r="X287" s="4" t="s">
        <v>1392</v>
      </c>
      <c r="Y287" s="4" t="s">
        <v>49</v>
      </c>
    </row>
    <row r="288" s="4" customFormat="1" spans="1:25">
      <c r="A288" s="4" t="s">
        <v>1393</v>
      </c>
      <c r="B288" s="4" t="s">
        <v>26</v>
      </c>
      <c r="C288" s="4" t="s">
        <v>27</v>
      </c>
      <c r="D288" s="4" t="s">
        <v>1394</v>
      </c>
      <c r="E288" s="4" t="s">
        <v>1395</v>
      </c>
      <c r="F288" s="6">
        <v>45192</v>
      </c>
      <c r="G288" s="6">
        <v>45193</v>
      </c>
      <c r="H288" s="4">
        <v>1</v>
      </c>
      <c r="I288" s="4">
        <v>1</v>
      </c>
      <c r="J288" s="4">
        <v>1</v>
      </c>
      <c r="K288" s="4" t="s">
        <v>30</v>
      </c>
      <c r="L288" s="4">
        <v>1019.08</v>
      </c>
      <c r="M288" s="4">
        <v>1019.08</v>
      </c>
      <c r="N288" s="4" t="s">
        <v>1396</v>
      </c>
      <c r="O288" s="4" t="s">
        <v>32</v>
      </c>
      <c r="P288" s="4" t="s">
        <v>33</v>
      </c>
      <c r="Q288" s="4">
        <v>0</v>
      </c>
      <c r="R288" s="7">
        <v>45191</v>
      </c>
      <c r="S288" s="6">
        <v>45196</v>
      </c>
      <c r="T288" s="4" t="s">
        <v>34</v>
      </c>
      <c r="U288" s="4">
        <v>1019.08</v>
      </c>
      <c r="V288" s="4">
        <v>0</v>
      </c>
      <c r="W288" s="4">
        <v>0</v>
      </c>
      <c r="X288" s="4" t="s">
        <v>1397</v>
      </c>
      <c r="Y288" s="4" t="s">
        <v>1398</v>
      </c>
    </row>
    <row r="289" s="4" customFormat="1" spans="1:25">
      <c r="A289" s="4" t="s">
        <v>1399</v>
      </c>
      <c r="B289" s="4" t="s">
        <v>26</v>
      </c>
      <c r="C289" s="4" t="s">
        <v>27</v>
      </c>
      <c r="D289" s="4" t="s">
        <v>1400</v>
      </c>
      <c r="E289" s="4" t="s">
        <v>1401</v>
      </c>
      <c r="F289" s="6">
        <v>45191</v>
      </c>
      <c r="G289" s="6">
        <v>45193</v>
      </c>
      <c r="H289" s="4">
        <v>1</v>
      </c>
      <c r="I289" s="4">
        <v>2</v>
      </c>
      <c r="J289" s="4">
        <v>2</v>
      </c>
      <c r="K289" s="4" t="s">
        <v>30</v>
      </c>
      <c r="L289" s="4">
        <v>1701.84</v>
      </c>
      <c r="M289" s="4">
        <v>1701.84</v>
      </c>
      <c r="N289" s="4" t="s">
        <v>1402</v>
      </c>
      <c r="O289" s="4" t="s">
        <v>32</v>
      </c>
      <c r="P289" s="4" t="s">
        <v>33</v>
      </c>
      <c r="Q289" s="4">
        <v>0</v>
      </c>
      <c r="R289" s="7">
        <v>45191.0000115741</v>
      </c>
      <c r="S289" s="6">
        <v>45196</v>
      </c>
      <c r="T289" s="4" t="s">
        <v>34</v>
      </c>
      <c r="U289" s="4">
        <v>1701.84</v>
      </c>
      <c r="V289" s="4">
        <v>0</v>
      </c>
      <c r="W289" s="4">
        <v>0</v>
      </c>
      <c r="X289" s="4" t="s">
        <v>1403</v>
      </c>
      <c r="Y289" s="4" t="s">
        <v>49</v>
      </c>
    </row>
    <row r="290" s="4" customFormat="1" spans="1:25">
      <c r="A290" s="4" t="s">
        <v>1404</v>
      </c>
      <c r="B290" s="4" t="s">
        <v>26</v>
      </c>
      <c r="C290" s="4" t="s">
        <v>27</v>
      </c>
      <c r="D290" s="4" t="s">
        <v>1405</v>
      </c>
      <c r="E290" s="4" t="s">
        <v>1406</v>
      </c>
      <c r="F290" s="6">
        <v>45192</v>
      </c>
      <c r="G290" s="6">
        <v>45193</v>
      </c>
      <c r="H290" s="4">
        <v>1</v>
      </c>
      <c r="I290" s="4">
        <v>1</v>
      </c>
      <c r="J290" s="4">
        <v>1</v>
      </c>
      <c r="K290" s="4" t="s">
        <v>30</v>
      </c>
      <c r="L290" s="4">
        <v>610.14</v>
      </c>
      <c r="M290" s="4">
        <v>610.14</v>
      </c>
      <c r="N290" s="4" t="s">
        <v>1407</v>
      </c>
      <c r="O290" s="4" t="s">
        <v>32</v>
      </c>
      <c r="P290" s="4" t="s">
        <v>33</v>
      </c>
      <c r="Q290" s="4">
        <v>0</v>
      </c>
      <c r="R290" s="7">
        <v>45191</v>
      </c>
      <c r="S290" s="6">
        <v>45196</v>
      </c>
      <c r="T290" s="4" t="s">
        <v>34</v>
      </c>
      <c r="U290" s="4">
        <v>610.14</v>
      </c>
      <c r="V290" s="4">
        <v>0</v>
      </c>
      <c r="W290" s="4">
        <v>0</v>
      </c>
      <c r="X290" s="4" t="s">
        <v>1408</v>
      </c>
      <c r="Y290" s="4" t="s">
        <v>1409</v>
      </c>
    </row>
    <row r="291" s="4" customFormat="1" spans="1:25">
      <c r="A291" s="4" t="s">
        <v>1410</v>
      </c>
      <c r="B291" s="4" t="s">
        <v>26</v>
      </c>
      <c r="C291" s="4" t="s">
        <v>27</v>
      </c>
      <c r="D291" s="4" t="s">
        <v>1411</v>
      </c>
      <c r="E291" s="4" t="s">
        <v>70</v>
      </c>
      <c r="F291" s="6">
        <v>45192</v>
      </c>
      <c r="G291" s="6">
        <v>45193</v>
      </c>
      <c r="H291" s="4">
        <v>1</v>
      </c>
      <c r="I291" s="4">
        <v>1</v>
      </c>
      <c r="J291" s="4">
        <v>1</v>
      </c>
      <c r="K291" s="4" t="s">
        <v>30</v>
      </c>
      <c r="L291" s="4">
        <v>314.66</v>
      </c>
      <c r="M291" s="4">
        <v>314.66</v>
      </c>
      <c r="N291" s="4" t="s">
        <v>1412</v>
      </c>
      <c r="O291" s="4" t="s">
        <v>32</v>
      </c>
      <c r="P291" s="4" t="s">
        <v>33</v>
      </c>
      <c r="Q291" s="4">
        <v>0</v>
      </c>
      <c r="R291" s="7">
        <v>45191</v>
      </c>
      <c r="S291" s="6">
        <v>45196</v>
      </c>
      <c r="T291" s="4" t="s">
        <v>34</v>
      </c>
      <c r="U291" s="4">
        <v>314.66</v>
      </c>
      <c r="V291" s="4">
        <v>0</v>
      </c>
      <c r="W291" s="4">
        <v>0</v>
      </c>
      <c r="X291" s="4" t="s">
        <v>1413</v>
      </c>
      <c r="Y291" s="4" t="s">
        <v>1414</v>
      </c>
    </row>
    <row r="292" s="4" customFormat="1" spans="1:25">
      <c r="A292" s="4" t="s">
        <v>1415</v>
      </c>
      <c r="B292" s="4" t="s">
        <v>26</v>
      </c>
      <c r="C292" s="4" t="s">
        <v>27</v>
      </c>
      <c r="D292" s="4" t="s">
        <v>1405</v>
      </c>
      <c r="E292" s="4" t="s">
        <v>1416</v>
      </c>
      <c r="F292" s="6">
        <v>45192</v>
      </c>
      <c r="G292" s="6">
        <v>45193</v>
      </c>
      <c r="H292" s="4">
        <v>1</v>
      </c>
      <c r="I292" s="4">
        <v>1</v>
      </c>
      <c r="J292" s="4">
        <v>1</v>
      </c>
      <c r="K292" s="4" t="s">
        <v>30</v>
      </c>
      <c r="L292" s="4">
        <v>610.14</v>
      </c>
      <c r="M292" s="4">
        <v>610.14</v>
      </c>
      <c r="N292" s="4" t="s">
        <v>1417</v>
      </c>
      <c r="O292" s="4" t="s">
        <v>32</v>
      </c>
      <c r="P292" s="4" t="s">
        <v>33</v>
      </c>
      <c r="Q292" s="4">
        <v>0</v>
      </c>
      <c r="R292" s="7">
        <v>45191.0000115741</v>
      </c>
      <c r="S292" s="6">
        <v>45196</v>
      </c>
      <c r="T292" s="4" t="s">
        <v>34</v>
      </c>
      <c r="U292" s="4">
        <v>610.14</v>
      </c>
      <c r="V292" s="4">
        <v>0</v>
      </c>
      <c r="W292" s="4">
        <v>0</v>
      </c>
      <c r="X292" s="4" t="s">
        <v>1418</v>
      </c>
      <c r="Y292" s="4" t="s">
        <v>1419</v>
      </c>
    </row>
    <row r="293" s="4" customFormat="1" spans="1:25">
      <c r="A293" s="4" t="s">
        <v>1420</v>
      </c>
      <c r="B293" s="4" t="s">
        <v>26</v>
      </c>
      <c r="C293" s="4" t="s">
        <v>27</v>
      </c>
      <c r="D293" s="4" t="s">
        <v>723</v>
      </c>
      <c r="E293" s="4" t="s">
        <v>1421</v>
      </c>
      <c r="F293" s="6">
        <v>45191</v>
      </c>
      <c r="G293" s="6">
        <v>45193</v>
      </c>
      <c r="H293" s="4">
        <v>1</v>
      </c>
      <c r="I293" s="4">
        <v>2</v>
      </c>
      <c r="J293" s="4">
        <v>2</v>
      </c>
      <c r="K293" s="4" t="s">
        <v>30</v>
      </c>
      <c r="L293" s="4">
        <v>1871.84</v>
      </c>
      <c r="M293" s="4">
        <v>1871.84</v>
      </c>
      <c r="N293" s="4" t="s">
        <v>1422</v>
      </c>
      <c r="O293" s="4" t="s">
        <v>32</v>
      </c>
      <c r="P293" s="4" t="s">
        <v>33</v>
      </c>
      <c r="Q293" s="4">
        <v>0</v>
      </c>
      <c r="R293" s="7">
        <v>45191</v>
      </c>
      <c r="S293" s="6">
        <v>45196</v>
      </c>
      <c r="T293" s="4" t="s">
        <v>34</v>
      </c>
      <c r="U293" s="4">
        <v>1871.84</v>
      </c>
      <c r="V293" s="4">
        <v>0</v>
      </c>
      <c r="W293" s="4">
        <v>0</v>
      </c>
      <c r="X293" s="4" t="s">
        <v>1423</v>
      </c>
      <c r="Y293" s="4" t="s">
        <v>1424</v>
      </c>
    </row>
    <row r="294" s="4" customFormat="1" spans="1:25">
      <c r="A294" s="4" t="s">
        <v>1425</v>
      </c>
      <c r="B294" s="4" t="s">
        <v>26</v>
      </c>
      <c r="C294" s="4" t="s">
        <v>27</v>
      </c>
      <c r="D294" s="4" t="s">
        <v>1426</v>
      </c>
      <c r="E294" s="4" t="s">
        <v>1252</v>
      </c>
      <c r="F294" s="6">
        <v>45192</v>
      </c>
      <c r="G294" s="6">
        <v>45193</v>
      </c>
      <c r="H294" s="4">
        <v>1</v>
      </c>
      <c r="I294" s="4">
        <v>1</v>
      </c>
      <c r="J294" s="4">
        <v>1</v>
      </c>
      <c r="K294" s="4" t="s">
        <v>30</v>
      </c>
      <c r="L294" s="4">
        <v>206.1</v>
      </c>
      <c r="M294" s="4">
        <v>206.1</v>
      </c>
      <c r="N294" s="4" t="s">
        <v>1427</v>
      </c>
      <c r="O294" s="4" t="s">
        <v>32</v>
      </c>
      <c r="P294" s="4" t="s">
        <v>33</v>
      </c>
      <c r="Q294" s="4">
        <v>0</v>
      </c>
      <c r="R294" s="7">
        <v>45191.0000115741</v>
      </c>
      <c r="S294" s="6">
        <v>45196</v>
      </c>
      <c r="T294" s="4" t="s">
        <v>34</v>
      </c>
      <c r="U294" s="4">
        <v>206.1</v>
      </c>
      <c r="V294" s="4">
        <v>0</v>
      </c>
      <c r="W294" s="4">
        <v>0</v>
      </c>
      <c r="X294" s="4" t="s">
        <v>1428</v>
      </c>
      <c r="Y294" s="4" t="s">
        <v>1429</v>
      </c>
    </row>
    <row r="295" s="4" customFormat="1" spans="1:25">
      <c r="A295" s="4" t="s">
        <v>1430</v>
      </c>
      <c r="B295" s="4" t="s">
        <v>26</v>
      </c>
      <c r="C295" s="4" t="s">
        <v>27</v>
      </c>
      <c r="D295" s="4" t="s">
        <v>1431</v>
      </c>
      <c r="E295" s="4" t="s">
        <v>274</v>
      </c>
      <c r="F295" s="6">
        <v>45192</v>
      </c>
      <c r="G295" s="6">
        <v>45193</v>
      </c>
      <c r="H295" s="4">
        <v>1</v>
      </c>
      <c r="I295" s="4">
        <v>1</v>
      </c>
      <c r="J295" s="4">
        <v>1</v>
      </c>
      <c r="K295" s="4" t="s">
        <v>30</v>
      </c>
      <c r="L295" s="4">
        <v>297.86</v>
      </c>
      <c r="M295" s="4">
        <v>297.86</v>
      </c>
      <c r="N295" s="4" t="s">
        <v>1432</v>
      </c>
      <c r="O295" s="4" t="s">
        <v>32</v>
      </c>
      <c r="P295" s="4" t="s">
        <v>33</v>
      </c>
      <c r="Q295" s="4">
        <v>0</v>
      </c>
      <c r="R295" s="7">
        <v>45191.0000115741</v>
      </c>
      <c r="S295" s="6">
        <v>45196</v>
      </c>
      <c r="T295" s="4" t="s">
        <v>34</v>
      </c>
      <c r="U295" s="4">
        <v>297.86</v>
      </c>
      <c r="V295" s="4">
        <v>0</v>
      </c>
      <c r="W295" s="4">
        <v>0</v>
      </c>
      <c r="X295" s="4" t="s">
        <v>1433</v>
      </c>
      <c r="Y295" s="4" t="s">
        <v>49</v>
      </c>
    </row>
    <row r="296" s="4" customFormat="1" spans="1:25">
      <c r="A296" s="4" t="s">
        <v>1434</v>
      </c>
      <c r="B296" s="4" t="s">
        <v>26</v>
      </c>
      <c r="C296" s="4" t="s">
        <v>27</v>
      </c>
      <c r="D296" s="4" t="s">
        <v>1435</v>
      </c>
      <c r="E296" s="4" t="s">
        <v>1436</v>
      </c>
      <c r="F296" s="6">
        <v>45191</v>
      </c>
      <c r="G296" s="6">
        <v>45193</v>
      </c>
      <c r="H296" s="4">
        <v>1</v>
      </c>
      <c r="I296" s="4">
        <v>2</v>
      </c>
      <c r="J296" s="4">
        <v>2</v>
      </c>
      <c r="K296" s="4" t="s">
        <v>30</v>
      </c>
      <c r="L296" s="4">
        <v>3010.26</v>
      </c>
      <c r="M296" s="4">
        <v>3010.26</v>
      </c>
      <c r="N296" s="4" t="s">
        <v>1437</v>
      </c>
      <c r="O296" s="4" t="s">
        <v>32</v>
      </c>
      <c r="P296" s="4" t="s">
        <v>33</v>
      </c>
      <c r="Q296" s="4">
        <v>0</v>
      </c>
      <c r="R296" s="7">
        <v>45191</v>
      </c>
      <c r="S296" s="6">
        <v>45196</v>
      </c>
      <c r="T296" s="4" t="s">
        <v>34</v>
      </c>
      <c r="U296" s="4">
        <v>3010.26</v>
      </c>
      <c r="V296" s="4">
        <v>0</v>
      </c>
      <c r="W296" s="4">
        <v>0</v>
      </c>
      <c r="X296" s="4" t="s">
        <v>1438</v>
      </c>
      <c r="Y296" s="4" t="s">
        <v>49</v>
      </c>
    </row>
    <row r="297" s="4" customFormat="1" spans="1:25">
      <c r="A297" s="4" t="s">
        <v>1439</v>
      </c>
      <c r="B297" s="4" t="s">
        <v>26</v>
      </c>
      <c r="C297" s="4" t="s">
        <v>27</v>
      </c>
      <c r="D297" s="4" t="s">
        <v>1440</v>
      </c>
      <c r="E297" s="4" t="s">
        <v>1441</v>
      </c>
      <c r="F297" s="6">
        <v>45192</v>
      </c>
      <c r="G297" s="6">
        <v>45193</v>
      </c>
      <c r="H297" s="4">
        <v>1</v>
      </c>
      <c r="I297" s="4">
        <v>1</v>
      </c>
      <c r="J297" s="4">
        <v>1</v>
      </c>
      <c r="K297" s="4" t="s">
        <v>30</v>
      </c>
      <c r="L297" s="4">
        <v>202.21</v>
      </c>
      <c r="M297" s="4">
        <v>202.21</v>
      </c>
      <c r="N297" s="4" t="s">
        <v>1442</v>
      </c>
      <c r="O297" s="4" t="s">
        <v>32</v>
      </c>
      <c r="P297" s="4" t="s">
        <v>33</v>
      </c>
      <c r="Q297" s="4">
        <v>0</v>
      </c>
      <c r="R297" s="7">
        <v>45191.0000115741</v>
      </c>
      <c r="S297" s="6">
        <v>45196</v>
      </c>
      <c r="T297" s="4" t="s">
        <v>34</v>
      </c>
      <c r="U297" s="4">
        <v>202.21</v>
      </c>
      <c r="V297" s="4">
        <v>0</v>
      </c>
      <c r="W297" s="4">
        <v>0</v>
      </c>
      <c r="X297" s="4" t="s">
        <v>1443</v>
      </c>
      <c r="Y297" s="4" t="s">
        <v>49</v>
      </c>
    </row>
    <row r="298" s="4" customFormat="1" spans="1:25">
      <c r="A298" s="4" t="s">
        <v>1444</v>
      </c>
      <c r="B298" s="4" t="s">
        <v>26</v>
      </c>
      <c r="C298" s="4" t="s">
        <v>27</v>
      </c>
      <c r="D298" s="4" t="s">
        <v>1445</v>
      </c>
      <c r="E298" s="4" t="s">
        <v>1446</v>
      </c>
      <c r="F298" s="6">
        <v>45192</v>
      </c>
      <c r="G298" s="6">
        <v>45193</v>
      </c>
      <c r="H298" s="4">
        <v>1</v>
      </c>
      <c r="I298" s="4">
        <v>1</v>
      </c>
      <c r="J298" s="4">
        <v>1</v>
      </c>
      <c r="K298" s="4" t="s">
        <v>30</v>
      </c>
      <c r="L298" s="4">
        <v>229.82</v>
      </c>
      <c r="M298" s="4">
        <v>229.82</v>
      </c>
      <c r="N298" s="4" t="s">
        <v>1447</v>
      </c>
      <c r="O298" s="4" t="s">
        <v>32</v>
      </c>
      <c r="P298" s="4" t="s">
        <v>33</v>
      </c>
      <c r="Q298" s="4">
        <v>0</v>
      </c>
      <c r="R298" s="7">
        <v>45191.0000115741</v>
      </c>
      <c r="S298" s="6">
        <v>45196</v>
      </c>
      <c r="T298" s="4" t="s">
        <v>34</v>
      </c>
      <c r="U298" s="4">
        <v>229.82</v>
      </c>
      <c r="V298" s="4">
        <v>0</v>
      </c>
      <c r="W298" s="4">
        <v>0</v>
      </c>
      <c r="X298" s="4" t="s">
        <v>1448</v>
      </c>
      <c r="Y298" s="4" t="s">
        <v>1449</v>
      </c>
    </row>
    <row r="299" s="4" customFormat="1" spans="1:25">
      <c r="A299" s="4" t="s">
        <v>1450</v>
      </c>
      <c r="B299" s="4" t="s">
        <v>26</v>
      </c>
      <c r="C299" s="4" t="s">
        <v>27</v>
      </c>
      <c r="D299" s="4" t="s">
        <v>799</v>
      </c>
      <c r="E299" s="4" t="s">
        <v>1401</v>
      </c>
      <c r="F299" s="6">
        <v>45192</v>
      </c>
      <c r="G299" s="6">
        <v>45193</v>
      </c>
      <c r="H299" s="4">
        <v>1</v>
      </c>
      <c r="I299" s="4">
        <v>1</v>
      </c>
      <c r="J299" s="4">
        <v>1</v>
      </c>
      <c r="K299" s="4" t="s">
        <v>30</v>
      </c>
      <c r="L299" s="4">
        <v>320.54</v>
      </c>
      <c r="M299" s="4">
        <v>320.54</v>
      </c>
      <c r="N299" s="4" t="s">
        <v>1451</v>
      </c>
      <c r="O299" s="4" t="s">
        <v>32</v>
      </c>
      <c r="P299" s="4" t="s">
        <v>33</v>
      </c>
      <c r="Q299" s="4">
        <v>0</v>
      </c>
      <c r="R299" s="7">
        <v>45191.0000115741</v>
      </c>
      <c r="S299" s="6">
        <v>45196</v>
      </c>
      <c r="T299" s="4" t="s">
        <v>34</v>
      </c>
      <c r="U299" s="4">
        <v>320.54</v>
      </c>
      <c r="V299" s="4">
        <v>0</v>
      </c>
      <c r="W299" s="4">
        <v>0</v>
      </c>
      <c r="X299" s="4" t="s">
        <v>1452</v>
      </c>
      <c r="Y299" s="4" t="s">
        <v>1453</v>
      </c>
    </row>
    <row r="300" s="4" customFormat="1" spans="1:25">
      <c r="A300" s="4" t="s">
        <v>1454</v>
      </c>
      <c r="B300" s="4" t="s">
        <v>26</v>
      </c>
      <c r="C300" s="4" t="s">
        <v>27</v>
      </c>
      <c r="D300" s="4" t="s">
        <v>1455</v>
      </c>
      <c r="E300" s="4" t="s">
        <v>1456</v>
      </c>
      <c r="F300" s="6">
        <v>45192</v>
      </c>
      <c r="G300" s="6">
        <v>45193</v>
      </c>
      <c r="H300" s="4">
        <v>1</v>
      </c>
      <c r="I300" s="4">
        <v>1</v>
      </c>
      <c r="J300" s="4">
        <v>1</v>
      </c>
      <c r="K300" s="4" t="s">
        <v>30</v>
      </c>
      <c r="L300" s="4">
        <v>332.61</v>
      </c>
      <c r="M300" s="4">
        <v>332.61</v>
      </c>
      <c r="N300" s="4" t="s">
        <v>1457</v>
      </c>
      <c r="O300" s="4" t="s">
        <v>32</v>
      </c>
      <c r="P300" s="4" t="s">
        <v>33</v>
      </c>
      <c r="Q300" s="4">
        <v>0</v>
      </c>
      <c r="R300" s="7">
        <v>45191.0000115741</v>
      </c>
      <c r="S300" s="6">
        <v>45196</v>
      </c>
      <c r="T300" s="4" t="s">
        <v>34</v>
      </c>
      <c r="U300" s="4">
        <v>332.61</v>
      </c>
      <c r="V300" s="4">
        <v>0</v>
      </c>
      <c r="W300" s="4">
        <v>0</v>
      </c>
      <c r="X300" s="4" t="s">
        <v>1458</v>
      </c>
      <c r="Y300" s="4" t="s">
        <v>1459</v>
      </c>
    </row>
    <row r="301" s="4" customFormat="1" spans="1:25">
      <c r="A301" s="4" t="s">
        <v>1460</v>
      </c>
      <c r="B301" s="4" t="s">
        <v>26</v>
      </c>
      <c r="C301" s="4" t="s">
        <v>27</v>
      </c>
      <c r="D301" s="4" t="s">
        <v>1461</v>
      </c>
      <c r="E301" s="4" t="s">
        <v>1462</v>
      </c>
      <c r="F301" s="6">
        <v>45191</v>
      </c>
      <c r="G301" s="6">
        <v>45193</v>
      </c>
      <c r="H301" s="4">
        <v>1</v>
      </c>
      <c r="I301" s="4">
        <v>2</v>
      </c>
      <c r="J301" s="4">
        <v>2</v>
      </c>
      <c r="K301" s="4" t="s">
        <v>30</v>
      </c>
      <c r="L301" s="4">
        <v>4274.32</v>
      </c>
      <c r="M301" s="4">
        <v>4274.32</v>
      </c>
      <c r="N301" s="4" t="s">
        <v>1463</v>
      </c>
      <c r="O301" s="4" t="s">
        <v>32</v>
      </c>
      <c r="P301" s="4" t="s">
        <v>33</v>
      </c>
      <c r="Q301" s="4">
        <v>0</v>
      </c>
      <c r="R301" s="7">
        <v>45191</v>
      </c>
      <c r="S301" s="6">
        <v>45196</v>
      </c>
      <c r="T301" s="4" t="s">
        <v>34</v>
      </c>
      <c r="U301" s="4">
        <v>4274.32</v>
      </c>
      <c r="V301" s="4">
        <v>0</v>
      </c>
      <c r="W301" s="4">
        <v>0</v>
      </c>
      <c r="X301" s="4" t="s">
        <v>1464</v>
      </c>
      <c r="Y301" s="4" t="s">
        <v>1465</v>
      </c>
    </row>
    <row r="302" s="4" customFormat="1" spans="1:25">
      <c r="A302" s="4" t="s">
        <v>1466</v>
      </c>
      <c r="B302" s="4" t="s">
        <v>26</v>
      </c>
      <c r="C302" s="4" t="s">
        <v>27</v>
      </c>
      <c r="D302" s="4" t="s">
        <v>581</v>
      </c>
      <c r="E302" s="4" t="s">
        <v>149</v>
      </c>
      <c r="F302" s="6">
        <v>45192</v>
      </c>
      <c r="G302" s="6">
        <v>45193</v>
      </c>
      <c r="H302" s="4">
        <v>1</v>
      </c>
      <c r="I302" s="4">
        <v>1</v>
      </c>
      <c r="J302" s="4">
        <v>1</v>
      </c>
      <c r="K302" s="4" t="s">
        <v>30</v>
      </c>
      <c r="L302" s="4">
        <v>600.07</v>
      </c>
      <c r="M302" s="4">
        <v>600.07</v>
      </c>
      <c r="N302" s="4" t="s">
        <v>1467</v>
      </c>
      <c r="O302" s="4" t="s">
        <v>32</v>
      </c>
      <c r="P302" s="4" t="s">
        <v>33</v>
      </c>
      <c r="Q302" s="4">
        <v>0</v>
      </c>
      <c r="R302" s="7">
        <v>45191</v>
      </c>
      <c r="S302" s="6">
        <v>45196</v>
      </c>
      <c r="T302" s="4" t="s">
        <v>34</v>
      </c>
      <c r="U302" s="4">
        <v>600.07</v>
      </c>
      <c r="V302" s="4">
        <v>0</v>
      </c>
      <c r="W302" s="4">
        <v>0</v>
      </c>
      <c r="X302" s="4" t="s">
        <v>1468</v>
      </c>
      <c r="Y302" s="4" t="s">
        <v>49</v>
      </c>
    </row>
    <row r="303" s="4" customFormat="1" spans="1:25">
      <c r="A303" s="4" t="s">
        <v>1469</v>
      </c>
      <c r="B303" s="4" t="s">
        <v>26</v>
      </c>
      <c r="C303" s="4" t="s">
        <v>27</v>
      </c>
      <c r="D303" s="4" t="s">
        <v>1470</v>
      </c>
      <c r="E303" s="4" t="s">
        <v>1471</v>
      </c>
      <c r="F303" s="6">
        <v>45192</v>
      </c>
      <c r="G303" s="6">
        <v>45193</v>
      </c>
      <c r="H303" s="4">
        <v>1</v>
      </c>
      <c r="I303" s="4">
        <v>1</v>
      </c>
      <c r="J303" s="4">
        <v>1</v>
      </c>
      <c r="K303" s="4" t="s">
        <v>30</v>
      </c>
      <c r="L303" s="4">
        <v>393.94</v>
      </c>
      <c r="M303" s="4">
        <v>393.94</v>
      </c>
      <c r="N303" s="4" t="s">
        <v>1472</v>
      </c>
      <c r="O303" s="4" t="s">
        <v>32</v>
      </c>
      <c r="P303" s="4" t="s">
        <v>33</v>
      </c>
      <c r="Q303" s="4">
        <v>0</v>
      </c>
      <c r="R303" s="7">
        <v>45191</v>
      </c>
      <c r="S303" s="6">
        <v>45196</v>
      </c>
      <c r="T303" s="4" t="s">
        <v>34</v>
      </c>
      <c r="U303" s="4">
        <v>393.94</v>
      </c>
      <c r="V303" s="4">
        <v>0</v>
      </c>
      <c r="W303" s="4">
        <v>0</v>
      </c>
      <c r="X303" s="4" t="s">
        <v>1473</v>
      </c>
      <c r="Y303" s="4" t="s">
        <v>1474</v>
      </c>
    </row>
    <row r="304" s="4" customFormat="1" spans="1:25">
      <c r="A304" s="4" t="s">
        <v>1475</v>
      </c>
      <c r="B304" s="4" t="s">
        <v>26</v>
      </c>
      <c r="C304" s="4" t="s">
        <v>27</v>
      </c>
      <c r="D304" s="4" t="s">
        <v>1476</v>
      </c>
      <c r="E304" s="4" t="s">
        <v>274</v>
      </c>
      <c r="F304" s="6">
        <v>45192</v>
      </c>
      <c r="G304" s="6">
        <v>45193</v>
      </c>
      <c r="H304" s="4">
        <v>1</v>
      </c>
      <c r="I304" s="4">
        <v>1</v>
      </c>
      <c r="J304" s="4">
        <v>1</v>
      </c>
      <c r="K304" s="4" t="s">
        <v>30</v>
      </c>
      <c r="L304" s="4">
        <v>170.87</v>
      </c>
      <c r="M304" s="4">
        <v>170.87</v>
      </c>
      <c r="N304" s="4" t="s">
        <v>1477</v>
      </c>
      <c r="O304" s="4" t="s">
        <v>32</v>
      </c>
      <c r="P304" s="4" t="s">
        <v>33</v>
      </c>
      <c r="Q304" s="4">
        <v>0</v>
      </c>
      <c r="R304" s="7">
        <v>45191.0000115741</v>
      </c>
      <c r="S304" s="6">
        <v>45196</v>
      </c>
      <c r="T304" s="4" t="s">
        <v>34</v>
      </c>
      <c r="U304" s="4">
        <v>170.87</v>
      </c>
      <c r="V304" s="4">
        <v>0</v>
      </c>
      <c r="W304" s="4">
        <v>0</v>
      </c>
      <c r="X304" s="4" t="s">
        <v>1478</v>
      </c>
      <c r="Y304" s="4" t="s">
        <v>1479</v>
      </c>
    </row>
    <row r="305" s="4" customFormat="1" spans="1:25">
      <c r="A305" s="4" t="s">
        <v>1480</v>
      </c>
      <c r="B305" s="4" t="s">
        <v>26</v>
      </c>
      <c r="C305" s="4" t="s">
        <v>27</v>
      </c>
      <c r="D305" s="4" t="s">
        <v>723</v>
      </c>
      <c r="E305" s="4" t="s">
        <v>1481</v>
      </c>
      <c r="F305" s="6">
        <v>45192</v>
      </c>
      <c r="G305" s="6">
        <v>45193</v>
      </c>
      <c r="H305" s="4">
        <v>1</v>
      </c>
      <c r="I305" s="4">
        <v>1</v>
      </c>
      <c r="J305" s="4">
        <v>1</v>
      </c>
      <c r="K305" s="4" t="s">
        <v>30</v>
      </c>
      <c r="L305" s="4">
        <v>950.69</v>
      </c>
      <c r="M305" s="4">
        <v>950.69</v>
      </c>
      <c r="N305" s="4" t="s">
        <v>1482</v>
      </c>
      <c r="O305" s="4" t="s">
        <v>32</v>
      </c>
      <c r="P305" s="4" t="s">
        <v>33</v>
      </c>
      <c r="Q305" s="4">
        <v>0</v>
      </c>
      <c r="R305" s="7">
        <v>45191</v>
      </c>
      <c r="S305" s="6">
        <v>45196</v>
      </c>
      <c r="T305" s="4" t="s">
        <v>34</v>
      </c>
      <c r="U305" s="4">
        <v>950.69</v>
      </c>
      <c r="V305" s="4">
        <v>0</v>
      </c>
      <c r="W305" s="4">
        <v>0</v>
      </c>
      <c r="X305" s="4" t="s">
        <v>1483</v>
      </c>
      <c r="Y305" s="4" t="s">
        <v>1484</v>
      </c>
    </row>
    <row r="306" s="4" customFormat="1" spans="1:25">
      <c r="A306" s="4" t="s">
        <v>1485</v>
      </c>
      <c r="B306" s="4" t="s">
        <v>26</v>
      </c>
      <c r="C306" s="4" t="s">
        <v>27</v>
      </c>
      <c r="D306" s="4" t="s">
        <v>1486</v>
      </c>
      <c r="E306" s="4" t="s">
        <v>1252</v>
      </c>
      <c r="F306" s="6">
        <v>45192</v>
      </c>
      <c r="G306" s="6">
        <v>45193</v>
      </c>
      <c r="H306" s="4">
        <v>1</v>
      </c>
      <c r="I306" s="4">
        <v>1</v>
      </c>
      <c r="J306" s="4">
        <v>1</v>
      </c>
      <c r="K306" s="4" t="s">
        <v>30</v>
      </c>
      <c r="L306" s="4">
        <v>383.14</v>
      </c>
      <c r="M306" s="4">
        <v>383.14</v>
      </c>
      <c r="N306" s="4" t="s">
        <v>1487</v>
      </c>
      <c r="O306" s="4" t="s">
        <v>32</v>
      </c>
      <c r="P306" s="4" t="s">
        <v>33</v>
      </c>
      <c r="Q306" s="4">
        <v>0</v>
      </c>
      <c r="R306" s="7">
        <v>45191.0000115741</v>
      </c>
      <c r="S306" s="6">
        <v>45196</v>
      </c>
      <c r="T306" s="4" t="s">
        <v>34</v>
      </c>
      <c r="U306" s="4">
        <v>383.14</v>
      </c>
      <c r="V306" s="4">
        <v>0</v>
      </c>
      <c r="W306" s="4">
        <v>0</v>
      </c>
      <c r="X306" s="4" t="s">
        <v>1488</v>
      </c>
      <c r="Y306" s="4" t="s">
        <v>1489</v>
      </c>
    </row>
    <row r="307" s="4" customFormat="1" spans="1:25">
      <c r="A307" s="4" t="s">
        <v>1490</v>
      </c>
      <c r="B307" s="4" t="s">
        <v>26</v>
      </c>
      <c r="C307" s="4" t="s">
        <v>27</v>
      </c>
      <c r="D307" s="4" t="s">
        <v>1491</v>
      </c>
      <c r="E307" s="4" t="s">
        <v>268</v>
      </c>
      <c r="F307" s="6">
        <v>45192</v>
      </c>
      <c r="G307" s="6">
        <v>45193</v>
      </c>
      <c r="H307" s="4">
        <v>1</v>
      </c>
      <c r="I307" s="4">
        <v>1</v>
      </c>
      <c r="J307" s="4">
        <v>1</v>
      </c>
      <c r="K307" s="4" t="s">
        <v>30</v>
      </c>
      <c r="L307" s="4">
        <v>366.22</v>
      </c>
      <c r="M307" s="4">
        <v>366.22</v>
      </c>
      <c r="N307" s="4" t="s">
        <v>1492</v>
      </c>
      <c r="O307" s="4" t="s">
        <v>32</v>
      </c>
      <c r="P307" s="4" t="s">
        <v>33</v>
      </c>
      <c r="Q307" s="4">
        <v>0</v>
      </c>
      <c r="R307" s="7">
        <v>45191.0000115741</v>
      </c>
      <c r="S307" s="6">
        <v>45196</v>
      </c>
      <c r="T307" s="4" t="s">
        <v>34</v>
      </c>
      <c r="U307" s="4">
        <v>366.22</v>
      </c>
      <c r="V307" s="4">
        <v>0</v>
      </c>
      <c r="W307" s="4">
        <v>0</v>
      </c>
      <c r="X307" s="4" t="s">
        <v>1493</v>
      </c>
      <c r="Y307" s="4" t="s">
        <v>49</v>
      </c>
    </row>
    <row r="308" s="4" customFormat="1" spans="1:25">
      <c r="A308" s="4" t="s">
        <v>1494</v>
      </c>
      <c r="B308" s="4" t="s">
        <v>26</v>
      </c>
      <c r="C308" s="4" t="s">
        <v>27</v>
      </c>
      <c r="D308" s="4" t="s">
        <v>1495</v>
      </c>
      <c r="E308" s="4" t="s">
        <v>1496</v>
      </c>
      <c r="F308" s="6">
        <v>45192</v>
      </c>
      <c r="G308" s="6">
        <v>45193</v>
      </c>
      <c r="H308" s="4">
        <v>1</v>
      </c>
      <c r="I308" s="4">
        <v>1</v>
      </c>
      <c r="J308" s="4">
        <v>1</v>
      </c>
      <c r="K308" s="4" t="s">
        <v>30</v>
      </c>
      <c r="L308" s="4">
        <v>322.05</v>
      </c>
      <c r="M308" s="4">
        <v>322.05</v>
      </c>
      <c r="N308" s="4" t="s">
        <v>1497</v>
      </c>
      <c r="O308" s="4" t="s">
        <v>32</v>
      </c>
      <c r="P308" s="4" t="s">
        <v>33</v>
      </c>
      <c r="Q308" s="4">
        <v>0</v>
      </c>
      <c r="R308" s="7">
        <v>45191</v>
      </c>
      <c r="S308" s="6">
        <v>45196</v>
      </c>
      <c r="T308" s="4" t="s">
        <v>34</v>
      </c>
      <c r="U308" s="4">
        <v>322.05</v>
      </c>
      <c r="V308" s="4">
        <v>0</v>
      </c>
      <c r="W308" s="4">
        <v>0</v>
      </c>
      <c r="X308" s="4" t="s">
        <v>1498</v>
      </c>
      <c r="Y308" s="4" t="s">
        <v>49</v>
      </c>
    </row>
    <row r="309" s="4" customFormat="1" spans="1:25">
      <c r="A309" s="4" t="s">
        <v>1499</v>
      </c>
      <c r="B309" s="4" t="s">
        <v>26</v>
      </c>
      <c r="C309" s="4" t="s">
        <v>27</v>
      </c>
      <c r="D309" s="4" t="s">
        <v>1500</v>
      </c>
      <c r="E309" s="4" t="s">
        <v>1501</v>
      </c>
      <c r="F309" s="6">
        <v>45192</v>
      </c>
      <c r="G309" s="6">
        <v>45193</v>
      </c>
      <c r="H309" s="4">
        <v>1</v>
      </c>
      <c r="I309" s="4">
        <v>1</v>
      </c>
      <c r="J309" s="4">
        <v>1</v>
      </c>
      <c r="K309" s="4" t="s">
        <v>30</v>
      </c>
      <c r="L309" s="4">
        <v>339.52</v>
      </c>
      <c r="M309" s="4">
        <v>339.52</v>
      </c>
      <c r="N309" s="4" t="s">
        <v>1502</v>
      </c>
      <c r="O309" s="4" t="s">
        <v>32</v>
      </c>
      <c r="P309" s="4" t="s">
        <v>33</v>
      </c>
      <c r="Q309" s="4">
        <v>0</v>
      </c>
      <c r="R309" s="7">
        <v>45191.0000115741</v>
      </c>
      <c r="S309" s="6">
        <v>45196</v>
      </c>
      <c r="T309" s="4" t="s">
        <v>34</v>
      </c>
      <c r="U309" s="4">
        <v>339.52</v>
      </c>
      <c r="V309" s="4">
        <v>0</v>
      </c>
      <c r="W309" s="4">
        <v>0</v>
      </c>
      <c r="X309" s="4" t="s">
        <v>1503</v>
      </c>
      <c r="Y309" s="4" t="s">
        <v>49</v>
      </c>
    </row>
    <row r="310" s="4" customFormat="1" spans="1:25">
      <c r="A310" s="4" t="s">
        <v>1504</v>
      </c>
      <c r="B310" s="4" t="s">
        <v>26</v>
      </c>
      <c r="C310" s="4" t="s">
        <v>27</v>
      </c>
      <c r="D310" s="4" t="s">
        <v>1505</v>
      </c>
      <c r="E310" s="4" t="s">
        <v>1506</v>
      </c>
      <c r="F310" s="6">
        <v>45192</v>
      </c>
      <c r="G310" s="6">
        <v>45193</v>
      </c>
      <c r="H310" s="4">
        <v>1</v>
      </c>
      <c r="I310" s="4">
        <v>1</v>
      </c>
      <c r="J310" s="4">
        <v>1</v>
      </c>
      <c r="K310" s="4" t="s">
        <v>30</v>
      </c>
      <c r="L310" s="4">
        <v>73.58</v>
      </c>
      <c r="M310" s="4">
        <v>73.58</v>
      </c>
      <c r="N310" s="4" t="s">
        <v>1507</v>
      </c>
      <c r="O310" s="4" t="s">
        <v>32</v>
      </c>
      <c r="P310" s="4" t="s">
        <v>33</v>
      </c>
      <c r="Q310" s="4">
        <v>0</v>
      </c>
      <c r="R310" s="7">
        <v>45191.0000115741</v>
      </c>
      <c r="S310" s="6">
        <v>45196</v>
      </c>
      <c r="T310" s="4" t="s">
        <v>34</v>
      </c>
      <c r="U310" s="4">
        <v>73.58</v>
      </c>
      <c r="V310" s="4">
        <v>0</v>
      </c>
      <c r="W310" s="4">
        <v>0</v>
      </c>
      <c r="X310" s="4" t="s">
        <v>1508</v>
      </c>
      <c r="Y310" s="4" t="s">
        <v>1509</v>
      </c>
    </row>
    <row r="311" s="4" customFormat="1" spans="1:25">
      <c r="A311" s="4" t="s">
        <v>1510</v>
      </c>
      <c r="B311" s="4" t="s">
        <v>26</v>
      </c>
      <c r="C311" s="4" t="s">
        <v>27</v>
      </c>
      <c r="D311" s="4" t="s">
        <v>1511</v>
      </c>
      <c r="E311" s="4" t="s">
        <v>70</v>
      </c>
      <c r="F311" s="6">
        <v>45191</v>
      </c>
      <c r="G311" s="6">
        <v>45193</v>
      </c>
      <c r="H311" s="4">
        <v>1</v>
      </c>
      <c r="I311" s="4">
        <v>2</v>
      </c>
      <c r="J311" s="4">
        <v>2</v>
      </c>
      <c r="K311" s="4" t="s">
        <v>30</v>
      </c>
      <c r="L311" s="4">
        <v>640.16</v>
      </c>
      <c r="M311" s="4">
        <v>640.16</v>
      </c>
      <c r="N311" s="4" t="s">
        <v>1512</v>
      </c>
      <c r="O311" s="4" t="s">
        <v>32</v>
      </c>
      <c r="P311" s="4" t="s">
        <v>33</v>
      </c>
      <c r="Q311" s="4">
        <v>0</v>
      </c>
      <c r="R311" s="7">
        <v>45191.0000115741</v>
      </c>
      <c r="S311" s="6">
        <v>45196</v>
      </c>
      <c r="T311" s="4" t="s">
        <v>34</v>
      </c>
      <c r="U311" s="4">
        <v>640.16</v>
      </c>
      <c r="V311" s="4">
        <v>0</v>
      </c>
      <c r="W311" s="4">
        <v>0</v>
      </c>
      <c r="X311" s="4" t="s">
        <v>1513</v>
      </c>
      <c r="Y311" s="4" t="s">
        <v>1514</v>
      </c>
    </row>
    <row r="312" s="4" customFormat="1" spans="1:25">
      <c r="A312" s="4" t="s">
        <v>1515</v>
      </c>
      <c r="B312" s="4" t="s">
        <v>26</v>
      </c>
      <c r="C312" s="4" t="s">
        <v>27</v>
      </c>
      <c r="D312" s="4" t="s">
        <v>1516</v>
      </c>
      <c r="E312" s="4" t="s">
        <v>694</v>
      </c>
      <c r="F312" s="6">
        <v>45192</v>
      </c>
      <c r="G312" s="6">
        <v>45193</v>
      </c>
      <c r="H312" s="4">
        <v>1</v>
      </c>
      <c r="I312" s="4">
        <v>1</v>
      </c>
      <c r="J312" s="4">
        <v>1</v>
      </c>
      <c r="K312" s="4" t="s">
        <v>30</v>
      </c>
      <c r="L312" s="4">
        <v>255.25</v>
      </c>
      <c r="M312" s="4">
        <v>255.25</v>
      </c>
      <c r="N312" s="4" t="s">
        <v>1517</v>
      </c>
      <c r="O312" s="4" t="s">
        <v>32</v>
      </c>
      <c r="P312" s="4" t="s">
        <v>33</v>
      </c>
      <c r="Q312" s="4">
        <v>0</v>
      </c>
      <c r="R312" s="7">
        <v>45191.0000115741</v>
      </c>
      <c r="S312" s="6">
        <v>45196</v>
      </c>
      <c r="T312" s="4" t="s">
        <v>34</v>
      </c>
      <c r="U312" s="4">
        <v>255.25</v>
      </c>
      <c r="V312" s="4">
        <v>0</v>
      </c>
      <c r="W312" s="4">
        <v>0</v>
      </c>
      <c r="X312" s="4" t="s">
        <v>1518</v>
      </c>
      <c r="Y312" s="4" t="s">
        <v>49</v>
      </c>
    </row>
    <row r="313" s="4" customFormat="1" spans="1:25">
      <c r="A313" s="4" t="s">
        <v>1519</v>
      </c>
      <c r="B313" s="4" t="s">
        <v>26</v>
      </c>
      <c r="C313" s="4" t="s">
        <v>27</v>
      </c>
      <c r="D313" s="4" t="s">
        <v>1500</v>
      </c>
      <c r="E313" s="4" t="s">
        <v>1501</v>
      </c>
      <c r="F313" s="6">
        <v>45192</v>
      </c>
      <c r="G313" s="6">
        <v>45193</v>
      </c>
      <c r="H313" s="4">
        <v>1</v>
      </c>
      <c r="I313" s="4">
        <v>1</v>
      </c>
      <c r="J313" s="4">
        <v>1</v>
      </c>
      <c r="K313" s="4" t="s">
        <v>30</v>
      </c>
      <c r="L313" s="4">
        <v>339.52</v>
      </c>
      <c r="M313" s="4">
        <v>339.52</v>
      </c>
      <c r="N313" s="4" t="s">
        <v>1520</v>
      </c>
      <c r="O313" s="4" t="s">
        <v>32</v>
      </c>
      <c r="P313" s="4" t="s">
        <v>33</v>
      </c>
      <c r="Q313" s="4">
        <v>0</v>
      </c>
      <c r="R313" s="7">
        <v>45191</v>
      </c>
      <c r="S313" s="6">
        <v>45196</v>
      </c>
      <c r="T313" s="4" t="s">
        <v>34</v>
      </c>
      <c r="U313" s="4">
        <v>339.52</v>
      </c>
      <c r="V313" s="4">
        <v>0</v>
      </c>
      <c r="W313" s="4">
        <v>0</v>
      </c>
      <c r="X313" s="4" t="s">
        <v>1521</v>
      </c>
      <c r="Y313" s="4" t="s">
        <v>49</v>
      </c>
    </row>
    <row r="314" s="4" customFormat="1" spans="1:25">
      <c r="A314" s="4" t="s">
        <v>1522</v>
      </c>
      <c r="B314" s="4" t="s">
        <v>26</v>
      </c>
      <c r="C314" s="4" t="s">
        <v>27</v>
      </c>
      <c r="D314" s="4" t="s">
        <v>1523</v>
      </c>
      <c r="E314" s="4" t="s">
        <v>1524</v>
      </c>
      <c r="F314" s="6">
        <v>45192</v>
      </c>
      <c r="G314" s="6">
        <v>45193</v>
      </c>
      <c r="H314" s="4">
        <v>1</v>
      </c>
      <c r="I314" s="4">
        <v>1</v>
      </c>
      <c r="J314" s="4">
        <v>1</v>
      </c>
      <c r="K314" s="4" t="s">
        <v>30</v>
      </c>
      <c r="L314" s="4">
        <v>206.84</v>
      </c>
      <c r="M314" s="4">
        <v>206.84</v>
      </c>
      <c r="N314" s="4" t="s">
        <v>1525</v>
      </c>
      <c r="O314" s="4" t="s">
        <v>32</v>
      </c>
      <c r="P314" s="4" t="s">
        <v>33</v>
      </c>
      <c r="Q314" s="4">
        <v>0</v>
      </c>
      <c r="R314" s="7">
        <v>45191</v>
      </c>
      <c r="S314" s="6">
        <v>45196</v>
      </c>
      <c r="T314" s="4" t="s">
        <v>34</v>
      </c>
      <c r="U314" s="4">
        <v>206.84</v>
      </c>
      <c r="V314" s="4">
        <v>0</v>
      </c>
      <c r="W314" s="4">
        <v>0</v>
      </c>
      <c r="X314" s="4" t="s">
        <v>1526</v>
      </c>
      <c r="Y314" s="4" t="s">
        <v>1527</v>
      </c>
    </row>
    <row r="315" s="4" customFormat="1" spans="1:25">
      <c r="A315" s="4" t="s">
        <v>1528</v>
      </c>
      <c r="B315" s="4" t="s">
        <v>26</v>
      </c>
      <c r="C315" s="4" t="s">
        <v>27</v>
      </c>
      <c r="D315" s="4" t="s">
        <v>1529</v>
      </c>
      <c r="E315" s="4" t="s">
        <v>1321</v>
      </c>
      <c r="F315" s="6">
        <v>45192</v>
      </c>
      <c r="G315" s="6">
        <v>45193</v>
      </c>
      <c r="H315" s="4">
        <v>1</v>
      </c>
      <c r="I315" s="4">
        <v>1</v>
      </c>
      <c r="J315" s="4">
        <v>1</v>
      </c>
      <c r="K315" s="4" t="s">
        <v>30</v>
      </c>
      <c r="L315" s="4">
        <v>437.35</v>
      </c>
      <c r="M315" s="4">
        <v>437.35</v>
      </c>
      <c r="N315" s="4" t="s">
        <v>1530</v>
      </c>
      <c r="O315" s="4" t="s">
        <v>32</v>
      </c>
      <c r="P315" s="4" t="s">
        <v>33</v>
      </c>
      <c r="Q315" s="4">
        <v>0</v>
      </c>
      <c r="R315" s="7">
        <v>45191</v>
      </c>
      <c r="S315" s="6">
        <v>45196</v>
      </c>
      <c r="T315" s="4" t="s">
        <v>34</v>
      </c>
      <c r="U315" s="4">
        <v>437.35</v>
      </c>
      <c r="V315" s="4">
        <v>0</v>
      </c>
      <c r="W315" s="4">
        <v>0</v>
      </c>
      <c r="X315" s="4" t="s">
        <v>1531</v>
      </c>
      <c r="Y315" s="4" t="s">
        <v>1532</v>
      </c>
    </row>
    <row r="316" s="4" customFormat="1" spans="1:25">
      <c r="A316" s="4" t="s">
        <v>1533</v>
      </c>
      <c r="B316" s="4" t="s">
        <v>26</v>
      </c>
      <c r="C316" s="4" t="s">
        <v>27</v>
      </c>
      <c r="D316" s="4" t="s">
        <v>1534</v>
      </c>
      <c r="E316" s="4" t="s">
        <v>1535</v>
      </c>
      <c r="F316" s="6">
        <v>45192</v>
      </c>
      <c r="G316" s="6">
        <v>45193</v>
      </c>
      <c r="H316" s="4">
        <v>1</v>
      </c>
      <c r="I316" s="4">
        <v>1</v>
      </c>
      <c r="J316" s="4">
        <v>1</v>
      </c>
      <c r="K316" s="4" t="s">
        <v>30</v>
      </c>
      <c r="L316" s="4">
        <v>159.75</v>
      </c>
      <c r="M316" s="4">
        <v>159.75</v>
      </c>
      <c r="N316" s="4" t="s">
        <v>1536</v>
      </c>
      <c r="O316" s="4" t="s">
        <v>32</v>
      </c>
      <c r="P316" s="4" t="s">
        <v>33</v>
      </c>
      <c r="Q316" s="4">
        <v>0</v>
      </c>
      <c r="R316" s="7">
        <v>45191</v>
      </c>
      <c r="S316" s="6">
        <v>45196</v>
      </c>
      <c r="T316" s="4" t="s">
        <v>34</v>
      </c>
      <c r="U316" s="4">
        <v>159.75</v>
      </c>
      <c r="V316" s="4">
        <v>0</v>
      </c>
      <c r="W316" s="4">
        <v>0</v>
      </c>
      <c r="X316" s="4" t="s">
        <v>1537</v>
      </c>
      <c r="Y316" s="4" t="s">
        <v>49</v>
      </c>
    </row>
    <row r="317" s="4" customFormat="1" spans="1:25">
      <c r="A317" s="4" t="s">
        <v>1538</v>
      </c>
      <c r="B317" s="4" t="s">
        <v>26</v>
      </c>
      <c r="C317" s="4" t="s">
        <v>27</v>
      </c>
      <c r="D317" s="4" t="s">
        <v>1539</v>
      </c>
      <c r="E317" s="4" t="s">
        <v>1540</v>
      </c>
      <c r="F317" s="6">
        <v>45192</v>
      </c>
      <c r="G317" s="6">
        <v>45193</v>
      </c>
      <c r="H317" s="4">
        <v>1</v>
      </c>
      <c r="I317" s="4">
        <v>1</v>
      </c>
      <c r="J317" s="4">
        <v>1</v>
      </c>
      <c r="K317" s="4" t="s">
        <v>30</v>
      </c>
      <c r="L317" s="4">
        <v>525.54</v>
      </c>
      <c r="M317" s="4">
        <v>525.54</v>
      </c>
      <c r="N317" s="4" t="s">
        <v>1541</v>
      </c>
      <c r="O317" s="4" t="s">
        <v>32</v>
      </c>
      <c r="P317" s="4" t="s">
        <v>33</v>
      </c>
      <c r="Q317" s="4">
        <v>0</v>
      </c>
      <c r="R317" s="7">
        <v>45191</v>
      </c>
      <c r="S317" s="6">
        <v>45196</v>
      </c>
      <c r="T317" s="4" t="s">
        <v>34</v>
      </c>
      <c r="U317" s="4">
        <v>525.54</v>
      </c>
      <c r="V317" s="4">
        <v>0</v>
      </c>
      <c r="W317" s="4">
        <v>0</v>
      </c>
      <c r="X317" s="4" t="s">
        <v>1542</v>
      </c>
      <c r="Y317" s="4" t="s">
        <v>49</v>
      </c>
    </row>
    <row r="318" s="4" customFormat="1" spans="1:25">
      <c r="A318" s="4" t="s">
        <v>1543</v>
      </c>
      <c r="B318" s="4" t="s">
        <v>26</v>
      </c>
      <c r="C318" s="4" t="s">
        <v>27</v>
      </c>
      <c r="D318" s="4" t="s">
        <v>1516</v>
      </c>
      <c r="E318" s="4" t="s">
        <v>694</v>
      </c>
      <c r="F318" s="6">
        <v>45192</v>
      </c>
      <c r="G318" s="6">
        <v>45193</v>
      </c>
      <c r="H318" s="4">
        <v>1</v>
      </c>
      <c r="I318" s="4">
        <v>1</v>
      </c>
      <c r="J318" s="4">
        <v>1</v>
      </c>
      <c r="K318" s="4" t="s">
        <v>30</v>
      </c>
      <c r="L318" s="4">
        <v>255.25</v>
      </c>
      <c r="M318" s="4">
        <v>255.25</v>
      </c>
      <c r="N318" s="4" t="s">
        <v>1544</v>
      </c>
      <c r="O318" s="4" t="s">
        <v>32</v>
      </c>
      <c r="P318" s="4" t="s">
        <v>33</v>
      </c>
      <c r="Q318" s="4">
        <v>0</v>
      </c>
      <c r="R318" s="7">
        <v>45191</v>
      </c>
      <c r="S318" s="6">
        <v>45196</v>
      </c>
      <c r="T318" s="4" t="s">
        <v>34</v>
      </c>
      <c r="U318" s="4">
        <v>255.25</v>
      </c>
      <c r="V318" s="4">
        <v>0</v>
      </c>
      <c r="W318" s="4">
        <v>0</v>
      </c>
      <c r="X318" s="4" t="s">
        <v>1545</v>
      </c>
      <c r="Y318" s="4" t="s">
        <v>49</v>
      </c>
    </row>
    <row r="319" s="4" customFormat="1" spans="1:25">
      <c r="A319" s="4" t="s">
        <v>1546</v>
      </c>
      <c r="B319" s="4" t="s">
        <v>26</v>
      </c>
      <c r="C319" s="4" t="s">
        <v>27</v>
      </c>
      <c r="D319" s="4" t="s">
        <v>1547</v>
      </c>
      <c r="E319" s="4" t="s">
        <v>1285</v>
      </c>
      <c r="F319" s="6">
        <v>45192</v>
      </c>
      <c r="G319" s="6">
        <v>45193</v>
      </c>
      <c r="H319" s="4">
        <v>1</v>
      </c>
      <c r="I319" s="4">
        <v>1</v>
      </c>
      <c r="J319" s="4">
        <v>1</v>
      </c>
      <c r="K319" s="4" t="s">
        <v>30</v>
      </c>
      <c r="L319" s="4">
        <v>133.2</v>
      </c>
      <c r="M319" s="4">
        <v>133.2</v>
      </c>
      <c r="N319" s="4" t="s">
        <v>1548</v>
      </c>
      <c r="O319" s="4" t="s">
        <v>32</v>
      </c>
      <c r="P319" s="4" t="s">
        <v>33</v>
      </c>
      <c r="Q319" s="4">
        <v>0</v>
      </c>
      <c r="R319" s="7">
        <v>45191.0000115741</v>
      </c>
      <c r="S319" s="6">
        <v>45196</v>
      </c>
      <c r="T319" s="4" t="s">
        <v>34</v>
      </c>
      <c r="U319" s="4">
        <v>133.2</v>
      </c>
      <c r="V319" s="4">
        <v>0</v>
      </c>
      <c r="W319" s="4">
        <v>0</v>
      </c>
      <c r="X319" s="4" t="s">
        <v>1549</v>
      </c>
      <c r="Y319" s="4" t="s">
        <v>1550</v>
      </c>
    </row>
    <row r="320" s="4" customFormat="1" spans="1:25">
      <c r="A320" s="4" t="s">
        <v>1551</v>
      </c>
      <c r="B320" s="4" t="s">
        <v>26</v>
      </c>
      <c r="C320" s="4" t="s">
        <v>27</v>
      </c>
      <c r="D320" s="4" t="s">
        <v>1552</v>
      </c>
      <c r="E320" s="4" t="s">
        <v>213</v>
      </c>
      <c r="F320" s="6">
        <v>45192</v>
      </c>
      <c r="G320" s="6">
        <v>45193</v>
      </c>
      <c r="H320" s="4">
        <v>1</v>
      </c>
      <c r="I320" s="4">
        <v>1</v>
      </c>
      <c r="J320" s="4">
        <v>1</v>
      </c>
      <c r="K320" s="4" t="s">
        <v>30</v>
      </c>
      <c r="L320" s="4">
        <v>666.06</v>
      </c>
      <c r="M320" s="4">
        <v>666.06</v>
      </c>
      <c r="N320" s="4" t="s">
        <v>1553</v>
      </c>
      <c r="O320" s="4" t="s">
        <v>32</v>
      </c>
      <c r="P320" s="4" t="s">
        <v>33</v>
      </c>
      <c r="Q320" s="4">
        <v>0</v>
      </c>
      <c r="R320" s="7">
        <v>45191.0000115741</v>
      </c>
      <c r="S320" s="6">
        <v>45196</v>
      </c>
      <c r="T320" s="4" t="s">
        <v>34</v>
      </c>
      <c r="U320" s="4">
        <v>666.06</v>
      </c>
      <c r="V320" s="4">
        <v>0</v>
      </c>
      <c r="W320" s="4">
        <v>0</v>
      </c>
      <c r="X320" s="4" t="s">
        <v>1554</v>
      </c>
      <c r="Y320" s="4" t="s">
        <v>1555</v>
      </c>
    </row>
    <row r="321" s="4" customFormat="1" spans="1:25">
      <c r="A321" s="4" t="s">
        <v>1556</v>
      </c>
      <c r="B321" s="4" t="s">
        <v>26</v>
      </c>
      <c r="C321" s="4" t="s">
        <v>27</v>
      </c>
      <c r="D321" s="4" t="s">
        <v>1557</v>
      </c>
      <c r="E321" s="4" t="s">
        <v>274</v>
      </c>
      <c r="F321" s="6">
        <v>45192</v>
      </c>
      <c r="G321" s="6">
        <v>45193</v>
      </c>
      <c r="H321" s="4">
        <v>1</v>
      </c>
      <c r="I321" s="4">
        <v>1</v>
      </c>
      <c r="J321" s="4">
        <v>1</v>
      </c>
      <c r="K321" s="4" t="s">
        <v>30</v>
      </c>
      <c r="L321" s="4">
        <v>94.67</v>
      </c>
      <c r="M321" s="4">
        <v>94.67</v>
      </c>
      <c r="N321" s="4" t="s">
        <v>1558</v>
      </c>
      <c r="O321" s="4" t="s">
        <v>32</v>
      </c>
      <c r="P321" s="4" t="s">
        <v>33</v>
      </c>
      <c r="Q321" s="4">
        <v>0</v>
      </c>
      <c r="R321" s="7">
        <v>45191</v>
      </c>
      <c r="S321" s="6">
        <v>45196</v>
      </c>
      <c r="T321" s="4" t="s">
        <v>34</v>
      </c>
      <c r="U321" s="4">
        <v>94.67</v>
      </c>
      <c r="V321" s="4">
        <v>0</v>
      </c>
      <c r="W321" s="4">
        <v>0</v>
      </c>
      <c r="X321" s="4" t="s">
        <v>1559</v>
      </c>
      <c r="Y321" s="4" t="s">
        <v>49</v>
      </c>
    </row>
    <row r="322" s="4" customFormat="1" spans="1:25">
      <c r="A322" s="4" t="s">
        <v>1560</v>
      </c>
      <c r="B322" s="4" t="s">
        <v>26</v>
      </c>
      <c r="C322" s="4" t="s">
        <v>27</v>
      </c>
      <c r="D322" s="4" t="s">
        <v>1561</v>
      </c>
      <c r="E322" s="4" t="s">
        <v>1562</v>
      </c>
      <c r="F322" s="6">
        <v>45192</v>
      </c>
      <c r="G322" s="6">
        <v>45193</v>
      </c>
      <c r="H322" s="4">
        <v>1</v>
      </c>
      <c r="I322" s="4">
        <v>1</v>
      </c>
      <c r="J322" s="4">
        <v>1</v>
      </c>
      <c r="K322" s="4" t="s">
        <v>30</v>
      </c>
      <c r="L322" s="4">
        <v>260.66</v>
      </c>
      <c r="M322" s="4">
        <v>260.66</v>
      </c>
      <c r="N322" s="4" t="s">
        <v>1563</v>
      </c>
      <c r="O322" s="4" t="s">
        <v>32</v>
      </c>
      <c r="P322" s="4" t="s">
        <v>33</v>
      </c>
      <c r="Q322" s="4">
        <v>0</v>
      </c>
      <c r="R322" s="7">
        <v>45191</v>
      </c>
      <c r="S322" s="6">
        <v>45196</v>
      </c>
      <c r="T322" s="4" t="s">
        <v>34</v>
      </c>
      <c r="U322" s="4">
        <v>260.66</v>
      </c>
      <c r="V322" s="4">
        <v>0</v>
      </c>
      <c r="W322" s="4">
        <v>0</v>
      </c>
      <c r="X322" s="4" t="s">
        <v>1564</v>
      </c>
      <c r="Y322" s="4" t="s">
        <v>1565</v>
      </c>
    </row>
    <row r="323" s="4" customFormat="1" spans="1:25">
      <c r="A323" s="4" t="s">
        <v>1566</v>
      </c>
      <c r="B323" s="4" t="s">
        <v>26</v>
      </c>
      <c r="C323" s="4" t="s">
        <v>27</v>
      </c>
      <c r="D323" s="4" t="s">
        <v>1567</v>
      </c>
      <c r="E323" s="4" t="s">
        <v>1568</v>
      </c>
      <c r="F323" s="6">
        <v>45192</v>
      </c>
      <c r="G323" s="6">
        <v>45193</v>
      </c>
      <c r="H323" s="4">
        <v>1</v>
      </c>
      <c r="I323" s="4">
        <v>1</v>
      </c>
      <c r="J323" s="4">
        <v>1</v>
      </c>
      <c r="K323" s="4" t="s">
        <v>30</v>
      </c>
      <c r="L323" s="4">
        <v>1539.72</v>
      </c>
      <c r="M323" s="4">
        <v>1539.72</v>
      </c>
      <c r="N323" s="4" t="s">
        <v>1569</v>
      </c>
      <c r="O323" s="4" t="s">
        <v>32</v>
      </c>
      <c r="P323" s="4" t="s">
        <v>33</v>
      </c>
      <c r="Q323" s="4">
        <v>0</v>
      </c>
      <c r="R323" s="7">
        <v>45191</v>
      </c>
      <c r="S323" s="6">
        <v>45196</v>
      </c>
      <c r="T323" s="4" t="s">
        <v>34</v>
      </c>
      <c r="U323" s="4">
        <v>1539.72</v>
      </c>
      <c r="V323" s="4">
        <v>0</v>
      </c>
      <c r="W323" s="4">
        <v>0</v>
      </c>
      <c r="X323" s="4" t="s">
        <v>1570</v>
      </c>
      <c r="Y323" s="4" t="s">
        <v>1571</v>
      </c>
    </row>
    <row r="324" s="4" customFormat="1" spans="1:25">
      <c r="A324" s="4" t="s">
        <v>1572</v>
      </c>
      <c r="B324" s="4" t="s">
        <v>26</v>
      </c>
      <c r="C324" s="4" t="s">
        <v>27</v>
      </c>
      <c r="D324" s="4" t="s">
        <v>1212</v>
      </c>
      <c r="E324" s="4" t="s">
        <v>1573</v>
      </c>
      <c r="F324" s="6">
        <v>45192</v>
      </c>
      <c r="G324" s="6">
        <v>45193</v>
      </c>
      <c r="H324" s="4">
        <v>2</v>
      </c>
      <c r="I324" s="4">
        <v>1</v>
      </c>
      <c r="J324" s="4">
        <v>2</v>
      </c>
      <c r="K324" s="4" t="s">
        <v>30</v>
      </c>
      <c r="L324" s="4">
        <v>881.64</v>
      </c>
      <c r="M324" s="4">
        <v>881.64</v>
      </c>
      <c r="N324" s="4" t="s">
        <v>1574</v>
      </c>
      <c r="O324" s="4" t="s">
        <v>32</v>
      </c>
      <c r="P324" s="4" t="s">
        <v>33</v>
      </c>
      <c r="Q324" s="4">
        <v>0</v>
      </c>
      <c r="R324" s="7">
        <v>45191.0000115741</v>
      </c>
      <c r="S324" s="6">
        <v>45196</v>
      </c>
      <c r="T324" s="4" t="s">
        <v>34</v>
      </c>
      <c r="U324" s="4">
        <v>881.64</v>
      </c>
      <c r="V324" s="4">
        <v>0</v>
      </c>
      <c r="W324" s="4">
        <v>0</v>
      </c>
      <c r="X324" s="4" t="s">
        <v>1575</v>
      </c>
      <c r="Y324" s="4" t="s">
        <v>49</v>
      </c>
    </row>
    <row r="325" s="4" customFormat="1" spans="1:25">
      <c r="A325" s="4" t="s">
        <v>1576</v>
      </c>
      <c r="B325" s="4" t="s">
        <v>26</v>
      </c>
      <c r="C325" s="4" t="s">
        <v>27</v>
      </c>
      <c r="D325" s="4" t="s">
        <v>1577</v>
      </c>
      <c r="E325" s="4" t="s">
        <v>268</v>
      </c>
      <c r="F325" s="6">
        <v>45192</v>
      </c>
      <c r="G325" s="6">
        <v>45193</v>
      </c>
      <c r="H325" s="4">
        <v>2</v>
      </c>
      <c r="I325" s="4">
        <v>1</v>
      </c>
      <c r="J325" s="4">
        <v>2</v>
      </c>
      <c r="K325" s="4" t="s">
        <v>30</v>
      </c>
      <c r="L325" s="4">
        <v>272.32</v>
      </c>
      <c r="M325" s="4">
        <v>272.32</v>
      </c>
      <c r="N325" s="4" t="s">
        <v>1578</v>
      </c>
      <c r="O325" s="4" t="s">
        <v>32</v>
      </c>
      <c r="P325" s="4" t="s">
        <v>33</v>
      </c>
      <c r="Q325" s="4">
        <v>0</v>
      </c>
      <c r="R325" s="7">
        <v>45191</v>
      </c>
      <c r="S325" s="6">
        <v>45196</v>
      </c>
      <c r="T325" s="4" t="s">
        <v>34</v>
      </c>
      <c r="U325" s="4">
        <v>272.32</v>
      </c>
      <c r="V325" s="4">
        <v>0</v>
      </c>
      <c r="W325" s="4">
        <v>0</v>
      </c>
      <c r="X325" s="4" t="s">
        <v>1579</v>
      </c>
      <c r="Y325" s="4" t="s">
        <v>1580</v>
      </c>
    </row>
    <row r="326" s="4" customFormat="1" spans="1:25">
      <c r="A326" s="4" t="s">
        <v>1581</v>
      </c>
      <c r="B326" s="4" t="s">
        <v>26</v>
      </c>
      <c r="C326" s="4" t="s">
        <v>27</v>
      </c>
      <c r="D326" s="4" t="s">
        <v>1582</v>
      </c>
      <c r="E326" s="4" t="s">
        <v>1583</v>
      </c>
      <c r="F326" s="6">
        <v>45192</v>
      </c>
      <c r="G326" s="6">
        <v>45193</v>
      </c>
      <c r="H326" s="4">
        <v>1</v>
      </c>
      <c r="I326" s="4">
        <v>1</v>
      </c>
      <c r="J326" s="4">
        <v>1</v>
      </c>
      <c r="K326" s="4" t="s">
        <v>30</v>
      </c>
      <c r="L326" s="4">
        <v>217.34</v>
      </c>
      <c r="M326" s="4">
        <v>217.34</v>
      </c>
      <c r="N326" s="4" t="s">
        <v>1584</v>
      </c>
      <c r="O326" s="4" t="s">
        <v>32</v>
      </c>
      <c r="P326" s="4" t="s">
        <v>33</v>
      </c>
      <c r="Q326" s="4">
        <v>0</v>
      </c>
      <c r="R326" s="7">
        <v>45192</v>
      </c>
      <c r="S326" s="6">
        <v>45196</v>
      </c>
      <c r="T326" s="4" t="s">
        <v>34</v>
      </c>
      <c r="U326" s="4">
        <v>217.34</v>
      </c>
      <c r="V326" s="4">
        <v>0</v>
      </c>
      <c r="W326" s="4">
        <v>0</v>
      </c>
      <c r="X326" s="4" t="s">
        <v>1585</v>
      </c>
      <c r="Y326" s="4" t="s">
        <v>1586</v>
      </c>
    </row>
    <row r="327" s="4" customFormat="1" spans="1:25">
      <c r="A327" s="4" t="s">
        <v>1587</v>
      </c>
      <c r="B327" s="4" t="s">
        <v>26</v>
      </c>
      <c r="C327" s="4" t="s">
        <v>27</v>
      </c>
      <c r="D327" s="4" t="s">
        <v>1588</v>
      </c>
      <c r="E327" s="4" t="s">
        <v>1589</v>
      </c>
      <c r="F327" s="6">
        <v>45192</v>
      </c>
      <c r="G327" s="6">
        <v>45193</v>
      </c>
      <c r="H327" s="4">
        <v>1</v>
      </c>
      <c r="I327" s="4">
        <v>1</v>
      </c>
      <c r="J327" s="4">
        <v>1</v>
      </c>
      <c r="K327" s="4" t="s">
        <v>30</v>
      </c>
      <c r="L327" s="4">
        <v>348.5</v>
      </c>
      <c r="M327" s="4">
        <v>348.5</v>
      </c>
      <c r="N327" s="4" t="s">
        <v>1590</v>
      </c>
      <c r="O327" s="4" t="s">
        <v>32</v>
      </c>
      <c r="P327" s="4" t="s">
        <v>33</v>
      </c>
      <c r="Q327" s="4">
        <v>0</v>
      </c>
      <c r="R327" s="7">
        <v>45192</v>
      </c>
      <c r="S327" s="6">
        <v>45196</v>
      </c>
      <c r="T327" s="4" t="s">
        <v>34</v>
      </c>
      <c r="U327" s="4">
        <v>348.5</v>
      </c>
      <c r="V327" s="4">
        <v>0</v>
      </c>
      <c r="W327" s="4">
        <v>0</v>
      </c>
      <c r="X327" s="4" t="s">
        <v>1591</v>
      </c>
      <c r="Y327" s="4" t="s">
        <v>1592</v>
      </c>
    </row>
    <row r="328" s="4" customFormat="1" spans="1:25">
      <c r="A328" s="4" t="s">
        <v>1593</v>
      </c>
      <c r="B328" s="4" t="s">
        <v>26</v>
      </c>
      <c r="C328" s="4" t="s">
        <v>27</v>
      </c>
      <c r="D328" s="4" t="s">
        <v>1594</v>
      </c>
      <c r="E328" s="4" t="s">
        <v>1595</v>
      </c>
      <c r="F328" s="6">
        <v>45192</v>
      </c>
      <c r="G328" s="6">
        <v>45193</v>
      </c>
      <c r="H328" s="4">
        <v>1</v>
      </c>
      <c r="I328" s="4">
        <v>1</v>
      </c>
      <c r="J328" s="4">
        <v>1</v>
      </c>
      <c r="K328" s="4" t="s">
        <v>30</v>
      </c>
      <c r="L328" s="4">
        <v>1132.45</v>
      </c>
      <c r="M328" s="4">
        <v>1132.45</v>
      </c>
      <c r="N328" s="4" t="s">
        <v>1596</v>
      </c>
      <c r="O328" s="4" t="s">
        <v>32</v>
      </c>
      <c r="P328" s="4" t="s">
        <v>33</v>
      </c>
      <c r="Q328" s="4">
        <v>0</v>
      </c>
      <c r="R328" s="7">
        <v>45192.0000115741</v>
      </c>
      <c r="S328" s="6">
        <v>45196</v>
      </c>
      <c r="T328" s="4" t="s">
        <v>34</v>
      </c>
      <c r="U328" s="4">
        <v>1132.45</v>
      </c>
      <c r="V328" s="4">
        <v>0</v>
      </c>
      <c r="W328" s="4">
        <v>0</v>
      </c>
      <c r="X328" s="4" t="s">
        <v>1597</v>
      </c>
      <c r="Y328" s="4" t="s">
        <v>49</v>
      </c>
    </row>
    <row r="329" s="4" customFormat="1" spans="1:25">
      <c r="A329" s="4" t="s">
        <v>1598</v>
      </c>
      <c r="B329" s="4" t="s">
        <v>26</v>
      </c>
      <c r="C329" s="4" t="s">
        <v>27</v>
      </c>
      <c r="D329" s="4" t="s">
        <v>1599</v>
      </c>
      <c r="E329" s="4" t="s">
        <v>70</v>
      </c>
      <c r="F329" s="6">
        <v>45192</v>
      </c>
      <c r="G329" s="6">
        <v>45193</v>
      </c>
      <c r="H329" s="4">
        <v>1</v>
      </c>
      <c r="I329" s="4">
        <v>1</v>
      </c>
      <c r="J329" s="4">
        <v>1</v>
      </c>
      <c r="K329" s="4" t="s">
        <v>30</v>
      </c>
      <c r="L329" s="4">
        <v>322.79</v>
      </c>
      <c r="M329" s="4">
        <v>322.79</v>
      </c>
      <c r="N329" s="4" t="s">
        <v>1600</v>
      </c>
      <c r="O329" s="4" t="s">
        <v>32</v>
      </c>
      <c r="P329" s="4" t="s">
        <v>33</v>
      </c>
      <c r="Q329" s="4">
        <v>0</v>
      </c>
      <c r="R329" s="7">
        <v>45192</v>
      </c>
      <c r="S329" s="6">
        <v>45196</v>
      </c>
      <c r="T329" s="4" t="s">
        <v>34</v>
      </c>
      <c r="U329" s="4">
        <v>322.79</v>
      </c>
      <c r="V329" s="4">
        <v>0</v>
      </c>
      <c r="W329" s="4">
        <v>0</v>
      </c>
      <c r="X329" s="4" t="s">
        <v>1601</v>
      </c>
      <c r="Y329" s="4" t="s">
        <v>1602</v>
      </c>
    </row>
    <row r="330" s="4" customFormat="1" spans="1:25">
      <c r="A330" s="4" t="s">
        <v>1603</v>
      </c>
      <c r="B330" s="4" t="s">
        <v>26</v>
      </c>
      <c r="C330" s="4" t="s">
        <v>27</v>
      </c>
      <c r="D330" s="4" t="s">
        <v>1604</v>
      </c>
      <c r="E330" s="4" t="s">
        <v>1605</v>
      </c>
      <c r="F330" s="6">
        <v>45192</v>
      </c>
      <c r="G330" s="6">
        <v>45193</v>
      </c>
      <c r="H330" s="4">
        <v>1</v>
      </c>
      <c r="I330" s="4">
        <v>1</v>
      </c>
      <c r="J330" s="4">
        <v>1</v>
      </c>
      <c r="K330" s="4" t="s">
        <v>30</v>
      </c>
      <c r="L330" s="4">
        <v>101.29</v>
      </c>
      <c r="M330" s="4">
        <v>101.29</v>
      </c>
      <c r="N330" s="4" t="s">
        <v>1606</v>
      </c>
      <c r="O330" s="4" t="s">
        <v>32</v>
      </c>
      <c r="P330" s="4" t="s">
        <v>33</v>
      </c>
      <c r="Q330" s="4">
        <v>0</v>
      </c>
      <c r="R330" s="7">
        <v>45192</v>
      </c>
      <c r="S330" s="6">
        <v>45196</v>
      </c>
      <c r="T330" s="4" t="s">
        <v>34</v>
      </c>
      <c r="U330" s="4">
        <v>101.29</v>
      </c>
      <c r="V330" s="4">
        <v>0</v>
      </c>
      <c r="W330" s="4">
        <v>0</v>
      </c>
      <c r="X330" s="4" t="s">
        <v>1607</v>
      </c>
      <c r="Y330" s="4" t="s">
        <v>1608</v>
      </c>
    </row>
    <row r="331" s="4" customFormat="1" spans="1:25">
      <c r="A331" s="4" t="s">
        <v>1609</v>
      </c>
      <c r="B331" s="4" t="s">
        <v>26</v>
      </c>
      <c r="C331" s="4" t="s">
        <v>27</v>
      </c>
      <c r="D331" s="4" t="s">
        <v>1411</v>
      </c>
      <c r="E331" s="4" t="s">
        <v>70</v>
      </c>
      <c r="F331" s="6">
        <v>45192</v>
      </c>
      <c r="G331" s="6">
        <v>45193</v>
      </c>
      <c r="H331" s="4">
        <v>1</v>
      </c>
      <c r="I331" s="4">
        <v>1</v>
      </c>
      <c r="J331" s="4">
        <v>1</v>
      </c>
      <c r="K331" s="4" t="s">
        <v>30</v>
      </c>
      <c r="L331" s="4">
        <v>433.9</v>
      </c>
      <c r="M331" s="4">
        <v>433.9</v>
      </c>
      <c r="N331" s="4" t="s">
        <v>1610</v>
      </c>
      <c r="O331" s="4" t="s">
        <v>32</v>
      </c>
      <c r="P331" s="4" t="s">
        <v>33</v>
      </c>
      <c r="Q331" s="4">
        <v>0</v>
      </c>
      <c r="R331" s="7">
        <v>45192</v>
      </c>
      <c r="S331" s="6">
        <v>45196</v>
      </c>
      <c r="T331" s="4" t="s">
        <v>34</v>
      </c>
      <c r="U331" s="4">
        <v>433.9</v>
      </c>
      <c r="V331" s="4">
        <v>0</v>
      </c>
      <c r="W331" s="4">
        <v>0</v>
      </c>
      <c r="X331" s="4" t="s">
        <v>1611</v>
      </c>
      <c r="Y331" s="4" t="s">
        <v>1612</v>
      </c>
    </row>
    <row r="332" s="4" customFormat="1" spans="1:25">
      <c r="A332" s="4" t="s">
        <v>1613</v>
      </c>
      <c r="B332" s="4" t="s">
        <v>26</v>
      </c>
      <c r="C332" s="4" t="s">
        <v>27</v>
      </c>
      <c r="D332" s="4" t="s">
        <v>1614</v>
      </c>
      <c r="E332" s="4" t="s">
        <v>1615</v>
      </c>
      <c r="F332" s="6">
        <v>45192</v>
      </c>
      <c r="G332" s="6">
        <v>45193</v>
      </c>
      <c r="H332" s="4">
        <v>1</v>
      </c>
      <c r="I332" s="4">
        <v>1</v>
      </c>
      <c r="J332" s="4">
        <v>1</v>
      </c>
      <c r="K332" s="4" t="s">
        <v>30</v>
      </c>
      <c r="L332" s="4">
        <v>125.33</v>
      </c>
      <c r="M332" s="4">
        <v>125.33</v>
      </c>
      <c r="N332" s="4" t="s">
        <v>1616</v>
      </c>
      <c r="O332" s="4" t="s">
        <v>32</v>
      </c>
      <c r="P332" s="4" t="s">
        <v>33</v>
      </c>
      <c r="Q332" s="4">
        <v>0</v>
      </c>
      <c r="R332" s="7">
        <v>45192</v>
      </c>
      <c r="S332" s="6">
        <v>45196</v>
      </c>
      <c r="T332" s="4" t="s">
        <v>34</v>
      </c>
      <c r="U332" s="4">
        <v>125.33</v>
      </c>
      <c r="V332" s="4">
        <v>0</v>
      </c>
      <c r="W332" s="4">
        <v>0</v>
      </c>
      <c r="X332" s="4" t="s">
        <v>1617</v>
      </c>
      <c r="Y332" s="4" t="s">
        <v>1618</v>
      </c>
    </row>
    <row r="333" s="4" customFormat="1" spans="1:25">
      <c r="A333" s="4" t="s">
        <v>1619</v>
      </c>
      <c r="B333" s="4" t="s">
        <v>26</v>
      </c>
      <c r="C333" s="4" t="s">
        <v>27</v>
      </c>
      <c r="D333" s="4" t="s">
        <v>1620</v>
      </c>
      <c r="E333" s="4" t="s">
        <v>503</v>
      </c>
      <c r="F333" s="6">
        <v>45192</v>
      </c>
      <c r="G333" s="6">
        <v>45193</v>
      </c>
      <c r="H333" s="4">
        <v>1</v>
      </c>
      <c r="I333" s="4">
        <v>1</v>
      </c>
      <c r="J333" s="4">
        <v>1</v>
      </c>
      <c r="K333" s="4" t="s">
        <v>30</v>
      </c>
      <c r="L333" s="4">
        <v>1417.65</v>
      </c>
      <c r="M333" s="4">
        <v>1417.65</v>
      </c>
      <c r="N333" s="4" t="s">
        <v>1621</v>
      </c>
      <c r="O333" s="4" t="s">
        <v>32</v>
      </c>
      <c r="P333" s="4" t="s">
        <v>33</v>
      </c>
      <c r="Q333" s="4">
        <v>0</v>
      </c>
      <c r="R333" s="7">
        <v>45192</v>
      </c>
      <c r="S333" s="6">
        <v>45196</v>
      </c>
      <c r="T333" s="4" t="s">
        <v>34</v>
      </c>
      <c r="U333" s="4">
        <v>1417.65</v>
      </c>
      <c r="V333" s="4">
        <v>0</v>
      </c>
      <c r="W333" s="4">
        <v>0</v>
      </c>
      <c r="X333" s="4" t="s">
        <v>1622</v>
      </c>
      <c r="Y333" s="4" t="s">
        <v>1623</v>
      </c>
    </row>
    <row r="334" s="4" customFormat="1" spans="1:25">
      <c r="A334" s="4" t="s">
        <v>1624</v>
      </c>
      <c r="B334" s="4" t="s">
        <v>26</v>
      </c>
      <c r="C334" s="4" t="s">
        <v>27</v>
      </c>
      <c r="D334" s="4" t="s">
        <v>1625</v>
      </c>
      <c r="E334" s="4" t="s">
        <v>274</v>
      </c>
      <c r="F334" s="6">
        <v>45192</v>
      </c>
      <c r="G334" s="6">
        <v>45193</v>
      </c>
      <c r="H334" s="4">
        <v>1</v>
      </c>
      <c r="I334" s="4">
        <v>1</v>
      </c>
      <c r="J334" s="4">
        <v>1</v>
      </c>
      <c r="K334" s="4" t="s">
        <v>30</v>
      </c>
      <c r="L334" s="4">
        <v>716.12</v>
      </c>
      <c r="M334" s="4">
        <v>716.12</v>
      </c>
      <c r="N334" s="4" t="s">
        <v>1626</v>
      </c>
      <c r="O334" s="4" t="s">
        <v>32</v>
      </c>
      <c r="P334" s="4" t="s">
        <v>33</v>
      </c>
      <c r="Q334" s="4">
        <v>0</v>
      </c>
      <c r="R334" s="7">
        <v>45192</v>
      </c>
      <c r="S334" s="6">
        <v>45196</v>
      </c>
      <c r="T334" s="4" t="s">
        <v>34</v>
      </c>
      <c r="U334" s="4">
        <v>716.12</v>
      </c>
      <c r="V334" s="4">
        <v>0</v>
      </c>
      <c r="W334" s="4">
        <v>0</v>
      </c>
      <c r="X334" s="4" t="s">
        <v>1627</v>
      </c>
      <c r="Y334" s="4" t="s">
        <v>1628</v>
      </c>
    </row>
    <row r="335" s="4" customFormat="1" spans="1:25">
      <c r="A335" s="4" t="s">
        <v>1629</v>
      </c>
      <c r="B335" s="4" t="s">
        <v>26</v>
      </c>
      <c r="C335" s="4" t="s">
        <v>27</v>
      </c>
      <c r="D335" s="4" t="s">
        <v>1630</v>
      </c>
      <c r="E335" s="4" t="s">
        <v>1631</v>
      </c>
      <c r="F335" s="6">
        <v>45192</v>
      </c>
      <c r="G335" s="6">
        <v>45193</v>
      </c>
      <c r="H335" s="4">
        <v>1</v>
      </c>
      <c r="I335" s="4">
        <v>1</v>
      </c>
      <c r="J335" s="4">
        <v>1</v>
      </c>
      <c r="K335" s="4" t="s">
        <v>30</v>
      </c>
      <c r="L335" s="4">
        <v>724.97</v>
      </c>
      <c r="M335" s="4">
        <v>724.97</v>
      </c>
      <c r="N335" s="4" t="s">
        <v>1632</v>
      </c>
      <c r="O335" s="4" t="s">
        <v>32</v>
      </c>
      <c r="P335" s="4" t="s">
        <v>33</v>
      </c>
      <c r="Q335" s="4">
        <v>0</v>
      </c>
      <c r="R335" s="7">
        <v>45192.0000115741</v>
      </c>
      <c r="S335" s="6">
        <v>45196</v>
      </c>
      <c r="T335" s="4" t="s">
        <v>34</v>
      </c>
      <c r="U335" s="4">
        <v>724.97</v>
      </c>
      <c r="V335" s="4">
        <v>0</v>
      </c>
      <c r="W335" s="4">
        <v>0</v>
      </c>
      <c r="X335" s="4" t="s">
        <v>1633</v>
      </c>
      <c r="Y335" s="4" t="s">
        <v>49</v>
      </c>
    </row>
    <row r="336" s="4" customFormat="1" spans="1:25">
      <c r="A336" s="4" t="s">
        <v>1634</v>
      </c>
      <c r="B336" s="4" t="s">
        <v>26</v>
      </c>
      <c r="C336" s="4" t="s">
        <v>27</v>
      </c>
      <c r="D336" s="4" t="s">
        <v>1625</v>
      </c>
      <c r="E336" s="4" t="s">
        <v>274</v>
      </c>
      <c r="F336" s="6">
        <v>45192</v>
      </c>
      <c r="G336" s="6">
        <v>45193</v>
      </c>
      <c r="H336" s="4">
        <v>1</v>
      </c>
      <c r="I336" s="4">
        <v>1</v>
      </c>
      <c r="J336" s="4">
        <v>1</v>
      </c>
      <c r="K336" s="4" t="s">
        <v>30</v>
      </c>
      <c r="L336" s="4">
        <v>716.12</v>
      </c>
      <c r="M336" s="4">
        <v>716.12</v>
      </c>
      <c r="N336" s="4" t="s">
        <v>1635</v>
      </c>
      <c r="O336" s="4" t="s">
        <v>32</v>
      </c>
      <c r="P336" s="4" t="s">
        <v>33</v>
      </c>
      <c r="Q336" s="4">
        <v>0</v>
      </c>
      <c r="R336" s="7">
        <v>45192.0000115741</v>
      </c>
      <c r="S336" s="6">
        <v>45196</v>
      </c>
      <c r="T336" s="4" t="s">
        <v>34</v>
      </c>
      <c r="U336" s="4">
        <v>716.12</v>
      </c>
      <c r="V336" s="4">
        <v>0</v>
      </c>
      <c r="W336" s="4">
        <v>0</v>
      </c>
      <c r="X336" s="4" t="s">
        <v>1636</v>
      </c>
      <c r="Y336" s="4" t="s">
        <v>1637</v>
      </c>
    </row>
    <row r="337" s="4" customFormat="1" spans="1:25">
      <c r="A337" s="4" t="s">
        <v>1638</v>
      </c>
      <c r="B337" s="4" t="s">
        <v>26</v>
      </c>
      <c r="C337" s="4" t="s">
        <v>27</v>
      </c>
      <c r="D337" s="4" t="s">
        <v>1356</v>
      </c>
      <c r="E337" s="4" t="s">
        <v>1639</v>
      </c>
      <c r="F337" s="6">
        <v>45192</v>
      </c>
      <c r="G337" s="6">
        <v>45193</v>
      </c>
      <c r="H337" s="4">
        <v>1</v>
      </c>
      <c r="I337" s="4">
        <v>1</v>
      </c>
      <c r="J337" s="4">
        <v>1</v>
      </c>
      <c r="K337" s="4" t="s">
        <v>30</v>
      </c>
      <c r="L337" s="4">
        <v>1117.69</v>
      </c>
      <c r="M337" s="4">
        <v>1117.69</v>
      </c>
      <c r="N337" s="4" t="s">
        <v>1640</v>
      </c>
      <c r="O337" s="4" t="s">
        <v>32</v>
      </c>
      <c r="P337" s="4" t="s">
        <v>33</v>
      </c>
      <c r="Q337" s="4">
        <v>0</v>
      </c>
      <c r="R337" s="7">
        <v>45192</v>
      </c>
      <c r="S337" s="6">
        <v>45196</v>
      </c>
      <c r="T337" s="4" t="s">
        <v>34</v>
      </c>
      <c r="U337" s="4">
        <v>1117.69</v>
      </c>
      <c r="V337" s="4">
        <v>0</v>
      </c>
      <c r="W337" s="4">
        <v>0</v>
      </c>
      <c r="X337" s="4" t="s">
        <v>1641</v>
      </c>
      <c r="Y337" s="4" t="s">
        <v>1642</v>
      </c>
    </row>
    <row r="338" s="4" customFormat="1" spans="1:25">
      <c r="A338" s="4" t="s">
        <v>1643</v>
      </c>
      <c r="B338" s="4" t="s">
        <v>26</v>
      </c>
      <c r="C338" s="4" t="s">
        <v>27</v>
      </c>
      <c r="D338" s="4" t="s">
        <v>1644</v>
      </c>
      <c r="E338" s="4" t="s">
        <v>996</v>
      </c>
      <c r="F338" s="6">
        <v>45192</v>
      </c>
      <c r="G338" s="6">
        <v>45193</v>
      </c>
      <c r="H338" s="4">
        <v>1</v>
      </c>
      <c r="I338" s="4">
        <v>1</v>
      </c>
      <c r="J338" s="4">
        <v>1</v>
      </c>
      <c r="K338" s="4" t="s">
        <v>30</v>
      </c>
      <c r="L338" s="4">
        <v>268.87</v>
      </c>
      <c r="M338" s="4">
        <v>268.87</v>
      </c>
      <c r="N338" s="4" t="s">
        <v>1645</v>
      </c>
      <c r="O338" s="4" t="s">
        <v>32</v>
      </c>
      <c r="P338" s="4" t="s">
        <v>33</v>
      </c>
      <c r="Q338" s="4">
        <v>0</v>
      </c>
      <c r="R338" s="7">
        <v>45192</v>
      </c>
      <c r="S338" s="6">
        <v>45196</v>
      </c>
      <c r="T338" s="4" t="s">
        <v>34</v>
      </c>
      <c r="U338" s="4">
        <v>268.87</v>
      </c>
      <c r="V338" s="4">
        <v>0</v>
      </c>
      <c r="W338" s="4">
        <v>0</v>
      </c>
      <c r="X338" s="4" t="s">
        <v>1646</v>
      </c>
      <c r="Y338" s="4" t="s">
        <v>1647</v>
      </c>
    </row>
    <row r="339" s="4" customFormat="1" spans="1:25">
      <c r="A339" s="4" t="s">
        <v>1648</v>
      </c>
      <c r="B339" s="4" t="s">
        <v>26</v>
      </c>
      <c r="C339" s="4" t="s">
        <v>27</v>
      </c>
      <c r="D339" s="4" t="s">
        <v>1649</v>
      </c>
      <c r="E339" s="4" t="s">
        <v>70</v>
      </c>
      <c r="F339" s="6">
        <v>45192</v>
      </c>
      <c r="G339" s="6">
        <v>45193</v>
      </c>
      <c r="H339" s="4">
        <v>1</v>
      </c>
      <c r="I339" s="4">
        <v>1</v>
      </c>
      <c r="J339" s="4">
        <v>1</v>
      </c>
      <c r="K339" s="4" t="s">
        <v>30</v>
      </c>
      <c r="L339" s="4">
        <v>471.05</v>
      </c>
      <c r="M339" s="4">
        <v>471.05</v>
      </c>
      <c r="N339" s="4" t="s">
        <v>1650</v>
      </c>
      <c r="O339" s="4" t="s">
        <v>32</v>
      </c>
      <c r="P339" s="4" t="s">
        <v>33</v>
      </c>
      <c r="Q339" s="4">
        <v>0</v>
      </c>
      <c r="R339" s="7">
        <v>45192</v>
      </c>
      <c r="S339" s="6">
        <v>45196</v>
      </c>
      <c r="T339" s="4" t="s">
        <v>34</v>
      </c>
      <c r="U339" s="4">
        <v>471.05</v>
      </c>
      <c r="V339" s="4">
        <v>0</v>
      </c>
      <c r="W339" s="4">
        <v>0</v>
      </c>
      <c r="X339" s="4" t="s">
        <v>1651</v>
      </c>
      <c r="Y339" s="4" t="s">
        <v>1652</v>
      </c>
    </row>
    <row r="340" s="4" customFormat="1" spans="1:25">
      <c r="A340" s="4" t="s">
        <v>1653</v>
      </c>
      <c r="B340" s="4" t="s">
        <v>26</v>
      </c>
      <c r="C340" s="4" t="s">
        <v>27</v>
      </c>
      <c r="D340" s="4" t="s">
        <v>1654</v>
      </c>
      <c r="E340" s="4" t="s">
        <v>1655</v>
      </c>
      <c r="F340" s="6">
        <v>45192</v>
      </c>
      <c r="G340" s="6">
        <v>45193</v>
      </c>
      <c r="H340" s="4">
        <v>1</v>
      </c>
      <c r="I340" s="4">
        <v>1</v>
      </c>
      <c r="J340" s="4">
        <v>1</v>
      </c>
      <c r="K340" s="4" t="s">
        <v>30</v>
      </c>
      <c r="L340" s="4">
        <v>635.71</v>
      </c>
      <c r="M340" s="4">
        <v>635.71</v>
      </c>
      <c r="N340" s="4" t="s">
        <v>1656</v>
      </c>
      <c r="O340" s="4" t="s">
        <v>32</v>
      </c>
      <c r="P340" s="4" t="s">
        <v>33</v>
      </c>
      <c r="Q340" s="4">
        <v>0</v>
      </c>
      <c r="R340" s="7">
        <v>45192</v>
      </c>
      <c r="S340" s="6">
        <v>45196</v>
      </c>
      <c r="T340" s="4" t="s">
        <v>34</v>
      </c>
      <c r="U340" s="4">
        <v>635.71</v>
      </c>
      <c r="V340" s="4">
        <v>0</v>
      </c>
      <c r="W340" s="4">
        <v>0</v>
      </c>
      <c r="X340" s="4" t="s">
        <v>1657</v>
      </c>
      <c r="Y340" s="4" t="s">
        <v>1658</v>
      </c>
    </row>
    <row r="341" s="4" customFormat="1" spans="1:25">
      <c r="A341" s="4" t="s">
        <v>1659</v>
      </c>
      <c r="B341" s="4" t="s">
        <v>26</v>
      </c>
      <c r="C341" s="4" t="s">
        <v>27</v>
      </c>
      <c r="D341" s="4" t="s">
        <v>1660</v>
      </c>
      <c r="E341" s="4" t="s">
        <v>1661</v>
      </c>
      <c r="F341" s="6">
        <v>45192</v>
      </c>
      <c r="G341" s="6">
        <v>45193</v>
      </c>
      <c r="H341" s="4">
        <v>1</v>
      </c>
      <c r="I341" s="4">
        <v>1</v>
      </c>
      <c r="J341" s="4">
        <v>1</v>
      </c>
      <c r="K341" s="4" t="s">
        <v>30</v>
      </c>
      <c r="L341" s="4">
        <v>1326.11</v>
      </c>
      <c r="M341" s="4">
        <v>1326.11</v>
      </c>
      <c r="N341" s="4" t="s">
        <v>1662</v>
      </c>
      <c r="O341" s="4" t="s">
        <v>32</v>
      </c>
      <c r="P341" s="4" t="s">
        <v>33</v>
      </c>
      <c r="Q341" s="4">
        <v>0</v>
      </c>
      <c r="R341" s="7">
        <v>45192.0000115741</v>
      </c>
      <c r="S341" s="6">
        <v>45196</v>
      </c>
      <c r="T341" s="4" t="s">
        <v>34</v>
      </c>
      <c r="U341" s="4">
        <v>1326.11</v>
      </c>
      <c r="V341" s="4">
        <v>0</v>
      </c>
      <c r="W341" s="4">
        <v>0</v>
      </c>
      <c r="X341" s="4" t="s">
        <v>1663</v>
      </c>
      <c r="Y341" s="4" t="s">
        <v>49</v>
      </c>
    </row>
    <row r="342" s="4" customFormat="1" spans="1:25">
      <c r="A342" s="4" t="s">
        <v>1664</v>
      </c>
      <c r="B342" s="4" t="s">
        <v>26</v>
      </c>
      <c r="C342" s="4" t="s">
        <v>27</v>
      </c>
      <c r="D342" s="4" t="s">
        <v>336</v>
      </c>
      <c r="E342" s="4" t="s">
        <v>1665</v>
      </c>
      <c r="F342" s="6">
        <v>45192</v>
      </c>
      <c r="G342" s="6">
        <v>45193</v>
      </c>
      <c r="H342" s="4">
        <v>1</v>
      </c>
      <c r="I342" s="4">
        <v>1</v>
      </c>
      <c r="J342" s="4">
        <v>1</v>
      </c>
      <c r="K342" s="4" t="s">
        <v>30</v>
      </c>
      <c r="L342" s="4">
        <v>398.12</v>
      </c>
      <c r="M342" s="4">
        <v>398.12</v>
      </c>
      <c r="N342" s="4" t="s">
        <v>1666</v>
      </c>
      <c r="O342" s="4" t="s">
        <v>32</v>
      </c>
      <c r="P342" s="4" t="s">
        <v>33</v>
      </c>
      <c r="Q342" s="4">
        <v>0</v>
      </c>
      <c r="R342" s="7">
        <v>45192.0000115741</v>
      </c>
      <c r="S342" s="6">
        <v>45196</v>
      </c>
      <c r="T342" s="4" t="s">
        <v>34</v>
      </c>
      <c r="U342" s="4">
        <v>398.12</v>
      </c>
      <c r="V342" s="4">
        <v>0</v>
      </c>
      <c r="W342" s="4">
        <v>0</v>
      </c>
      <c r="X342" s="4" t="s">
        <v>1667</v>
      </c>
      <c r="Y342" s="4" t="s">
        <v>49</v>
      </c>
    </row>
    <row r="343" s="4" customFormat="1" spans="1:25">
      <c r="A343" s="4" t="s">
        <v>1668</v>
      </c>
      <c r="B343" s="4" t="s">
        <v>26</v>
      </c>
      <c r="C343" s="4" t="s">
        <v>27</v>
      </c>
      <c r="D343" s="4" t="s">
        <v>1669</v>
      </c>
      <c r="E343" s="4" t="s">
        <v>1670</v>
      </c>
      <c r="F343" s="6">
        <v>45192</v>
      </c>
      <c r="G343" s="6">
        <v>45193</v>
      </c>
      <c r="H343" s="4">
        <v>1</v>
      </c>
      <c r="I343" s="4">
        <v>1</v>
      </c>
      <c r="J343" s="4">
        <v>1</v>
      </c>
      <c r="K343" s="4" t="s">
        <v>30</v>
      </c>
      <c r="L343" s="4">
        <v>926.91</v>
      </c>
      <c r="M343" s="4">
        <v>926.91</v>
      </c>
      <c r="N343" s="4" t="s">
        <v>1671</v>
      </c>
      <c r="O343" s="4" t="s">
        <v>32</v>
      </c>
      <c r="P343" s="4" t="s">
        <v>33</v>
      </c>
      <c r="Q343" s="4">
        <v>0</v>
      </c>
      <c r="R343" s="7">
        <v>45192</v>
      </c>
      <c r="S343" s="6">
        <v>45196</v>
      </c>
      <c r="T343" s="4" t="s">
        <v>34</v>
      </c>
      <c r="U343" s="4">
        <v>926.91</v>
      </c>
      <c r="V343" s="4">
        <v>0</v>
      </c>
      <c r="W343" s="4">
        <v>0</v>
      </c>
      <c r="X343" s="4" t="s">
        <v>1672</v>
      </c>
      <c r="Y343" s="4" t="s">
        <v>49</v>
      </c>
    </row>
    <row r="344" s="4" customFormat="1" spans="1:25">
      <c r="A344" s="4" t="s">
        <v>1673</v>
      </c>
      <c r="B344" s="4" t="s">
        <v>26</v>
      </c>
      <c r="C344" s="4" t="s">
        <v>27</v>
      </c>
      <c r="D344" s="4" t="s">
        <v>1674</v>
      </c>
      <c r="E344" s="4" t="s">
        <v>1675</v>
      </c>
      <c r="F344" s="6">
        <v>45192</v>
      </c>
      <c r="G344" s="6">
        <v>45193</v>
      </c>
      <c r="H344" s="4">
        <v>1</v>
      </c>
      <c r="I344" s="4">
        <v>1</v>
      </c>
      <c r="J344" s="4">
        <v>1</v>
      </c>
      <c r="K344" s="4" t="s">
        <v>30</v>
      </c>
      <c r="L344" s="4">
        <v>1111.24</v>
      </c>
      <c r="M344" s="4">
        <v>1111.24</v>
      </c>
      <c r="N344" s="4" t="s">
        <v>1676</v>
      </c>
      <c r="O344" s="4" t="s">
        <v>32</v>
      </c>
      <c r="P344" s="4" t="s">
        <v>33</v>
      </c>
      <c r="Q344" s="4">
        <v>0</v>
      </c>
      <c r="R344" s="7">
        <v>45192</v>
      </c>
      <c r="S344" s="6">
        <v>45196</v>
      </c>
      <c r="T344" s="4" t="s">
        <v>34</v>
      </c>
      <c r="U344" s="4">
        <v>1111.24</v>
      </c>
      <c r="V344" s="4">
        <v>0</v>
      </c>
      <c r="W344" s="4">
        <v>0</v>
      </c>
      <c r="X344" s="4" t="s">
        <v>1677</v>
      </c>
      <c r="Y344" s="4" t="s">
        <v>49</v>
      </c>
    </row>
    <row r="345" s="4" customFormat="1" spans="1:25">
      <c r="A345" s="4" t="s">
        <v>1678</v>
      </c>
      <c r="B345" s="4" t="s">
        <v>26</v>
      </c>
      <c r="C345" s="4" t="s">
        <v>27</v>
      </c>
      <c r="D345" s="4" t="s">
        <v>1625</v>
      </c>
      <c r="E345" s="4" t="s">
        <v>274</v>
      </c>
      <c r="F345" s="6">
        <v>45192</v>
      </c>
      <c r="G345" s="6">
        <v>45193</v>
      </c>
      <c r="H345" s="4">
        <v>1</v>
      </c>
      <c r="I345" s="4">
        <v>1</v>
      </c>
      <c r="J345" s="4">
        <v>1</v>
      </c>
      <c r="K345" s="4" t="s">
        <v>30</v>
      </c>
      <c r="L345" s="4">
        <v>716.12</v>
      </c>
      <c r="M345" s="4">
        <v>716.12</v>
      </c>
      <c r="N345" s="4" t="s">
        <v>1679</v>
      </c>
      <c r="O345" s="4" t="s">
        <v>32</v>
      </c>
      <c r="P345" s="4" t="s">
        <v>33</v>
      </c>
      <c r="Q345" s="4">
        <v>0</v>
      </c>
      <c r="R345" s="7">
        <v>45192.0000115741</v>
      </c>
      <c r="S345" s="6">
        <v>45196</v>
      </c>
      <c r="T345" s="4" t="s">
        <v>34</v>
      </c>
      <c r="U345" s="4">
        <v>716.12</v>
      </c>
      <c r="V345" s="4">
        <v>0</v>
      </c>
      <c r="W345" s="4">
        <v>0</v>
      </c>
      <c r="X345" s="4" t="s">
        <v>1680</v>
      </c>
      <c r="Y345" s="4" t="s">
        <v>1681</v>
      </c>
    </row>
    <row r="346" s="4" customFormat="1" spans="1:25">
      <c r="A346" s="4" t="s">
        <v>1682</v>
      </c>
      <c r="B346" s="4" t="s">
        <v>26</v>
      </c>
      <c r="C346" s="4" t="s">
        <v>27</v>
      </c>
      <c r="D346" s="4" t="s">
        <v>1201</v>
      </c>
      <c r="E346" s="4" t="s">
        <v>503</v>
      </c>
      <c r="F346" s="6">
        <v>45192</v>
      </c>
      <c r="G346" s="6">
        <v>45193</v>
      </c>
      <c r="H346" s="4">
        <v>1</v>
      </c>
      <c r="I346" s="4">
        <v>1</v>
      </c>
      <c r="J346" s="4">
        <v>1</v>
      </c>
      <c r="K346" s="4" t="s">
        <v>30</v>
      </c>
      <c r="L346" s="4">
        <v>1805.38</v>
      </c>
      <c r="M346" s="4">
        <v>1805.38</v>
      </c>
      <c r="N346" s="4" t="s">
        <v>1683</v>
      </c>
      <c r="O346" s="4" t="s">
        <v>32</v>
      </c>
      <c r="P346" s="4" t="s">
        <v>33</v>
      </c>
      <c r="Q346" s="4">
        <v>0</v>
      </c>
      <c r="R346" s="7">
        <v>45192.0000115741</v>
      </c>
      <c r="S346" s="6">
        <v>45196</v>
      </c>
      <c r="T346" s="4" t="s">
        <v>34</v>
      </c>
      <c r="U346" s="4">
        <v>1805.38</v>
      </c>
      <c r="V346" s="4">
        <v>0</v>
      </c>
      <c r="W346" s="4">
        <v>0</v>
      </c>
      <c r="X346" s="4" t="s">
        <v>1684</v>
      </c>
      <c r="Y346" s="4" t="s">
        <v>1205</v>
      </c>
    </row>
    <row r="347" s="4" customFormat="1" spans="1:25">
      <c r="A347" s="4" t="s">
        <v>1685</v>
      </c>
      <c r="B347" s="4" t="s">
        <v>26</v>
      </c>
      <c r="C347" s="4" t="s">
        <v>27</v>
      </c>
      <c r="D347" s="4" t="s">
        <v>1686</v>
      </c>
      <c r="E347" s="4" t="s">
        <v>1687</v>
      </c>
      <c r="F347" s="6">
        <v>45192</v>
      </c>
      <c r="G347" s="6">
        <v>45193</v>
      </c>
      <c r="H347" s="4">
        <v>1</v>
      </c>
      <c r="I347" s="4">
        <v>1</v>
      </c>
      <c r="J347" s="4">
        <v>1</v>
      </c>
      <c r="K347" s="4" t="s">
        <v>30</v>
      </c>
      <c r="L347" s="4">
        <v>132.62</v>
      </c>
      <c r="M347" s="4">
        <v>132.62</v>
      </c>
      <c r="N347" s="4" t="s">
        <v>1688</v>
      </c>
      <c r="O347" s="4" t="s">
        <v>32</v>
      </c>
      <c r="P347" s="4" t="s">
        <v>33</v>
      </c>
      <c r="Q347" s="4">
        <v>0</v>
      </c>
      <c r="R347" s="7">
        <v>45192</v>
      </c>
      <c r="S347" s="6">
        <v>45196</v>
      </c>
      <c r="T347" s="4" t="s">
        <v>34</v>
      </c>
      <c r="U347" s="4">
        <v>132.62</v>
      </c>
      <c r="V347" s="4">
        <v>0</v>
      </c>
      <c r="W347" s="4">
        <v>0</v>
      </c>
      <c r="X347" s="4" t="s">
        <v>1689</v>
      </c>
      <c r="Y347" s="4" t="s">
        <v>1690</v>
      </c>
    </row>
    <row r="348" s="4" customFormat="1" spans="1:25">
      <c r="A348" s="4" t="s">
        <v>1691</v>
      </c>
      <c r="B348" s="4" t="s">
        <v>26</v>
      </c>
      <c r="C348" s="4" t="s">
        <v>27</v>
      </c>
      <c r="D348" s="4" t="s">
        <v>1692</v>
      </c>
      <c r="E348" s="4" t="s">
        <v>1693</v>
      </c>
      <c r="F348" s="6">
        <v>45192</v>
      </c>
      <c r="G348" s="6">
        <v>45193</v>
      </c>
      <c r="H348" s="4">
        <v>1</v>
      </c>
      <c r="I348" s="4">
        <v>1</v>
      </c>
      <c r="J348" s="4">
        <v>1</v>
      </c>
      <c r="K348" s="4" t="s">
        <v>30</v>
      </c>
      <c r="L348" s="4">
        <v>323.96</v>
      </c>
      <c r="M348" s="4">
        <v>323.96</v>
      </c>
      <c r="N348" s="4" t="s">
        <v>1694</v>
      </c>
      <c r="O348" s="4" t="s">
        <v>32</v>
      </c>
      <c r="P348" s="4" t="s">
        <v>33</v>
      </c>
      <c r="Q348" s="4">
        <v>0</v>
      </c>
      <c r="R348" s="7">
        <v>45192</v>
      </c>
      <c r="S348" s="6">
        <v>45196</v>
      </c>
      <c r="T348" s="4" t="s">
        <v>34</v>
      </c>
      <c r="U348" s="4">
        <v>323.96</v>
      </c>
      <c r="V348" s="4">
        <v>0</v>
      </c>
      <c r="W348" s="4">
        <v>0</v>
      </c>
      <c r="X348" s="4" t="s">
        <v>1695</v>
      </c>
      <c r="Y348" s="4" t="s">
        <v>49</v>
      </c>
    </row>
    <row r="349" s="4" customFormat="1" spans="1:25">
      <c r="A349" s="4" t="s">
        <v>1696</v>
      </c>
      <c r="B349" s="4" t="s">
        <v>26</v>
      </c>
      <c r="C349" s="4" t="s">
        <v>27</v>
      </c>
      <c r="D349" s="4" t="s">
        <v>1697</v>
      </c>
      <c r="E349" s="4" t="s">
        <v>417</v>
      </c>
      <c r="F349" s="6">
        <v>45192</v>
      </c>
      <c r="G349" s="6">
        <v>45193</v>
      </c>
      <c r="H349" s="4">
        <v>1</v>
      </c>
      <c r="I349" s="4">
        <v>1</v>
      </c>
      <c r="J349" s="4">
        <v>1</v>
      </c>
      <c r="K349" s="4" t="s">
        <v>30</v>
      </c>
      <c r="L349" s="4">
        <v>1954.82</v>
      </c>
      <c r="M349" s="4">
        <v>1954.82</v>
      </c>
      <c r="N349" s="4" t="s">
        <v>1698</v>
      </c>
      <c r="O349" s="4" t="s">
        <v>32</v>
      </c>
      <c r="P349" s="4" t="s">
        <v>33</v>
      </c>
      <c r="Q349" s="4">
        <v>0</v>
      </c>
      <c r="R349" s="7">
        <v>45192.0000115741</v>
      </c>
      <c r="S349" s="6">
        <v>45196</v>
      </c>
      <c r="T349" s="4" t="s">
        <v>34</v>
      </c>
      <c r="U349" s="4">
        <v>1954.82</v>
      </c>
      <c r="V349" s="4">
        <v>0</v>
      </c>
      <c r="W349" s="4">
        <v>0</v>
      </c>
      <c r="X349" s="4" t="s">
        <v>1699</v>
      </c>
      <c r="Y349" s="4" t="s">
        <v>1700</v>
      </c>
    </row>
    <row r="350" s="4" customFormat="1" spans="1:25">
      <c r="A350" s="4" t="s">
        <v>1701</v>
      </c>
      <c r="B350" s="4" t="s">
        <v>26</v>
      </c>
      <c r="C350" s="4" t="s">
        <v>27</v>
      </c>
      <c r="D350" s="4" t="s">
        <v>1702</v>
      </c>
      <c r="E350" s="4" t="s">
        <v>1421</v>
      </c>
      <c r="F350" s="6">
        <v>45192</v>
      </c>
      <c r="G350" s="6">
        <v>45193</v>
      </c>
      <c r="H350" s="4">
        <v>1</v>
      </c>
      <c r="I350" s="4">
        <v>1</v>
      </c>
      <c r="J350" s="4">
        <v>1</v>
      </c>
      <c r="K350" s="4" t="s">
        <v>30</v>
      </c>
      <c r="L350" s="4">
        <v>203.45</v>
      </c>
      <c r="M350" s="4">
        <v>203.45</v>
      </c>
      <c r="N350" s="4" t="s">
        <v>1703</v>
      </c>
      <c r="O350" s="4" t="s">
        <v>32</v>
      </c>
      <c r="P350" s="4" t="s">
        <v>33</v>
      </c>
      <c r="Q350" s="4">
        <v>0</v>
      </c>
      <c r="R350" s="7">
        <v>45192.0000115741</v>
      </c>
      <c r="S350" s="6">
        <v>45196</v>
      </c>
      <c r="T350" s="4" t="s">
        <v>34</v>
      </c>
      <c r="U350" s="4">
        <v>203.45</v>
      </c>
      <c r="V350" s="4">
        <v>0</v>
      </c>
      <c r="W350" s="4">
        <v>0</v>
      </c>
      <c r="X350" s="4" t="s">
        <v>1704</v>
      </c>
      <c r="Y350" s="4" t="s">
        <v>1705</v>
      </c>
    </row>
    <row r="351" s="4" customFormat="1" spans="1:25">
      <c r="A351" s="4" t="s">
        <v>1706</v>
      </c>
      <c r="B351" s="4" t="s">
        <v>26</v>
      </c>
      <c r="C351" s="4" t="s">
        <v>27</v>
      </c>
      <c r="D351" s="4" t="s">
        <v>1707</v>
      </c>
      <c r="E351" s="4" t="s">
        <v>1252</v>
      </c>
      <c r="F351" s="6">
        <v>45192</v>
      </c>
      <c r="G351" s="6">
        <v>45193</v>
      </c>
      <c r="H351" s="4">
        <v>1</v>
      </c>
      <c r="I351" s="4">
        <v>1</v>
      </c>
      <c r="J351" s="4">
        <v>1</v>
      </c>
      <c r="K351" s="4" t="s">
        <v>30</v>
      </c>
      <c r="L351" s="4">
        <v>595.82</v>
      </c>
      <c r="M351" s="4">
        <v>595.82</v>
      </c>
      <c r="N351" s="4" t="s">
        <v>1708</v>
      </c>
      <c r="O351" s="4" t="s">
        <v>32</v>
      </c>
      <c r="P351" s="4" t="s">
        <v>33</v>
      </c>
      <c r="Q351" s="4">
        <v>0</v>
      </c>
      <c r="R351" s="7">
        <v>45192</v>
      </c>
      <c r="S351" s="6">
        <v>45196</v>
      </c>
      <c r="T351" s="4" t="s">
        <v>34</v>
      </c>
      <c r="U351" s="4">
        <v>595.82</v>
      </c>
      <c r="V351" s="4">
        <v>0</v>
      </c>
      <c r="W351" s="4">
        <v>0</v>
      </c>
      <c r="X351" s="4" t="s">
        <v>1709</v>
      </c>
      <c r="Y351" s="4" t="s">
        <v>49</v>
      </c>
    </row>
    <row r="352" s="4" customFormat="1" spans="1:25">
      <c r="A352" s="4" t="s">
        <v>1710</v>
      </c>
      <c r="B352" s="4" t="s">
        <v>26</v>
      </c>
      <c r="C352" s="4" t="s">
        <v>27</v>
      </c>
      <c r="D352" s="4" t="s">
        <v>1711</v>
      </c>
      <c r="E352" s="4" t="s">
        <v>1712</v>
      </c>
      <c r="F352" s="6">
        <v>45192</v>
      </c>
      <c r="G352" s="6">
        <v>45193</v>
      </c>
      <c r="H352" s="4">
        <v>1</v>
      </c>
      <c r="I352" s="4">
        <v>1</v>
      </c>
      <c r="J352" s="4">
        <v>1</v>
      </c>
      <c r="K352" s="4" t="s">
        <v>30</v>
      </c>
      <c r="L352" s="4">
        <v>124.8</v>
      </c>
      <c r="M352" s="4">
        <v>124.8</v>
      </c>
      <c r="N352" s="4" t="s">
        <v>1713</v>
      </c>
      <c r="O352" s="4" t="s">
        <v>32</v>
      </c>
      <c r="P352" s="4" t="s">
        <v>33</v>
      </c>
      <c r="Q352" s="4">
        <v>0</v>
      </c>
      <c r="R352" s="7">
        <v>45192.0000115741</v>
      </c>
      <c r="S352" s="6">
        <v>45196</v>
      </c>
      <c r="T352" s="4" t="s">
        <v>34</v>
      </c>
      <c r="U352" s="4">
        <v>124.8</v>
      </c>
      <c r="V352" s="4">
        <v>0</v>
      </c>
      <c r="W352" s="4">
        <v>0</v>
      </c>
      <c r="X352" s="4" t="s">
        <v>1714</v>
      </c>
      <c r="Y352" s="4" t="s">
        <v>49</v>
      </c>
    </row>
    <row r="353" s="4" customFormat="1" spans="1:25">
      <c r="A353" s="4" t="s">
        <v>1715</v>
      </c>
      <c r="B353" s="4" t="s">
        <v>26</v>
      </c>
      <c r="C353" s="4" t="s">
        <v>27</v>
      </c>
      <c r="D353" s="4" t="s">
        <v>1716</v>
      </c>
      <c r="E353" s="4" t="s">
        <v>1717</v>
      </c>
      <c r="F353" s="6">
        <v>45192</v>
      </c>
      <c r="G353" s="6">
        <v>45193</v>
      </c>
      <c r="H353" s="4">
        <v>1</v>
      </c>
      <c r="I353" s="4">
        <v>1</v>
      </c>
      <c r="J353" s="4">
        <v>1</v>
      </c>
      <c r="K353" s="4" t="s">
        <v>30</v>
      </c>
      <c r="L353" s="4">
        <v>191.96</v>
      </c>
      <c r="M353" s="4">
        <v>191.96</v>
      </c>
      <c r="N353" s="4" t="s">
        <v>1718</v>
      </c>
      <c r="O353" s="4" t="s">
        <v>32</v>
      </c>
      <c r="P353" s="4" t="s">
        <v>33</v>
      </c>
      <c r="Q353" s="4">
        <v>0</v>
      </c>
      <c r="R353" s="7">
        <v>45192</v>
      </c>
      <c r="S353" s="6">
        <v>45196</v>
      </c>
      <c r="T353" s="4" t="s">
        <v>34</v>
      </c>
      <c r="U353" s="4">
        <v>191.96</v>
      </c>
      <c r="V353" s="4">
        <v>0</v>
      </c>
      <c r="W353" s="4">
        <v>0</v>
      </c>
      <c r="X353" s="4" t="s">
        <v>1719</v>
      </c>
      <c r="Y353" s="4" t="s">
        <v>49</v>
      </c>
    </row>
    <row r="354" s="4" customFormat="1" spans="1:25">
      <c r="A354" s="4" t="s">
        <v>1710</v>
      </c>
      <c r="B354" s="4" t="s">
        <v>26</v>
      </c>
      <c r="C354" s="4" t="s">
        <v>43</v>
      </c>
      <c r="D354" s="4" t="s">
        <v>1711</v>
      </c>
      <c r="E354" s="4" t="s">
        <v>1712</v>
      </c>
      <c r="F354" s="6">
        <v>45192</v>
      </c>
      <c r="G354" s="6">
        <v>45193</v>
      </c>
      <c r="H354" s="4">
        <v>1</v>
      </c>
      <c r="I354" s="4">
        <v>1</v>
      </c>
      <c r="J354" s="4">
        <v>1</v>
      </c>
      <c r="K354" s="4" t="s">
        <v>30</v>
      </c>
      <c r="L354" s="4">
        <v>-124.8</v>
      </c>
      <c r="M354" s="4">
        <v>-124.8</v>
      </c>
      <c r="N354" s="4" t="s">
        <v>1713</v>
      </c>
      <c r="O354" s="4" t="s">
        <v>32</v>
      </c>
      <c r="P354" s="4" t="s">
        <v>33</v>
      </c>
      <c r="Q354" s="4">
        <v>0</v>
      </c>
      <c r="R354" s="7">
        <v>45192.0000115741</v>
      </c>
      <c r="S354" s="6">
        <v>45196</v>
      </c>
      <c r="T354" s="4" t="s">
        <v>34</v>
      </c>
      <c r="U354" s="4">
        <v>-124.8</v>
      </c>
      <c r="V354" s="4">
        <v>0</v>
      </c>
      <c r="W354" s="4">
        <v>0</v>
      </c>
      <c r="X354" s="4" t="s">
        <v>1714</v>
      </c>
      <c r="Y354" s="4" t="s">
        <v>49</v>
      </c>
    </row>
    <row r="355" s="4" customFormat="1" spans="1:25">
      <c r="A355" s="4" t="s">
        <v>1720</v>
      </c>
      <c r="B355" s="4" t="s">
        <v>26</v>
      </c>
      <c r="C355" s="4" t="s">
        <v>27</v>
      </c>
      <c r="D355" s="4" t="s">
        <v>1721</v>
      </c>
      <c r="E355" s="4" t="s">
        <v>1722</v>
      </c>
      <c r="F355" s="6">
        <v>45192</v>
      </c>
      <c r="G355" s="6">
        <v>45193</v>
      </c>
      <c r="H355" s="4">
        <v>1</v>
      </c>
      <c r="I355" s="4">
        <v>1</v>
      </c>
      <c r="J355" s="4">
        <v>1</v>
      </c>
      <c r="K355" s="4" t="s">
        <v>30</v>
      </c>
      <c r="L355" s="4">
        <v>426.17</v>
      </c>
      <c r="M355" s="4">
        <v>426.17</v>
      </c>
      <c r="N355" s="4" t="s">
        <v>1723</v>
      </c>
      <c r="O355" s="4" t="s">
        <v>32</v>
      </c>
      <c r="P355" s="4" t="s">
        <v>33</v>
      </c>
      <c r="Q355" s="4">
        <v>0</v>
      </c>
      <c r="R355" s="7">
        <v>45192.0000115741</v>
      </c>
      <c r="S355" s="6">
        <v>45196</v>
      </c>
      <c r="T355" s="4" t="s">
        <v>34</v>
      </c>
      <c r="U355" s="4">
        <v>426.17</v>
      </c>
      <c r="V355" s="4">
        <v>0</v>
      </c>
      <c r="W355" s="4">
        <v>0</v>
      </c>
      <c r="X355" s="4" t="s">
        <v>1724</v>
      </c>
      <c r="Y355" s="4" t="s">
        <v>49</v>
      </c>
    </row>
    <row r="356" s="4" customFormat="1" spans="1:25">
      <c r="A356" s="4" t="s">
        <v>1725</v>
      </c>
      <c r="B356" s="4" t="s">
        <v>26</v>
      </c>
      <c r="C356" s="4" t="s">
        <v>27</v>
      </c>
      <c r="D356" s="4" t="s">
        <v>1726</v>
      </c>
      <c r="E356" s="4" t="s">
        <v>1727</v>
      </c>
      <c r="F356" s="6">
        <v>45192</v>
      </c>
      <c r="G356" s="6">
        <v>45193</v>
      </c>
      <c r="H356" s="4">
        <v>1</v>
      </c>
      <c r="I356" s="4">
        <v>1</v>
      </c>
      <c r="J356" s="4">
        <v>1</v>
      </c>
      <c r="K356" s="4" t="s">
        <v>30</v>
      </c>
      <c r="L356" s="4">
        <v>309.2</v>
      </c>
      <c r="M356" s="4">
        <v>309.2</v>
      </c>
      <c r="N356" s="4" t="s">
        <v>1728</v>
      </c>
      <c r="O356" s="4" t="s">
        <v>32</v>
      </c>
      <c r="P356" s="4" t="s">
        <v>33</v>
      </c>
      <c r="Q356" s="4">
        <v>0</v>
      </c>
      <c r="R356" s="7">
        <v>45192</v>
      </c>
      <c r="S356" s="6">
        <v>45196</v>
      </c>
      <c r="T356" s="4" t="s">
        <v>34</v>
      </c>
      <c r="U356" s="4">
        <v>309.2</v>
      </c>
      <c r="V356" s="4">
        <v>0</v>
      </c>
      <c r="W356" s="4">
        <v>0</v>
      </c>
      <c r="X356" s="4" t="s">
        <v>1729</v>
      </c>
      <c r="Y356" s="4" t="s">
        <v>1730</v>
      </c>
    </row>
    <row r="357" s="4" customFormat="1" spans="1:25">
      <c r="A357" s="4" t="s">
        <v>1731</v>
      </c>
      <c r="B357" s="4" t="s">
        <v>26</v>
      </c>
      <c r="C357" s="4" t="s">
        <v>27</v>
      </c>
      <c r="D357" s="4" t="s">
        <v>723</v>
      </c>
      <c r="E357" s="4" t="s">
        <v>1732</v>
      </c>
      <c r="F357" s="6">
        <v>45192</v>
      </c>
      <c r="G357" s="6">
        <v>45193</v>
      </c>
      <c r="H357" s="4">
        <v>1</v>
      </c>
      <c r="I357" s="4">
        <v>1</v>
      </c>
      <c r="J357" s="4">
        <v>1</v>
      </c>
      <c r="K357" s="4" t="s">
        <v>30</v>
      </c>
      <c r="L357" s="4">
        <v>1321.56</v>
      </c>
      <c r="M357" s="4">
        <v>1321.56</v>
      </c>
      <c r="N357" s="4" t="s">
        <v>1733</v>
      </c>
      <c r="O357" s="4" t="s">
        <v>32</v>
      </c>
      <c r="P357" s="4" t="s">
        <v>33</v>
      </c>
      <c r="Q357" s="4">
        <v>0</v>
      </c>
      <c r="R357" s="7">
        <v>45192</v>
      </c>
      <c r="S357" s="6">
        <v>45196</v>
      </c>
      <c r="T357" s="4" t="s">
        <v>34</v>
      </c>
      <c r="U357" s="4">
        <v>1321.56</v>
      </c>
      <c r="V357" s="4">
        <v>0</v>
      </c>
      <c r="W357" s="4">
        <v>0</v>
      </c>
      <c r="X357" s="4" t="s">
        <v>1734</v>
      </c>
      <c r="Y357" s="4" t="s">
        <v>1484</v>
      </c>
    </row>
    <row r="358" s="4" customFormat="1" spans="1:25">
      <c r="A358" s="4" t="s">
        <v>1735</v>
      </c>
      <c r="B358" s="4" t="s">
        <v>26</v>
      </c>
      <c r="C358" s="4" t="s">
        <v>27</v>
      </c>
      <c r="D358" s="4" t="s">
        <v>1351</v>
      </c>
      <c r="E358" s="4" t="s">
        <v>1712</v>
      </c>
      <c r="F358" s="6">
        <v>45192</v>
      </c>
      <c r="G358" s="6">
        <v>45193</v>
      </c>
      <c r="H358" s="4">
        <v>1</v>
      </c>
      <c r="I358" s="4">
        <v>1</v>
      </c>
      <c r="J358" s="4">
        <v>1</v>
      </c>
      <c r="K358" s="4" t="s">
        <v>30</v>
      </c>
      <c r="L358" s="4">
        <v>630.07</v>
      </c>
      <c r="M358" s="4">
        <v>630.07</v>
      </c>
      <c r="N358" s="4" t="s">
        <v>1736</v>
      </c>
      <c r="O358" s="4" t="s">
        <v>32</v>
      </c>
      <c r="P358" s="4" t="s">
        <v>33</v>
      </c>
      <c r="Q358" s="4">
        <v>0</v>
      </c>
      <c r="R358" s="7">
        <v>45192.0000115741</v>
      </c>
      <c r="S358" s="6">
        <v>45196</v>
      </c>
      <c r="T358" s="4" t="s">
        <v>34</v>
      </c>
      <c r="U358" s="4">
        <v>630.07</v>
      </c>
      <c r="V358" s="4">
        <v>0</v>
      </c>
      <c r="W358" s="4">
        <v>0</v>
      </c>
      <c r="X358" s="4" t="s">
        <v>1737</v>
      </c>
      <c r="Y358" s="4" t="s">
        <v>49</v>
      </c>
    </row>
    <row r="359" s="4" customFormat="1" spans="1:25">
      <c r="A359" s="4" t="s">
        <v>1738</v>
      </c>
      <c r="B359" s="4" t="s">
        <v>26</v>
      </c>
      <c r="C359" s="4" t="s">
        <v>27</v>
      </c>
      <c r="D359" s="4" t="s">
        <v>1739</v>
      </c>
      <c r="E359" s="4" t="s">
        <v>1740</v>
      </c>
      <c r="F359" s="6">
        <v>45192</v>
      </c>
      <c r="G359" s="6">
        <v>45193</v>
      </c>
      <c r="H359" s="4">
        <v>1</v>
      </c>
      <c r="I359" s="4">
        <v>1</v>
      </c>
      <c r="J359" s="4">
        <v>1</v>
      </c>
      <c r="K359" s="4" t="s">
        <v>30</v>
      </c>
      <c r="L359" s="4">
        <v>175.56</v>
      </c>
      <c r="M359" s="4">
        <v>175.56</v>
      </c>
      <c r="N359" s="4" t="s">
        <v>1741</v>
      </c>
      <c r="O359" s="4" t="s">
        <v>32</v>
      </c>
      <c r="P359" s="4" t="s">
        <v>33</v>
      </c>
      <c r="Q359" s="4">
        <v>0</v>
      </c>
      <c r="R359" s="7">
        <v>45192.0000115741</v>
      </c>
      <c r="S359" s="6">
        <v>45196</v>
      </c>
      <c r="T359" s="4" t="s">
        <v>34</v>
      </c>
      <c r="U359" s="4">
        <v>175.56</v>
      </c>
      <c r="V359" s="4">
        <v>0</v>
      </c>
      <c r="W359" s="4">
        <v>0</v>
      </c>
      <c r="X359" s="4" t="s">
        <v>1742</v>
      </c>
      <c r="Y359" s="4" t="s">
        <v>49</v>
      </c>
    </row>
    <row r="360" s="4" customFormat="1" spans="1:25">
      <c r="A360" s="4" t="s">
        <v>1743</v>
      </c>
      <c r="B360" s="4" t="s">
        <v>26</v>
      </c>
      <c r="C360" s="4" t="s">
        <v>27</v>
      </c>
      <c r="D360" s="4" t="s">
        <v>1744</v>
      </c>
      <c r="E360" s="4" t="s">
        <v>268</v>
      </c>
      <c r="F360" s="6">
        <v>45192</v>
      </c>
      <c r="G360" s="6">
        <v>45193</v>
      </c>
      <c r="H360" s="4">
        <v>1</v>
      </c>
      <c r="I360" s="4">
        <v>1</v>
      </c>
      <c r="J360" s="4">
        <v>1</v>
      </c>
      <c r="K360" s="4" t="s">
        <v>30</v>
      </c>
      <c r="L360" s="4">
        <v>199.95</v>
      </c>
      <c r="M360" s="4">
        <v>199.95</v>
      </c>
      <c r="N360" s="4" t="s">
        <v>1745</v>
      </c>
      <c r="O360" s="4" t="s">
        <v>32</v>
      </c>
      <c r="P360" s="4" t="s">
        <v>33</v>
      </c>
      <c r="Q360" s="4">
        <v>0</v>
      </c>
      <c r="R360" s="7">
        <v>45192</v>
      </c>
      <c r="S360" s="6">
        <v>45196</v>
      </c>
      <c r="T360" s="4" t="s">
        <v>34</v>
      </c>
      <c r="U360" s="4">
        <v>199.95</v>
      </c>
      <c r="V360" s="4">
        <v>0</v>
      </c>
      <c r="W360" s="4">
        <v>0</v>
      </c>
      <c r="X360" s="4" t="s">
        <v>1746</v>
      </c>
      <c r="Y360" s="4" t="s">
        <v>49</v>
      </c>
    </row>
    <row r="361" s="4" customFormat="1" spans="1:25">
      <c r="A361" s="4" t="s">
        <v>1747</v>
      </c>
      <c r="B361" s="4" t="s">
        <v>26</v>
      </c>
      <c r="C361" s="4" t="s">
        <v>27</v>
      </c>
      <c r="D361" s="4" t="s">
        <v>1748</v>
      </c>
      <c r="E361" s="4" t="s">
        <v>1749</v>
      </c>
      <c r="F361" s="6">
        <v>45192</v>
      </c>
      <c r="G361" s="6">
        <v>45193</v>
      </c>
      <c r="H361" s="4">
        <v>1</v>
      </c>
      <c r="I361" s="4">
        <v>1</v>
      </c>
      <c r="J361" s="4">
        <v>1</v>
      </c>
      <c r="K361" s="4" t="s">
        <v>30</v>
      </c>
      <c r="L361" s="4">
        <v>270.63</v>
      </c>
      <c r="M361" s="4">
        <v>270.63</v>
      </c>
      <c r="N361" s="4" t="s">
        <v>1750</v>
      </c>
      <c r="O361" s="4" t="s">
        <v>32</v>
      </c>
      <c r="P361" s="4" t="s">
        <v>33</v>
      </c>
      <c r="Q361" s="4">
        <v>0</v>
      </c>
      <c r="R361" s="7">
        <v>45192</v>
      </c>
      <c r="S361" s="6">
        <v>45196</v>
      </c>
      <c r="T361" s="4" t="s">
        <v>34</v>
      </c>
      <c r="U361" s="4">
        <v>270.63</v>
      </c>
      <c r="V361" s="4">
        <v>0</v>
      </c>
      <c r="W361" s="4">
        <v>0</v>
      </c>
      <c r="X361" s="4" t="s">
        <v>1751</v>
      </c>
      <c r="Y361" s="4" t="s">
        <v>49</v>
      </c>
    </row>
    <row r="362" s="4" customFormat="1" spans="1:25">
      <c r="A362" s="4" t="s">
        <v>1752</v>
      </c>
      <c r="B362" s="4" t="s">
        <v>26</v>
      </c>
      <c r="C362" s="4" t="s">
        <v>27</v>
      </c>
      <c r="D362" s="4" t="s">
        <v>336</v>
      </c>
      <c r="E362" s="4" t="s">
        <v>1665</v>
      </c>
      <c r="F362" s="6">
        <v>45192</v>
      </c>
      <c r="G362" s="6">
        <v>45193</v>
      </c>
      <c r="H362" s="4">
        <v>1</v>
      </c>
      <c r="I362" s="4">
        <v>1</v>
      </c>
      <c r="J362" s="4">
        <v>1</v>
      </c>
      <c r="K362" s="4" t="s">
        <v>30</v>
      </c>
      <c r="L362" s="4">
        <v>398.12</v>
      </c>
      <c r="M362" s="4">
        <v>398.12</v>
      </c>
      <c r="N362" s="4" t="s">
        <v>1753</v>
      </c>
      <c r="O362" s="4" t="s">
        <v>32</v>
      </c>
      <c r="P362" s="4" t="s">
        <v>33</v>
      </c>
      <c r="Q362" s="4">
        <v>0</v>
      </c>
      <c r="R362" s="7">
        <v>45192</v>
      </c>
      <c r="S362" s="6">
        <v>45196</v>
      </c>
      <c r="T362" s="4" t="s">
        <v>34</v>
      </c>
      <c r="U362" s="4">
        <v>398.12</v>
      </c>
      <c r="V362" s="4">
        <v>0</v>
      </c>
      <c r="W362" s="4">
        <v>0</v>
      </c>
      <c r="X362" s="4" t="s">
        <v>1754</v>
      </c>
      <c r="Y362" s="4" t="s">
        <v>49</v>
      </c>
    </row>
    <row r="363" s="4" customFormat="1" spans="1:25">
      <c r="A363" s="4" t="s">
        <v>1755</v>
      </c>
      <c r="B363" s="4" t="s">
        <v>26</v>
      </c>
      <c r="C363" s="4" t="s">
        <v>27</v>
      </c>
      <c r="D363" s="4" t="s">
        <v>1756</v>
      </c>
      <c r="E363" s="4" t="s">
        <v>1757</v>
      </c>
      <c r="F363" s="6">
        <v>45192</v>
      </c>
      <c r="G363" s="6">
        <v>45193</v>
      </c>
      <c r="H363" s="4">
        <v>1</v>
      </c>
      <c r="I363" s="4">
        <v>1</v>
      </c>
      <c r="J363" s="4">
        <v>1</v>
      </c>
      <c r="K363" s="4" t="s">
        <v>30</v>
      </c>
      <c r="L363" s="4">
        <v>1615.77</v>
      </c>
      <c r="M363" s="4">
        <v>1615.77</v>
      </c>
      <c r="N363" s="4" t="s">
        <v>1758</v>
      </c>
      <c r="O363" s="4" t="s">
        <v>32</v>
      </c>
      <c r="P363" s="4" t="s">
        <v>33</v>
      </c>
      <c r="Q363" s="4">
        <v>0</v>
      </c>
      <c r="R363" s="7">
        <v>45192</v>
      </c>
      <c r="S363" s="6">
        <v>45196</v>
      </c>
      <c r="T363" s="4" t="s">
        <v>34</v>
      </c>
      <c r="U363" s="4">
        <v>1615.77</v>
      </c>
      <c r="V363" s="4">
        <v>0</v>
      </c>
      <c r="W363" s="4">
        <v>0</v>
      </c>
      <c r="X363" s="4" t="s">
        <v>1759</v>
      </c>
      <c r="Y363" s="4" t="s">
        <v>49</v>
      </c>
    </row>
    <row r="364" s="4" customFormat="1" spans="1:25">
      <c r="A364" s="4" t="s">
        <v>1760</v>
      </c>
      <c r="B364" s="4" t="s">
        <v>26</v>
      </c>
      <c r="C364" s="4" t="s">
        <v>27</v>
      </c>
      <c r="D364" s="4" t="s">
        <v>1761</v>
      </c>
      <c r="E364" s="4" t="s">
        <v>1762</v>
      </c>
      <c r="F364" s="6">
        <v>45192</v>
      </c>
      <c r="G364" s="6">
        <v>45193</v>
      </c>
      <c r="H364" s="4">
        <v>1</v>
      </c>
      <c r="I364" s="4">
        <v>1</v>
      </c>
      <c r="J364" s="4">
        <v>1</v>
      </c>
      <c r="K364" s="4" t="s">
        <v>30</v>
      </c>
      <c r="L364" s="4">
        <v>1258.57</v>
      </c>
      <c r="M364" s="4">
        <v>1258.57</v>
      </c>
      <c r="N364" s="4" t="s">
        <v>1763</v>
      </c>
      <c r="O364" s="4" t="s">
        <v>32</v>
      </c>
      <c r="P364" s="4" t="s">
        <v>33</v>
      </c>
      <c r="Q364" s="4">
        <v>0</v>
      </c>
      <c r="R364" s="7">
        <v>45192</v>
      </c>
      <c r="S364" s="6">
        <v>45196</v>
      </c>
      <c r="T364" s="4" t="s">
        <v>34</v>
      </c>
      <c r="U364" s="4">
        <v>1258.57</v>
      </c>
      <c r="V364" s="4">
        <v>0</v>
      </c>
      <c r="W364" s="4">
        <v>0</v>
      </c>
      <c r="X364" s="4" t="s">
        <v>1764</v>
      </c>
      <c r="Y364" s="4" t="s">
        <v>1765</v>
      </c>
    </row>
    <row r="365" s="4" customFormat="1" spans="1:25">
      <c r="A365" s="4" t="s">
        <v>1766</v>
      </c>
      <c r="B365" s="4" t="s">
        <v>26</v>
      </c>
      <c r="C365" s="4" t="s">
        <v>27</v>
      </c>
      <c r="D365" s="4" t="s">
        <v>1767</v>
      </c>
      <c r="E365" s="4" t="s">
        <v>1768</v>
      </c>
      <c r="F365" s="6">
        <v>45192</v>
      </c>
      <c r="G365" s="6">
        <v>45193</v>
      </c>
      <c r="H365" s="4">
        <v>1</v>
      </c>
      <c r="I365" s="4">
        <v>1</v>
      </c>
      <c r="J365" s="4">
        <v>1</v>
      </c>
      <c r="K365" s="4" t="s">
        <v>30</v>
      </c>
      <c r="L365" s="4">
        <v>1902.2</v>
      </c>
      <c r="M365" s="4">
        <v>1902.2</v>
      </c>
      <c r="N365" s="4" t="s">
        <v>1769</v>
      </c>
      <c r="O365" s="4" t="s">
        <v>32</v>
      </c>
      <c r="P365" s="4" t="s">
        <v>33</v>
      </c>
      <c r="Q365" s="4">
        <v>0</v>
      </c>
      <c r="R365" s="7">
        <v>45192</v>
      </c>
      <c r="S365" s="6">
        <v>45196</v>
      </c>
      <c r="T365" s="4" t="s">
        <v>34</v>
      </c>
      <c r="U365" s="4">
        <v>1902.2</v>
      </c>
      <c r="V365" s="4">
        <v>0</v>
      </c>
      <c r="W365" s="4">
        <v>0</v>
      </c>
      <c r="X365" s="4" t="s">
        <v>1770</v>
      </c>
      <c r="Y365" s="4" t="s">
        <v>1771</v>
      </c>
    </row>
    <row r="366" s="4" customFormat="1" spans="1:25">
      <c r="A366" s="4" t="s">
        <v>1772</v>
      </c>
      <c r="B366" s="4" t="s">
        <v>26</v>
      </c>
      <c r="C366" s="4" t="s">
        <v>27</v>
      </c>
      <c r="D366" s="4" t="s">
        <v>1773</v>
      </c>
      <c r="E366" s="4" t="s">
        <v>1774</v>
      </c>
      <c r="F366" s="6">
        <v>45192</v>
      </c>
      <c r="G366" s="6">
        <v>45193</v>
      </c>
      <c r="H366" s="4">
        <v>1</v>
      </c>
      <c r="I366" s="4">
        <v>1</v>
      </c>
      <c r="J366" s="4">
        <v>1</v>
      </c>
      <c r="K366" s="4" t="s">
        <v>30</v>
      </c>
      <c r="L366" s="4">
        <v>689.79</v>
      </c>
      <c r="M366" s="4">
        <v>689.79</v>
      </c>
      <c r="N366" s="4" t="s">
        <v>1775</v>
      </c>
      <c r="O366" s="4" t="s">
        <v>32</v>
      </c>
      <c r="P366" s="4" t="s">
        <v>33</v>
      </c>
      <c r="Q366" s="4">
        <v>0</v>
      </c>
      <c r="R366" s="7">
        <v>45192.0000115741</v>
      </c>
      <c r="S366" s="6">
        <v>45196</v>
      </c>
      <c r="T366" s="4" t="s">
        <v>34</v>
      </c>
      <c r="U366" s="4">
        <v>689.79</v>
      </c>
      <c r="V366" s="4">
        <v>0</v>
      </c>
      <c r="W366" s="4">
        <v>0</v>
      </c>
      <c r="X366" s="4" t="s">
        <v>1776</v>
      </c>
      <c r="Y366" s="4" t="s">
        <v>49</v>
      </c>
    </row>
    <row r="367" s="4" customFormat="1" spans="1:25">
      <c r="A367" s="4" t="s">
        <v>1777</v>
      </c>
      <c r="B367" s="4" t="s">
        <v>26</v>
      </c>
      <c r="C367" s="4" t="s">
        <v>27</v>
      </c>
      <c r="D367" s="4" t="s">
        <v>1744</v>
      </c>
      <c r="E367" s="4" t="s">
        <v>1778</v>
      </c>
      <c r="F367" s="6">
        <v>45192</v>
      </c>
      <c r="G367" s="6">
        <v>45193</v>
      </c>
      <c r="H367" s="4">
        <v>1</v>
      </c>
      <c r="I367" s="4">
        <v>1</v>
      </c>
      <c r="J367" s="4">
        <v>1</v>
      </c>
      <c r="K367" s="4" t="s">
        <v>30</v>
      </c>
      <c r="L367" s="4">
        <v>230.71</v>
      </c>
      <c r="M367" s="4">
        <v>230.71</v>
      </c>
      <c r="N367" s="4" t="s">
        <v>1779</v>
      </c>
      <c r="O367" s="4" t="s">
        <v>32</v>
      </c>
      <c r="P367" s="4" t="s">
        <v>33</v>
      </c>
      <c r="Q367" s="4">
        <v>0</v>
      </c>
      <c r="R367" s="7">
        <v>45192.0000115741</v>
      </c>
      <c r="S367" s="6">
        <v>45196</v>
      </c>
      <c r="T367" s="4" t="s">
        <v>34</v>
      </c>
      <c r="U367" s="4">
        <v>230.71</v>
      </c>
      <c r="V367" s="4">
        <v>0</v>
      </c>
      <c r="W367" s="4">
        <v>0</v>
      </c>
      <c r="X367" s="4" t="s">
        <v>1780</v>
      </c>
      <c r="Y367" s="4" t="s">
        <v>49</v>
      </c>
    </row>
    <row r="368" s="4" customFormat="1" spans="1:25">
      <c r="A368" s="4" t="s">
        <v>1781</v>
      </c>
      <c r="B368" s="4" t="s">
        <v>26</v>
      </c>
      <c r="C368" s="4" t="s">
        <v>1782</v>
      </c>
      <c r="D368" s="4" t="s">
        <v>1783</v>
      </c>
      <c r="E368" s="4" t="s">
        <v>996</v>
      </c>
      <c r="F368" s="6">
        <v>45142</v>
      </c>
      <c r="G368" s="6">
        <v>45143</v>
      </c>
      <c r="H368" s="4">
        <v>1</v>
      </c>
      <c r="I368" s="4">
        <v>1</v>
      </c>
      <c r="J368" s="4">
        <v>1</v>
      </c>
      <c r="K368" s="4" t="s">
        <v>30</v>
      </c>
      <c r="L368" s="4">
        <v>-1131.06</v>
      </c>
      <c r="M368" s="4">
        <v>-1131.06</v>
      </c>
      <c r="N368" s="4" t="s">
        <v>1784</v>
      </c>
      <c r="O368" s="4" t="s">
        <v>32</v>
      </c>
      <c r="P368" s="4" t="s">
        <v>33</v>
      </c>
      <c r="Q368" s="4">
        <v>0</v>
      </c>
      <c r="R368" s="7">
        <v>45114.7478587963</v>
      </c>
      <c r="S368" s="6">
        <v>45196</v>
      </c>
      <c r="T368" s="4" t="s">
        <v>34</v>
      </c>
      <c r="U368" s="4">
        <v>-1131.06</v>
      </c>
      <c r="V368" s="4">
        <v>0</v>
      </c>
      <c r="W368" s="4">
        <v>0</v>
      </c>
      <c r="X368" s="4" t="s">
        <v>1785</v>
      </c>
      <c r="Y368" s="4" t="s">
        <v>1786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55"/>
  <sheetViews>
    <sheetView tabSelected="1" workbookViewId="0">
      <selection activeCell="A353" sqref="A353:C355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1787</v>
      </c>
    </row>
    <row r="2" s="4" customFormat="1" hidden="1" spans="1:9">
      <c r="A2" s="5">
        <v>999223626044394</v>
      </c>
      <c r="B2" s="6">
        <v>45191</v>
      </c>
      <c r="C2" s="6">
        <v>45193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999223669477008</v>
      </c>
      <c r="B3" s="6">
        <v>45189</v>
      </c>
      <c r="C3" s="6">
        <v>45193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999223953817352</v>
      </c>
      <c r="B4" s="6">
        <v>45192</v>
      </c>
      <c r="C4" s="6">
        <v>45193</v>
      </c>
      <c r="D4" s="4">
        <v>557</v>
      </c>
      <c r="E4" s="4" t="str">
        <f>VLOOKUP(A4,HOP!A:L,12,0)</f>
        <v>557.00</v>
      </c>
      <c r="F4" s="4" t="str">
        <f>VLOOKUP(A4,HOP!A:C,3,0)</f>
        <v>3312217</v>
      </c>
      <c r="G4" s="4">
        <f t="shared" si="0"/>
        <v>0</v>
      </c>
      <c r="H4" s="4" t="str">
        <f t="shared" si="1"/>
        <v>，3312217</v>
      </c>
      <c r="I4" s="4" t="str">
        <f>VLOOKUP(A4,HOP!A:U,21,0)</f>
        <v>直连</v>
      </c>
    </row>
    <row r="5" s="4" customFormat="1" hidden="1" spans="1:9">
      <c r="A5" s="5">
        <v>999224313676627</v>
      </c>
      <c r="B5" s="6">
        <v>45192</v>
      </c>
      <c r="C5" s="6">
        <v>45193</v>
      </c>
      <c r="D5" s="4">
        <v>2010</v>
      </c>
      <c r="E5" s="4" t="str">
        <f>VLOOKUP(A5,HOP!A:L,12,0)</f>
        <v>2010.00</v>
      </c>
      <c r="F5" s="4" t="str">
        <f>VLOOKUP(A5,HOP!A:C,3,0)</f>
        <v>3399677</v>
      </c>
      <c r="G5" s="4">
        <f t="shared" si="0"/>
        <v>0</v>
      </c>
      <c r="H5" s="4" t="str">
        <f t="shared" si="1"/>
        <v>，3399677</v>
      </c>
      <c r="I5" s="4" t="str">
        <f>VLOOKUP(A5,HOP!A:U,21,0)</f>
        <v>直连</v>
      </c>
    </row>
    <row r="6" s="4" customFormat="1" spans="1:9">
      <c r="A6" s="5">
        <v>999224824596316</v>
      </c>
      <c r="B6" s="6">
        <v>45192</v>
      </c>
      <c r="C6" s="6">
        <v>45193</v>
      </c>
      <c r="D6" s="4">
        <v>445.97</v>
      </c>
      <c r="E6" s="4" t="str">
        <f>VLOOKUP(A6,HOP!A:L,12,0)</f>
        <v>446.00</v>
      </c>
      <c r="F6" s="4" t="str">
        <f>VLOOKUP(A6,HOP!A:C,3,0)</f>
        <v>3517213</v>
      </c>
      <c r="G6" s="4">
        <f t="shared" si="0"/>
        <v>-0.0299999999999727</v>
      </c>
      <c r="H6" s="4" t="str">
        <f t="shared" si="1"/>
        <v>，3517213</v>
      </c>
      <c r="I6" s="4" t="str">
        <f>VLOOKUP(A6,HOP!A:U,21,0)</f>
        <v>直连</v>
      </c>
    </row>
    <row r="7" s="4" customFormat="1" hidden="1" spans="1:9">
      <c r="A7" s="5">
        <v>999224832451122</v>
      </c>
      <c r="B7" s="6">
        <v>45191</v>
      </c>
      <c r="C7" s="6">
        <v>45193</v>
      </c>
      <c r="D7" s="4">
        <v>4225.62</v>
      </c>
      <c r="E7" s="4" t="str">
        <f>VLOOKUP(A7,HOP!A:L,12,0)</f>
        <v>4225.62</v>
      </c>
      <c r="F7" s="4" t="str">
        <f>VLOOKUP(A7,HOP!A:C,3,0)</f>
        <v>3519582</v>
      </c>
      <c r="G7" s="4">
        <f t="shared" si="0"/>
        <v>0</v>
      </c>
      <c r="H7" s="4" t="str">
        <f t="shared" si="1"/>
        <v>，3519582</v>
      </c>
      <c r="I7" s="4" t="str">
        <f>VLOOKUP(A7,HOP!A:U,21,0)</f>
        <v>直连</v>
      </c>
    </row>
    <row r="8" s="4" customFormat="1" hidden="1" spans="1:9">
      <c r="A8" s="5">
        <v>999225088588138</v>
      </c>
      <c r="B8" s="6">
        <v>45188</v>
      </c>
      <c r="C8" s="6">
        <v>45193</v>
      </c>
      <c r="D8" s="4">
        <v>3821.3</v>
      </c>
      <c r="E8" s="4" t="str">
        <f>VLOOKUP(A8,HOP!A:L,12,0)</f>
        <v>3821.30</v>
      </c>
      <c r="F8" s="4" t="str">
        <f>VLOOKUP(A8,HOP!A:C,3,0)</f>
        <v>3583916</v>
      </c>
      <c r="G8" s="4">
        <f t="shared" si="0"/>
        <v>0</v>
      </c>
      <c r="H8" s="4" t="str">
        <f t="shared" si="1"/>
        <v>，3583916</v>
      </c>
      <c r="I8" s="4" t="str">
        <f>VLOOKUP(A8,HOP!A:U,21,0)</f>
        <v>直采</v>
      </c>
    </row>
    <row r="9" s="4" customFormat="1" hidden="1" spans="1:9">
      <c r="A9" s="5">
        <v>999225266229821</v>
      </c>
      <c r="B9" s="6">
        <v>45190</v>
      </c>
      <c r="C9" s="6">
        <v>45193</v>
      </c>
      <c r="D9" s="4">
        <v>12686.96</v>
      </c>
      <c r="E9" s="4" t="str">
        <f>VLOOKUP(A9,HOP!A:L,12,0)</f>
        <v>12686.96</v>
      </c>
      <c r="F9" s="4" t="str">
        <f>VLOOKUP(A9,HOP!A:C,3,0)</f>
        <v>3622622</v>
      </c>
      <c r="G9" s="4">
        <f t="shared" si="0"/>
        <v>0</v>
      </c>
      <c r="H9" s="4" t="str">
        <f t="shared" si="1"/>
        <v>，3622622</v>
      </c>
      <c r="I9" s="4" t="str">
        <f>VLOOKUP(A9,HOP!A:U,21,0)</f>
        <v>直连</v>
      </c>
    </row>
    <row r="10" s="4" customFormat="1" hidden="1" spans="1:9">
      <c r="A10" s="5">
        <v>999225347129634</v>
      </c>
      <c r="B10" s="6">
        <v>45191</v>
      </c>
      <c r="C10" s="6">
        <v>45193</v>
      </c>
      <c r="D10" s="4">
        <v>28522.2</v>
      </c>
      <c r="E10" s="4" t="str">
        <f>VLOOKUP(A10,HOP!A:L,12,0)</f>
        <v>28522.20</v>
      </c>
      <c r="F10" s="4" t="str">
        <f>VLOOKUP(A10,HOP!A:C,3,0)</f>
        <v>3639119</v>
      </c>
      <c r="G10" s="4">
        <f t="shared" si="0"/>
        <v>0</v>
      </c>
      <c r="H10" s="4" t="str">
        <f t="shared" si="1"/>
        <v>，3639119</v>
      </c>
      <c r="I10" s="4" t="str">
        <f>VLOOKUP(A10,HOP!A:U,21,0)</f>
        <v>直连</v>
      </c>
    </row>
    <row r="11" s="4" customFormat="1" hidden="1" spans="1:9">
      <c r="A11" s="5">
        <v>999225535261594</v>
      </c>
      <c r="B11" s="6">
        <v>45192</v>
      </c>
      <c r="C11" s="6">
        <v>45193</v>
      </c>
      <c r="D11" s="4">
        <v>536.18</v>
      </c>
      <c r="E11" s="4" t="str">
        <f>VLOOKUP(A11,HOP!A:L,12,0)</f>
        <v>536.18</v>
      </c>
      <c r="F11" s="4" t="str">
        <f>VLOOKUP(A11,HOP!A:C,3,0)</f>
        <v>3674413</v>
      </c>
      <c r="G11" s="4">
        <f t="shared" si="0"/>
        <v>0</v>
      </c>
      <c r="H11" s="4" t="str">
        <f t="shared" si="1"/>
        <v>，3674413</v>
      </c>
      <c r="I11" s="4" t="str">
        <f>VLOOKUP(A11,HOP!A:U,21,0)</f>
        <v>直连</v>
      </c>
    </row>
    <row r="12" s="4" customFormat="1" hidden="1" spans="1:9">
      <c r="A12" s="5">
        <v>999225541216407</v>
      </c>
      <c r="B12" s="6">
        <v>45191</v>
      </c>
      <c r="C12" s="6">
        <v>45193</v>
      </c>
      <c r="D12" s="4">
        <v>11283.88</v>
      </c>
      <c r="E12" s="4" t="str">
        <f>VLOOKUP(A12,HOP!A:L,12,0)</f>
        <v>11283.88</v>
      </c>
      <c r="F12" s="4" t="str">
        <f>VLOOKUP(A12,HOP!A:C,3,0)</f>
        <v>3676193</v>
      </c>
      <c r="G12" s="4">
        <f t="shared" si="0"/>
        <v>0</v>
      </c>
      <c r="H12" s="4" t="str">
        <f t="shared" si="1"/>
        <v>，3676193</v>
      </c>
      <c r="I12" s="4" t="str">
        <f>VLOOKUP(A12,HOP!A:U,21,0)</f>
        <v>直连</v>
      </c>
    </row>
    <row r="13" s="4" customFormat="1" hidden="1" spans="1:9">
      <c r="A13" s="5">
        <v>999225573317699</v>
      </c>
      <c r="B13" s="6">
        <v>45189</v>
      </c>
      <c r="C13" s="6">
        <v>45193</v>
      </c>
      <c r="D13" s="4">
        <v>5117.56</v>
      </c>
      <c r="E13" s="4" t="str">
        <f>VLOOKUP(A13,HOP!A:L,12,0)</f>
        <v>5117.56</v>
      </c>
      <c r="F13" s="4" t="str">
        <f>VLOOKUP(A13,HOP!A:C,3,0)</f>
        <v>3682528</v>
      </c>
      <c r="G13" s="4">
        <f t="shared" si="0"/>
        <v>0</v>
      </c>
      <c r="H13" s="4" t="str">
        <f t="shared" si="1"/>
        <v>，3682528</v>
      </c>
      <c r="I13" s="4" t="str">
        <f>VLOOKUP(A13,HOP!A:U,21,0)</f>
        <v>直连</v>
      </c>
    </row>
    <row r="14" s="4" customFormat="1" hidden="1" spans="1:9">
      <c r="A14" s="5">
        <v>999225597147563</v>
      </c>
      <c r="B14" s="6">
        <v>45191</v>
      </c>
      <c r="C14" s="6">
        <v>45193</v>
      </c>
      <c r="D14" s="4">
        <v>1192</v>
      </c>
      <c r="E14" s="4" t="str">
        <f>VLOOKUP(A14,HOP!A:L,12,0)</f>
        <v>1192.00</v>
      </c>
      <c r="F14" s="4" t="str">
        <f>VLOOKUP(A14,HOP!A:C,3,0)</f>
        <v>3687422</v>
      </c>
      <c r="G14" s="4">
        <f t="shared" si="0"/>
        <v>0</v>
      </c>
      <c r="H14" s="4" t="str">
        <f t="shared" si="1"/>
        <v>，3687422</v>
      </c>
      <c r="I14" s="4" t="str">
        <f>VLOOKUP(A14,HOP!A:U,21,0)</f>
        <v>直连</v>
      </c>
    </row>
    <row r="15" s="4" customFormat="1" hidden="1" spans="1:9">
      <c r="A15" s="5">
        <v>999225597295008</v>
      </c>
      <c r="B15" s="6">
        <v>45192</v>
      </c>
      <c r="C15" s="6">
        <v>45193</v>
      </c>
      <c r="D15" s="4">
        <v>539.24</v>
      </c>
      <c r="E15" s="4" t="str">
        <f>VLOOKUP(A15,HOP!A:L,12,0)</f>
        <v>539.24</v>
      </c>
      <c r="F15" s="4" t="str">
        <f>VLOOKUP(A15,HOP!A:C,3,0)</f>
        <v>3687443</v>
      </c>
      <c r="G15" s="4">
        <f t="shared" si="0"/>
        <v>0</v>
      </c>
      <c r="H15" s="4" t="str">
        <f t="shared" si="1"/>
        <v>，3687443</v>
      </c>
      <c r="I15" s="4" t="str">
        <f>VLOOKUP(A15,HOP!A:U,21,0)</f>
        <v>直连</v>
      </c>
    </row>
    <row r="16" s="4" customFormat="1" hidden="1" spans="1:9">
      <c r="A16" s="5">
        <v>999225597885304</v>
      </c>
      <c r="B16" s="6">
        <v>45192</v>
      </c>
      <c r="C16" s="6">
        <v>45193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999225636514328</v>
      </c>
      <c r="B17" s="6">
        <v>45192</v>
      </c>
      <c r="C17" s="6">
        <v>45193</v>
      </c>
      <c r="D17" s="4">
        <v>1261.61</v>
      </c>
      <c r="E17" s="4" t="str">
        <f>VLOOKUP(A17,HOP!A:L,12,0)</f>
        <v>1261.61</v>
      </c>
      <c r="F17" s="4" t="str">
        <f>VLOOKUP(A17,HOP!A:C,3,0)</f>
        <v>3694864</v>
      </c>
      <c r="G17" s="4">
        <f t="shared" si="0"/>
        <v>0</v>
      </c>
      <c r="H17" s="4" t="str">
        <f t="shared" si="1"/>
        <v>，3694864</v>
      </c>
      <c r="I17" s="4" t="str">
        <f>VLOOKUP(A17,HOP!A:U,21,0)</f>
        <v>直连</v>
      </c>
    </row>
    <row r="18" s="4" customFormat="1" hidden="1" spans="1:9">
      <c r="A18" s="5">
        <v>999225695604796</v>
      </c>
      <c r="B18" s="6">
        <v>45192</v>
      </c>
      <c r="C18" s="6">
        <v>45193</v>
      </c>
      <c r="D18" s="4">
        <v>4876.47</v>
      </c>
      <c r="E18" s="4" t="str">
        <f>VLOOKUP(A18,HOP!A:L,12,0)</f>
        <v>4876.47</v>
      </c>
      <c r="F18" s="4" t="str">
        <f>VLOOKUP(A18,HOP!A:C,3,0)</f>
        <v>3708225</v>
      </c>
      <c r="G18" s="4">
        <f t="shared" si="0"/>
        <v>0</v>
      </c>
      <c r="H18" s="4" t="str">
        <f t="shared" si="1"/>
        <v>，3708225</v>
      </c>
      <c r="I18" s="4" t="str">
        <f>VLOOKUP(A18,HOP!A:U,21,0)</f>
        <v>直连</v>
      </c>
    </row>
    <row r="19" s="4" customFormat="1" hidden="1" spans="1:9">
      <c r="A19" s="5">
        <v>999225710253302</v>
      </c>
      <c r="B19" s="6">
        <v>45191</v>
      </c>
      <c r="C19" s="6">
        <v>45193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999225725657038</v>
      </c>
      <c r="B20" s="6">
        <v>45190</v>
      </c>
      <c r="C20" s="6">
        <v>45193</v>
      </c>
      <c r="D20" s="4">
        <v>840.33</v>
      </c>
      <c r="E20" s="4" t="str">
        <f>VLOOKUP(A20,HOP!A:L,12,0)</f>
        <v>840.33</v>
      </c>
      <c r="F20" s="4" t="str">
        <f>VLOOKUP(A20,HOP!A:C,3,0)</f>
        <v>3715051</v>
      </c>
      <c r="G20" s="4">
        <f t="shared" si="0"/>
        <v>0</v>
      </c>
      <c r="H20" s="4" t="str">
        <f t="shared" si="1"/>
        <v>，3715051</v>
      </c>
      <c r="I20" s="4" t="str">
        <f>VLOOKUP(A20,HOP!A:U,21,0)</f>
        <v>直连</v>
      </c>
    </row>
    <row r="21" s="4" customFormat="1" hidden="1" spans="1:9">
      <c r="A21" s="5">
        <v>999225789062679</v>
      </c>
      <c r="B21" s="6">
        <v>45192</v>
      </c>
      <c r="C21" s="6">
        <v>45193</v>
      </c>
      <c r="D21" s="4">
        <v>268.01</v>
      </c>
      <c r="E21" s="4" t="str">
        <f>VLOOKUP(A21,HOP!A:L,12,0)</f>
        <v>268.01</v>
      </c>
      <c r="F21" s="4" t="str">
        <f>VLOOKUP(A21,HOP!A:C,3,0)</f>
        <v>3727921</v>
      </c>
      <c r="G21" s="4">
        <f t="shared" si="0"/>
        <v>0</v>
      </c>
      <c r="H21" s="4" t="str">
        <f t="shared" si="1"/>
        <v>，3727921</v>
      </c>
      <c r="I21" s="4" t="str">
        <f>VLOOKUP(A21,HOP!A:U,21,0)</f>
        <v>直连</v>
      </c>
    </row>
    <row r="22" s="4" customFormat="1" hidden="1" spans="1:9">
      <c r="A22" s="5">
        <v>999225851291646</v>
      </c>
      <c r="B22" s="6">
        <v>45192</v>
      </c>
      <c r="C22" s="6">
        <v>45193</v>
      </c>
      <c r="D22" s="4">
        <v>685.84</v>
      </c>
      <c r="E22" s="4" t="str">
        <f>VLOOKUP(A22,HOP!A:L,12,0)</f>
        <v>685.84</v>
      </c>
      <c r="F22" s="4" t="str">
        <f>VLOOKUP(A22,HOP!A:C,3,0)</f>
        <v>3740549</v>
      </c>
      <c r="G22" s="4">
        <f t="shared" si="0"/>
        <v>0</v>
      </c>
      <c r="H22" s="4" t="str">
        <f t="shared" si="1"/>
        <v>，3740549</v>
      </c>
      <c r="I22" s="4" t="str">
        <f>VLOOKUP(A22,HOP!A:U,21,0)</f>
        <v>直连</v>
      </c>
    </row>
    <row r="23" s="4" customFormat="1" hidden="1" spans="1:9">
      <c r="A23" s="5">
        <v>999225857194940</v>
      </c>
      <c r="B23" s="6">
        <v>45190</v>
      </c>
      <c r="C23" s="6">
        <v>45193</v>
      </c>
      <c r="D23" s="4">
        <v>1789.05</v>
      </c>
      <c r="E23" s="4" t="str">
        <f>VLOOKUP(A23,HOP!A:L,12,0)</f>
        <v>1789.05</v>
      </c>
      <c r="F23" s="4" t="str">
        <f>VLOOKUP(A23,HOP!A:C,3,0)</f>
        <v>3741320</v>
      </c>
      <c r="G23" s="4">
        <f t="shared" si="0"/>
        <v>0</v>
      </c>
      <c r="H23" s="4" t="str">
        <f t="shared" si="1"/>
        <v>，3741320</v>
      </c>
      <c r="I23" s="4" t="str">
        <f>VLOOKUP(A23,HOP!A:U,21,0)</f>
        <v>直采</v>
      </c>
    </row>
    <row r="24" s="4" customFormat="1" hidden="1" spans="1:9">
      <c r="A24" s="5">
        <v>999225933106858</v>
      </c>
      <c r="B24" s="6">
        <v>45188</v>
      </c>
      <c r="C24" s="6">
        <v>45193</v>
      </c>
      <c r="D24" s="4">
        <v>2994.18</v>
      </c>
      <c r="E24" s="4" t="str">
        <f>VLOOKUP(A24,HOP!A:L,12,0)</f>
        <v>2994.18</v>
      </c>
      <c r="F24" s="4" t="str">
        <f>VLOOKUP(A24,HOP!A:C,3,0)</f>
        <v>3755967</v>
      </c>
      <c r="G24" s="4">
        <f t="shared" si="0"/>
        <v>0</v>
      </c>
      <c r="H24" s="4" t="str">
        <f t="shared" si="1"/>
        <v>，3755967</v>
      </c>
      <c r="I24" s="4" t="str">
        <f>VLOOKUP(A24,HOP!A:U,21,0)</f>
        <v>直连</v>
      </c>
    </row>
    <row r="25" s="4" customFormat="1" hidden="1" spans="1:9">
      <c r="A25" s="5">
        <v>999226023765155</v>
      </c>
      <c r="B25" s="6">
        <v>45191</v>
      </c>
      <c r="C25" s="6">
        <v>45193</v>
      </c>
      <c r="D25" s="4">
        <v>4083.16</v>
      </c>
      <c r="E25" s="4" t="str">
        <f>VLOOKUP(A25,HOP!A:L,12,0)</f>
        <v>4083.16</v>
      </c>
      <c r="F25" s="4" t="str">
        <f>VLOOKUP(A25,HOP!A:C,3,0)</f>
        <v>3776567</v>
      </c>
      <c r="G25" s="4">
        <f t="shared" si="0"/>
        <v>0</v>
      </c>
      <c r="H25" s="4" t="str">
        <f t="shared" si="1"/>
        <v>，3776567</v>
      </c>
      <c r="I25" s="4" t="str">
        <f>VLOOKUP(A25,HOP!A:U,21,0)</f>
        <v>直连</v>
      </c>
    </row>
    <row r="26" s="4" customFormat="1" hidden="1" spans="1:9">
      <c r="A26" s="5">
        <v>999226039773763</v>
      </c>
      <c r="B26" s="6">
        <v>45192</v>
      </c>
      <c r="C26" s="6">
        <v>45193</v>
      </c>
      <c r="D26" s="4">
        <v>4807.24</v>
      </c>
      <c r="E26" s="4" t="str">
        <f>VLOOKUP(A26,HOP!A:L,12,0)</f>
        <v>4807.24</v>
      </c>
      <c r="F26" s="4" t="str">
        <f>VLOOKUP(A26,HOP!A:C,3,0)</f>
        <v>3780751</v>
      </c>
      <c r="G26" s="4">
        <f t="shared" si="0"/>
        <v>0</v>
      </c>
      <c r="H26" s="4" t="str">
        <f t="shared" si="1"/>
        <v>，3780751</v>
      </c>
      <c r="I26" s="4" t="str">
        <f>VLOOKUP(A26,HOP!A:U,21,0)</f>
        <v>直连</v>
      </c>
    </row>
    <row r="27" s="4" customFormat="1" hidden="1" spans="1:9">
      <c r="A27" s="5">
        <v>26040385611</v>
      </c>
      <c r="B27" s="6">
        <v>45192</v>
      </c>
      <c r="C27" s="6">
        <v>45193</v>
      </c>
      <c r="D27" s="4">
        <v>542.87</v>
      </c>
      <c r="E27" s="4" t="str">
        <f>VLOOKUP(A27,HOP!A:L,12,0)</f>
        <v>542.87</v>
      </c>
      <c r="F27" s="4" t="str">
        <f>VLOOKUP(A27,HOP!A:C,3,0)</f>
        <v>3780873</v>
      </c>
      <c r="G27" s="4">
        <f t="shared" si="0"/>
        <v>0</v>
      </c>
      <c r="H27" s="4" t="str">
        <f t="shared" si="1"/>
        <v>，3780873</v>
      </c>
      <c r="I27" s="4" t="str">
        <f>VLOOKUP(A27,HOP!A:U,21,0)</f>
        <v>直采</v>
      </c>
    </row>
    <row r="28" s="4" customFormat="1" spans="1:9">
      <c r="A28" s="5">
        <v>999226113349753</v>
      </c>
      <c r="B28" s="6">
        <v>45192</v>
      </c>
      <c r="C28" s="6">
        <v>45193</v>
      </c>
      <c r="D28" s="4">
        <v>649.57</v>
      </c>
      <c r="E28" s="4" t="str">
        <f>VLOOKUP(A28,HOP!A:L,12,0)</f>
        <v>649.60</v>
      </c>
      <c r="F28" s="4" t="str">
        <f>VLOOKUP(A28,HOP!A:C,3,0)</f>
        <v>3794088</v>
      </c>
      <c r="G28" s="4">
        <f t="shared" si="0"/>
        <v>-0.0299999999999727</v>
      </c>
      <c r="H28" s="4" t="str">
        <f t="shared" si="1"/>
        <v>，3794088</v>
      </c>
      <c r="I28" s="4" t="str">
        <f>VLOOKUP(A28,HOP!A:U,21,0)</f>
        <v>直连</v>
      </c>
    </row>
    <row r="29" s="4" customFormat="1" hidden="1" spans="1:9">
      <c r="A29" s="5">
        <v>999226127659199</v>
      </c>
      <c r="B29" s="6">
        <v>45186</v>
      </c>
      <c r="C29" s="6">
        <v>45193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999226188406875</v>
      </c>
      <c r="B30" s="6">
        <v>45191</v>
      </c>
      <c r="C30" s="6">
        <v>45193</v>
      </c>
      <c r="D30" s="4">
        <v>665.02</v>
      </c>
      <c r="E30" s="4" t="str">
        <f>VLOOKUP(A30,HOP!A:L,12,0)</f>
        <v>665.02</v>
      </c>
      <c r="F30" s="4" t="str">
        <f>VLOOKUP(A30,HOP!A:C,3,0)</f>
        <v>3810123</v>
      </c>
      <c r="G30" s="4">
        <f t="shared" si="0"/>
        <v>0</v>
      </c>
      <c r="H30" s="4" t="str">
        <f t="shared" si="1"/>
        <v>，3810123</v>
      </c>
      <c r="I30" s="4" t="str">
        <f>VLOOKUP(A30,HOP!A:U,21,0)</f>
        <v>直采</v>
      </c>
    </row>
    <row r="31" s="4" customFormat="1" hidden="1" spans="1:9">
      <c r="A31" s="5">
        <v>999226188141436</v>
      </c>
      <c r="B31" s="6">
        <v>45189</v>
      </c>
      <c r="C31" s="6">
        <v>45193</v>
      </c>
      <c r="D31" s="4">
        <v>1380.52</v>
      </c>
      <c r="E31" s="4" t="str">
        <f>VLOOKUP(A31,HOP!A:L,12,0)</f>
        <v>1380.52</v>
      </c>
      <c r="F31" s="4" t="str">
        <f>VLOOKUP(A31,HOP!A:C,3,0)</f>
        <v>3810076</v>
      </c>
      <c r="G31" s="4">
        <f t="shared" si="0"/>
        <v>0</v>
      </c>
      <c r="H31" s="4" t="str">
        <f t="shared" si="1"/>
        <v>，3810076</v>
      </c>
      <c r="I31" s="4" t="str">
        <f>VLOOKUP(A31,HOP!A:U,21,0)</f>
        <v>直连</v>
      </c>
    </row>
    <row r="32" s="4" customFormat="1" hidden="1" spans="1:9">
      <c r="A32" s="5">
        <v>999226219989591</v>
      </c>
      <c r="B32" s="6">
        <v>45188</v>
      </c>
      <c r="C32" s="6">
        <v>45193</v>
      </c>
      <c r="D32" s="4">
        <v>1353.84</v>
      </c>
      <c r="E32" s="4" t="str">
        <f>VLOOKUP(A32,HOP!A:L,12,0)</f>
        <v>1353.84</v>
      </c>
      <c r="F32" s="4" t="str">
        <f>VLOOKUP(A32,HOP!A:C,3,0)</f>
        <v>3817876</v>
      </c>
      <c r="G32" s="4">
        <f t="shared" si="0"/>
        <v>0</v>
      </c>
      <c r="H32" s="4" t="str">
        <f t="shared" si="1"/>
        <v>，3817876</v>
      </c>
      <c r="I32" s="4" t="str">
        <f>VLOOKUP(A32,HOP!A:U,21,0)</f>
        <v>直连</v>
      </c>
    </row>
    <row r="33" s="4" customFormat="1" hidden="1" spans="1:9">
      <c r="A33" s="5">
        <v>999226220119862</v>
      </c>
      <c r="B33" s="6">
        <v>45191</v>
      </c>
      <c r="C33" s="6">
        <v>45193</v>
      </c>
      <c r="D33" s="4">
        <v>3205.82</v>
      </c>
      <c r="E33" s="4" t="str">
        <f>VLOOKUP(A33,HOP!A:L,12,0)</f>
        <v>3205.82</v>
      </c>
      <c r="F33" s="4" t="str">
        <f>VLOOKUP(A33,HOP!A:C,3,0)</f>
        <v>3817997</v>
      </c>
      <c r="G33" s="4">
        <f t="shared" si="0"/>
        <v>0</v>
      </c>
      <c r="H33" s="4" t="str">
        <f t="shared" si="1"/>
        <v>，3817997</v>
      </c>
      <c r="I33" s="4" t="str">
        <f>VLOOKUP(A33,HOP!A:U,21,0)</f>
        <v>直连</v>
      </c>
    </row>
    <row r="34" s="4" customFormat="1" hidden="1" spans="1:9">
      <c r="A34" s="5">
        <v>999226324167875</v>
      </c>
      <c r="B34" s="6">
        <v>45191</v>
      </c>
      <c r="C34" s="6">
        <v>45193</v>
      </c>
      <c r="D34" s="4">
        <v>3190.4</v>
      </c>
      <c r="E34" s="4" t="str">
        <f>VLOOKUP(A34,HOP!A:L,12,0)</f>
        <v>3190.40</v>
      </c>
      <c r="F34" s="4" t="str">
        <f>VLOOKUP(A34,HOP!A:C,3,0)</f>
        <v>3825675</v>
      </c>
      <c r="G34" s="4">
        <f t="shared" si="0"/>
        <v>0</v>
      </c>
      <c r="H34" s="4" t="str">
        <f t="shared" si="1"/>
        <v>，3825675</v>
      </c>
      <c r="I34" s="4" t="str">
        <f>VLOOKUP(A34,HOP!A:U,21,0)</f>
        <v>直采</v>
      </c>
    </row>
    <row r="35" s="4" customFormat="1" hidden="1" spans="1:9">
      <c r="A35" s="5">
        <v>999226325721306</v>
      </c>
      <c r="B35" s="6">
        <v>45191</v>
      </c>
      <c r="C35" s="6">
        <v>45193</v>
      </c>
      <c r="D35" s="4">
        <v>2108.68</v>
      </c>
      <c r="E35" s="4" t="str">
        <f>VLOOKUP(A35,HOP!A:L,12,0)</f>
        <v>2108.68</v>
      </c>
      <c r="F35" s="4" t="str">
        <f>VLOOKUP(A35,HOP!A:C,3,0)</f>
        <v>3826062</v>
      </c>
      <c r="G35" s="4">
        <f t="shared" si="0"/>
        <v>0</v>
      </c>
      <c r="H35" s="4" t="str">
        <f t="shared" si="1"/>
        <v>，3826062</v>
      </c>
      <c r="I35" s="4" t="str">
        <f>VLOOKUP(A35,HOP!A:U,21,0)</f>
        <v>直连</v>
      </c>
    </row>
    <row r="36" s="4" customFormat="1" hidden="1" spans="1:9">
      <c r="A36" s="5">
        <v>999226331406466</v>
      </c>
      <c r="B36" s="6">
        <v>45192</v>
      </c>
      <c r="C36" s="6">
        <v>45193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999226334776782</v>
      </c>
      <c r="B37" s="6">
        <v>45191</v>
      </c>
      <c r="C37" s="6">
        <v>45193</v>
      </c>
      <c r="D37" s="4">
        <v>651.6</v>
      </c>
      <c r="E37" s="4" t="str">
        <f>VLOOKUP(A37,HOP!A:L,12,0)</f>
        <v>651.60</v>
      </c>
      <c r="F37" s="4" t="str">
        <f>VLOOKUP(A37,HOP!A:C,3,0)</f>
        <v>3828920</v>
      </c>
      <c r="G37" s="4">
        <f t="shared" si="0"/>
        <v>0</v>
      </c>
      <c r="H37" s="4" t="str">
        <f t="shared" si="1"/>
        <v>，3828920</v>
      </c>
      <c r="I37" s="4" t="str">
        <f>VLOOKUP(A37,HOP!A:U,21,0)</f>
        <v>直连</v>
      </c>
    </row>
    <row r="38" s="4" customFormat="1" hidden="1" spans="1:9">
      <c r="A38" s="5">
        <v>26340358443</v>
      </c>
      <c r="B38" s="6">
        <v>45191</v>
      </c>
      <c r="C38" s="6">
        <v>45193</v>
      </c>
      <c r="D38" s="4">
        <v>554.24</v>
      </c>
      <c r="E38" s="4" t="str">
        <f>VLOOKUP(A38,HOP!A:L,12,0)</f>
        <v>554.24</v>
      </c>
      <c r="F38" s="4" t="str">
        <f>VLOOKUP(A38,HOP!A:C,3,0)</f>
        <v>3831699</v>
      </c>
      <c r="G38" s="4">
        <f t="shared" si="0"/>
        <v>0</v>
      </c>
      <c r="H38" s="4" t="str">
        <f t="shared" si="1"/>
        <v>，3831699</v>
      </c>
      <c r="I38" s="4" t="str">
        <f>VLOOKUP(A38,HOP!A:U,21,0)</f>
        <v>直连</v>
      </c>
    </row>
    <row r="39" s="4" customFormat="1" hidden="1" spans="1:9">
      <c r="A39" s="5">
        <v>26340358441</v>
      </c>
      <c r="B39" s="6">
        <v>45191</v>
      </c>
      <c r="C39" s="6">
        <v>45193</v>
      </c>
      <c r="D39" s="4">
        <v>554.24</v>
      </c>
      <c r="E39" s="4" t="str">
        <f>VLOOKUP(A39,HOP!A:L,12,0)</f>
        <v>554.24</v>
      </c>
      <c r="F39" s="4" t="str">
        <f>VLOOKUP(A39,HOP!A:C,3,0)</f>
        <v>3831700</v>
      </c>
      <c r="G39" s="4">
        <f t="shared" si="0"/>
        <v>0</v>
      </c>
      <c r="H39" s="4" t="str">
        <f t="shared" si="1"/>
        <v>，3831700</v>
      </c>
      <c r="I39" s="4" t="str">
        <f>VLOOKUP(A39,HOP!A:U,21,0)</f>
        <v>直连</v>
      </c>
    </row>
    <row r="40" s="4" customFormat="1" hidden="1" spans="1:9">
      <c r="A40" s="5">
        <v>999226341098767</v>
      </c>
      <c r="B40" s="6">
        <v>45192</v>
      </c>
      <c r="C40" s="6">
        <v>45193</v>
      </c>
      <c r="D40" s="4">
        <v>1814.46</v>
      </c>
      <c r="E40" s="4" t="str">
        <f>VLOOKUP(A40,HOP!A:L,12,0)</f>
        <v>1814.46</v>
      </c>
      <c r="F40" s="4" t="str">
        <f>VLOOKUP(A40,HOP!A:C,3,0)</f>
        <v>3832092</v>
      </c>
      <c r="G40" s="4">
        <f t="shared" si="0"/>
        <v>0</v>
      </c>
      <c r="H40" s="4" t="str">
        <f t="shared" si="1"/>
        <v>，3832092</v>
      </c>
      <c r="I40" s="4" t="str">
        <f>VLOOKUP(A40,HOP!A:U,21,0)</f>
        <v>直连</v>
      </c>
    </row>
    <row r="41" s="4" customFormat="1" hidden="1" spans="1:9">
      <c r="A41" s="5">
        <v>999226346826131</v>
      </c>
      <c r="B41" s="6">
        <v>45190</v>
      </c>
      <c r="C41" s="6">
        <v>45193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999226346901749</v>
      </c>
      <c r="B42" s="6">
        <v>45191</v>
      </c>
      <c r="C42" s="6">
        <v>45193</v>
      </c>
      <c r="D42" s="4">
        <v>1851</v>
      </c>
      <c r="E42" s="4" t="str">
        <f>VLOOKUP(A42,HOP!A:L,12,0)</f>
        <v>1851.00</v>
      </c>
      <c r="F42" s="4" t="str">
        <f>VLOOKUP(A42,HOP!A:C,3,0)</f>
        <v>3835312</v>
      </c>
      <c r="G42" s="4">
        <f t="shared" si="0"/>
        <v>0</v>
      </c>
      <c r="H42" s="4" t="str">
        <f t="shared" si="1"/>
        <v>，3835312</v>
      </c>
      <c r="I42" s="4" t="str">
        <f>VLOOKUP(A42,HOP!A:U,21,0)</f>
        <v>直连</v>
      </c>
    </row>
    <row r="43" s="4" customFormat="1" spans="1:9">
      <c r="A43" s="5">
        <v>999226355129409</v>
      </c>
      <c r="B43" s="6">
        <v>45192</v>
      </c>
      <c r="C43" s="6">
        <v>45193</v>
      </c>
      <c r="D43" s="4">
        <v>579.46</v>
      </c>
      <c r="E43" s="4" t="str">
        <f>VLOOKUP(A43,HOP!A:L,12,0)</f>
        <v>579.48</v>
      </c>
      <c r="F43" s="4" t="str">
        <f>VLOOKUP(A43,HOP!A:C,3,0)</f>
        <v>3839575</v>
      </c>
      <c r="G43" s="4">
        <f t="shared" si="0"/>
        <v>-0.0199999999999818</v>
      </c>
      <c r="H43" s="4" t="str">
        <f t="shared" si="1"/>
        <v>，3839575</v>
      </c>
      <c r="I43" s="4" t="str">
        <f>VLOOKUP(A43,HOP!A:U,21,0)</f>
        <v>直连</v>
      </c>
    </row>
    <row r="44" s="4" customFormat="1" hidden="1" spans="1:9">
      <c r="A44" s="5">
        <v>999226359576013</v>
      </c>
      <c r="B44" s="6">
        <v>45191</v>
      </c>
      <c r="C44" s="6">
        <v>45193</v>
      </c>
      <c r="D44" s="4">
        <v>1884.19</v>
      </c>
      <c r="E44" s="4" t="str">
        <f>VLOOKUP(A44,HOP!A:L,12,0)</f>
        <v>1884.19</v>
      </c>
      <c r="F44" s="4" t="str">
        <f>VLOOKUP(A44,HOP!A:C,3,0)</f>
        <v>3841883</v>
      </c>
      <c r="G44" s="4">
        <f t="shared" si="0"/>
        <v>0</v>
      </c>
      <c r="H44" s="4" t="str">
        <f t="shared" si="1"/>
        <v>，3841883</v>
      </c>
      <c r="I44" s="4" t="str">
        <f>VLOOKUP(A44,HOP!A:U,21,0)</f>
        <v>直连</v>
      </c>
    </row>
    <row r="45" s="4" customFormat="1" hidden="1" spans="1:9">
      <c r="A45" s="5">
        <v>999226365698214</v>
      </c>
      <c r="B45" s="6">
        <v>45190</v>
      </c>
      <c r="C45" s="6">
        <v>45193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999226366010205</v>
      </c>
      <c r="B46" s="6">
        <v>45191</v>
      </c>
      <c r="C46" s="6">
        <v>45193</v>
      </c>
      <c r="D46" s="4">
        <v>3441.26</v>
      </c>
      <c r="E46" s="4" t="str">
        <f>VLOOKUP(A46,HOP!A:L,12,0)</f>
        <v>3441.26</v>
      </c>
      <c r="F46" s="4" t="str">
        <f>VLOOKUP(A46,HOP!A:C,3,0)</f>
        <v>3846007</v>
      </c>
      <c r="G46" s="4">
        <f t="shared" si="0"/>
        <v>0</v>
      </c>
      <c r="H46" s="4" t="str">
        <f t="shared" si="1"/>
        <v>，3846007</v>
      </c>
      <c r="I46" s="4" t="str">
        <f>VLOOKUP(A46,HOP!A:U,21,0)</f>
        <v>直连</v>
      </c>
    </row>
    <row r="47" s="4" customFormat="1" hidden="1" spans="1:9">
      <c r="A47" s="5">
        <v>999226366847690</v>
      </c>
      <c r="B47" s="6">
        <v>45192</v>
      </c>
      <c r="C47" s="6">
        <v>45193</v>
      </c>
      <c r="D47" s="4">
        <v>3125.5</v>
      </c>
      <c r="E47" s="4" t="str">
        <f>VLOOKUP(A47,HOP!A:L,12,0)</f>
        <v>3125.50</v>
      </c>
      <c r="F47" s="4" t="str">
        <f>VLOOKUP(A47,HOP!A:C,3,0)</f>
        <v>3846670</v>
      </c>
      <c r="G47" s="4">
        <f t="shared" si="0"/>
        <v>0</v>
      </c>
      <c r="H47" s="4" t="str">
        <f t="shared" si="1"/>
        <v>，3846670</v>
      </c>
      <c r="I47" s="4" t="str">
        <f>VLOOKUP(A47,HOP!A:U,21,0)</f>
        <v>直连</v>
      </c>
    </row>
    <row r="48" s="4" customFormat="1" hidden="1" spans="1:9">
      <c r="A48" s="5">
        <v>999226473729896</v>
      </c>
      <c r="B48" s="6">
        <v>45192</v>
      </c>
      <c r="C48" s="6">
        <v>45193</v>
      </c>
      <c r="D48" s="4">
        <v>1155.23</v>
      </c>
      <c r="E48" s="4" t="str">
        <f>VLOOKUP(A48,HOP!A:L,12,0)</f>
        <v>1155.23</v>
      </c>
      <c r="F48" s="4" t="str">
        <f>VLOOKUP(A48,HOP!A:C,3,0)</f>
        <v>3846827</v>
      </c>
      <c r="G48" s="4">
        <f t="shared" si="0"/>
        <v>0</v>
      </c>
      <c r="H48" s="4" t="str">
        <f t="shared" si="1"/>
        <v>，3846827</v>
      </c>
      <c r="I48" s="4" t="str">
        <f>VLOOKUP(A48,HOP!A:U,21,0)</f>
        <v>直连</v>
      </c>
    </row>
    <row r="49" s="4" customFormat="1" hidden="1" spans="1:9">
      <c r="A49" s="5">
        <v>999226473821697</v>
      </c>
      <c r="B49" s="6">
        <v>45191</v>
      </c>
      <c r="C49" s="6">
        <v>45193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999226474790348</v>
      </c>
      <c r="B50" s="6">
        <v>45192</v>
      </c>
      <c r="C50" s="6">
        <v>45193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999226476971356</v>
      </c>
      <c r="B51" s="6">
        <v>45192</v>
      </c>
      <c r="C51" s="6">
        <v>45193</v>
      </c>
      <c r="D51" s="4">
        <v>759.4</v>
      </c>
      <c r="E51" s="4" t="str">
        <f>VLOOKUP(A51,HOP!A:L,12,0)</f>
        <v>759.40</v>
      </c>
      <c r="F51" s="4" t="str">
        <f>VLOOKUP(A51,HOP!A:C,3,0)</f>
        <v>3847409</v>
      </c>
      <c r="G51" s="4">
        <f t="shared" si="0"/>
        <v>0</v>
      </c>
      <c r="H51" s="4" t="str">
        <f t="shared" si="1"/>
        <v>，3847409</v>
      </c>
      <c r="I51" s="4" t="str">
        <f>VLOOKUP(A51,HOP!A:U,21,0)</f>
        <v>直连</v>
      </c>
    </row>
    <row r="52" s="4" customFormat="1" hidden="1" spans="1:9">
      <c r="A52" s="5">
        <v>999226481543304</v>
      </c>
      <c r="B52" s="6">
        <v>45192</v>
      </c>
      <c r="C52" s="6">
        <v>45193</v>
      </c>
      <c r="D52" s="4">
        <v>1318.91</v>
      </c>
      <c r="E52" s="4" t="str">
        <f>VLOOKUP(A52,HOP!A:L,12,0)</f>
        <v>1318.91</v>
      </c>
      <c r="F52" s="4" t="str">
        <f>VLOOKUP(A52,HOP!A:C,3,0)</f>
        <v>3848418</v>
      </c>
      <c r="G52" s="4">
        <f t="shared" si="0"/>
        <v>0</v>
      </c>
      <c r="H52" s="4" t="str">
        <f t="shared" si="1"/>
        <v>，3848418</v>
      </c>
      <c r="I52" s="4" t="str">
        <f>VLOOKUP(A52,HOP!A:U,21,0)</f>
        <v>直连</v>
      </c>
    </row>
    <row r="53" s="4" customFormat="1" hidden="1" spans="1:9">
      <c r="A53" s="5">
        <v>999226483378905</v>
      </c>
      <c r="B53" s="6">
        <v>45192</v>
      </c>
      <c r="C53" s="6">
        <v>45193</v>
      </c>
      <c r="D53" s="4">
        <v>434.42</v>
      </c>
      <c r="E53" s="4" t="str">
        <f>VLOOKUP(A53,HOP!A:L,12,0)</f>
        <v>434.42</v>
      </c>
      <c r="F53" s="4" t="str">
        <f>VLOOKUP(A53,HOP!A:C,3,0)</f>
        <v>3848916</v>
      </c>
      <c r="G53" s="4">
        <f t="shared" si="0"/>
        <v>0</v>
      </c>
      <c r="H53" s="4" t="str">
        <f t="shared" si="1"/>
        <v>，3848916</v>
      </c>
      <c r="I53" s="4" t="str">
        <f>VLOOKUP(A53,HOP!A:U,21,0)</f>
        <v>直连</v>
      </c>
    </row>
    <row r="54" s="4" customFormat="1" hidden="1" spans="1:9">
      <c r="A54" s="5">
        <v>999226489009806</v>
      </c>
      <c r="B54" s="6">
        <v>45192</v>
      </c>
      <c r="C54" s="6">
        <v>45193</v>
      </c>
      <c r="D54" s="4">
        <v>513.06</v>
      </c>
      <c r="E54" s="4" t="str">
        <f>VLOOKUP(A54,HOP!A:L,12,0)</f>
        <v>513.06</v>
      </c>
      <c r="F54" s="4" t="str">
        <f>VLOOKUP(A54,HOP!A:C,3,0)</f>
        <v>3851199</v>
      </c>
      <c r="G54" s="4">
        <f t="shared" si="0"/>
        <v>0</v>
      </c>
      <c r="H54" s="4" t="str">
        <f t="shared" si="1"/>
        <v>，3851199</v>
      </c>
      <c r="I54" s="4" t="str">
        <f>VLOOKUP(A54,HOP!A:U,21,0)</f>
        <v>直连</v>
      </c>
    </row>
    <row r="55" s="4" customFormat="1" hidden="1" spans="1:9">
      <c r="A55" s="5">
        <v>999226491639901</v>
      </c>
      <c r="B55" s="6">
        <v>45188</v>
      </c>
      <c r="C55" s="6">
        <v>45193</v>
      </c>
      <c r="D55" s="4">
        <v>5262</v>
      </c>
      <c r="E55" s="4" t="str">
        <f>VLOOKUP(A55,HOP!A:L,12,0)</f>
        <v>5262.00</v>
      </c>
      <c r="F55" s="4" t="str">
        <f>VLOOKUP(A55,HOP!A:C,3,0)</f>
        <v>3853075</v>
      </c>
      <c r="G55" s="4">
        <f t="shared" si="0"/>
        <v>0</v>
      </c>
      <c r="H55" s="4" t="str">
        <f t="shared" si="1"/>
        <v>，3853075</v>
      </c>
      <c r="I55" s="4" t="str">
        <f>VLOOKUP(A55,HOP!A:U,21,0)</f>
        <v>直采</v>
      </c>
    </row>
    <row r="56" s="4" customFormat="1" hidden="1" spans="1:9">
      <c r="A56" s="5">
        <v>999226492012325</v>
      </c>
      <c r="B56" s="6">
        <v>45190</v>
      </c>
      <c r="C56" s="6">
        <v>45193</v>
      </c>
      <c r="D56" s="4">
        <v>3243.42</v>
      </c>
      <c r="E56" s="4" t="str">
        <f>VLOOKUP(A56,HOP!A:L,12,0)</f>
        <v>3243.42</v>
      </c>
      <c r="F56" s="4" t="str">
        <f>VLOOKUP(A56,HOP!A:C,3,0)</f>
        <v>3853508</v>
      </c>
      <c r="G56" s="4">
        <f t="shared" si="0"/>
        <v>0</v>
      </c>
      <c r="H56" s="4" t="str">
        <f t="shared" si="1"/>
        <v>，3853508</v>
      </c>
      <c r="I56" s="4" t="str">
        <f>VLOOKUP(A56,HOP!A:U,21,0)</f>
        <v>直连</v>
      </c>
    </row>
    <row r="57" s="4" customFormat="1" spans="1:9">
      <c r="A57" s="5">
        <v>999226492965270</v>
      </c>
      <c r="B57" s="6">
        <v>45191</v>
      </c>
      <c r="C57" s="6">
        <v>45193</v>
      </c>
      <c r="D57" s="4">
        <v>2404.04</v>
      </c>
      <c r="E57" s="4" t="str">
        <f>VLOOKUP(A57,HOP!A:L,12,0)</f>
        <v>2404.08</v>
      </c>
      <c r="F57" s="4" t="str">
        <f>VLOOKUP(A57,HOP!A:C,3,0)</f>
        <v>3854620</v>
      </c>
      <c r="G57" s="4">
        <f t="shared" si="0"/>
        <v>-0.0399999999999636</v>
      </c>
      <c r="H57" s="4" t="str">
        <f t="shared" si="1"/>
        <v>，3854620</v>
      </c>
      <c r="I57" s="4" t="str">
        <f>VLOOKUP(A57,HOP!A:U,21,0)</f>
        <v>直连</v>
      </c>
    </row>
    <row r="58" s="4" customFormat="1" hidden="1" spans="1:9">
      <c r="A58" s="5">
        <v>999226492992521</v>
      </c>
      <c r="B58" s="6">
        <v>45191</v>
      </c>
      <c r="C58" s="6">
        <v>45193</v>
      </c>
      <c r="D58" s="4">
        <v>4813.98</v>
      </c>
      <c r="E58" s="4" t="str">
        <f>VLOOKUP(A58,HOP!A:L,12,0)</f>
        <v>4813.98</v>
      </c>
      <c r="F58" s="4" t="str">
        <f>VLOOKUP(A58,HOP!A:C,3,0)</f>
        <v>3854634</v>
      </c>
      <c r="G58" s="4">
        <f t="shared" si="0"/>
        <v>0</v>
      </c>
      <c r="H58" s="4" t="str">
        <f t="shared" si="1"/>
        <v>，3854634</v>
      </c>
      <c r="I58" s="4" t="str">
        <f>VLOOKUP(A58,HOP!A:U,21,0)</f>
        <v>直连</v>
      </c>
    </row>
    <row r="59" s="4" customFormat="1" hidden="1" spans="1:9">
      <c r="A59" s="5">
        <v>999226493737856</v>
      </c>
      <c r="B59" s="6">
        <v>45189</v>
      </c>
      <c r="C59" s="6">
        <v>45193</v>
      </c>
      <c r="D59" s="4">
        <v>1092.68</v>
      </c>
      <c r="E59" s="4" t="str">
        <f>VLOOKUP(A59,HOP!A:L,12,0)</f>
        <v>1092.68</v>
      </c>
      <c r="F59" s="4" t="str">
        <f>VLOOKUP(A59,HOP!A:C,3,0)</f>
        <v>3855795</v>
      </c>
      <c r="G59" s="4">
        <f t="shared" si="0"/>
        <v>0</v>
      </c>
      <c r="H59" s="4" t="str">
        <f t="shared" si="1"/>
        <v>，3855795</v>
      </c>
      <c r="I59" s="4" t="str">
        <f>VLOOKUP(A59,HOP!A:U,21,0)</f>
        <v>直连</v>
      </c>
    </row>
    <row r="60" s="4" customFormat="1" hidden="1" spans="1:9">
      <c r="A60" s="5">
        <v>999226493774256</v>
      </c>
      <c r="B60" s="6">
        <v>45190</v>
      </c>
      <c r="C60" s="6">
        <v>45193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999226495985349</v>
      </c>
      <c r="B61" s="6">
        <v>45192</v>
      </c>
      <c r="C61" s="6">
        <v>45193</v>
      </c>
      <c r="D61" s="4">
        <v>590.02</v>
      </c>
      <c r="E61" s="4" t="str">
        <f>VLOOKUP(A61,HOP!A:L,12,0)</f>
        <v>590.02</v>
      </c>
      <c r="F61" s="4" t="str">
        <f>VLOOKUP(A61,HOP!A:C,3,0)</f>
        <v>3858859</v>
      </c>
      <c r="G61" s="4">
        <f t="shared" si="0"/>
        <v>0</v>
      </c>
      <c r="H61" s="4" t="str">
        <f t="shared" si="1"/>
        <v>，3858859</v>
      </c>
      <c r="I61" s="4" t="str">
        <f>VLOOKUP(A61,HOP!A:U,21,0)</f>
        <v>直连</v>
      </c>
    </row>
    <row r="62" s="4" customFormat="1" hidden="1" spans="1:9">
      <c r="A62" s="5">
        <v>999226497567746</v>
      </c>
      <c r="B62" s="6">
        <v>45191</v>
      </c>
      <c r="C62" s="6">
        <v>45193</v>
      </c>
      <c r="D62" s="4">
        <v>1332.16</v>
      </c>
      <c r="E62" s="4" t="str">
        <f>VLOOKUP(A62,HOP!A:L,12,0)</f>
        <v>1332.16</v>
      </c>
      <c r="F62" s="4" t="str">
        <f>VLOOKUP(A62,HOP!A:C,3,0)</f>
        <v>3860448</v>
      </c>
      <c r="G62" s="4">
        <f t="shared" si="0"/>
        <v>0</v>
      </c>
      <c r="H62" s="4" t="str">
        <f t="shared" si="1"/>
        <v>，3860448</v>
      </c>
      <c r="I62" s="4" t="str">
        <f>VLOOKUP(A62,HOP!A:U,21,0)</f>
        <v>直连</v>
      </c>
    </row>
    <row r="63" s="4" customFormat="1" hidden="1" spans="1:9">
      <c r="A63" s="5">
        <v>999226497749977</v>
      </c>
      <c r="B63" s="6">
        <v>45191</v>
      </c>
      <c r="C63" s="6">
        <v>45193</v>
      </c>
      <c r="D63" s="4">
        <v>1052.55</v>
      </c>
      <c r="E63" s="4" t="str">
        <f>VLOOKUP(A63,HOP!A:L,12,0)</f>
        <v>1052.55</v>
      </c>
      <c r="F63" s="4" t="str">
        <f>VLOOKUP(A63,HOP!A:C,3,0)</f>
        <v>3860621</v>
      </c>
      <c r="G63" s="4">
        <f t="shared" si="0"/>
        <v>0</v>
      </c>
      <c r="H63" s="4" t="str">
        <f t="shared" si="1"/>
        <v>，3860621</v>
      </c>
      <c r="I63" s="4" t="str">
        <f>VLOOKUP(A63,HOP!A:U,21,0)</f>
        <v>直连</v>
      </c>
    </row>
    <row r="64" s="4" customFormat="1" hidden="1" spans="1:9">
      <c r="A64" s="5">
        <v>999226497756095</v>
      </c>
      <c r="B64" s="6">
        <v>45191</v>
      </c>
      <c r="C64" s="6">
        <v>45193</v>
      </c>
      <c r="D64" s="4">
        <v>1549.23</v>
      </c>
      <c r="E64" s="4" t="str">
        <f>VLOOKUP(A64,HOP!A:L,12,0)</f>
        <v>1549.23</v>
      </c>
      <c r="F64" s="4" t="str">
        <f>VLOOKUP(A64,HOP!A:C,3,0)</f>
        <v>3860622</v>
      </c>
      <c r="G64" s="4">
        <f t="shared" si="0"/>
        <v>0</v>
      </c>
      <c r="H64" s="4" t="str">
        <f t="shared" si="1"/>
        <v>，3860622</v>
      </c>
      <c r="I64" s="4" t="str">
        <f>VLOOKUP(A64,HOP!A:U,21,0)</f>
        <v>直连</v>
      </c>
    </row>
    <row r="65" s="4" customFormat="1" spans="1:9">
      <c r="A65" s="5">
        <v>999226352377180</v>
      </c>
      <c r="B65" s="6">
        <v>45192</v>
      </c>
      <c r="C65" s="6">
        <v>45193</v>
      </c>
      <c r="D65" s="4">
        <v>86.11</v>
      </c>
      <c r="E65" s="4" t="str">
        <f>VLOOKUP(A65,HOP!A:L,12,0)</f>
        <v>85.89</v>
      </c>
      <c r="F65" s="4" t="str">
        <f>VLOOKUP(A65,HOP!A:C,3,0)</f>
        <v>3838088</v>
      </c>
      <c r="G65" s="4">
        <f t="shared" si="0"/>
        <v>0.219999999999999</v>
      </c>
      <c r="H65" s="4" t="str">
        <f t="shared" si="1"/>
        <v>，3838088</v>
      </c>
      <c r="I65" s="4" t="str">
        <f>VLOOKUP(A65,HOP!A:U,21,0)</f>
        <v>直采</v>
      </c>
    </row>
    <row r="66" s="4" customFormat="1" hidden="1" spans="1:9">
      <c r="A66" s="5">
        <v>26500918536</v>
      </c>
      <c r="B66" s="6">
        <v>45192</v>
      </c>
      <c r="C66" s="6">
        <v>45193</v>
      </c>
      <c r="D66" s="4">
        <v>4794.94</v>
      </c>
      <c r="E66" s="4" t="str">
        <f>VLOOKUP(A66,HOP!A:L,12,0)</f>
        <v>4794.94</v>
      </c>
      <c r="F66" s="4" t="str">
        <f>VLOOKUP(A66,HOP!A:C,3,0)</f>
        <v>3864807</v>
      </c>
      <c r="G66" s="4">
        <f t="shared" si="0"/>
        <v>0</v>
      </c>
      <c r="H66" s="4" t="str">
        <f t="shared" si="1"/>
        <v>，3864807</v>
      </c>
      <c r="I66" s="4" t="str">
        <f>VLOOKUP(A66,HOP!A:U,21,0)</f>
        <v>直连</v>
      </c>
    </row>
    <row r="67" s="4" customFormat="1" hidden="1" spans="1:9">
      <c r="A67" s="5">
        <v>999226501822275</v>
      </c>
      <c r="B67" s="6">
        <v>45192</v>
      </c>
      <c r="C67" s="6">
        <v>45193</v>
      </c>
      <c r="D67" s="4">
        <v>225.71</v>
      </c>
      <c r="E67" s="4" t="str">
        <f>VLOOKUP(A67,HOP!A:L,12,0)</f>
        <v>225.71</v>
      </c>
      <c r="F67" s="4" t="str">
        <f>VLOOKUP(A67,HOP!A:C,3,0)</f>
        <v>3865770</v>
      </c>
      <c r="G67" s="4">
        <f t="shared" ref="G67:G130" si="2">D67-E67</f>
        <v>0</v>
      </c>
      <c r="H67" s="4" t="str">
        <f t="shared" ref="H67:H130" si="3">$H$1&amp;F67</f>
        <v>，3865770</v>
      </c>
      <c r="I67" s="4" t="str">
        <f>VLOOKUP(A67,HOP!A:U,21,0)</f>
        <v>直采</v>
      </c>
    </row>
    <row r="68" s="4" customFormat="1" hidden="1" spans="1:9">
      <c r="A68" s="5">
        <v>999226502212202</v>
      </c>
      <c r="B68" s="6">
        <v>45191</v>
      </c>
      <c r="C68" s="6">
        <v>45193</v>
      </c>
      <c r="D68" s="4">
        <v>1067.74</v>
      </c>
      <c r="E68" s="4" t="str">
        <f>VLOOKUP(A68,HOP!A:L,12,0)</f>
        <v>1067.74</v>
      </c>
      <c r="F68" s="4" t="str">
        <f>VLOOKUP(A68,HOP!A:C,3,0)</f>
        <v>3866262</v>
      </c>
      <c r="G68" s="4">
        <f t="shared" si="2"/>
        <v>0</v>
      </c>
      <c r="H68" s="4" t="str">
        <f t="shared" si="3"/>
        <v>，3866262</v>
      </c>
      <c r="I68" s="4" t="str">
        <f>VLOOKUP(A68,HOP!A:U,21,0)</f>
        <v>直连</v>
      </c>
    </row>
    <row r="69" s="4" customFormat="1" hidden="1" spans="1:9">
      <c r="A69" s="5">
        <v>999226561612468</v>
      </c>
      <c r="B69" s="6">
        <v>45190</v>
      </c>
      <c r="C69" s="6">
        <v>45193</v>
      </c>
      <c r="D69" s="4">
        <v>1316.97</v>
      </c>
      <c r="E69" s="4" t="str">
        <f>VLOOKUP(A69,HOP!A:L,12,0)</f>
        <v>1316.97</v>
      </c>
      <c r="F69" s="4" t="str">
        <f>VLOOKUP(A69,HOP!A:C,3,0)</f>
        <v>3868661</v>
      </c>
      <c r="G69" s="4">
        <f t="shared" si="2"/>
        <v>0</v>
      </c>
      <c r="H69" s="4" t="str">
        <f t="shared" si="3"/>
        <v>，3868661</v>
      </c>
      <c r="I69" s="4" t="str">
        <f>VLOOKUP(A69,HOP!A:U,21,0)</f>
        <v>直连</v>
      </c>
    </row>
    <row r="70" s="4" customFormat="1" hidden="1" spans="1:9">
      <c r="A70" s="5">
        <v>999226570366528</v>
      </c>
      <c r="B70" s="6">
        <v>45192</v>
      </c>
      <c r="C70" s="6">
        <v>45193</v>
      </c>
      <c r="D70" s="4">
        <v>763.91</v>
      </c>
      <c r="E70" s="4" t="str">
        <f>VLOOKUP(A70,HOP!A:L,12,0)</f>
        <v>763.91</v>
      </c>
      <c r="F70" s="4" t="str">
        <f>VLOOKUP(A70,HOP!A:C,3,0)</f>
        <v>3870791</v>
      </c>
      <c r="G70" s="4">
        <f t="shared" si="2"/>
        <v>0</v>
      </c>
      <c r="H70" s="4" t="str">
        <f t="shared" si="3"/>
        <v>，3870791</v>
      </c>
      <c r="I70" s="4" t="str">
        <f>VLOOKUP(A70,HOP!A:U,21,0)</f>
        <v>直连</v>
      </c>
    </row>
    <row r="71" s="4" customFormat="1" hidden="1" spans="1:9">
      <c r="A71" s="5">
        <v>999226570730060</v>
      </c>
      <c r="B71" s="6">
        <v>45190</v>
      </c>
      <c r="C71" s="6">
        <v>45193</v>
      </c>
      <c r="D71" s="4">
        <v>6224.52</v>
      </c>
      <c r="E71" s="4" t="str">
        <f>VLOOKUP(A71,HOP!A:L,12,0)</f>
        <v>6224.52</v>
      </c>
      <c r="F71" s="4" t="str">
        <f>VLOOKUP(A71,HOP!A:C,3,0)</f>
        <v>3870869</v>
      </c>
      <c r="G71" s="4">
        <f t="shared" si="2"/>
        <v>0</v>
      </c>
      <c r="H71" s="4" t="str">
        <f t="shared" si="3"/>
        <v>，3870869</v>
      </c>
      <c r="I71" s="4" t="str">
        <f>VLOOKUP(A71,HOP!A:U,21,0)</f>
        <v>直连</v>
      </c>
    </row>
    <row r="72" s="4" customFormat="1" hidden="1" spans="1:9">
      <c r="A72" s="5">
        <v>999226572416605</v>
      </c>
      <c r="B72" s="6">
        <v>45192</v>
      </c>
      <c r="C72" s="6">
        <v>45193</v>
      </c>
      <c r="D72" s="4">
        <v>525.66</v>
      </c>
      <c r="E72" s="4" t="str">
        <f>VLOOKUP(A72,HOP!A:L,12,0)</f>
        <v>525.66</v>
      </c>
      <c r="F72" s="4" t="str">
        <f>VLOOKUP(A72,HOP!A:C,3,0)</f>
        <v>3871372</v>
      </c>
      <c r="G72" s="4">
        <f t="shared" si="2"/>
        <v>0</v>
      </c>
      <c r="H72" s="4" t="str">
        <f t="shared" si="3"/>
        <v>，3871372</v>
      </c>
      <c r="I72" s="4" t="str">
        <f>VLOOKUP(A72,HOP!A:U,21,0)</f>
        <v>直连</v>
      </c>
    </row>
    <row r="73" s="4" customFormat="1" hidden="1" spans="1:9">
      <c r="A73" s="5">
        <v>999226601928432</v>
      </c>
      <c r="B73" s="6">
        <v>45192</v>
      </c>
      <c r="C73" s="6">
        <v>45193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999226603629648</v>
      </c>
      <c r="B74" s="6">
        <v>45192</v>
      </c>
      <c r="C74" s="6">
        <v>45193</v>
      </c>
      <c r="D74" s="4">
        <v>976.18</v>
      </c>
      <c r="E74" s="4" t="str">
        <f>VLOOKUP(A74,HOP!A:L,12,0)</f>
        <v>976.18</v>
      </c>
      <c r="F74" s="4" t="str">
        <f>VLOOKUP(A74,HOP!A:C,3,0)</f>
        <v>3875603</v>
      </c>
      <c r="G74" s="4">
        <f t="shared" si="2"/>
        <v>0</v>
      </c>
      <c r="H74" s="4" t="str">
        <f t="shared" si="3"/>
        <v>，3875603</v>
      </c>
      <c r="I74" s="4" t="str">
        <f>VLOOKUP(A74,HOP!A:U,21,0)</f>
        <v>直连</v>
      </c>
    </row>
    <row r="75" s="4" customFormat="1" hidden="1" spans="1:9">
      <c r="A75" s="5">
        <v>999226604217082</v>
      </c>
      <c r="B75" s="6">
        <v>45192</v>
      </c>
      <c r="C75" s="6">
        <v>45193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999226606660497</v>
      </c>
      <c r="B76" s="6">
        <v>45191</v>
      </c>
      <c r="C76" s="6">
        <v>45193</v>
      </c>
      <c r="D76" s="4">
        <v>719.28</v>
      </c>
      <c r="E76" s="4" t="str">
        <f>VLOOKUP(A76,HOP!A:L,12,0)</f>
        <v>719.28</v>
      </c>
      <c r="F76" s="4" t="str">
        <f>VLOOKUP(A76,HOP!A:C,3,0)</f>
        <v>3877017</v>
      </c>
      <c r="G76" s="4">
        <f t="shared" si="2"/>
        <v>0</v>
      </c>
      <c r="H76" s="4" t="str">
        <f t="shared" si="3"/>
        <v>，3877017</v>
      </c>
      <c r="I76" s="4" t="str">
        <f>VLOOKUP(A76,HOP!A:U,21,0)</f>
        <v>直连</v>
      </c>
    </row>
    <row r="77" s="4" customFormat="1" hidden="1" spans="1:9">
      <c r="A77" s="5">
        <v>999226608597019</v>
      </c>
      <c r="B77" s="6">
        <v>45187</v>
      </c>
      <c r="C77" s="6">
        <v>45193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999226608775153</v>
      </c>
      <c r="B78" s="6">
        <v>45191</v>
      </c>
      <c r="C78" s="6">
        <v>45193</v>
      </c>
      <c r="D78" s="4">
        <v>719.44</v>
      </c>
      <c r="E78" s="4" t="str">
        <f>VLOOKUP(A78,HOP!A:L,12,0)</f>
        <v>719.44</v>
      </c>
      <c r="F78" s="4" t="str">
        <f>VLOOKUP(A78,HOP!A:C,3,0)</f>
        <v>3878463</v>
      </c>
      <c r="G78" s="4">
        <f t="shared" si="2"/>
        <v>0</v>
      </c>
      <c r="H78" s="4" t="str">
        <f t="shared" si="3"/>
        <v>，3878463</v>
      </c>
      <c r="I78" s="4" t="str">
        <f>VLOOKUP(A78,HOP!A:U,21,0)</f>
        <v>直采</v>
      </c>
    </row>
    <row r="79" s="4" customFormat="1" hidden="1" spans="1:9">
      <c r="A79" s="5">
        <v>999226613236945</v>
      </c>
      <c r="B79" s="6">
        <v>45192</v>
      </c>
      <c r="C79" s="6">
        <v>45193</v>
      </c>
      <c r="D79" s="4">
        <v>937.39</v>
      </c>
      <c r="E79" s="4" t="str">
        <f>VLOOKUP(A79,HOP!A:L,12,0)</f>
        <v>937.39</v>
      </c>
      <c r="F79" s="4" t="str">
        <f>VLOOKUP(A79,HOP!A:C,3,0)</f>
        <v>3879709</v>
      </c>
      <c r="G79" s="4">
        <f t="shared" si="2"/>
        <v>0</v>
      </c>
      <c r="H79" s="4" t="str">
        <f t="shared" si="3"/>
        <v>，3879709</v>
      </c>
      <c r="I79" s="4" t="str">
        <f>VLOOKUP(A79,HOP!A:U,21,0)</f>
        <v>直连</v>
      </c>
    </row>
    <row r="80" s="4" customFormat="1" hidden="1" spans="1:9">
      <c r="A80" s="5">
        <v>999226622858112</v>
      </c>
      <c r="B80" s="6">
        <v>45190</v>
      </c>
      <c r="C80" s="6">
        <v>45193</v>
      </c>
      <c r="D80" s="4">
        <v>1812.6</v>
      </c>
      <c r="E80" s="4" t="str">
        <f>VLOOKUP(A80,HOP!A:L,12,0)</f>
        <v>1812.60</v>
      </c>
      <c r="F80" s="4" t="str">
        <f>VLOOKUP(A80,HOP!A:C,3,0)</f>
        <v>3882298</v>
      </c>
      <c r="G80" s="4">
        <f t="shared" si="2"/>
        <v>0</v>
      </c>
      <c r="H80" s="4" t="str">
        <f t="shared" si="3"/>
        <v>，3882298</v>
      </c>
      <c r="I80" s="4" t="str">
        <f>VLOOKUP(A80,HOP!A:U,21,0)</f>
        <v>直采</v>
      </c>
    </row>
    <row r="81" s="4" customFormat="1" hidden="1" spans="1:9">
      <c r="A81" s="5">
        <v>999226623447940</v>
      </c>
      <c r="B81" s="6">
        <v>45192</v>
      </c>
      <c r="C81" s="6">
        <v>45193</v>
      </c>
      <c r="D81" s="4">
        <v>5329.61</v>
      </c>
      <c r="E81" s="4" t="str">
        <f>VLOOKUP(A81,HOP!A:L,12,0)</f>
        <v>5329.61</v>
      </c>
      <c r="F81" s="4" t="str">
        <f>VLOOKUP(A81,HOP!A:C,3,0)</f>
        <v>3882679</v>
      </c>
      <c r="G81" s="4">
        <f t="shared" si="2"/>
        <v>0</v>
      </c>
      <c r="H81" s="4" t="str">
        <f t="shared" si="3"/>
        <v>，3882679</v>
      </c>
      <c r="I81" s="4" t="str">
        <f>VLOOKUP(A81,HOP!A:U,21,0)</f>
        <v>直连</v>
      </c>
    </row>
    <row r="82" s="4" customFormat="1" hidden="1" spans="1:9">
      <c r="A82" s="5">
        <v>999226624209677</v>
      </c>
      <c r="B82" s="6">
        <v>45191</v>
      </c>
      <c r="C82" s="6">
        <v>45193</v>
      </c>
      <c r="D82" s="4">
        <v>710.82</v>
      </c>
      <c r="E82" s="4" t="str">
        <f>VLOOKUP(A82,HOP!A:L,12,0)</f>
        <v>710.82</v>
      </c>
      <c r="F82" s="4" t="str">
        <f>VLOOKUP(A82,HOP!A:C,3,0)</f>
        <v>3883255</v>
      </c>
      <c r="G82" s="4">
        <f t="shared" si="2"/>
        <v>0</v>
      </c>
      <c r="H82" s="4" t="str">
        <f t="shared" si="3"/>
        <v>，3883255</v>
      </c>
      <c r="I82" s="4" t="str">
        <f>VLOOKUP(A82,HOP!A:U,21,0)</f>
        <v>直采</v>
      </c>
    </row>
    <row r="83" s="4" customFormat="1" hidden="1" spans="1:9">
      <c r="A83" s="5">
        <v>999226624470898</v>
      </c>
      <c r="B83" s="6">
        <v>45192</v>
      </c>
      <c r="C83" s="6">
        <v>45193</v>
      </c>
      <c r="D83" s="4">
        <v>1596.93</v>
      </c>
      <c r="E83" s="4" t="str">
        <f>VLOOKUP(A83,HOP!A:L,12,0)</f>
        <v>1596.93</v>
      </c>
      <c r="F83" s="4" t="str">
        <f>VLOOKUP(A83,HOP!A:C,3,0)</f>
        <v>3883368</v>
      </c>
      <c r="G83" s="4">
        <f t="shared" si="2"/>
        <v>0</v>
      </c>
      <c r="H83" s="4" t="str">
        <f t="shared" si="3"/>
        <v>，3883368</v>
      </c>
      <c r="I83" s="4" t="str">
        <f>VLOOKUP(A83,HOP!A:U,21,0)</f>
        <v>直连</v>
      </c>
    </row>
    <row r="84" s="4" customFormat="1" hidden="1" spans="1:9">
      <c r="A84" s="5">
        <v>999226625492699</v>
      </c>
      <c r="B84" s="6">
        <v>45192</v>
      </c>
      <c r="C84" s="6">
        <v>45193</v>
      </c>
      <c r="D84" s="4">
        <v>1612.05</v>
      </c>
      <c r="E84" s="4" t="str">
        <f>VLOOKUP(A84,HOP!A:L,12,0)</f>
        <v>1612.05</v>
      </c>
      <c r="F84" s="4" t="str">
        <f>VLOOKUP(A84,HOP!A:C,3,0)</f>
        <v>3884130</v>
      </c>
      <c r="G84" s="4">
        <f t="shared" si="2"/>
        <v>0</v>
      </c>
      <c r="H84" s="4" t="str">
        <f t="shared" si="3"/>
        <v>，3884130</v>
      </c>
      <c r="I84" s="4" t="str">
        <f>VLOOKUP(A84,HOP!A:U,21,0)</f>
        <v>直采</v>
      </c>
    </row>
    <row r="85" s="4" customFormat="1" hidden="1" spans="1:9">
      <c r="A85" s="5">
        <v>999226625499741</v>
      </c>
      <c r="B85" s="6">
        <v>45192</v>
      </c>
      <c r="C85" s="6">
        <v>45193</v>
      </c>
      <c r="D85" s="4">
        <v>644.82</v>
      </c>
      <c r="E85" s="4" t="str">
        <f>VLOOKUP(A85,HOP!A:L,12,0)</f>
        <v>644.82</v>
      </c>
      <c r="F85" s="4" t="str">
        <f>VLOOKUP(A85,HOP!A:C,3,0)</f>
        <v>3884135</v>
      </c>
      <c r="G85" s="4">
        <f t="shared" si="2"/>
        <v>0</v>
      </c>
      <c r="H85" s="4" t="str">
        <f t="shared" si="3"/>
        <v>，3884135</v>
      </c>
      <c r="I85" s="4" t="str">
        <f>VLOOKUP(A85,HOP!A:U,21,0)</f>
        <v>直采</v>
      </c>
    </row>
    <row r="86" s="4" customFormat="1" hidden="1" spans="1:9">
      <c r="A86" s="5">
        <v>999226625745415</v>
      </c>
      <c r="B86" s="6">
        <v>45189</v>
      </c>
      <c r="C86" s="6">
        <v>45193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999226626223415</v>
      </c>
      <c r="B87" s="6">
        <v>45190</v>
      </c>
      <c r="C87" s="6">
        <v>45193</v>
      </c>
      <c r="D87" s="4">
        <v>5478.47</v>
      </c>
      <c r="E87" s="4" t="str">
        <f>VLOOKUP(A87,HOP!A:L,12,0)</f>
        <v>5478.47</v>
      </c>
      <c r="F87" s="4" t="str">
        <f>VLOOKUP(A87,HOP!A:C,3,0)</f>
        <v>3884856</v>
      </c>
      <c r="G87" s="4">
        <f t="shared" si="2"/>
        <v>0</v>
      </c>
      <c r="H87" s="4" t="str">
        <f t="shared" si="3"/>
        <v>，3884856</v>
      </c>
      <c r="I87" s="4" t="str">
        <f>VLOOKUP(A87,HOP!A:U,21,0)</f>
        <v>直连</v>
      </c>
    </row>
    <row r="88" s="4" customFormat="1" hidden="1" spans="1:9">
      <c r="A88" s="5">
        <v>999226626345582</v>
      </c>
      <c r="B88" s="6">
        <v>45192</v>
      </c>
      <c r="C88" s="6">
        <v>45193</v>
      </c>
      <c r="D88" s="4">
        <v>1077.96</v>
      </c>
      <c r="E88" s="4" t="str">
        <f>VLOOKUP(A88,HOP!A:L,12,0)</f>
        <v>1077.96</v>
      </c>
      <c r="F88" s="4" t="str">
        <f>VLOOKUP(A88,HOP!A:C,3,0)</f>
        <v>3884896</v>
      </c>
      <c r="G88" s="4">
        <f t="shared" si="2"/>
        <v>0</v>
      </c>
      <c r="H88" s="4" t="str">
        <f t="shared" si="3"/>
        <v>，3884896</v>
      </c>
      <c r="I88" s="4" t="str">
        <f>VLOOKUP(A88,HOP!A:U,21,0)</f>
        <v>直连</v>
      </c>
    </row>
    <row r="89" s="4" customFormat="1" hidden="1" spans="1:9">
      <c r="A89" s="5">
        <v>999226626700011</v>
      </c>
      <c r="B89" s="6">
        <v>45187</v>
      </c>
      <c r="C89" s="6">
        <v>45193</v>
      </c>
      <c r="D89" s="4">
        <v>3123.54</v>
      </c>
      <c r="E89" s="4" t="str">
        <f>VLOOKUP(A89,HOP!A:L,12,0)</f>
        <v>3123.54</v>
      </c>
      <c r="F89" s="4" t="str">
        <f>VLOOKUP(A89,HOP!A:C,3,0)</f>
        <v>3885235</v>
      </c>
      <c r="G89" s="4">
        <f t="shared" si="2"/>
        <v>0</v>
      </c>
      <c r="H89" s="4" t="str">
        <f t="shared" si="3"/>
        <v>，3885235</v>
      </c>
      <c r="I89" s="4" t="str">
        <f>VLOOKUP(A89,HOP!A:U,21,0)</f>
        <v>直连</v>
      </c>
    </row>
    <row r="90" s="4" customFormat="1" hidden="1" spans="1:9">
      <c r="A90" s="5">
        <v>999226626870135</v>
      </c>
      <c r="B90" s="6">
        <v>45190</v>
      </c>
      <c r="C90" s="6">
        <v>45193</v>
      </c>
      <c r="D90" s="4">
        <v>3354.24</v>
      </c>
      <c r="E90" s="4" t="str">
        <f>VLOOKUP(A90,HOP!A:L,12,0)</f>
        <v>3354.24</v>
      </c>
      <c r="F90" s="4" t="str">
        <f>VLOOKUP(A90,HOP!A:C,3,0)</f>
        <v>3885338</v>
      </c>
      <c r="G90" s="4">
        <f t="shared" si="2"/>
        <v>0</v>
      </c>
      <c r="H90" s="4" t="str">
        <f t="shared" si="3"/>
        <v>，3885338</v>
      </c>
      <c r="I90" s="4" t="str">
        <f>VLOOKUP(A90,HOP!A:U,21,0)</f>
        <v>直连</v>
      </c>
    </row>
    <row r="91" s="4" customFormat="1" hidden="1" spans="1:9">
      <c r="A91" s="5">
        <v>999226630458837</v>
      </c>
      <c r="B91" s="6">
        <v>45191</v>
      </c>
      <c r="C91" s="6">
        <v>45193</v>
      </c>
      <c r="D91" s="4">
        <v>1332.6</v>
      </c>
      <c r="E91" s="4" t="str">
        <f>VLOOKUP(A91,HOP!A:L,12,0)</f>
        <v>1332.60</v>
      </c>
      <c r="F91" s="4" t="str">
        <f>VLOOKUP(A91,HOP!A:C,3,0)</f>
        <v>3885985</v>
      </c>
      <c r="G91" s="4">
        <f t="shared" si="2"/>
        <v>0</v>
      </c>
      <c r="H91" s="4" t="str">
        <f t="shared" si="3"/>
        <v>，3885985</v>
      </c>
      <c r="I91" s="4" t="str">
        <f>VLOOKUP(A91,HOP!A:U,21,0)</f>
        <v>直采</v>
      </c>
    </row>
    <row r="92" s="4" customFormat="1" hidden="1" spans="1:9">
      <c r="A92" s="5">
        <v>999226631166210</v>
      </c>
      <c r="B92" s="6">
        <v>45192</v>
      </c>
      <c r="C92" s="6">
        <v>45193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999226632400804</v>
      </c>
      <c r="B93" s="6">
        <v>45192</v>
      </c>
      <c r="C93" s="6">
        <v>45193</v>
      </c>
      <c r="D93" s="4">
        <v>1233.07</v>
      </c>
      <c r="E93" s="4" t="str">
        <f>VLOOKUP(A93,HOP!A:L,12,0)</f>
        <v>1233.07</v>
      </c>
      <c r="F93" s="4" t="str">
        <f>VLOOKUP(A93,HOP!A:C,3,0)</f>
        <v>3886281</v>
      </c>
      <c r="G93" s="4">
        <f t="shared" si="2"/>
        <v>0</v>
      </c>
      <c r="H93" s="4" t="str">
        <f t="shared" si="3"/>
        <v>，3886281</v>
      </c>
      <c r="I93" s="4" t="str">
        <f>VLOOKUP(A93,HOP!A:U,21,0)</f>
        <v>直连</v>
      </c>
    </row>
    <row r="94" s="4" customFormat="1" hidden="1" spans="1:9">
      <c r="A94" s="5">
        <v>999226634980608</v>
      </c>
      <c r="B94" s="6">
        <v>45186</v>
      </c>
      <c r="C94" s="6">
        <v>45193</v>
      </c>
      <c r="D94" s="4">
        <v>13816.74</v>
      </c>
      <c r="E94" s="4" t="str">
        <f>VLOOKUP(A94,HOP!A:L,12,0)</f>
        <v>13816.74</v>
      </c>
      <c r="F94" s="4" t="str">
        <f>VLOOKUP(A94,HOP!A:C,3,0)</f>
        <v>3887048</v>
      </c>
      <c r="G94" s="4">
        <f t="shared" si="2"/>
        <v>0</v>
      </c>
      <c r="H94" s="4" t="str">
        <f t="shared" si="3"/>
        <v>，3887048</v>
      </c>
      <c r="I94" s="4" t="str">
        <f>VLOOKUP(A94,HOP!A:U,21,0)</f>
        <v>直连</v>
      </c>
    </row>
    <row r="95" s="4" customFormat="1" hidden="1" spans="1:9">
      <c r="A95" s="5">
        <v>999226642350062</v>
      </c>
      <c r="B95" s="6">
        <v>45191</v>
      </c>
      <c r="C95" s="6">
        <v>45193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999226647615781</v>
      </c>
      <c r="B96" s="6">
        <v>45191</v>
      </c>
      <c r="C96" s="6">
        <v>45193</v>
      </c>
      <c r="D96" s="4">
        <v>5233.68</v>
      </c>
      <c r="E96" s="4" t="str">
        <f>VLOOKUP(A96,HOP!A:L,12,0)</f>
        <v>5233.68</v>
      </c>
      <c r="F96" s="4" t="str">
        <f>VLOOKUP(A96,HOP!A:C,3,0)</f>
        <v>3891277</v>
      </c>
      <c r="G96" s="4">
        <f t="shared" si="2"/>
        <v>0</v>
      </c>
      <c r="H96" s="4" t="str">
        <f t="shared" si="3"/>
        <v>，3891277</v>
      </c>
      <c r="I96" s="4" t="str">
        <f>VLOOKUP(A96,HOP!A:U,21,0)</f>
        <v>直连</v>
      </c>
    </row>
    <row r="97" s="4" customFormat="1" hidden="1" spans="1:9">
      <c r="A97" s="5">
        <v>999226652665060</v>
      </c>
      <c r="B97" s="6">
        <v>45192</v>
      </c>
      <c r="C97" s="6">
        <v>45193</v>
      </c>
      <c r="D97" s="4">
        <v>357.72</v>
      </c>
      <c r="E97" s="4" t="str">
        <f>VLOOKUP(A97,HOP!A:L,12,0)</f>
        <v>357.72</v>
      </c>
      <c r="F97" s="4" t="str">
        <f>VLOOKUP(A97,HOP!A:C,3,0)</f>
        <v>3892068</v>
      </c>
      <c r="G97" s="4">
        <f t="shared" si="2"/>
        <v>0</v>
      </c>
      <c r="H97" s="4" t="str">
        <f t="shared" si="3"/>
        <v>，3892068</v>
      </c>
      <c r="I97" s="4" t="str">
        <f>VLOOKUP(A97,HOP!A:U,21,0)</f>
        <v>直采</v>
      </c>
    </row>
    <row r="98" s="4" customFormat="1" spans="1:9">
      <c r="A98" s="5">
        <v>999226659940019</v>
      </c>
      <c r="B98" s="6">
        <v>45190</v>
      </c>
      <c r="C98" s="6">
        <v>45193</v>
      </c>
      <c r="D98" s="4">
        <v>2086.26</v>
      </c>
      <c r="E98" s="4" t="str">
        <f>VLOOKUP(A98,HOP!A:L,12,0)</f>
        <v>2087.22</v>
      </c>
      <c r="F98" s="4" t="str">
        <f>VLOOKUP(A98,HOP!A:C,3,0)</f>
        <v>3893699</v>
      </c>
      <c r="G98" s="4">
        <f t="shared" si="2"/>
        <v>-0.959999999999582</v>
      </c>
      <c r="H98" s="4" t="str">
        <f t="shared" si="3"/>
        <v>，3893699</v>
      </c>
      <c r="I98" s="4" t="str">
        <f>VLOOKUP(A98,HOP!A:U,21,0)</f>
        <v>直连</v>
      </c>
    </row>
    <row r="99" s="4" customFormat="1" hidden="1" spans="1:9">
      <c r="A99" s="5">
        <v>999226666771241</v>
      </c>
      <c r="B99" s="6">
        <v>45188</v>
      </c>
      <c r="C99" s="6">
        <v>45193</v>
      </c>
      <c r="D99" s="4">
        <v>2441.58</v>
      </c>
      <c r="E99" s="4" t="str">
        <f>VLOOKUP(A99,HOP!A:L,12,0)</f>
        <v>2441.58</v>
      </c>
      <c r="F99" s="4" t="str">
        <f>VLOOKUP(A99,HOP!A:C,3,0)</f>
        <v>3895464</v>
      </c>
      <c r="G99" s="4">
        <f t="shared" si="2"/>
        <v>0</v>
      </c>
      <c r="H99" s="4" t="str">
        <f t="shared" si="3"/>
        <v>，3895464</v>
      </c>
      <c r="I99" s="4" t="str">
        <f>VLOOKUP(A99,HOP!A:U,21,0)</f>
        <v>直连</v>
      </c>
    </row>
    <row r="100" s="4" customFormat="1" hidden="1" spans="1:9">
      <c r="A100" s="5">
        <v>999226668333517</v>
      </c>
      <c r="B100" s="6">
        <v>45186</v>
      </c>
      <c r="C100" s="6">
        <v>45193</v>
      </c>
      <c r="D100" s="4">
        <v>4721.17</v>
      </c>
      <c r="E100" s="4" t="str">
        <f>VLOOKUP(A100,HOP!A:L,12,0)</f>
        <v>4721.17</v>
      </c>
      <c r="F100" s="4" t="str">
        <f>VLOOKUP(A100,HOP!A:C,3,0)</f>
        <v>3896036</v>
      </c>
      <c r="G100" s="4">
        <f t="shared" si="2"/>
        <v>0</v>
      </c>
      <c r="H100" s="4" t="str">
        <f t="shared" si="3"/>
        <v>，3896036</v>
      </c>
      <c r="I100" s="4" t="str">
        <f>VLOOKUP(A100,HOP!A:U,21,0)</f>
        <v>直连</v>
      </c>
    </row>
    <row r="101" s="4" customFormat="1" hidden="1" spans="1:9">
      <c r="A101" s="5">
        <v>999226671309441</v>
      </c>
      <c r="B101" s="6">
        <v>45189</v>
      </c>
      <c r="C101" s="6">
        <v>45193</v>
      </c>
      <c r="D101" s="4">
        <v>3376.62</v>
      </c>
      <c r="E101" s="4" t="str">
        <f>VLOOKUP(A101,HOP!A:L,12,0)</f>
        <v>3376.62</v>
      </c>
      <c r="F101" s="4" t="str">
        <f>VLOOKUP(A101,HOP!A:C,3,0)</f>
        <v>3897313</v>
      </c>
      <c r="G101" s="4">
        <f t="shared" si="2"/>
        <v>0</v>
      </c>
      <c r="H101" s="4" t="str">
        <f t="shared" si="3"/>
        <v>，3897313</v>
      </c>
      <c r="I101" s="4" t="str">
        <f>VLOOKUP(A101,HOP!A:U,21,0)</f>
        <v>直连</v>
      </c>
    </row>
    <row r="102" s="4" customFormat="1" hidden="1" spans="1:9">
      <c r="A102" s="5">
        <v>999226672511444</v>
      </c>
      <c r="B102" s="6">
        <v>45191</v>
      </c>
      <c r="C102" s="6">
        <v>45193</v>
      </c>
      <c r="D102" s="4">
        <v>939.96</v>
      </c>
      <c r="E102" s="4" t="str">
        <f>VLOOKUP(A102,HOP!A:L,12,0)</f>
        <v>939.96</v>
      </c>
      <c r="F102" s="4" t="str">
        <f>VLOOKUP(A102,HOP!A:C,3,0)</f>
        <v>3897735</v>
      </c>
      <c r="G102" s="4">
        <f t="shared" si="2"/>
        <v>0</v>
      </c>
      <c r="H102" s="4" t="str">
        <f t="shared" si="3"/>
        <v>，3897735</v>
      </c>
      <c r="I102" s="4" t="str">
        <f>VLOOKUP(A102,HOP!A:U,21,0)</f>
        <v>直连</v>
      </c>
    </row>
    <row r="103" s="4" customFormat="1" hidden="1" spans="1:9">
      <c r="A103" s="5">
        <v>999226701675626</v>
      </c>
      <c r="B103" s="6">
        <v>45191</v>
      </c>
      <c r="C103" s="6">
        <v>45193</v>
      </c>
      <c r="D103" s="4">
        <v>2350.04</v>
      </c>
      <c r="E103" s="4" t="str">
        <f>VLOOKUP(A103,HOP!A:L,12,0)</f>
        <v>2350.04</v>
      </c>
      <c r="F103" s="4" t="str">
        <f>VLOOKUP(A103,HOP!A:C,3,0)</f>
        <v>3898721</v>
      </c>
      <c r="G103" s="4">
        <f t="shared" si="2"/>
        <v>0</v>
      </c>
      <c r="H103" s="4" t="str">
        <f t="shared" si="3"/>
        <v>，3898721</v>
      </c>
      <c r="I103" s="4" t="str">
        <f>VLOOKUP(A103,HOP!A:U,21,0)</f>
        <v>直连</v>
      </c>
    </row>
    <row r="104" s="4" customFormat="1" hidden="1" spans="1:9">
      <c r="A104" s="5">
        <v>999226702374996</v>
      </c>
      <c r="B104" s="6">
        <v>45186</v>
      </c>
      <c r="C104" s="6">
        <v>45193</v>
      </c>
      <c r="D104" s="4">
        <v>3434.27</v>
      </c>
      <c r="E104" s="4" t="str">
        <f>VLOOKUP(A104,HOP!A:L,12,0)</f>
        <v>3434.27</v>
      </c>
      <c r="F104" s="4" t="str">
        <f>VLOOKUP(A104,HOP!A:C,3,0)</f>
        <v>3898887</v>
      </c>
      <c r="G104" s="4">
        <f t="shared" si="2"/>
        <v>0</v>
      </c>
      <c r="H104" s="4" t="str">
        <f t="shared" si="3"/>
        <v>，3898887</v>
      </c>
      <c r="I104" s="4" t="str">
        <f>VLOOKUP(A104,HOP!A:U,21,0)</f>
        <v>直连</v>
      </c>
    </row>
    <row r="105" s="4" customFormat="1" hidden="1" spans="1:9">
      <c r="A105" s="5">
        <v>999226703284370</v>
      </c>
      <c r="B105" s="6">
        <v>45189</v>
      </c>
      <c r="C105" s="6">
        <v>45193</v>
      </c>
      <c r="D105" s="4">
        <v>4421.2</v>
      </c>
      <c r="E105" s="4" t="str">
        <f>VLOOKUP(A105,HOP!A:L,12,0)</f>
        <v>4421.20</v>
      </c>
      <c r="F105" s="4" t="str">
        <f>VLOOKUP(A105,HOP!A:C,3,0)</f>
        <v>3899106</v>
      </c>
      <c r="G105" s="4">
        <f t="shared" si="2"/>
        <v>0</v>
      </c>
      <c r="H105" s="4" t="str">
        <f t="shared" si="3"/>
        <v>，3899106</v>
      </c>
      <c r="I105" s="4" t="str">
        <f>VLOOKUP(A105,HOP!A:U,21,0)</f>
        <v>直采</v>
      </c>
    </row>
    <row r="106" s="4" customFormat="1" hidden="1" spans="1:9">
      <c r="A106" s="5">
        <v>999226707966549</v>
      </c>
      <c r="B106" s="6">
        <v>45191</v>
      </c>
      <c r="C106" s="6">
        <v>45193</v>
      </c>
      <c r="D106" s="4">
        <v>1456.96</v>
      </c>
      <c r="E106" s="4" t="str">
        <f>VLOOKUP(A106,HOP!A:L,12,0)</f>
        <v>1456.96</v>
      </c>
      <c r="F106" s="4" t="str">
        <f>VLOOKUP(A106,HOP!A:C,3,0)</f>
        <v>3900447</v>
      </c>
      <c r="G106" s="4">
        <f t="shared" si="2"/>
        <v>0</v>
      </c>
      <c r="H106" s="4" t="str">
        <f t="shared" si="3"/>
        <v>，3900447</v>
      </c>
      <c r="I106" s="4" t="str">
        <f>VLOOKUP(A106,HOP!A:U,21,0)</f>
        <v>直连</v>
      </c>
    </row>
    <row r="107" s="4" customFormat="1" hidden="1" spans="1:9">
      <c r="A107" s="5">
        <v>999226713539710</v>
      </c>
      <c r="B107" s="6">
        <v>45190</v>
      </c>
      <c r="C107" s="6">
        <v>45193</v>
      </c>
      <c r="D107" s="4">
        <v>5651.97</v>
      </c>
      <c r="E107" s="4" t="str">
        <f>VLOOKUP(A107,HOP!A:L,12,0)</f>
        <v>5651.97</v>
      </c>
      <c r="F107" s="4" t="str">
        <f>VLOOKUP(A107,HOP!A:C,3,0)</f>
        <v>3902656</v>
      </c>
      <c r="G107" s="4">
        <f t="shared" si="2"/>
        <v>0</v>
      </c>
      <c r="H107" s="4" t="str">
        <f t="shared" si="3"/>
        <v>，3902656</v>
      </c>
      <c r="I107" s="4" t="str">
        <f>VLOOKUP(A107,HOP!A:U,21,0)</f>
        <v>直连</v>
      </c>
    </row>
    <row r="108" s="4" customFormat="1" hidden="1" spans="1:9">
      <c r="A108" s="5">
        <v>999226714034537</v>
      </c>
      <c r="B108" s="6">
        <v>45192</v>
      </c>
      <c r="C108" s="6">
        <v>45193</v>
      </c>
      <c r="D108" s="4">
        <v>607.09</v>
      </c>
      <c r="E108" s="4" t="str">
        <f>VLOOKUP(A108,HOP!A:L,12,0)</f>
        <v>607.09</v>
      </c>
      <c r="F108" s="4" t="str">
        <f>VLOOKUP(A108,HOP!A:C,3,0)</f>
        <v>3902852</v>
      </c>
      <c r="G108" s="4">
        <f t="shared" si="2"/>
        <v>0</v>
      </c>
      <c r="H108" s="4" t="str">
        <f t="shared" si="3"/>
        <v>，3902852</v>
      </c>
      <c r="I108" s="4" t="str">
        <f>VLOOKUP(A108,HOP!A:U,21,0)</f>
        <v>直连</v>
      </c>
    </row>
    <row r="109" s="4" customFormat="1" hidden="1" spans="1:9">
      <c r="A109" s="5">
        <v>999226714898773</v>
      </c>
      <c r="B109" s="6">
        <v>45191</v>
      </c>
      <c r="C109" s="6">
        <v>45193</v>
      </c>
      <c r="D109" s="4">
        <v>1673.51</v>
      </c>
      <c r="E109" s="4" t="str">
        <f>VLOOKUP(A109,HOP!A:L,12,0)</f>
        <v>1673.51</v>
      </c>
      <c r="F109" s="4" t="str">
        <f>VLOOKUP(A109,HOP!A:C,3,0)</f>
        <v>3903245</v>
      </c>
      <c r="G109" s="4">
        <f t="shared" si="2"/>
        <v>0</v>
      </c>
      <c r="H109" s="4" t="str">
        <f t="shared" si="3"/>
        <v>，3903245</v>
      </c>
      <c r="I109" s="4" t="str">
        <f>VLOOKUP(A109,HOP!A:U,21,0)</f>
        <v>直连</v>
      </c>
    </row>
    <row r="110" s="4" customFormat="1" hidden="1" spans="1:9">
      <c r="A110" s="5">
        <v>999226714982933</v>
      </c>
      <c r="B110" s="6">
        <v>45192</v>
      </c>
      <c r="C110" s="6">
        <v>45193</v>
      </c>
      <c r="D110" s="4">
        <v>1128.69</v>
      </c>
      <c r="E110" s="4" t="str">
        <f>VLOOKUP(A110,HOP!A:L,12,0)</f>
        <v>1128.69</v>
      </c>
      <c r="F110" s="4" t="str">
        <f>VLOOKUP(A110,HOP!A:C,3,0)</f>
        <v>3903305</v>
      </c>
      <c r="G110" s="4">
        <f t="shared" si="2"/>
        <v>0</v>
      </c>
      <c r="H110" s="4" t="str">
        <f t="shared" si="3"/>
        <v>，3903305</v>
      </c>
      <c r="I110" s="4" t="str">
        <f>VLOOKUP(A110,HOP!A:U,21,0)</f>
        <v>直连</v>
      </c>
    </row>
    <row r="111" s="4" customFormat="1" hidden="1" spans="1:9">
      <c r="A111" s="5">
        <v>999226716382565</v>
      </c>
      <c r="B111" s="6">
        <v>45192</v>
      </c>
      <c r="C111" s="6">
        <v>45193</v>
      </c>
      <c r="D111" s="4">
        <v>479.39</v>
      </c>
      <c r="E111" s="4" t="str">
        <f>VLOOKUP(A111,HOP!A:L,12,0)</f>
        <v>479.39</v>
      </c>
      <c r="F111" s="4" t="str">
        <f>VLOOKUP(A111,HOP!A:C,3,0)</f>
        <v>3904134</v>
      </c>
      <c r="G111" s="4">
        <f t="shared" si="2"/>
        <v>0</v>
      </c>
      <c r="H111" s="4" t="str">
        <f t="shared" si="3"/>
        <v>，3904134</v>
      </c>
      <c r="I111" s="4" t="str">
        <f>VLOOKUP(A111,HOP!A:U,21,0)</f>
        <v>直连</v>
      </c>
    </row>
    <row r="112" s="4" customFormat="1" hidden="1" spans="1:9">
      <c r="A112" s="5">
        <v>999226730132742</v>
      </c>
      <c r="B112" s="6">
        <v>45191</v>
      </c>
      <c r="C112" s="6">
        <v>45193</v>
      </c>
      <c r="D112" s="4">
        <v>2122.23</v>
      </c>
      <c r="E112" s="4" t="str">
        <f>VLOOKUP(A112,HOP!A:L,12,0)</f>
        <v>2122.23</v>
      </c>
      <c r="F112" s="4" t="str">
        <f>VLOOKUP(A112,HOP!A:C,3,0)</f>
        <v>3907949</v>
      </c>
      <c r="G112" s="4">
        <f t="shared" si="2"/>
        <v>0</v>
      </c>
      <c r="H112" s="4" t="str">
        <f t="shared" si="3"/>
        <v>，3907949</v>
      </c>
      <c r="I112" s="4" t="str">
        <f>VLOOKUP(A112,HOP!A:U,21,0)</f>
        <v>直连</v>
      </c>
    </row>
    <row r="113" s="4" customFormat="1" hidden="1" spans="1:9">
      <c r="A113" s="5">
        <v>999226732418133</v>
      </c>
      <c r="B113" s="6">
        <v>45192</v>
      </c>
      <c r="C113" s="6">
        <v>45193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999226735060657</v>
      </c>
      <c r="B114" s="6">
        <v>45192</v>
      </c>
      <c r="C114" s="6">
        <v>45193</v>
      </c>
      <c r="D114" s="4">
        <v>2002.13</v>
      </c>
      <c r="E114" s="4" t="str">
        <f>VLOOKUP(A114,HOP!A:L,12,0)</f>
        <v>2002.13</v>
      </c>
      <c r="F114" s="4" t="str">
        <f>VLOOKUP(A114,HOP!A:C,3,0)</f>
        <v>3911107</v>
      </c>
      <c r="G114" s="4">
        <f t="shared" si="2"/>
        <v>0</v>
      </c>
      <c r="H114" s="4" t="str">
        <f t="shared" si="3"/>
        <v>，3911107</v>
      </c>
      <c r="I114" s="4" t="str">
        <f>VLOOKUP(A114,HOP!A:U,21,0)</f>
        <v>直采</v>
      </c>
    </row>
    <row r="115" s="4" customFormat="1" hidden="1" spans="1:9">
      <c r="A115" s="5">
        <v>999226736953123</v>
      </c>
      <c r="B115" s="6">
        <v>45189</v>
      </c>
      <c r="C115" s="6">
        <v>45193</v>
      </c>
      <c r="D115" s="4">
        <v>1982.28</v>
      </c>
      <c r="E115" s="4" t="str">
        <f>VLOOKUP(A115,HOP!A:L,12,0)</f>
        <v>1982.28</v>
      </c>
      <c r="F115" s="4" t="str">
        <f>VLOOKUP(A115,HOP!A:C,3,0)</f>
        <v>3912227</v>
      </c>
      <c r="G115" s="4">
        <f t="shared" si="2"/>
        <v>0</v>
      </c>
      <c r="H115" s="4" t="str">
        <f t="shared" si="3"/>
        <v>，3912227</v>
      </c>
      <c r="I115" s="4" t="str">
        <f>VLOOKUP(A115,HOP!A:U,21,0)</f>
        <v>直连</v>
      </c>
    </row>
    <row r="116" s="4" customFormat="1" hidden="1" spans="1:9">
      <c r="A116" s="5">
        <v>999226742068720</v>
      </c>
      <c r="B116" s="6">
        <v>45192</v>
      </c>
      <c r="C116" s="6">
        <v>45193</v>
      </c>
      <c r="D116" s="4">
        <v>189.62</v>
      </c>
      <c r="E116" s="4" t="str">
        <f>VLOOKUP(A116,HOP!A:L,12,0)</f>
        <v>189.62</v>
      </c>
      <c r="F116" s="4" t="str">
        <f>VLOOKUP(A116,HOP!A:C,3,0)</f>
        <v>3913770</v>
      </c>
      <c r="G116" s="4">
        <f t="shared" si="2"/>
        <v>0</v>
      </c>
      <c r="H116" s="4" t="str">
        <f t="shared" si="3"/>
        <v>，3913770</v>
      </c>
      <c r="I116" s="4" t="str">
        <f>VLOOKUP(A116,HOP!A:U,21,0)</f>
        <v>直连</v>
      </c>
    </row>
    <row r="117" s="4" customFormat="1" hidden="1" spans="1:9">
      <c r="A117" s="5">
        <v>999226744727535</v>
      </c>
      <c r="B117" s="6">
        <v>45189</v>
      </c>
      <c r="C117" s="6">
        <v>45193</v>
      </c>
      <c r="D117" s="4">
        <v>6382.8</v>
      </c>
      <c r="E117" s="4" t="str">
        <f>VLOOKUP(A117,HOP!A:L,12,0)</f>
        <v>6382.80</v>
      </c>
      <c r="F117" s="4" t="str">
        <f>VLOOKUP(A117,HOP!A:C,3,0)</f>
        <v>3914527</v>
      </c>
      <c r="G117" s="4">
        <f t="shared" si="2"/>
        <v>0</v>
      </c>
      <c r="H117" s="4" t="str">
        <f t="shared" si="3"/>
        <v>，3914527</v>
      </c>
      <c r="I117" s="4" t="str">
        <f>VLOOKUP(A117,HOP!A:U,21,0)</f>
        <v>直连</v>
      </c>
    </row>
    <row r="118" s="4" customFormat="1" spans="1:9">
      <c r="A118" s="5">
        <v>999226749572335</v>
      </c>
      <c r="B118" s="6">
        <v>45191</v>
      </c>
      <c r="C118" s="6">
        <v>45193</v>
      </c>
      <c r="D118" s="4">
        <v>1423.06</v>
      </c>
      <c r="E118" s="4" t="str">
        <f>VLOOKUP(A118,HOP!A:L,12,0)</f>
        <v>1423.08</v>
      </c>
      <c r="F118" s="4" t="str">
        <f>VLOOKUP(A118,HOP!A:C,3,0)</f>
        <v>3915714</v>
      </c>
      <c r="G118" s="4">
        <f t="shared" si="2"/>
        <v>-0.0199999999999818</v>
      </c>
      <c r="H118" s="4" t="str">
        <f t="shared" si="3"/>
        <v>，3915714</v>
      </c>
      <c r="I118" s="4" t="str">
        <f>VLOOKUP(A118,HOP!A:U,21,0)</f>
        <v>直连</v>
      </c>
    </row>
    <row r="119" s="4" customFormat="1" hidden="1" spans="1:9">
      <c r="A119" s="5">
        <v>999226751078695</v>
      </c>
      <c r="B119" s="6">
        <v>45192</v>
      </c>
      <c r="C119" s="6">
        <v>45193</v>
      </c>
      <c r="D119" s="4">
        <v>811.05</v>
      </c>
      <c r="E119" s="4" t="str">
        <f>VLOOKUP(A119,HOP!A:L,12,0)</f>
        <v>811.05</v>
      </c>
      <c r="F119" s="4" t="str">
        <f>VLOOKUP(A119,HOP!A:C,3,0)</f>
        <v>3916215</v>
      </c>
      <c r="G119" s="4">
        <f t="shared" si="2"/>
        <v>0</v>
      </c>
      <c r="H119" s="4" t="str">
        <f t="shared" si="3"/>
        <v>，3916215</v>
      </c>
      <c r="I119" s="4" t="str">
        <f>VLOOKUP(A119,HOP!A:U,21,0)</f>
        <v>直连</v>
      </c>
    </row>
    <row r="120" s="4" customFormat="1" hidden="1" spans="1:9">
      <c r="A120" s="5">
        <v>999226752379577</v>
      </c>
      <c r="B120" s="6">
        <v>45190</v>
      </c>
      <c r="C120" s="6">
        <v>45193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idden="1" spans="1:9">
      <c r="A121" s="5">
        <v>999226755041295</v>
      </c>
      <c r="B121" s="6">
        <v>45192</v>
      </c>
      <c r="C121" s="6">
        <v>45193</v>
      </c>
      <c r="D121" s="4">
        <v>842.19</v>
      </c>
      <c r="E121" s="4" t="str">
        <f>VLOOKUP(A121,HOP!A:L,12,0)</f>
        <v>842.19</v>
      </c>
      <c r="F121" s="4" t="str">
        <f>VLOOKUP(A121,HOP!A:C,3,0)</f>
        <v>3917875</v>
      </c>
      <c r="G121" s="4">
        <f t="shared" si="2"/>
        <v>0</v>
      </c>
      <c r="H121" s="4" t="str">
        <f t="shared" si="3"/>
        <v>，3917875</v>
      </c>
      <c r="I121" s="4" t="str">
        <f>VLOOKUP(A121,HOP!A:U,21,0)</f>
        <v>直连</v>
      </c>
    </row>
    <row r="122" s="4" customFormat="1" hidden="1" spans="1:9">
      <c r="A122" s="5">
        <v>999226755895739</v>
      </c>
      <c r="B122" s="6">
        <v>45191</v>
      </c>
      <c r="C122" s="6">
        <v>45193</v>
      </c>
      <c r="D122" s="4">
        <v>973.32</v>
      </c>
      <c r="E122" s="4" t="str">
        <f>VLOOKUP(A122,HOP!A:L,12,0)</f>
        <v>973.32</v>
      </c>
      <c r="F122" s="4" t="str">
        <f>VLOOKUP(A122,HOP!A:C,3,0)</f>
        <v>3918315</v>
      </c>
      <c r="G122" s="4">
        <f t="shared" si="2"/>
        <v>0</v>
      </c>
      <c r="H122" s="4" t="str">
        <f t="shared" si="3"/>
        <v>，3918315</v>
      </c>
      <c r="I122" s="4" t="str">
        <f>VLOOKUP(A122,HOP!A:U,21,0)</f>
        <v>直连</v>
      </c>
    </row>
    <row r="123" s="4" customFormat="1" hidden="1" spans="1:9">
      <c r="A123" s="5">
        <v>999226758283410</v>
      </c>
      <c r="B123" s="6">
        <v>45192</v>
      </c>
      <c r="C123" s="6">
        <v>45193</v>
      </c>
      <c r="D123" s="4">
        <v>318.44</v>
      </c>
      <c r="E123" s="4" t="str">
        <f>VLOOKUP(A123,HOP!A:L,12,0)</f>
        <v>318.44</v>
      </c>
      <c r="F123" s="4" t="str">
        <f>VLOOKUP(A123,HOP!A:C,3,0)</f>
        <v>3919343</v>
      </c>
      <c r="G123" s="4">
        <f t="shared" si="2"/>
        <v>0</v>
      </c>
      <c r="H123" s="4" t="str">
        <f t="shared" si="3"/>
        <v>，3919343</v>
      </c>
      <c r="I123" s="4" t="str">
        <f>VLOOKUP(A123,HOP!A:U,21,0)</f>
        <v>直连</v>
      </c>
    </row>
    <row r="124" s="4" customFormat="1" hidden="1" spans="1:9">
      <c r="A124" s="5">
        <v>999226759229896</v>
      </c>
      <c r="B124" s="6">
        <v>45187</v>
      </c>
      <c r="C124" s="6">
        <v>45193</v>
      </c>
      <c r="D124" s="4">
        <v>3485.52</v>
      </c>
      <c r="E124" s="4" t="str">
        <f>VLOOKUP(A124,HOP!A:L,12,0)</f>
        <v>3485.52</v>
      </c>
      <c r="F124" s="4" t="str">
        <f>VLOOKUP(A124,HOP!A:C,3,0)</f>
        <v>3919817</v>
      </c>
      <c r="G124" s="4">
        <f t="shared" si="2"/>
        <v>0</v>
      </c>
      <c r="H124" s="4" t="str">
        <f t="shared" si="3"/>
        <v>，3919817</v>
      </c>
      <c r="I124" s="4" t="str">
        <f>VLOOKUP(A124,HOP!A:U,21,0)</f>
        <v>直采</v>
      </c>
    </row>
    <row r="125" s="4" customFormat="1" hidden="1" spans="1:9">
      <c r="A125" s="5">
        <v>999226759303514</v>
      </c>
      <c r="B125" s="6">
        <v>45191</v>
      </c>
      <c r="C125" s="6">
        <v>45193</v>
      </c>
      <c r="D125" s="4">
        <v>1843.52</v>
      </c>
      <c r="E125" s="4" t="str">
        <f>VLOOKUP(A125,HOP!A:L,12,0)</f>
        <v>1843.52</v>
      </c>
      <c r="F125" s="4" t="str">
        <f>VLOOKUP(A125,HOP!A:C,3,0)</f>
        <v>3919833</v>
      </c>
      <c r="G125" s="4">
        <f t="shared" si="2"/>
        <v>0</v>
      </c>
      <c r="H125" s="4" t="str">
        <f t="shared" si="3"/>
        <v>，3919833</v>
      </c>
      <c r="I125" s="4" t="str">
        <f>VLOOKUP(A125,HOP!A:U,21,0)</f>
        <v>直采</v>
      </c>
    </row>
    <row r="126" s="4" customFormat="1" hidden="1" spans="1:9">
      <c r="A126" s="5">
        <v>999226761043424</v>
      </c>
      <c r="B126" s="6">
        <v>45190</v>
      </c>
      <c r="C126" s="6">
        <v>45193</v>
      </c>
      <c r="D126" s="4">
        <v>7994.62</v>
      </c>
      <c r="E126" s="4" t="str">
        <f>VLOOKUP(A126,HOP!A:L,12,0)</f>
        <v>7994.62</v>
      </c>
      <c r="F126" s="4" t="str">
        <f>VLOOKUP(A126,HOP!A:C,3,0)</f>
        <v>3920446</v>
      </c>
      <c r="G126" s="4">
        <f t="shared" si="2"/>
        <v>0</v>
      </c>
      <c r="H126" s="4" t="str">
        <f t="shared" si="3"/>
        <v>，3920446</v>
      </c>
      <c r="I126" s="4" t="str">
        <f>VLOOKUP(A126,HOP!A:U,21,0)</f>
        <v>直连</v>
      </c>
    </row>
    <row r="127" s="4" customFormat="1" hidden="1" spans="1:9">
      <c r="A127" s="5">
        <v>999226765630471</v>
      </c>
      <c r="B127" s="6">
        <v>45191</v>
      </c>
      <c r="C127" s="6">
        <v>45193</v>
      </c>
      <c r="D127" s="4">
        <v>7363.46</v>
      </c>
      <c r="E127" s="4" t="str">
        <f>VLOOKUP(A127,HOP!A:L,12,0)</f>
        <v>7363.46</v>
      </c>
      <c r="F127" s="4" t="str">
        <f>VLOOKUP(A127,HOP!A:C,3,0)</f>
        <v>3923134</v>
      </c>
      <c r="G127" s="4">
        <f t="shared" si="2"/>
        <v>0</v>
      </c>
      <c r="H127" s="4" t="str">
        <f t="shared" si="3"/>
        <v>，3923134</v>
      </c>
      <c r="I127" s="4" t="str">
        <f>VLOOKUP(A127,HOP!A:U,21,0)</f>
        <v>直连</v>
      </c>
    </row>
    <row r="128" s="4" customFormat="1" hidden="1" spans="1:9">
      <c r="A128" s="5">
        <v>999226765814227</v>
      </c>
      <c r="B128" s="6">
        <v>45190</v>
      </c>
      <c r="C128" s="6">
        <v>45193</v>
      </c>
      <c r="D128" s="4">
        <v>3768.51</v>
      </c>
      <c r="E128" s="4" t="str">
        <f>VLOOKUP(A128,HOP!A:L,12,0)</f>
        <v>3768.51</v>
      </c>
      <c r="F128" s="4" t="str">
        <f>VLOOKUP(A128,HOP!A:C,3,0)</f>
        <v>3923244</v>
      </c>
      <c r="G128" s="4">
        <f t="shared" si="2"/>
        <v>0</v>
      </c>
      <c r="H128" s="4" t="str">
        <f t="shared" si="3"/>
        <v>，3923244</v>
      </c>
      <c r="I128" s="4" t="str">
        <f>VLOOKUP(A128,HOP!A:U,21,0)</f>
        <v>直连</v>
      </c>
    </row>
    <row r="129" s="4" customFormat="1" hidden="1" spans="1:9">
      <c r="A129" s="5">
        <v>999226769013071</v>
      </c>
      <c r="B129" s="6">
        <v>45192</v>
      </c>
      <c r="C129" s="6">
        <v>45193</v>
      </c>
      <c r="D129" s="4">
        <v>537.85</v>
      </c>
      <c r="E129" s="4" t="str">
        <f>VLOOKUP(A129,HOP!A:L,12,0)</f>
        <v>537.85</v>
      </c>
      <c r="F129" s="4" t="str">
        <f>VLOOKUP(A129,HOP!A:C,3,0)</f>
        <v>3924989</v>
      </c>
      <c r="G129" s="4">
        <f t="shared" si="2"/>
        <v>0</v>
      </c>
      <c r="H129" s="4" t="str">
        <f t="shared" si="3"/>
        <v>，3924989</v>
      </c>
      <c r="I129" s="4" t="str">
        <f>VLOOKUP(A129,HOP!A:U,21,0)</f>
        <v>直连</v>
      </c>
    </row>
    <row r="130" s="4" customFormat="1" hidden="1" spans="1:9">
      <c r="A130" s="5">
        <v>999226770697439</v>
      </c>
      <c r="B130" s="6">
        <v>45192</v>
      </c>
      <c r="C130" s="6">
        <v>45193</v>
      </c>
      <c r="D130" s="4">
        <v>150.92</v>
      </c>
      <c r="E130" s="4" t="str">
        <f>VLOOKUP(A130,HOP!A:L,12,0)</f>
        <v>150.92</v>
      </c>
      <c r="F130" s="4" t="str">
        <f>VLOOKUP(A130,HOP!A:C,3,0)</f>
        <v>3925908</v>
      </c>
      <c r="G130" s="4">
        <f t="shared" si="2"/>
        <v>0</v>
      </c>
      <c r="H130" s="4" t="str">
        <f t="shared" si="3"/>
        <v>，3925908</v>
      </c>
      <c r="I130" s="4" t="str">
        <f>VLOOKUP(A130,HOP!A:U,21,0)</f>
        <v>直连</v>
      </c>
    </row>
    <row r="131" s="4" customFormat="1" hidden="1" spans="1:9">
      <c r="A131" s="5">
        <v>999226772252751</v>
      </c>
      <c r="B131" s="6">
        <v>45192</v>
      </c>
      <c r="C131" s="6">
        <v>45193</v>
      </c>
      <c r="D131" s="4">
        <v>313.06</v>
      </c>
      <c r="E131" s="4" t="str">
        <f>VLOOKUP(A131,HOP!A:L,12,0)</f>
        <v>313.06</v>
      </c>
      <c r="F131" s="4" t="str">
        <f>VLOOKUP(A131,HOP!A:C,3,0)</f>
        <v>3926840</v>
      </c>
      <c r="G131" s="4">
        <f t="shared" ref="G131:G194" si="4">D131-E131</f>
        <v>0</v>
      </c>
      <c r="H131" s="4" t="str">
        <f t="shared" ref="H131:H194" si="5">$H$1&amp;F131</f>
        <v>，3926840</v>
      </c>
      <c r="I131" s="4" t="str">
        <f>VLOOKUP(A131,HOP!A:U,21,0)</f>
        <v>直连</v>
      </c>
    </row>
    <row r="132" s="4" customFormat="1" hidden="1" spans="1:9">
      <c r="A132" s="5">
        <v>999226772617165</v>
      </c>
      <c r="B132" s="6">
        <v>45191</v>
      </c>
      <c r="C132" s="6">
        <v>45193</v>
      </c>
      <c r="D132" s="4">
        <v>1670.9</v>
      </c>
      <c r="E132" s="4" t="str">
        <f>VLOOKUP(A132,HOP!A:L,12,0)</f>
        <v>1670.90</v>
      </c>
      <c r="F132" s="4" t="str">
        <f>VLOOKUP(A132,HOP!A:C,3,0)</f>
        <v>3926980</v>
      </c>
      <c r="G132" s="4">
        <f t="shared" si="4"/>
        <v>0</v>
      </c>
      <c r="H132" s="4" t="str">
        <f t="shared" si="5"/>
        <v>，3926980</v>
      </c>
      <c r="I132" s="4" t="str">
        <f>VLOOKUP(A132,HOP!A:U,21,0)</f>
        <v>直连</v>
      </c>
    </row>
    <row r="133" s="4" customFormat="1" hidden="1" spans="1:9">
      <c r="A133" s="5">
        <v>999226772933153</v>
      </c>
      <c r="B133" s="6">
        <v>45192</v>
      </c>
      <c r="C133" s="6">
        <v>45193</v>
      </c>
      <c r="D133" s="4">
        <v>2599.53</v>
      </c>
      <c r="E133" s="4" t="str">
        <f>VLOOKUP(A133,HOP!A:L,12,0)</f>
        <v>2599.53</v>
      </c>
      <c r="F133" s="4" t="str">
        <f>VLOOKUP(A133,HOP!A:C,3,0)</f>
        <v>3927230</v>
      </c>
      <c r="G133" s="4">
        <f t="shared" si="4"/>
        <v>0</v>
      </c>
      <c r="H133" s="4" t="str">
        <f t="shared" si="5"/>
        <v>，3927230</v>
      </c>
      <c r="I133" s="4" t="str">
        <f>VLOOKUP(A133,HOP!A:U,21,0)</f>
        <v>直采</v>
      </c>
    </row>
    <row r="134" s="4" customFormat="1" hidden="1" spans="1:9">
      <c r="A134" s="5">
        <v>999226773073020</v>
      </c>
      <c r="B134" s="6">
        <v>45191</v>
      </c>
      <c r="C134" s="6">
        <v>45193</v>
      </c>
      <c r="D134" s="4">
        <v>736.3</v>
      </c>
      <c r="E134" s="4" t="str">
        <f>VLOOKUP(A134,HOP!A:L,12,0)</f>
        <v>736.30</v>
      </c>
      <c r="F134" s="4" t="str">
        <f>VLOOKUP(A134,HOP!A:C,3,0)</f>
        <v>3927273</v>
      </c>
      <c r="G134" s="4">
        <f t="shared" si="4"/>
        <v>0</v>
      </c>
      <c r="H134" s="4" t="str">
        <f t="shared" si="5"/>
        <v>，3927273</v>
      </c>
      <c r="I134" s="4" t="str">
        <f>VLOOKUP(A134,HOP!A:U,21,0)</f>
        <v>直采</v>
      </c>
    </row>
    <row r="135" s="4" customFormat="1" hidden="1" spans="1:9">
      <c r="A135" s="5">
        <v>999226773803900</v>
      </c>
      <c r="B135" s="6">
        <v>45189</v>
      </c>
      <c r="C135" s="6">
        <v>45193</v>
      </c>
      <c r="D135" s="4">
        <v>1030.76</v>
      </c>
      <c r="E135" s="4" t="str">
        <f>VLOOKUP(A135,HOP!A:L,12,0)</f>
        <v>1030.76</v>
      </c>
      <c r="F135" s="4" t="str">
        <f>VLOOKUP(A135,HOP!A:C,3,0)</f>
        <v>3927738</v>
      </c>
      <c r="G135" s="4">
        <f t="shared" si="4"/>
        <v>0</v>
      </c>
      <c r="H135" s="4" t="str">
        <f t="shared" si="5"/>
        <v>，3927738</v>
      </c>
      <c r="I135" s="4" t="str">
        <f>VLOOKUP(A135,HOP!A:U,21,0)</f>
        <v>直连</v>
      </c>
    </row>
    <row r="136" s="4" customFormat="1" hidden="1" spans="1:9">
      <c r="A136" s="5">
        <v>999226773876430</v>
      </c>
      <c r="B136" s="6">
        <v>45190</v>
      </c>
      <c r="C136" s="6">
        <v>45193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999226774274121</v>
      </c>
      <c r="B137" s="6">
        <v>45192</v>
      </c>
      <c r="C137" s="6">
        <v>45193</v>
      </c>
      <c r="D137" s="4">
        <v>830.14</v>
      </c>
      <c r="E137" s="4" t="str">
        <f>VLOOKUP(A137,HOP!A:L,12,0)</f>
        <v>830.14</v>
      </c>
      <c r="F137" s="4" t="str">
        <f>VLOOKUP(A137,HOP!A:C,3,0)</f>
        <v>3927979</v>
      </c>
      <c r="G137" s="4">
        <f t="shared" si="4"/>
        <v>0</v>
      </c>
      <c r="H137" s="4" t="str">
        <f t="shared" si="5"/>
        <v>，3927979</v>
      </c>
      <c r="I137" s="4" t="str">
        <f>VLOOKUP(A137,HOP!A:U,21,0)</f>
        <v>直连</v>
      </c>
    </row>
    <row r="138" s="4" customFormat="1" hidden="1" spans="1:9">
      <c r="A138" s="5">
        <v>999226775324371</v>
      </c>
      <c r="B138" s="6">
        <v>45191</v>
      </c>
      <c r="C138" s="6">
        <v>45193</v>
      </c>
      <c r="D138" s="4">
        <v>1142.2</v>
      </c>
      <c r="E138" s="4" t="str">
        <f>VLOOKUP(A138,HOP!A:L,12,0)</f>
        <v>1142.20</v>
      </c>
      <c r="F138" s="4" t="str">
        <f>VLOOKUP(A138,HOP!A:C,3,0)</f>
        <v>3928580</v>
      </c>
      <c r="G138" s="4">
        <f t="shared" si="4"/>
        <v>0</v>
      </c>
      <c r="H138" s="4" t="str">
        <f t="shared" si="5"/>
        <v>，3928580</v>
      </c>
      <c r="I138" s="4" t="str">
        <f>VLOOKUP(A138,HOP!A:U,21,0)</f>
        <v>直连</v>
      </c>
    </row>
    <row r="139" s="4" customFormat="1" hidden="1" spans="1:9">
      <c r="A139" s="5">
        <v>999226775382491</v>
      </c>
      <c r="B139" s="6">
        <v>45189</v>
      </c>
      <c r="C139" s="6">
        <v>45193</v>
      </c>
      <c r="D139" s="4">
        <v>867.44</v>
      </c>
      <c r="E139" s="4" t="str">
        <f>VLOOKUP(A139,HOP!A:L,12,0)</f>
        <v>867.44</v>
      </c>
      <c r="F139" s="4" t="str">
        <f>VLOOKUP(A139,HOP!A:C,3,0)</f>
        <v>3928652</v>
      </c>
      <c r="G139" s="4">
        <f t="shared" si="4"/>
        <v>0</v>
      </c>
      <c r="H139" s="4" t="str">
        <f t="shared" si="5"/>
        <v>，3928652</v>
      </c>
      <c r="I139" s="4" t="str">
        <f>VLOOKUP(A139,HOP!A:U,21,0)</f>
        <v>直连</v>
      </c>
    </row>
    <row r="140" s="4" customFormat="1" hidden="1" spans="1:9">
      <c r="A140" s="5">
        <v>999226777503326</v>
      </c>
      <c r="B140" s="6">
        <v>45192</v>
      </c>
      <c r="C140" s="6">
        <v>45193</v>
      </c>
      <c r="D140" s="4">
        <v>441.68</v>
      </c>
      <c r="E140" s="4" t="str">
        <f>VLOOKUP(A140,HOP!A:L,12,0)</f>
        <v>441.68</v>
      </c>
      <c r="F140" s="4" t="str">
        <f>VLOOKUP(A140,HOP!A:C,3,0)</f>
        <v>3929645</v>
      </c>
      <c r="G140" s="4">
        <f t="shared" si="4"/>
        <v>0</v>
      </c>
      <c r="H140" s="4" t="str">
        <f t="shared" si="5"/>
        <v>，3929645</v>
      </c>
      <c r="I140" s="4" t="str">
        <f>VLOOKUP(A140,HOP!A:U,21,0)</f>
        <v>直连</v>
      </c>
    </row>
    <row r="141" s="4" customFormat="1" hidden="1" spans="1:9">
      <c r="A141" s="5">
        <v>999226777718107</v>
      </c>
      <c r="B141" s="6">
        <v>45192</v>
      </c>
      <c r="C141" s="6">
        <v>45193</v>
      </c>
      <c r="D141" s="4">
        <v>1302.2</v>
      </c>
      <c r="E141" s="4" t="str">
        <f>VLOOKUP(A141,HOP!A:L,12,0)</f>
        <v>1302.20</v>
      </c>
      <c r="F141" s="4" t="str">
        <f>VLOOKUP(A141,HOP!A:C,3,0)</f>
        <v>3929722</v>
      </c>
      <c r="G141" s="4">
        <f t="shared" si="4"/>
        <v>0</v>
      </c>
      <c r="H141" s="4" t="str">
        <f t="shared" si="5"/>
        <v>，3929722</v>
      </c>
      <c r="I141" s="4" t="str">
        <f>VLOOKUP(A141,HOP!A:U,21,0)</f>
        <v>直采</v>
      </c>
    </row>
    <row r="142" s="4" customFormat="1" hidden="1" spans="1:9">
      <c r="A142" s="5">
        <v>999226777862071</v>
      </c>
      <c r="B142" s="6">
        <v>45190</v>
      </c>
      <c r="C142" s="6">
        <v>45193</v>
      </c>
      <c r="D142" s="4">
        <v>946.59</v>
      </c>
      <c r="E142" s="4" t="str">
        <f>VLOOKUP(A142,HOP!A:L,12,0)</f>
        <v>946.59</v>
      </c>
      <c r="F142" s="4" t="str">
        <f>VLOOKUP(A142,HOP!A:C,3,0)</f>
        <v>3929775</v>
      </c>
      <c r="G142" s="4">
        <f t="shared" si="4"/>
        <v>0</v>
      </c>
      <c r="H142" s="4" t="str">
        <f t="shared" si="5"/>
        <v>，3929775</v>
      </c>
      <c r="I142" s="4" t="str">
        <f>VLOOKUP(A142,HOP!A:U,21,0)</f>
        <v>直连</v>
      </c>
    </row>
    <row r="143" s="4" customFormat="1" hidden="1" spans="1:9">
      <c r="A143" s="5">
        <v>999226777917996</v>
      </c>
      <c r="B143" s="6">
        <v>45188</v>
      </c>
      <c r="C143" s="6">
        <v>45193</v>
      </c>
      <c r="D143" s="4">
        <v>1132.6</v>
      </c>
      <c r="E143" s="4" t="str">
        <f>VLOOKUP(A143,HOP!A:L,12,0)</f>
        <v>1132.60</v>
      </c>
      <c r="F143" s="4" t="str">
        <f>VLOOKUP(A143,HOP!A:C,3,0)</f>
        <v>3929800</v>
      </c>
      <c r="G143" s="4">
        <f t="shared" si="4"/>
        <v>0</v>
      </c>
      <c r="H143" s="4" t="str">
        <f t="shared" si="5"/>
        <v>，3929800</v>
      </c>
      <c r="I143" s="4" t="str">
        <f>VLOOKUP(A143,HOP!A:U,21,0)</f>
        <v>直采</v>
      </c>
    </row>
    <row r="144" s="4" customFormat="1" hidden="1" spans="1:9">
      <c r="A144" s="5">
        <v>999226778251222</v>
      </c>
      <c r="B144" s="6">
        <v>45192</v>
      </c>
      <c r="C144" s="6">
        <v>45193</v>
      </c>
      <c r="D144" s="4">
        <v>749.15</v>
      </c>
      <c r="E144" s="4" t="str">
        <f>VLOOKUP(A144,HOP!A:L,12,0)</f>
        <v>749.15</v>
      </c>
      <c r="F144" s="4" t="str">
        <f>VLOOKUP(A144,HOP!A:C,3,0)</f>
        <v>3929992</v>
      </c>
      <c r="G144" s="4">
        <f t="shared" si="4"/>
        <v>0</v>
      </c>
      <c r="H144" s="4" t="str">
        <f t="shared" si="5"/>
        <v>，3929992</v>
      </c>
      <c r="I144" s="4" t="str">
        <f>VLOOKUP(A144,HOP!A:U,21,0)</f>
        <v>直连</v>
      </c>
    </row>
    <row r="145" s="4" customFormat="1" hidden="1" spans="1:9">
      <c r="A145" s="5">
        <v>999226779279106</v>
      </c>
      <c r="B145" s="6">
        <v>45192</v>
      </c>
      <c r="C145" s="6">
        <v>45193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spans="1:9">
      <c r="A146" s="5">
        <v>999226743794055</v>
      </c>
      <c r="B146" s="6">
        <v>45192</v>
      </c>
      <c r="C146" s="6">
        <v>45193</v>
      </c>
      <c r="D146" s="4">
        <v>2242.28</v>
      </c>
      <c r="E146" s="4" t="str">
        <f>VLOOKUP(A146,HOP!A:L,12,0)</f>
        <v>2242.32</v>
      </c>
      <c r="F146" s="4" t="str">
        <f>VLOOKUP(A146,HOP!A:C,3,0)</f>
        <v>3914266</v>
      </c>
      <c r="G146" s="4">
        <f t="shared" si="4"/>
        <v>-0.0399999999999636</v>
      </c>
      <c r="H146" s="4" t="str">
        <f t="shared" si="5"/>
        <v>，3914266</v>
      </c>
      <c r="I146" s="4" t="str">
        <f>VLOOKUP(A146,HOP!A:U,21,0)</f>
        <v>直连</v>
      </c>
    </row>
    <row r="147" s="4" customFormat="1" hidden="1" spans="1:9">
      <c r="A147" s="5">
        <v>999226783755362</v>
      </c>
      <c r="B147" s="6">
        <v>45192</v>
      </c>
      <c r="C147" s="6">
        <v>45193</v>
      </c>
      <c r="D147" s="4">
        <v>0</v>
      </c>
      <c r="E147" s="4" t="str">
        <f>VLOOKUP(A147,HOP!A:L,12,0)</f>
        <v>1525.23</v>
      </c>
      <c r="F147" s="4" t="str">
        <f>VLOOKUP(A147,HOP!A:C,3,0)</f>
        <v>3932758</v>
      </c>
      <c r="G147" s="4">
        <f t="shared" si="4"/>
        <v>-1525.23</v>
      </c>
      <c r="H147" s="4" t="str">
        <f t="shared" si="5"/>
        <v>，3932758</v>
      </c>
      <c r="I147" s="4" t="str">
        <f>VLOOKUP(A147,HOP!A:U,21,0)</f>
        <v>直连</v>
      </c>
    </row>
    <row r="148" s="4" customFormat="1" hidden="1" spans="1:9">
      <c r="A148" s="5">
        <v>999226784757283</v>
      </c>
      <c r="B148" s="6">
        <v>45190</v>
      </c>
      <c r="C148" s="6">
        <v>45193</v>
      </c>
      <c r="D148" s="4">
        <v>2776.08</v>
      </c>
      <c r="E148" s="4" t="str">
        <f>VLOOKUP(A148,HOP!A:L,12,0)</f>
        <v>2776.08</v>
      </c>
      <c r="F148" s="4" t="str">
        <f>VLOOKUP(A148,HOP!A:C,3,0)</f>
        <v>3933293</v>
      </c>
      <c r="G148" s="4">
        <f t="shared" si="4"/>
        <v>0</v>
      </c>
      <c r="H148" s="4" t="str">
        <f t="shared" si="5"/>
        <v>，3933293</v>
      </c>
      <c r="I148" s="4" t="str">
        <f>VLOOKUP(A148,HOP!A:U,21,0)</f>
        <v>直连</v>
      </c>
    </row>
    <row r="149" s="4" customFormat="1" hidden="1" spans="1:9">
      <c r="A149" s="5">
        <v>999226786693856</v>
      </c>
      <c r="B149" s="6">
        <v>45192</v>
      </c>
      <c r="C149" s="6">
        <v>45193</v>
      </c>
      <c r="D149" s="4">
        <v>1006.22</v>
      </c>
      <c r="E149" s="4" t="str">
        <f>VLOOKUP(A149,HOP!A:L,12,0)</f>
        <v>1006.22</v>
      </c>
      <c r="F149" s="4" t="str">
        <f>VLOOKUP(A149,HOP!A:C,3,0)</f>
        <v>3934203</v>
      </c>
      <c r="G149" s="4">
        <f t="shared" si="4"/>
        <v>0</v>
      </c>
      <c r="H149" s="4" t="str">
        <f t="shared" si="5"/>
        <v>，3934203</v>
      </c>
      <c r="I149" s="4" t="str">
        <f>VLOOKUP(A149,HOP!A:U,21,0)</f>
        <v>直连</v>
      </c>
    </row>
    <row r="150" s="4" customFormat="1" hidden="1" spans="1:9">
      <c r="A150" s="5">
        <v>999225958047917</v>
      </c>
      <c r="B150" s="6">
        <v>45191</v>
      </c>
      <c r="C150" s="6">
        <v>45193</v>
      </c>
      <c r="D150" s="4">
        <v>1984.1</v>
      </c>
      <c r="E150" s="4" t="str">
        <f>VLOOKUP(A150,HOP!A:L,12,0)</f>
        <v>1984.10</v>
      </c>
      <c r="F150" s="4" t="str">
        <f>VLOOKUP(A150,HOP!A:C,3,0)</f>
        <v>3763041</v>
      </c>
      <c r="G150" s="4">
        <f t="shared" si="4"/>
        <v>0</v>
      </c>
      <c r="H150" s="4" t="str">
        <f t="shared" si="5"/>
        <v>，3763041</v>
      </c>
      <c r="I150" s="4" t="str">
        <f>VLOOKUP(A150,HOP!A:U,21,0)</f>
        <v>直连</v>
      </c>
    </row>
    <row r="151" s="4" customFormat="1" hidden="1" spans="1:9">
      <c r="A151" s="5">
        <v>999226787817960</v>
      </c>
      <c r="B151" s="6">
        <v>45192</v>
      </c>
      <c r="C151" s="6">
        <v>45193</v>
      </c>
      <c r="D151" s="4">
        <v>425.29</v>
      </c>
      <c r="E151" s="4" t="str">
        <f>VLOOKUP(A151,HOP!A:L,12,0)</f>
        <v>425.29</v>
      </c>
      <c r="F151" s="4" t="str">
        <f>VLOOKUP(A151,HOP!A:C,3,0)</f>
        <v>3934860</v>
      </c>
      <c r="G151" s="4">
        <f t="shared" si="4"/>
        <v>0</v>
      </c>
      <c r="H151" s="4" t="str">
        <f t="shared" si="5"/>
        <v>，3934860</v>
      </c>
      <c r="I151" s="4" t="str">
        <f>VLOOKUP(A151,HOP!A:U,21,0)</f>
        <v>直连</v>
      </c>
    </row>
    <row r="152" s="4" customFormat="1" hidden="1" spans="1:9">
      <c r="A152" s="5">
        <v>999226788034734</v>
      </c>
      <c r="B152" s="6">
        <v>45189</v>
      </c>
      <c r="C152" s="6">
        <v>45193</v>
      </c>
      <c r="D152" s="4">
        <v>2868.91</v>
      </c>
      <c r="E152" s="4" t="str">
        <f>VLOOKUP(A152,HOP!A:L,12,0)</f>
        <v>2868.91</v>
      </c>
      <c r="F152" s="4" t="str">
        <f>VLOOKUP(A152,HOP!A:C,3,0)</f>
        <v>3934933</v>
      </c>
      <c r="G152" s="4">
        <f t="shared" si="4"/>
        <v>0</v>
      </c>
      <c r="H152" s="4" t="str">
        <f t="shared" si="5"/>
        <v>，3934933</v>
      </c>
      <c r="I152" s="4" t="str">
        <f>VLOOKUP(A152,HOP!A:U,21,0)</f>
        <v>直连</v>
      </c>
    </row>
    <row r="153" s="4" customFormat="1" hidden="1" spans="1:9">
      <c r="A153" s="5">
        <v>999226788386421</v>
      </c>
      <c r="B153" s="6">
        <v>45192</v>
      </c>
      <c r="C153" s="6">
        <v>45193</v>
      </c>
      <c r="D153" s="4">
        <v>2978.96</v>
      </c>
      <c r="E153" s="4" t="str">
        <f>VLOOKUP(A153,HOP!A:L,12,0)</f>
        <v>2978.96</v>
      </c>
      <c r="F153" s="4" t="str">
        <f>VLOOKUP(A153,HOP!A:C,3,0)</f>
        <v>3935174</v>
      </c>
      <c r="G153" s="4">
        <f t="shared" si="4"/>
        <v>0</v>
      </c>
      <c r="H153" s="4" t="str">
        <f t="shared" si="5"/>
        <v>，3935174</v>
      </c>
      <c r="I153" s="4" t="str">
        <f>VLOOKUP(A153,HOP!A:U,21,0)</f>
        <v>直连</v>
      </c>
    </row>
    <row r="154" s="4" customFormat="1" hidden="1" spans="1:9">
      <c r="A154" s="5">
        <v>999226788641616</v>
      </c>
      <c r="B154" s="6">
        <v>45192</v>
      </c>
      <c r="C154" s="6">
        <v>45193</v>
      </c>
      <c r="D154" s="4">
        <v>291</v>
      </c>
      <c r="E154" s="4" t="str">
        <f>VLOOKUP(A154,HOP!A:L,12,0)</f>
        <v>291.00</v>
      </c>
      <c r="F154" s="4" t="str">
        <f>VLOOKUP(A154,HOP!A:C,3,0)</f>
        <v>3935303</v>
      </c>
      <c r="G154" s="4">
        <f t="shared" si="4"/>
        <v>0</v>
      </c>
      <c r="H154" s="4" t="str">
        <f t="shared" si="5"/>
        <v>，3935303</v>
      </c>
      <c r="I154" s="4" t="str">
        <f>VLOOKUP(A154,HOP!A:U,21,0)</f>
        <v>直连</v>
      </c>
    </row>
    <row r="155" s="4" customFormat="1" hidden="1" spans="1:9">
      <c r="A155" s="5">
        <v>999226793117314</v>
      </c>
      <c r="B155" s="6">
        <v>45192</v>
      </c>
      <c r="C155" s="6">
        <v>45193</v>
      </c>
      <c r="D155" s="4">
        <v>1703.55</v>
      </c>
      <c r="E155" s="4" t="str">
        <f>VLOOKUP(A155,HOP!A:L,12,0)</f>
        <v>1703.55</v>
      </c>
      <c r="F155" s="4" t="str">
        <f>VLOOKUP(A155,HOP!A:C,3,0)</f>
        <v>3937567</v>
      </c>
      <c r="G155" s="4">
        <f t="shared" si="4"/>
        <v>0</v>
      </c>
      <c r="H155" s="4" t="str">
        <f t="shared" si="5"/>
        <v>，3937567</v>
      </c>
      <c r="I155" s="4" t="str">
        <f>VLOOKUP(A155,HOP!A:U,21,0)</f>
        <v>直连</v>
      </c>
    </row>
    <row r="156" s="4" customFormat="1" spans="1:9">
      <c r="A156" s="5">
        <v>999226793407531</v>
      </c>
      <c r="B156" s="6">
        <v>45192</v>
      </c>
      <c r="C156" s="6">
        <v>45193</v>
      </c>
      <c r="D156" s="4">
        <v>2049.27</v>
      </c>
      <c r="E156" s="4" t="str">
        <f>VLOOKUP(A156,HOP!A:L,12,0)</f>
        <v>2049.31</v>
      </c>
      <c r="F156" s="4" t="str">
        <f>VLOOKUP(A156,HOP!A:C,3,0)</f>
        <v>3937669</v>
      </c>
      <c r="G156" s="4">
        <f t="shared" si="4"/>
        <v>-0.0399999999999636</v>
      </c>
      <c r="H156" s="4" t="str">
        <f t="shared" si="5"/>
        <v>，3937669</v>
      </c>
      <c r="I156" s="4" t="str">
        <f>VLOOKUP(A156,HOP!A:U,21,0)</f>
        <v>直连</v>
      </c>
    </row>
    <row r="157" s="4" customFormat="1" hidden="1" spans="1:9">
      <c r="A157" s="5">
        <v>999226795053889</v>
      </c>
      <c r="B157" s="6">
        <v>45191</v>
      </c>
      <c r="C157" s="6">
        <v>45193</v>
      </c>
      <c r="D157" s="4">
        <v>3627.38</v>
      </c>
      <c r="E157" s="4" t="str">
        <f>VLOOKUP(A157,HOP!A:L,12,0)</f>
        <v>3627.38</v>
      </c>
      <c r="F157" s="4" t="str">
        <f>VLOOKUP(A157,HOP!A:C,3,0)</f>
        <v>3938565</v>
      </c>
      <c r="G157" s="4">
        <f t="shared" si="4"/>
        <v>0</v>
      </c>
      <c r="H157" s="4" t="str">
        <f t="shared" si="5"/>
        <v>，3938565</v>
      </c>
      <c r="I157" s="4" t="str">
        <f>VLOOKUP(A157,HOP!A:U,21,0)</f>
        <v>直采</v>
      </c>
    </row>
    <row r="158" s="4" customFormat="1" hidden="1" spans="1:9">
      <c r="A158" s="5">
        <v>999226796275441</v>
      </c>
      <c r="B158" s="6">
        <v>45190</v>
      </c>
      <c r="C158" s="6">
        <v>45193</v>
      </c>
      <c r="D158" s="4">
        <v>2522.43</v>
      </c>
      <c r="E158" s="4" t="str">
        <f>VLOOKUP(A158,HOP!A:L,12,0)</f>
        <v>2522.43</v>
      </c>
      <c r="F158" s="4" t="str">
        <f>VLOOKUP(A158,HOP!A:C,3,0)</f>
        <v>3939194</v>
      </c>
      <c r="G158" s="4">
        <f t="shared" si="4"/>
        <v>0</v>
      </c>
      <c r="H158" s="4" t="str">
        <f t="shared" si="5"/>
        <v>，3939194</v>
      </c>
      <c r="I158" s="4" t="str">
        <f>VLOOKUP(A158,HOP!A:U,21,0)</f>
        <v>直连</v>
      </c>
    </row>
    <row r="159" s="4" customFormat="1" hidden="1" spans="1:9">
      <c r="A159" s="5">
        <v>999226797448734</v>
      </c>
      <c r="B159" s="6">
        <v>45192</v>
      </c>
      <c r="C159" s="6">
        <v>45193</v>
      </c>
      <c r="D159" s="4">
        <v>409.97</v>
      </c>
      <c r="E159" s="4" t="str">
        <f>VLOOKUP(A159,HOP!A:L,12,0)</f>
        <v>409.97</v>
      </c>
      <c r="F159" s="4" t="str">
        <f>VLOOKUP(A159,HOP!A:C,3,0)</f>
        <v>3940050</v>
      </c>
      <c r="G159" s="4">
        <f t="shared" si="4"/>
        <v>0</v>
      </c>
      <c r="H159" s="4" t="str">
        <f t="shared" si="5"/>
        <v>，3940050</v>
      </c>
      <c r="I159" s="4" t="str">
        <f>VLOOKUP(A159,HOP!A:U,21,0)</f>
        <v>直连</v>
      </c>
    </row>
    <row r="160" s="4" customFormat="1" hidden="1" spans="1:9">
      <c r="A160" s="5">
        <v>999226797871681</v>
      </c>
      <c r="B160" s="6">
        <v>45191</v>
      </c>
      <c r="C160" s="6">
        <v>45193</v>
      </c>
      <c r="D160" s="4">
        <v>897.18</v>
      </c>
      <c r="E160" s="4" t="str">
        <f>VLOOKUP(A160,HOP!A:L,12,0)</f>
        <v>897.18</v>
      </c>
      <c r="F160" s="4" t="str">
        <f>VLOOKUP(A160,HOP!A:C,3,0)</f>
        <v>3940356</v>
      </c>
      <c r="G160" s="4">
        <f t="shared" si="4"/>
        <v>0</v>
      </c>
      <c r="H160" s="4" t="str">
        <f t="shared" si="5"/>
        <v>，3940356</v>
      </c>
      <c r="I160" s="4" t="str">
        <f>VLOOKUP(A160,HOP!A:U,21,0)</f>
        <v>直采</v>
      </c>
    </row>
    <row r="161" s="4" customFormat="1" hidden="1" spans="1:9">
      <c r="A161" s="5">
        <v>999226185951620</v>
      </c>
      <c r="B161" s="6">
        <v>45191</v>
      </c>
      <c r="C161" s="6">
        <v>45193</v>
      </c>
      <c r="D161" s="4">
        <v>4622.02</v>
      </c>
      <c r="E161" s="4" t="str">
        <f>VLOOKUP(A161,HOP!A:L,12,0)</f>
        <v>4622.02</v>
      </c>
      <c r="F161" s="4" t="str">
        <f>VLOOKUP(A161,HOP!A:C,3,0)</f>
        <v>3809683</v>
      </c>
      <c r="G161" s="4">
        <f t="shared" si="4"/>
        <v>0</v>
      </c>
      <c r="H161" s="4" t="str">
        <f t="shared" si="5"/>
        <v>，3809683</v>
      </c>
      <c r="I161" s="4" t="str">
        <f>VLOOKUP(A161,HOP!A:U,21,0)</f>
        <v>直连</v>
      </c>
    </row>
    <row r="162" s="4" customFormat="1" spans="1:9">
      <c r="A162" s="5">
        <v>999226798295891</v>
      </c>
      <c r="B162" s="6">
        <v>45192</v>
      </c>
      <c r="C162" s="6">
        <v>45193</v>
      </c>
      <c r="D162" s="4">
        <v>1240.84</v>
      </c>
      <c r="E162" s="4" t="str">
        <f>VLOOKUP(A162,HOP!A:L,12,0)</f>
        <v>1240.86</v>
      </c>
      <c r="F162" s="4" t="str">
        <f>VLOOKUP(A162,HOP!A:C,3,0)</f>
        <v>3940949</v>
      </c>
      <c r="G162" s="4">
        <f t="shared" si="4"/>
        <v>-0.0199999999999818</v>
      </c>
      <c r="H162" s="4" t="str">
        <f t="shared" si="5"/>
        <v>，3940949</v>
      </c>
      <c r="I162" s="4" t="str">
        <f>VLOOKUP(A162,HOP!A:U,21,0)</f>
        <v>直连</v>
      </c>
    </row>
    <row r="163" s="4" customFormat="1" hidden="1" spans="1:9">
      <c r="A163" s="5">
        <v>999226798897869</v>
      </c>
      <c r="B163" s="6">
        <v>45191</v>
      </c>
      <c r="C163" s="6">
        <v>45193</v>
      </c>
      <c r="D163" s="4">
        <v>7830.24</v>
      </c>
      <c r="E163" s="4" t="str">
        <f>VLOOKUP(A163,HOP!A:L,12,0)</f>
        <v>7830.24</v>
      </c>
      <c r="F163" s="4" t="str">
        <f>VLOOKUP(A163,HOP!A:C,3,0)</f>
        <v>3941655</v>
      </c>
      <c r="G163" s="4">
        <f t="shared" si="4"/>
        <v>0</v>
      </c>
      <c r="H163" s="4" t="str">
        <f t="shared" si="5"/>
        <v>，3941655</v>
      </c>
      <c r="I163" s="4" t="str">
        <f>VLOOKUP(A163,HOP!A:U,21,0)</f>
        <v>直连</v>
      </c>
    </row>
    <row r="164" s="4" customFormat="1" hidden="1" spans="1:9">
      <c r="A164" s="5">
        <v>999226798900864</v>
      </c>
      <c r="B164" s="6">
        <v>45189</v>
      </c>
      <c r="C164" s="6">
        <v>45193</v>
      </c>
      <c r="D164" s="4">
        <v>1372.32</v>
      </c>
      <c r="E164" s="4" t="str">
        <f>VLOOKUP(A164,HOP!A:L,12,0)</f>
        <v>1372.32</v>
      </c>
      <c r="F164" s="4" t="str">
        <f>VLOOKUP(A164,HOP!A:C,3,0)</f>
        <v>3941658</v>
      </c>
      <c r="G164" s="4">
        <f t="shared" si="4"/>
        <v>0</v>
      </c>
      <c r="H164" s="4" t="str">
        <f t="shared" si="5"/>
        <v>，3941658</v>
      </c>
      <c r="I164" s="4" t="str">
        <f>VLOOKUP(A164,HOP!A:U,21,0)</f>
        <v>直连</v>
      </c>
    </row>
    <row r="165" s="4" customFormat="1" hidden="1" spans="1:9">
      <c r="A165" s="5">
        <v>999226799001018</v>
      </c>
      <c r="B165" s="6">
        <v>45192</v>
      </c>
      <c r="C165" s="6">
        <v>45193</v>
      </c>
      <c r="D165" s="4">
        <v>414.71</v>
      </c>
      <c r="E165" s="4" t="str">
        <f>VLOOKUP(A165,HOP!A:L,12,0)</f>
        <v>414.71</v>
      </c>
      <c r="F165" s="4" t="str">
        <f>VLOOKUP(A165,HOP!A:C,3,0)</f>
        <v>3941707</v>
      </c>
      <c r="G165" s="4">
        <f t="shared" si="4"/>
        <v>0</v>
      </c>
      <c r="H165" s="4" t="str">
        <f t="shared" si="5"/>
        <v>，3941707</v>
      </c>
      <c r="I165" s="4" t="str">
        <f>VLOOKUP(A165,HOP!A:U,21,0)</f>
        <v>直连</v>
      </c>
    </row>
    <row r="166" s="4" customFormat="1" hidden="1" spans="1:9">
      <c r="A166" s="5">
        <v>999226799374776</v>
      </c>
      <c r="B166" s="6">
        <v>45191</v>
      </c>
      <c r="C166" s="6">
        <v>45193</v>
      </c>
      <c r="D166" s="4">
        <v>1957.28</v>
      </c>
      <c r="E166" s="4" t="str">
        <f>VLOOKUP(A166,HOP!A:L,12,0)</f>
        <v>1957.28</v>
      </c>
      <c r="F166" s="4" t="str">
        <f>VLOOKUP(A166,HOP!A:C,3,0)</f>
        <v>3941958</v>
      </c>
      <c r="G166" s="4">
        <f t="shared" si="4"/>
        <v>0</v>
      </c>
      <c r="H166" s="4" t="str">
        <f t="shared" si="5"/>
        <v>，3941958</v>
      </c>
      <c r="I166" s="4" t="str">
        <f>VLOOKUP(A166,HOP!A:U,21,0)</f>
        <v>直连</v>
      </c>
    </row>
    <row r="167" s="4" customFormat="1" hidden="1" spans="1:9">
      <c r="A167" s="5">
        <v>999226800486679</v>
      </c>
      <c r="B167" s="6">
        <v>45192</v>
      </c>
      <c r="C167" s="6">
        <v>45193</v>
      </c>
      <c r="D167" s="4">
        <v>426.5</v>
      </c>
      <c r="E167" s="4" t="str">
        <f>VLOOKUP(A167,HOP!A:L,12,0)</f>
        <v>426.50</v>
      </c>
      <c r="F167" s="4" t="str">
        <f>VLOOKUP(A167,HOP!A:C,3,0)</f>
        <v>3943323</v>
      </c>
      <c r="G167" s="4">
        <f t="shared" si="4"/>
        <v>0</v>
      </c>
      <c r="H167" s="4" t="str">
        <f t="shared" si="5"/>
        <v>，3943323</v>
      </c>
      <c r="I167" s="4" t="str">
        <f>VLOOKUP(A167,HOP!A:U,21,0)</f>
        <v>直连</v>
      </c>
    </row>
    <row r="168" s="4" customFormat="1" hidden="1" spans="1:9">
      <c r="A168" s="5">
        <v>999226800989582</v>
      </c>
      <c r="B168" s="6">
        <v>45192</v>
      </c>
      <c r="C168" s="6">
        <v>45193</v>
      </c>
      <c r="D168" s="4">
        <v>229.14</v>
      </c>
      <c r="E168" s="4" t="str">
        <f>VLOOKUP(A168,HOP!A:L,12,0)</f>
        <v>229.14</v>
      </c>
      <c r="F168" s="4" t="str">
        <f>VLOOKUP(A168,HOP!A:C,3,0)</f>
        <v>3943831</v>
      </c>
      <c r="G168" s="4">
        <f t="shared" si="4"/>
        <v>0</v>
      </c>
      <c r="H168" s="4" t="str">
        <f t="shared" si="5"/>
        <v>，3943831</v>
      </c>
      <c r="I168" s="4" t="str">
        <f>VLOOKUP(A168,HOP!A:U,21,0)</f>
        <v>直连</v>
      </c>
    </row>
    <row r="169" s="4" customFormat="1" hidden="1" spans="1:9">
      <c r="A169" s="5">
        <v>999226828219674</v>
      </c>
      <c r="B169" s="6">
        <v>45192</v>
      </c>
      <c r="C169" s="6">
        <v>45193</v>
      </c>
      <c r="D169" s="4">
        <v>880.45</v>
      </c>
      <c r="E169" s="4" t="str">
        <f>VLOOKUP(A169,HOP!A:L,12,0)</f>
        <v>880.45</v>
      </c>
      <c r="F169" s="4" t="str">
        <f>VLOOKUP(A169,HOP!A:C,3,0)</f>
        <v>3944415</v>
      </c>
      <c r="G169" s="4">
        <f t="shared" si="4"/>
        <v>0</v>
      </c>
      <c r="H169" s="4" t="str">
        <f t="shared" si="5"/>
        <v>，3944415</v>
      </c>
      <c r="I169" s="4" t="str">
        <f>VLOOKUP(A169,HOP!A:U,21,0)</f>
        <v>直连</v>
      </c>
    </row>
    <row r="170" s="4" customFormat="1" hidden="1" spans="1:9">
      <c r="A170" s="5">
        <v>999226828265676</v>
      </c>
      <c r="B170" s="6">
        <v>45192</v>
      </c>
      <c r="C170" s="6">
        <v>45193</v>
      </c>
      <c r="D170" s="4">
        <v>254.21</v>
      </c>
      <c r="E170" s="4" t="str">
        <f>VLOOKUP(A170,HOP!A:L,12,0)</f>
        <v>254.21</v>
      </c>
      <c r="F170" s="4" t="str">
        <f>VLOOKUP(A170,HOP!A:C,3,0)</f>
        <v>3944419</v>
      </c>
      <c r="G170" s="4">
        <f t="shared" si="4"/>
        <v>0</v>
      </c>
      <c r="H170" s="4" t="str">
        <f t="shared" si="5"/>
        <v>，3944419</v>
      </c>
      <c r="I170" s="4" t="str">
        <f>VLOOKUP(A170,HOP!A:U,21,0)</f>
        <v>直采</v>
      </c>
    </row>
    <row r="171" s="4" customFormat="1" hidden="1" spans="1:9">
      <c r="A171" s="5">
        <v>999226832720343</v>
      </c>
      <c r="B171" s="6">
        <v>45191</v>
      </c>
      <c r="C171" s="6">
        <v>45193</v>
      </c>
      <c r="D171" s="4">
        <v>649.45</v>
      </c>
      <c r="E171" s="4" t="str">
        <f>VLOOKUP(A171,HOP!A:L,12,0)</f>
        <v>649.45</v>
      </c>
      <c r="F171" s="4" t="str">
        <f>VLOOKUP(A171,HOP!A:C,3,0)</f>
        <v>3945384</v>
      </c>
      <c r="G171" s="4">
        <f t="shared" si="4"/>
        <v>0</v>
      </c>
      <c r="H171" s="4" t="str">
        <f t="shared" si="5"/>
        <v>，3945384</v>
      </c>
      <c r="I171" s="4" t="str">
        <f>VLOOKUP(A171,HOP!A:U,21,0)</f>
        <v>直连</v>
      </c>
    </row>
    <row r="172" s="4" customFormat="1" hidden="1" spans="1:9">
      <c r="A172" s="5">
        <v>999226834053017</v>
      </c>
      <c r="B172" s="6">
        <v>45191</v>
      </c>
      <c r="C172" s="6">
        <v>45193</v>
      </c>
      <c r="D172" s="4">
        <v>1568.89</v>
      </c>
      <c r="E172" s="4" t="str">
        <f>VLOOKUP(A172,HOP!A:L,12,0)</f>
        <v>1568.89</v>
      </c>
      <c r="F172" s="4" t="str">
        <f>VLOOKUP(A172,HOP!A:C,3,0)</f>
        <v>3945725</v>
      </c>
      <c r="G172" s="4">
        <f t="shared" si="4"/>
        <v>0</v>
      </c>
      <c r="H172" s="4" t="str">
        <f t="shared" si="5"/>
        <v>，3945725</v>
      </c>
      <c r="I172" s="4" t="str">
        <f>VLOOKUP(A172,HOP!A:U,21,0)</f>
        <v>直连</v>
      </c>
    </row>
    <row r="173" s="4" customFormat="1" hidden="1" spans="1:9">
      <c r="A173" s="5">
        <v>999226835105865</v>
      </c>
      <c r="B173" s="6">
        <v>45191</v>
      </c>
      <c r="C173" s="6">
        <v>45193</v>
      </c>
      <c r="D173" s="4">
        <v>321.08</v>
      </c>
      <c r="E173" s="4" t="str">
        <f>VLOOKUP(A173,HOP!A:L,12,0)</f>
        <v>321.08</v>
      </c>
      <c r="F173" s="4" t="str">
        <f>VLOOKUP(A173,HOP!A:C,3,0)</f>
        <v>3946122</v>
      </c>
      <c r="G173" s="4">
        <f t="shared" si="4"/>
        <v>0</v>
      </c>
      <c r="H173" s="4" t="str">
        <f t="shared" si="5"/>
        <v>，3946122</v>
      </c>
      <c r="I173" s="4" t="str">
        <f>VLOOKUP(A173,HOP!A:U,21,0)</f>
        <v>直连</v>
      </c>
    </row>
    <row r="174" s="4" customFormat="1" hidden="1" spans="1:9">
      <c r="A174" s="5">
        <v>999226835714011</v>
      </c>
      <c r="B174" s="6">
        <v>45192</v>
      </c>
      <c r="C174" s="6">
        <v>45193</v>
      </c>
      <c r="D174" s="4">
        <v>1338.61</v>
      </c>
      <c r="E174" s="4" t="str">
        <f>VLOOKUP(A174,HOP!A:L,12,0)</f>
        <v>1338.61</v>
      </c>
      <c r="F174" s="4" t="str">
        <f>VLOOKUP(A174,HOP!A:C,3,0)</f>
        <v>3946226</v>
      </c>
      <c r="G174" s="4">
        <f t="shared" si="4"/>
        <v>0</v>
      </c>
      <c r="H174" s="4" t="str">
        <f t="shared" si="5"/>
        <v>，3946226</v>
      </c>
      <c r="I174" s="4" t="str">
        <f>VLOOKUP(A174,HOP!A:U,21,0)</f>
        <v>直连</v>
      </c>
    </row>
    <row r="175" s="4" customFormat="1" spans="1:9">
      <c r="A175" s="5">
        <v>999226835829323</v>
      </c>
      <c r="B175" s="6">
        <v>45192</v>
      </c>
      <c r="C175" s="6">
        <v>45193</v>
      </c>
      <c r="D175" s="4">
        <v>437.2</v>
      </c>
      <c r="E175" s="4" t="str">
        <f>VLOOKUP(A175,HOP!A:L,12,0)</f>
        <v>437.24</v>
      </c>
      <c r="F175" s="4" t="str">
        <f>VLOOKUP(A175,HOP!A:C,3,0)</f>
        <v>3946247</v>
      </c>
      <c r="G175" s="4">
        <f t="shared" si="4"/>
        <v>-0.0400000000000205</v>
      </c>
      <c r="H175" s="4" t="str">
        <f t="shared" si="5"/>
        <v>，3946247</v>
      </c>
      <c r="I175" s="4" t="str">
        <f>VLOOKUP(A175,HOP!A:U,21,0)</f>
        <v>直连</v>
      </c>
    </row>
    <row r="176" s="4" customFormat="1" hidden="1" spans="1:9">
      <c r="A176" s="5">
        <v>999226837528306</v>
      </c>
      <c r="B176" s="6">
        <v>45191</v>
      </c>
      <c r="C176" s="6">
        <v>45193</v>
      </c>
      <c r="D176" s="4">
        <v>710.24</v>
      </c>
      <c r="E176" s="4" t="str">
        <f>VLOOKUP(A176,HOP!A:L,12,0)</f>
        <v>710.24</v>
      </c>
      <c r="F176" s="4" t="str">
        <f>VLOOKUP(A176,HOP!A:C,3,0)</f>
        <v>3946724</v>
      </c>
      <c r="G176" s="4">
        <f t="shared" si="4"/>
        <v>0</v>
      </c>
      <c r="H176" s="4" t="str">
        <f t="shared" si="5"/>
        <v>，3946724</v>
      </c>
      <c r="I176" s="4" t="str">
        <f>VLOOKUP(A176,HOP!A:U,21,0)</f>
        <v>直连</v>
      </c>
    </row>
    <row r="177" s="4" customFormat="1" hidden="1" spans="1:9">
      <c r="A177" s="5">
        <v>999226838647977</v>
      </c>
      <c r="B177" s="6">
        <v>45191</v>
      </c>
      <c r="C177" s="6">
        <v>45193</v>
      </c>
      <c r="D177" s="4">
        <v>2841.8</v>
      </c>
      <c r="E177" s="4" t="str">
        <f>VLOOKUP(A177,HOP!A:L,12,0)</f>
        <v>2841.80</v>
      </c>
      <c r="F177" s="4" t="str">
        <f>VLOOKUP(A177,HOP!A:C,3,0)</f>
        <v>3947311</v>
      </c>
      <c r="G177" s="4">
        <f t="shared" si="4"/>
        <v>0</v>
      </c>
      <c r="H177" s="4" t="str">
        <f t="shared" si="5"/>
        <v>，3947311</v>
      </c>
      <c r="I177" s="4" t="str">
        <f>VLOOKUP(A177,HOP!A:U,21,0)</f>
        <v>直连</v>
      </c>
    </row>
    <row r="178" s="4" customFormat="1" hidden="1" spans="1:9">
      <c r="A178" s="5">
        <v>999226838736136</v>
      </c>
      <c r="B178" s="6">
        <v>45190</v>
      </c>
      <c r="C178" s="6">
        <v>45193</v>
      </c>
      <c r="D178" s="4">
        <v>2928.45</v>
      </c>
      <c r="E178" s="4" t="str">
        <f>VLOOKUP(A178,HOP!A:L,12,0)</f>
        <v>2928.45</v>
      </c>
      <c r="F178" s="4" t="str">
        <f>VLOOKUP(A178,HOP!A:C,3,0)</f>
        <v>3947361</v>
      </c>
      <c r="G178" s="4">
        <f t="shared" si="4"/>
        <v>0</v>
      </c>
      <c r="H178" s="4" t="str">
        <f t="shared" si="5"/>
        <v>，3947361</v>
      </c>
      <c r="I178" s="4" t="str">
        <f>VLOOKUP(A178,HOP!A:U,21,0)</f>
        <v>直连</v>
      </c>
    </row>
    <row r="179" s="4" customFormat="1" hidden="1" spans="1:9">
      <c r="A179" s="5">
        <v>999226838815800</v>
      </c>
      <c r="B179" s="6">
        <v>45192</v>
      </c>
      <c r="C179" s="6">
        <v>45193</v>
      </c>
      <c r="D179" s="4">
        <v>1118.15</v>
      </c>
      <c r="E179" s="4" t="str">
        <f>VLOOKUP(A179,HOP!A:L,12,0)</f>
        <v>1118.15</v>
      </c>
      <c r="F179" s="4" t="str">
        <f>VLOOKUP(A179,HOP!A:C,3,0)</f>
        <v>3947402</v>
      </c>
      <c r="G179" s="4">
        <f t="shared" si="4"/>
        <v>0</v>
      </c>
      <c r="H179" s="4" t="str">
        <f t="shared" si="5"/>
        <v>，3947402</v>
      </c>
      <c r="I179" s="4" t="str">
        <f>VLOOKUP(A179,HOP!A:U,21,0)</f>
        <v>直连</v>
      </c>
    </row>
    <row r="180" s="4" customFormat="1" hidden="1" spans="1:9">
      <c r="A180" s="5">
        <v>999226838978612</v>
      </c>
      <c r="B180" s="6">
        <v>45192</v>
      </c>
      <c r="C180" s="6">
        <v>45193</v>
      </c>
      <c r="D180" s="4">
        <v>388.62</v>
      </c>
      <c r="E180" s="4" t="str">
        <f>VLOOKUP(A180,HOP!A:L,12,0)</f>
        <v>388.62</v>
      </c>
      <c r="F180" s="4" t="str">
        <f>VLOOKUP(A180,HOP!A:C,3,0)</f>
        <v>3947498</v>
      </c>
      <c r="G180" s="4">
        <f t="shared" si="4"/>
        <v>0</v>
      </c>
      <c r="H180" s="4" t="str">
        <f t="shared" si="5"/>
        <v>，3947498</v>
      </c>
      <c r="I180" s="4" t="str">
        <f>VLOOKUP(A180,HOP!A:U,21,0)</f>
        <v>直连</v>
      </c>
    </row>
    <row r="181" s="4" customFormat="1" hidden="1" spans="1:9">
      <c r="A181" s="5">
        <v>999226839991016</v>
      </c>
      <c r="B181" s="6">
        <v>45188</v>
      </c>
      <c r="C181" s="6">
        <v>45193</v>
      </c>
      <c r="D181" s="4">
        <v>1701.05</v>
      </c>
      <c r="E181" s="4" t="str">
        <f>VLOOKUP(A181,HOP!A:L,12,0)</f>
        <v>1701.05</v>
      </c>
      <c r="F181" s="4" t="str">
        <f>VLOOKUP(A181,HOP!A:C,3,0)</f>
        <v>3948072</v>
      </c>
      <c r="G181" s="4">
        <f t="shared" si="4"/>
        <v>0</v>
      </c>
      <c r="H181" s="4" t="str">
        <f t="shared" si="5"/>
        <v>，3948072</v>
      </c>
      <c r="I181" s="4" t="str">
        <f>VLOOKUP(A181,HOP!A:U,21,0)</f>
        <v>直连</v>
      </c>
    </row>
    <row r="182" s="4" customFormat="1" hidden="1" spans="1:9">
      <c r="A182" s="5">
        <v>999226840060149</v>
      </c>
      <c r="B182" s="6">
        <v>45192</v>
      </c>
      <c r="C182" s="6">
        <v>45193</v>
      </c>
      <c r="D182" s="4">
        <v>55.06</v>
      </c>
      <c r="E182" s="4" t="str">
        <f>VLOOKUP(A182,HOP!A:L,12,0)</f>
        <v>55.06</v>
      </c>
      <c r="F182" s="4" t="str">
        <f>VLOOKUP(A182,HOP!A:C,3,0)</f>
        <v>3948100</v>
      </c>
      <c r="G182" s="4">
        <f t="shared" si="4"/>
        <v>0</v>
      </c>
      <c r="H182" s="4" t="str">
        <f t="shared" si="5"/>
        <v>，3948100</v>
      </c>
      <c r="I182" s="4" t="str">
        <f>VLOOKUP(A182,HOP!A:U,21,0)</f>
        <v>直连</v>
      </c>
    </row>
    <row r="183" s="4" customFormat="1" hidden="1" spans="1:9">
      <c r="A183" s="5">
        <v>999226845635112</v>
      </c>
      <c r="B183" s="6">
        <v>45191</v>
      </c>
      <c r="C183" s="6">
        <v>45193</v>
      </c>
      <c r="D183" s="4">
        <v>688.86</v>
      </c>
      <c r="E183" s="4" t="str">
        <f>VLOOKUP(A183,HOP!A:L,12,0)</f>
        <v>688.86</v>
      </c>
      <c r="F183" s="4" t="str">
        <f>VLOOKUP(A183,HOP!A:C,3,0)</f>
        <v>3952713</v>
      </c>
      <c r="G183" s="4">
        <f t="shared" si="4"/>
        <v>0</v>
      </c>
      <c r="H183" s="4" t="str">
        <f t="shared" si="5"/>
        <v>，3952713</v>
      </c>
      <c r="I183" s="4" t="str">
        <f>VLOOKUP(A183,HOP!A:U,21,0)</f>
        <v>直连</v>
      </c>
    </row>
    <row r="184" s="4" customFormat="1" spans="1:9">
      <c r="A184" s="5">
        <v>999226845960504</v>
      </c>
      <c r="B184" s="6">
        <v>45191</v>
      </c>
      <c r="C184" s="6">
        <v>45193</v>
      </c>
      <c r="D184" s="4">
        <v>1776.34</v>
      </c>
      <c r="E184" s="4" t="str">
        <f>VLOOKUP(A184,HOP!A:L,12,0)</f>
        <v>1776.36</v>
      </c>
      <c r="F184" s="4" t="str">
        <f>VLOOKUP(A184,HOP!A:C,3,0)</f>
        <v>3953070</v>
      </c>
      <c r="G184" s="4">
        <f t="shared" si="4"/>
        <v>-0.0199999999999818</v>
      </c>
      <c r="H184" s="4" t="str">
        <f t="shared" si="5"/>
        <v>，3953070</v>
      </c>
      <c r="I184" s="4" t="str">
        <f>VLOOKUP(A184,HOP!A:U,21,0)</f>
        <v>直连</v>
      </c>
    </row>
    <row r="185" s="4" customFormat="1" hidden="1" spans="1:9">
      <c r="A185" s="5">
        <v>999226845971498</v>
      </c>
      <c r="B185" s="6">
        <v>45191</v>
      </c>
      <c r="C185" s="6">
        <v>45193</v>
      </c>
      <c r="D185" s="4">
        <v>1103.64</v>
      </c>
      <c r="E185" s="4" t="str">
        <f>VLOOKUP(A185,HOP!A:L,12,0)</f>
        <v>1103.64</v>
      </c>
      <c r="F185" s="4" t="str">
        <f>VLOOKUP(A185,HOP!A:C,3,0)</f>
        <v>3953104</v>
      </c>
      <c r="G185" s="4">
        <f t="shared" si="4"/>
        <v>0</v>
      </c>
      <c r="H185" s="4" t="str">
        <f t="shared" si="5"/>
        <v>，3953104</v>
      </c>
      <c r="I185" s="4" t="str">
        <f>VLOOKUP(A185,HOP!A:U,21,0)</f>
        <v>直连</v>
      </c>
    </row>
    <row r="186" s="4" customFormat="1" spans="1:9">
      <c r="A186" s="5">
        <v>999226846001095</v>
      </c>
      <c r="B186" s="6">
        <v>45192</v>
      </c>
      <c r="C186" s="6">
        <v>45193</v>
      </c>
      <c r="D186" s="4">
        <v>875.56</v>
      </c>
      <c r="E186" s="4" t="str">
        <f>VLOOKUP(A186,HOP!A:L,12,0)</f>
        <v>875.58</v>
      </c>
      <c r="F186" s="4" t="str">
        <f>VLOOKUP(A186,HOP!A:C,3,0)</f>
        <v>3953156</v>
      </c>
      <c r="G186" s="4">
        <f t="shared" si="4"/>
        <v>-0.0200000000000955</v>
      </c>
      <c r="H186" s="4" t="str">
        <f t="shared" si="5"/>
        <v>，3953156</v>
      </c>
      <c r="I186" s="4" t="str">
        <f>VLOOKUP(A186,HOP!A:U,21,0)</f>
        <v>直连</v>
      </c>
    </row>
    <row r="187" s="4" customFormat="1" hidden="1" spans="1:9">
      <c r="A187" s="5">
        <v>999226847314562</v>
      </c>
      <c r="B187" s="6">
        <v>45191</v>
      </c>
      <c r="C187" s="6">
        <v>45193</v>
      </c>
      <c r="D187" s="4">
        <v>2021.16</v>
      </c>
      <c r="E187" s="4" t="str">
        <f>VLOOKUP(A187,HOP!A:L,12,0)</f>
        <v>2021.16</v>
      </c>
      <c r="F187" s="4" t="str">
        <f>VLOOKUP(A187,HOP!A:C,3,0)</f>
        <v>3954458</v>
      </c>
      <c r="G187" s="4">
        <f t="shared" si="4"/>
        <v>0</v>
      </c>
      <c r="H187" s="4" t="str">
        <f t="shared" si="5"/>
        <v>，3954458</v>
      </c>
      <c r="I187" s="4" t="str">
        <f>VLOOKUP(A187,HOP!A:U,21,0)</f>
        <v>直连</v>
      </c>
    </row>
    <row r="188" s="4" customFormat="1" spans="1:9">
      <c r="A188" s="5">
        <v>999226847474667</v>
      </c>
      <c r="B188" s="6">
        <v>45192</v>
      </c>
      <c r="C188" s="6">
        <v>45193</v>
      </c>
      <c r="D188" s="4">
        <v>798.39</v>
      </c>
      <c r="E188" s="4" t="str">
        <f>VLOOKUP(A188,HOP!A:L,12,0)</f>
        <v>798.41</v>
      </c>
      <c r="F188" s="4" t="str">
        <f>VLOOKUP(A188,HOP!A:C,3,0)</f>
        <v>3954550</v>
      </c>
      <c r="G188" s="4">
        <f t="shared" si="4"/>
        <v>-0.0199999999999818</v>
      </c>
      <c r="H188" s="4" t="str">
        <f t="shared" si="5"/>
        <v>，3954550</v>
      </c>
      <c r="I188" s="4" t="str">
        <f>VLOOKUP(A188,HOP!A:U,21,0)</f>
        <v>直连</v>
      </c>
    </row>
    <row r="189" s="4" customFormat="1" hidden="1" spans="1:9">
      <c r="A189" s="5">
        <v>999226847831632</v>
      </c>
      <c r="B189" s="6">
        <v>45192</v>
      </c>
      <c r="C189" s="6">
        <v>45193</v>
      </c>
      <c r="D189" s="4">
        <v>446.59</v>
      </c>
      <c r="E189" s="4" t="str">
        <f>VLOOKUP(A189,HOP!A:L,12,0)</f>
        <v>446.59</v>
      </c>
      <c r="F189" s="4" t="str">
        <f>VLOOKUP(A189,HOP!A:C,3,0)</f>
        <v>3955006</v>
      </c>
      <c r="G189" s="4">
        <f t="shared" si="4"/>
        <v>0</v>
      </c>
      <c r="H189" s="4" t="str">
        <f t="shared" si="5"/>
        <v>，3955006</v>
      </c>
      <c r="I189" s="4" t="str">
        <f>VLOOKUP(A189,HOP!A:U,21,0)</f>
        <v>直连</v>
      </c>
    </row>
    <row r="190" s="4" customFormat="1" hidden="1" spans="1:9">
      <c r="A190" s="5">
        <v>999226848739539</v>
      </c>
      <c r="B190" s="6">
        <v>45191</v>
      </c>
      <c r="C190" s="6">
        <v>45193</v>
      </c>
      <c r="D190" s="4">
        <v>1214.37</v>
      </c>
      <c r="E190" s="4" t="str">
        <f>VLOOKUP(A190,HOP!A:L,12,0)</f>
        <v>1214.37</v>
      </c>
      <c r="F190" s="4" t="str">
        <f>VLOOKUP(A190,HOP!A:C,3,0)</f>
        <v>3956388</v>
      </c>
      <c r="G190" s="4">
        <f t="shared" si="4"/>
        <v>0</v>
      </c>
      <c r="H190" s="4" t="str">
        <f t="shared" si="5"/>
        <v>，3956388</v>
      </c>
      <c r="I190" s="4" t="str">
        <f>VLOOKUP(A190,HOP!A:U,21,0)</f>
        <v>直连</v>
      </c>
    </row>
    <row r="191" s="4" customFormat="1" hidden="1" spans="1:9">
      <c r="A191" s="5">
        <v>999226849491446</v>
      </c>
      <c r="B191" s="6">
        <v>45191</v>
      </c>
      <c r="C191" s="6">
        <v>45193</v>
      </c>
      <c r="D191" s="4">
        <v>206.67</v>
      </c>
      <c r="E191" s="4" t="str">
        <f>VLOOKUP(A191,HOP!A:L,12,0)</f>
        <v>206.67</v>
      </c>
      <c r="F191" s="4" t="str">
        <f>VLOOKUP(A191,HOP!A:C,3,0)</f>
        <v>3957044</v>
      </c>
      <c r="G191" s="4">
        <f t="shared" si="4"/>
        <v>0</v>
      </c>
      <c r="H191" s="4" t="str">
        <f t="shared" si="5"/>
        <v>，3957044</v>
      </c>
      <c r="I191" s="4" t="str">
        <f>VLOOKUP(A191,HOP!A:U,21,0)</f>
        <v>直连</v>
      </c>
    </row>
    <row r="192" s="4" customFormat="1" hidden="1" spans="1:9">
      <c r="A192" s="5">
        <v>999226849592634</v>
      </c>
      <c r="B192" s="6">
        <v>45192</v>
      </c>
      <c r="C192" s="6">
        <v>45193</v>
      </c>
      <c r="D192" s="4">
        <v>304</v>
      </c>
      <c r="E192" s="4" t="str">
        <f>VLOOKUP(A192,HOP!A:L,12,0)</f>
        <v>304.00</v>
      </c>
      <c r="F192" s="4" t="str">
        <f>VLOOKUP(A192,HOP!A:C,3,0)</f>
        <v>3957257</v>
      </c>
      <c r="G192" s="4">
        <f t="shared" si="4"/>
        <v>0</v>
      </c>
      <c r="H192" s="4" t="str">
        <f t="shared" si="5"/>
        <v>，3957257</v>
      </c>
      <c r="I192" s="4" t="str">
        <f>VLOOKUP(A192,HOP!A:U,21,0)</f>
        <v>直连</v>
      </c>
    </row>
    <row r="193" s="4" customFormat="1" hidden="1" spans="1:9">
      <c r="A193" s="5">
        <v>999226850019399</v>
      </c>
      <c r="B193" s="6">
        <v>45190</v>
      </c>
      <c r="C193" s="6">
        <v>45193</v>
      </c>
      <c r="D193" s="4">
        <v>2739.6</v>
      </c>
      <c r="E193" s="4" t="str">
        <f>VLOOKUP(A193,HOP!A:L,12,0)</f>
        <v>2739.60</v>
      </c>
      <c r="F193" s="4" t="str">
        <f>VLOOKUP(A193,HOP!A:C,3,0)</f>
        <v>3957675</v>
      </c>
      <c r="G193" s="4">
        <f t="shared" si="4"/>
        <v>0</v>
      </c>
      <c r="H193" s="4" t="str">
        <f t="shared" si="5"/>
        <v>，3957675</v>
      </c>
      <c r="I193" s="4" t="str">
        <f>VLOOKUP(A193,HOP!A:U,21,0)</f>
        <v>直连</v>
      </c>
    </row>
    <row r="194" s="4" customFormat="1" spans="1:9">
      <c r="A194" s="5">
        <v>999226850029506</v>
      </c>
      <c r="B194" s="6">
        <v>45190</v>
      </c>
      <c r="C194" s="6">
        <v>45193</v>
      </c>
      <c r="D194" s="4">
        <v>1952.37</v>
      </c>
      <c r="E194" s="4" t="str">
        <f>VLOOKUP(A194,HOP!A:L,12,0)</f>
        <v>1952.41</v>
      </c>
      <c r="F194" s="4" t="str">
        <f>VLOOKUP(A194,HOP!A:C,3,0)</f>
        <v>3957678</v>
      </c>
      <c r="G194" s="4">
        <f t="shared" si="4"/>
        <v>-0.040000000000191</v>
      </c>
      <c r="H194" s="4" t="str">
        <f t="shared" si="5"/>
        <v>，3957678</v>
      </c>
      <c r="I194" s="4" t="str">
        <f>VLOOKUP(A194,HOP!A:U,21,0)</f>
        <v>直连</v>
      </c>
    </row>
    <row r="195" s="4" customFormat="1" hidden="1" spans="1:9">
      <c r="A195" s="5">
        <v>999226850061537</v>
      </c>
      <c r="B195" s="6">
        <v>45191</v>
      </c>
      <c r="C195" s="6">
        <v>45193</v>
      </c>
      <c r="D195" s="4">
        <v>589.54</v>
      </c>
      <c r="E195" s="4" t="str">
        <f>VLOOKUP(A195,HOP!A:L,12,0)</f>
        <v>589.54</v>
      </c>
      <c r="F195" s="4" t="str">
        <f>VLOOKUP(A195,HOP!A:C,3,0)</f>
        <v>3957696</v>
      </c>
      <c r="G195" s="4">
        <f t="shared" ref="G195:G258" si="6">D195-E195</f>
        <v>0</v>
      </c>
      <c r="H195" s="4" t="str">
        <f t="shared" ref="H195:H258" si="7">$H$1&amp;F195</f>
        <v>，3957696</v>
      </c>
      <c r="I195" s="4" t="str">
        <f>VLOOKUP(A195,HOP!A:U,21,0)</f>
        <v>直连</v>
      </c>
    </row>
    <row r="196" s="4" customFormat="1" hidden="1" spans="1:9">
      <c r="A196" s="5">
        <v>999226850156320</v>
      </c>
      <c r="B196" s="6">
        <v>45192</v>
      </c>
      <c r="C196" s="6">
        <v>45193</v>
      </c>
      <c r="D196" s="4">
        <v>313.26</v>
      </c>
      <c r="E196" s="4" t="str">
        <f>VLOOKUP(A196,HOP!A:L,12,0)</f>
        <v>313.26</v>
      </c>
      <c r="F196" s="4" t="str">
        <f>VLOOKUP(A196,HOP!A:C,3,0)</f>
        <v>3957854</v>
      </c>
      <c r="G196" s="4">
        <f t="shared" si="6"/>
        <v>0</v>
      </c>
      <c r="H196" s="4" t="str">
        <f t="shared" si="7"/>
        <v>，3957854</v>
      </c>
      <c r="I196" s="4" t="str">
        <f>VLOOKUP(A196,HOP!A:U,21,0)</f>
        <v>直连</v>
      </c>
    </row>
    <row r="197" s="4" customFormat="1" hidden="1" spans="1:9">
      <c r="A197" s="5">
        <v>999226850276598</v>
      </c>
      <c r="B197" s="6">
        <v>45190</v>
      </c>
      <c r="C197" s="6">
        <v>45193</v>
      </c>
      <c r="D197" s="4">
        <v>622.79</v>
      </c>
      <c r="E197" s="4" t="str">
        <f>VLOOKUP(A197,HOP!A:L,12,0)</f>
        <v>622.79</v>
      </c>
      <c r="F197" s="4" t="str">
        <f>VLOOKUP(A197,HOP!A:C,3,0)</f>
        <v>3957921</v>
      </c>
      <c r="G197" s="4">
        <f t="shared" si="6"/>
        <v>0</v>
      </c>
      <c r="H197" s="4" t="str">
        <f t="shared" si="7"/>
        <v>，3957921</v>
      </c>
      <c r="I197" s="4" t="str">
        <f>VLOOKUP(A197,HOP!A:U,21,0)</f>
        <v>直连</v>
      </c>
    </row>
    <row r="198" s="4" customFormat="1" hidden="1" spans="1:9">
      <c r="A198" s="5">
        <v>999226850702353</v>
      </c>
      <c r="B198" s="6">
        <v>45191</v>
      </c>
      <c r="C198" s="6">
        <v>45193</v>
      </c>
      <c r="D198" s="4">
        <v>988.74</v>
      </c>
      <c r="E198" s="4" t="str">
        <f>VLOOKUP(A198,HOP!A:L,12,0)</f>
        <v>988.74</v>
      </c>
      <c r="F198" s="4" t="str">
        <f>VLOOKUP(A198,HOP!A:C,3,0)</f>
        <v>3958642</v>
      </c>
      <c r="G198" s="4">
        <f t="shared" si="6"/>
        <v>0</v>
      </c>
      <c r="H198" s="4" t="str">
        <f t="shared" si="7"/>
        <v>，3958642</v>
      </c>
      <c r="I198" s="4" t="str">
        <f>VLOOKUP(A198,HOP!A:U,21,0)</f>
        <v>直连</v>
      </c>
    </row>
    <row r="199" s="4" customFormat="1" hidden="1" spans="1:9">
      <c r="A199" s="5">
        <v>999226850936293</v>
      </c>
      <c r="B199" s="6">
        <v>45190</v>
      </c>
      <c r="C199" s="6">
        <v>45193</v>
      </c>
      <c r="D199" s="4">
        <v>1137.57</v>
      </c>
      <c r="E199" s="4" t="str">
        <f>VLOOKUP(A199,HOP!A:L,12,0)</f>
        <v>1137.57</v>
      </c>
      <c r="F199" s="4" t="str">
        <f>VLOOKUP(A199,HOP!A:C,3,0)</f>
        <v>3958984</v>
      </c>
      <c r="G199" s="4">
        <f t="shared" si="6"/>
        <v>0</v>
      </c>
      <c r="H199" s="4" t="str">
        <f t="shared" si="7"/>
        <v>，3958984</v>
      </c>
      <c r="I199" s="4" t="str">
        <f>VLOOKUP(A199,HOP!A:U,21,0)</f>
        <v>直连</v>
      </c>
    </row>
    <row r="200" s="4" customFormat="1" hidden="1" spans="1:9">
      <c r="A200" s="5">
        <v>999226850942965</v>
      </c>
      <c r="B200" s="6">
        <v>45190</v>
      </c>
      <c r="C200" s="6">
        <v>45193</v>
      </c>
      <c r="D200" s="4">
        <v>1137.57</v>
      </c>
      <c r="E200" s="4" t="str">
        <f>VLOOKUP(A200,HOP!A:L,12,0)</f>
        <v>1137.57</v>
      </c>
      <c r="F200" s="4" t="str">
        <f>VLOOKUP(A200,HOP!A:C,3,0)</f>
        <v>3958990</v>
      </c>
      <c r="G200" s="4">
        <f t="shared" si="6"/>
        <v>0</v>
      </c>
      <c r="H200" s="4" t="str">
        <f t="shared" si="7"/>
        <v>，3958990</v>
      </c>
      <c r="I200" s="4" t="str">
        <f>VLOOKUP(A200,HOP!A:U,21,0)</f>
        <v>直连</v>
      </c>
    </row>
    <row r="201" s="4" customFormat="1" hidden="1" spans="1:9">
      <c r="A201" s="5">
        <v>999226851181379</v>
      </c>
      <c r="B201" s="6">
        <v>45192</v>
      </c>
      <c r="C201" s="6">
        <v>45193</v>
      </c>
      <c r="D201" s="4">
        <v>245.36</v>
      </c>
      <c r="E201" s="4" t="str">
        <f>VLOOKUP(A201,HOP!A:L,12,0)</f>
        <v>245.36</v>
      </c>
      <c r="F201" s="4" t="str">
        <f>VLOOKUP(A201,HOP!A:C,3,0)</f>
        <v>3959195</v>
      </c>
      <c r="G201" s="4">
        <f t="shared" si="6"/>
        <v>0</v>
      </c>
      <c r="H201" s="4" t="str">
        <f t="shared" si="7"/>
        <v>，3959195</v>
      </c>
      <c r="I201" s="4" t="str">
        <f>VLOOKUP(A201,HOP!A:U,21,0)</f>
        <v>直连</v>
      </c>
    </row>
    <row r="202" s="4" customFormat="1" hidden="1" spans="1:9">
      <c r="A202" s="5">
        <v>999226851514470</v>
      </c>
      <c r="B202" s="6">
        <v>45191</v>
      </c>
      <c r="C202" s="6">
        <v>45193</v>
      </c>
      <c r="D202" s="4">
        <v>1409.44</v>
      </c>
      <c r="E202" s="4" t="str">
        <f>VLOOKUP(A202,HOP!A:L,12,0)</f>
        <v>1409.44</v>
      </c>
      <c r="F202" s="4" t="str">
        <f>VLOOKUP(A202,HOP!A:C,3,0)</f>
        <v>3959571</v>
      </c>
      <c r="G202" s="4">
        <f t="shared" si="6"/>
        <v>0</v>
      </c>
      <c r="H202" s="4" t="str">
        <f t="shared" si="7"/>
        <v>，3959571</v>
      </c>
      <c r="I202" s="4" t="str">
        <f>VLOOKUP(A202,HOP!A:U,21,0)</f>
        <v>直连</v>
      </c>
    </row>
    <row r="203" s="4" customFormat="1" hidden="1" spans="1:9">
      <c r="A203" s="5">
        <v>999226851811460</v>
      </c>
      <c r="B203" s="6">
        <v>45191</v>
      </c>
      <c r="C203" s="6">
        <v>45193</v>
      </c>
      <c r="D203" s="4">
        <v>2839.5</v>
      </c>
      <c r="E203" s="4" t="str">
        <f>VLOOKUP(A203,HOP!A:L,12,0)</f>
        <v>2839.50</v>
      </c>
      <c r="F203" s="4" t="str">
        <f>VLOOKUP(A203,HOP!A:C,3,0)</f>
        <v>3959869</v>
      </c>
      <c r="G203" s="4">
        <f t="shared" si="6"/>
        <v>0</v>
      </c>
      <c r="H203" s="4" t="str">
        <f t="shared" si="7"/>
        <v>，3959869</v>
      </c>
      <c r="I203" s="4" t="str">
        <f>VLOOKUP(A203,HOP!A:U,21,0)</f>
        <v>直连</v>
      </c>
    </row>
    <row r="204" s="4" customFormat="1" hidden="1" spans="1:9">
      <c r="A204" s="5">
        <v>999226852468542</v>
      </c>
      <c r="B204" s="6">
        <v>45191</v>
      </c>
      <c r="C204" s="6">
        <v>45193</v>
      </c>
      <c r="D204" s="4">
        <v>1654.28</v>
      </c>
      <c r="E204" s="4" t="str">
        <f>VLOOKUP(A204,HOP!A:L,12,0)</f>
        <v>1654.28</v>
      </c>
      <c r="F204" s="4" t="str">
        <f>VLOOKUP(A204,HOP!A:C,3,0)</f>
        <v>3960524</v>
      </c>
      <c r="G204" s="4">
        <f t="shared" si="6"/>
        <v>0</v>
      </c>
      <c r="H204" s="4" t="str">
        <f t="shared" si="7"/>
        <v>，3960524</v>
      </c>
      <c r="I204" s="4" t="str">
        <f>VLOOKUP(A204,HOP!A:U,21,0)</f>
        <v>直连</v>
      </c>
    </row>
    <row r="205" s="4" customFormat="1" hidden="1" spans="1:9">
      <c r="A205" s="5">
        <v>999226852533797</v>
      </c>
      <c r="B205" s="6">
        <v>45192</v>
      </c>
      <c r="C205" s="6">
        <v>45193</v>
      </c>
      <c r="D205" s="4">
        <v>244.64</v>
      </c>
      <c r="E205" s="4" t="str">
        <f>VLOOKUP(A205,HOP!A:L,12,0)</f>
        <v>244.64</v>
      </c>
      <c r="F205" s="4" t="str">
        <f>VLOOKUP(A205,HOP!A:C,3,0)</f>
        <v>3960577</v>
      </c>
      <c r="G205" s="4">
        <f t="shared" si="6"/>
        <v>0</v>
      </c>
      <c r="H205" s="4" t="str">
        <f t="shared" si="7"/>
        <v>，3960577</v>
      </c>
      <c r="I205" s="4" t="str">
        <f>VLOOKUP(A205,HOP!A:U,21,0)</f>
        <v>直连</v>
      </c>
    </row>
    <row r="206" s="4" customFormat="1" hidden="1" spans="1:9">
      <c r="A206" s="5">
        <v>999226852757030</v>
      </c>
      <c r="B206" s="6">
        <v>45190</v>
      </c>
      <c r="C206" s="6">
        <v>45193</v>
      </c>
      <c r="D206" s="4">
        <v>1249.62</v>
      </c>
      <c r="E206" s="4" t="str">
        <f>VLOOKUP(A206,HOP!A:L,12,0)</f>
        <v>1249.62</v>
      </c>
      <c r="F206" s="4" t="str">
        <f>VLOOKUP(A206,HOP!A:C,3,0)</f>
        <v>3960815</v>
      </c>
      <c r="G206" s="4">
        <f t="shared" si="6"/>
        <v>0</v>
      </c>
      <c r="H206" s="4" t="str">
        <f t="shared" si="7"/>
        <v>，3960815</v>
      </c>
      <c r="I206" s="4" t="str">
        <f>VLOOKUP(A206,HOP!A:U,21,0)</f>
        <v>直连</v>
      </c>
    </row>
    <row r="207" s="4" customFormat="1" hidden="1" spans="1:9">
      <c r="A207" s="5">
        <v>999226852924873</v>
      </c>
      <c r="B207" s="6">
        <v>45192</v>
      </c>
      <c r="C207" s="6">
        <v>45193</v>
      </c>
      <c r="D207" s="4">
        <v>262.44</v>
      </c>
      <c r="E207" s="4" t="str">
        <f>VLOOKUP(A207,HOP!A:L,12,0)</f>
        <v>262.44</v>
      </c>
      <c r="F207" s="4" t="str">
        <f>VLOOKUP(A207,HOP!A:C,3,0)</f>
        <v>3961047</v>
      </c>
      <c r="G207" s="4">
        <f t="shared" si="6"/>
        <v>0</v>
      </c>
      <c r="H207" s="4" t="str">
        <f t="shared" si="7"/>
        <v>，3961047</v>
      </c>
      <c r="I207" s="4" t="str">
        <f>VLOOKUP(A207,HOP!A:U,21,0)</f>
        <v>直连</v>
      </c>
    </row>
    <row r="208" s="4" customFormat="1" spans="1:9">
      <c r="A208" s="5">
        <v>999226853876966</v>
      </c>
      <c r="B208" s="6">
        <v>45190</v>
      </c>
      <c r="C208" s="6">
        <v>45193</v>
      </c>
      <c r="D208" s="4">
        <v>1544</v>
      </c>
      <c r="E208" s="4" t="str">
        <f>VLOOKUP(A208,HOP!A:L,12,0)</f>
        <v>1544.04</v>
      </c>
      <c r="F208" s="4" t="str">
        <f>VLOOKUP(A208,HOP!A:C,3,0)</f>
        <v>3962100</v>
      </c>
      <c r="G208" s="4">
        <f t="shared" si="6"/>
        <v>-0.0399999999999636</v>
      </c>
      <c r="H208" s="4" t="str">
        <f t="shared" si="7"/>
        <v>，3962100</v>
      </c>
      <c r="I208" s="4" t="str">
        <f>VLOOKUP(A208,HOP!A:U,21,0)</f>
        <v>直连</v>
      </c>
    </row>
    <row r="209" s="4" customFormat="1" hidden="1" spans="1:9">
      <c r="A209" s="5">
        <v>999226853894738</v>
      </c>
      <c r="B209" s="6">
        <v>45190</v>
      </c>
      <c r="C209" s="6">
        <v>45193</v>
      </c>
      <c r="D209" s="4">
        <v>2361.96</v>
      </c>
      <c r="E209" s="4" t="str">
        <f>VLOOKUP(A209,HOP!A:L,12,0)</f>
        <v>2361.96</v>
      </c>
      <c r="F209" s="4" t="str">
        <f>VLOOKUP(A209,HOP!A:C,3,0)</f>
        <v>3962109</v>
      </c>
      <c r="G209" s="4">
        <f t="shared" si="6"/>
        <v>0</v>
      </c>
      <c r="H209" s="4" t="str">
        <f t="shared" si="7"/>
        <v>，3962109</v>
      </c>
      <c r="I209" s="4" t="str">
        <f>VLOOKUP(A209,HOP!A:U,21,0)</f>
        <v>直连</v>
      </c>
    </row>
    <row r="210" s="4" customFormat="1" hidden="1" spans="1:9">
      <c r="A210" s="5">
        <v>999226854821626</v>
      </c>
      <c r="B210" s="6">
        <v>45192</v>
      </c>
      <c r="C210" s="6">
        <v>45193</v>
      </c>
      <c r="D210" s="4">
        <v>496.14</v>
      </c>
      <c r="E210" s="4" t="str">
        <f>VLOOKUP(A210,HOP!A:L,12,0)</f>
        <v>496.14</v>
      </c>
      <c r="F210" s="4" t="str">
        <f>VLOOKUP(A210,HOP!A:C,3,0)</f>
        <v>3963041</v>
      </c>
      <c r="G210" s="4">
        <f t="shared" si="6"/>
        <v>0</v>
      </c>
      <c r="H210" s="4" t="str">
        <f t="shared" si="7"/>
        <v>，3963041</v>
      </c>
      <c r="I210" s="4" t="str">
        <f>VLOOKUP(A210,HOP!A:U,21,0)</f>
        <v>直连</v>
      </c>
    </row>
    <row r="211" s="4" customFormat="1" hidden="1" spans="1:9">
      <c r="A211" s="5">
        <v>999226854853678</v>
      </c>
      <c r="B211" s="6">
        <v>45192</v>
      </c>
      <c r="C211" s="6">
        <v>45193</v>
      </c>
      <c r="D211" s="4">
        <v>243.12</v>
      </c>
      <c r="E211" s="4" t="str">
        <f>VLOOKUP(A211,HOP!A:L,12,0)</f>
        <v>243.12</v>
      </c>
      <c r="F211" s="4" t="str">
        <f>VLOOKUP(A211,HOP!A:C,3,0)</f>
        <v>3963068</v>
      </c>
      <c r="G211" s="4">
        <f t="shared" si="6"/>
        <v>0</v>
      </c>
      <c r="H211" s="4" t="str">
        <f t="shared" si="7"/>
        <v>，3963068</v>
      </c>
      <c r="I211" s="4" t="str">
        <f>VLOOKUP(A211,HOP!A:U,21,0)</f>
        <v>直连</v>
      </c>
    </row>
    <row r="212" s="4" customFormat="1" hidden="1" spans="1:9">
      <c r="A212" s="5">
        <v>999226855059925</v>
      </c>
      <c r="B212" s="6">
        <v>45191</v>
      </c>
      <c r="C212" s="6">
        <v>45193</v>
      </c>
      <c r="D212" s="4">
        <v>681.96</v>
      </c>
      <c r="E212" s="4" t="str">
        <f>VLOOKUP(A212,HOP!A:L,12,0)</f>
        <v>681.96</v>
      </c>
      <c r="F212" s="4" t="str">
        <f>VLOOKUP(A212,HOP!A:C,3,0)</f>
        <v>3963205</v>
      </c>
      <c r="G212" s="4">
        <f t="shared" si="6"/>
        <v>0</v>
      </c>
      <c r="H212" s="4" t="str">
        <f t="shared" si="7"/>
        <v>，3963205</v>
      </c>
      <c r="I212" s="4" t="str">
        <f>VLOOKUP(A212,HOP!A:U,21,0)</f>
        <v>直连</v>
      </c>
    </row>
    <row r="213" s="4" customFormat="1" hidden="1" spans="1:9">
      <c r="A213" s="5">
        <v>999226855077924</v>
      </c>
      <c r="B213" s="6">
        <v>45192</v>
      </c>
      <c r="C213" s="6">
        <v>45193</v>
      </c>
      <c r="D213" s="4">
        <v>933.71</v>
      </c>
      <c r="E213" s="4" t="str">
        <f>VLOOKUP(A213,HOP!A:L,12,0)</f>
        <v>933.71</v>
      </c>
      <c r="F213" s="4" t="str">
        <f>VLOOKUP(A213,HOP!A:C,3,0)</f>
        <v>3963223</v>
      </c>
      <c r="G213" s="4">
        <f t="shared" si="6"/>
        <v>0</v>
      </c>
      <c r="H213" s="4" t="str">
        <f t="shared" si="7"/>
        <v>，3963223</v>
      </c>
      <c r="I213" s="4" t="str">
        <f>VLOOKUP(A213,HOP!A:U,21,0)</f>
        <v>直连</v>
      </c>
    </row>
    <row r="214" s="4" customFormat="1" hidden="1" spans="1:9">
      <c r="A214" s="5">
        <v>999226855476932</v>
      </c>
      <c r="B214" s="6">
        <v>45192</v>
      </c>
      <c r="C214" s="6">
        <v>45193</v>
      </c>
      <c r="D214" s="4">
        <v>312.87</v>
      </c>
      <c r="E214" s="4" t="str">
        <f>VLOOKUP(A214,HOP!A:L,12,0)</f>
        <v>312.87</v>
      </c>
      <c r="F214" s="4" t="str">
        <f>VLOOKUP(A214,HOP!A:C,3,0)</f>
        <v>3963636</v>
      </c>
      <c r="G214" s="4">
        <f t="shared" si="6"/>
        <v>0</v>
      </c>
      <c r="H214" s="4" t="str">
        <f t="shared" si="7"/>
        <v>，3963636</v>
      </c>
      <c r="I214" s="4" t="str">
        <f>VLOOKUP(A214,HOP!A:U,21,0)</f>
        <v>直连</v>
      </c>
    </row>
    <row r="215" s="4" customFormat="1" hidden="1" spans="1:9">
      <c r="A215" s="5">
        <v>999226855511519</v>
      </c>
      <c r="B215" s="6">
        <v>45191</v>
      </c>
      <c r="C215" s="6">
        <v>45193</v>
      </c>
      <c r="D215" s="4">
        <v>850.82</v>
      </c>
      <c r="E215" s="4" t="str">
        <f>VLOOKUP(A215,HOP!A:L,12,0)</f>
        <v>850.82</v>
      </c>
      <c r="F215" s="4" t="str">
        <f>VLOOKUP(A215,HOP!A:C,3,0)</f>
        <v>3963704</v>
      </c>
      <c r="G215" s="4">
        <f t="shared" si="6"/>
        <v>0</v>
      </c>
      <c r="H215" s="4" t="str">
        <f t="shared" si="7"/>
        <v>，3963704</v>
      </c>
      <c r="I215" s="4" t="str">
        <f>VLOOKUP(A215,HOP!A:U,21,0)</f>
        <v>直连</v>
      </c>
    </row>
    <row r="216" s="4" customFormat="1" hidden="1" spans="1:9">
      <c r="A216" s="5">
        <v>999226855624017</v>
      </c>
      <c r="B216" s="6">
        <v>45192</v>
      </c>
      <c r="C216" s="6">
        <v>45193</v>
      </c>
      <c r="D216" s="4">
        <v>2667</v>
      </c>
      <c r="E216" s="4" t="str">
        <f>VLOOKUP(A216,HOP!A:L,12,0)</f>
        <v>2667.00</v>
      </c>
      <c r="F216" s="4" t="str">
        <f>VLOOKUP(A216,HOP!A:C,3,0)</f>
        <v>3963863</v>
      </c>
      <c r="G216" s="4">
        <f t="shared" si="6"/>
        <v>0</v>
      </c>
      <c r="H216" s="4" t="str">
        <f t="shared" si="7"/>
        <v>，3963863</v>
      </c>
      <c r="I216" s="4" t="str">
        <f>VLOOKUP(A216,HOP!A:U,21,0)</f>
        <v>直连</v>
      </c>
    </row>
    <row r="217" s="4" customFormat="1" hidden="1" spans="1:9">
      <c r="A217" s="5">
        <v>26855625146</v>
      </c>
      <c r="B217" s="6">
        <v>45192</v>
      </c>
      <c r="C217" s="6">
        <v>45193</v>
      </c>
      <c r="D217" s="4">
        <v>7827.27</v>
      </c>
      <c r="E217" s="4" t="str">
        <f>VLOOKUP(A217,HOP!A:L,12,0)</f>
        <v>7827.27</v>
      </c>
      <c r="F217" s="4" t="str">
        <f>VLOOKUP(A217,HOP!A:C,3,0)</f>
        <v>3963864</v>
      </c>
      <c r="G217" s="4">
        <f t="shared" si="6"/>
        <v>0</v>
      </c>
      <c r="H217" s="4" t="str">
        <f t="shared" si="7"/>
        <v>，3963864</v>
      </c>
      <c r="I217" s="4" t="str">
        <f>VLOOKUP(A217,HOP!A:U,21,0)</f>
        <v>直连</v>
      </c>
    </row>
    <row r="218" s="4" customFormat="1" hidden="1" spans="1:9">
      <c r="A218" s="5">
        <v>26855625147</v>
      </c>
      <c r="B218" s="6">
        <v>45192</v>
      </c>
      <c r="C218" s="6">
        <v>45193</v>
      </c>
      <c r="D218" s="4">
        <v>7315.88</v>
      </c>
      <c r="E218" s="4" t="str">
        <f>VLOOKUP(A218,HOP!A:L,12,0)</f>
        <v>7315.88</v>
      </c>
      <c r="F218" s="4" t="str">
        <f>VLOOKUP(A218,HOP!A:C,3,0)</f>
        <v>3963865</v>
      </c>
      <c r="G218" s="4">
        <f t="shared" si="6"/>
        <v>0</v>
      </c>
      <c r="H218" s="4" t="str">
        <f t="shared" si="7"/>
        <v>，3963865</v>
      </c>
      <c r="I218" s="4" t="str">
        <f>VLOOKUP(A218,HOP!A:U,21,0)</f>
        <v>直连</v>
      </c>
    </row>
    <row r="219" s="4" customFormat="1" hidden="1" spans="1:9">
      <c r="A219" s="5">
        <v>999226897198161</v>
      </c>
      <c r="B219" s="6">
        <v>45191</v>
      </c>
      <c r="C219" s="6">
        <v>45193</v>
      </c>
      <c r="D219" s="4">
        <v>3883.48</v>
      </c>
      <c r="E219" s="4" t="str">
        <f>VLOOKUP(A219,HOP!A:L,12,0)</f>
        <v>3883.48</v>
      </c>
      <c r="F219" s="4" t="str">
        <f>VLOOKUP(A219,HOP!A:C,3,0)</f>
        <v>3964528</v>
      </c>
      <c r="G219" s="4">
        <f t="shared" si="6"/>
        <v>0</v>
      </c>
      <c r="H219" s="4" t="str">
        <f t="shared" si="7"/>
        <v>，3964528</v>
      </c>
      <c r="I219" s="4" t="str">
        <f>VLOOKUP(A219,HOP!A:U,21,0)</f>
        <v>直采</v>
      </c>
    </row>
    <row r="220" s="4" customFormat="1" hidden="1" spans="1:9">
      <c r="A220" s="5">
        <v>999226897549405</v>
      </c>
      <c r="B220" s="6">
        <v>45191</v>
      </c>
      <c r="C220" s="6">
        <v>45193</v>
      </c>
      <c r="D220" s="4">
        <v>2958.76</v>
      </c>
      <c r="E220" s="4" t="str">
        <f>VLOOKUP(A220,HOP!A:L,12,0)</f>
        <v>2958.76</v>
      </c>
      <c r="F220" s="4" t="str">
        <f>VLOOKUP(A220,HOP!A:C,3,0)</f>
        <v>3964573</v>
      </c>
      <c r="G220" s="4">
        <f t="shared" si="6"/>
        <v>0</v>
      </c>
      <c r="H220" s="4" t="str">
        <f t="shared" si="7"/>
        <v>，3964573</v>
      </c>
      <c r="I220" s="4" t="str">
        <f>VLOOKUP(A220,HOP!A:U,21,0)</f>
        <v>直连</v>
      </c>
    </row>
    <row r="221" s="4" customFormat="1" spans="1:9">
      <c r="A221" s="5">
        <v>999226897328737</v>
      </c>
      <c r="B221" s="6">
        <v>45192</v>
      </c>
      <c r="C221" s="6">
        <v>45193</v>
      </c>
      <c r="D221" s="4">
        <v>431.93</v>
      </c>
      <c r="E221" s="4" t="str">
        <f>VLOOKUP(A221,HOP!A:L,12,0)</f>
        <v>432.82</v>
      </c>
      <c r="F221" s="4" t="str">
        <f>VLOOKUP(A221,HOP!A:C,3,0)</f>
        <v>3964541</v>
      </c>
      <c r="G221" s="4">
        <f t="shared" si="6"/>
        <v>-0.889999999999986</v>
      </c>
      <c r="H221" s="4" t="str">
        <f t="shared" si="7"/>
        <v>，3964541</v>
      </c>
      <c r="I221" s="4" t="str">
        <f>VLOOKUP(A221,HOP!A:U,21,0)</f>
        <v>直连</v>
      </c>
    </row>
    <row r="222" s="4" customFormat="1" hidden="1" spans="1:9">
      <c r="A222" s="5">
        <v>999226898972461</v>
      </c>
      <c r="B222" s="6">
        <v>45192</v>
      </c>
      <c r="C222" s="6">
        <v>45193</v>
      </c>
      <c r="D222" s="4">
        <v>1803.28</v>
      </c>
      <c r="E222" s="4" t="str">
        <f>VLOOKUP(A222,HOP!A:L,12,0)</f>
        <v>1803.28</v>
      </c>
      <c r="F222" s="4" t="str">
        <f>VLOOKUP(A222,HOP!A:C,3,0)</f>
        <v>3965067</v>
      </c>
      <c r="G222" s="4">
        <f t="shared" si="6"/>
        <v>0</v>
      </c>
      <c r="H222" s="4" t="str">
        <f t="shared" si="7"/>
        <v>，3965067</v>
      </c>
      <c r="I222" s="4" t="str">
        <f>VLOOKUP(A222,HOP!A:U,21,0)</f>
        <v>直连</v>
      </c>
    </row>
    <row r="223" s="4" customFormat="1" hidden="1" spans="1:9">
      <c r="A223" s="5">
        <v>999226899260286</v>
      </c>
      <c r="B223" s="6">
        <v>45190</v>
      </c>
      <c r="C223" s="6">
        <v>45193</v>
      </c>
      <c r="D223" s="4">
        <v>1297.29</v>
      </c>
      <c r="E223" s="4" t="str">
        <f>VLOOKUP(A223,HOP!A:L,12,0)</f>
        <v>1297.29</v>
      </c>
      <c r="F223" s="4" t="str">
        <f>VLOOKUP(A223,HOP!A:C,3,0)</f>
        <v>3965115</v>
      </c>
      <c r="G223" s="4">
        <f t="shared" si="6"/>
        <v>0</v>
      </c>
      <c r="H223" s="4" t="str">
        <f t="shared" si="7"/>
        <v>，3965115</v>
      </c>
      <c r="I223" s="4" t="str">
        <f>VLOOKUP(A223,HOP!A:U,21,0)</f>
        <v>直连</v>
      </c>
    </row>
    <row r="224" s="4" customFormat="1" hidden="1" spans="1:9">
      <c r="A224" s="5">
        <v>999226899520518</v>
      </c>
      <c r="B224" s="6">
        <v>45192</v>
      </c>
      <c r="C224" s="6">
        <v>45193</v>
      </c>
      <c r="D224" s="4">
        <v>345.08</v>
      </c>
      <c r="E224" s="4" t="str">
        <f>VLOOKUP(A224,HOP!A:L,12,0)</f>
        <v>345.08</v>
      </c>
      <c r="F224" s="4" t="str">
        <f>VLOOKUP(A224,HOP!A:C,3,0)</f>
        <v>3965155</v>
      </c>
      <c r="G224" s="4">
        <f t="shared" si="6"/>
        <v>0</v>
      </c>
      <c r="H224" s="4" t="str">
        <f t="shared" si="7"/>
        <v>，3965155</v>
      </c>
      <c r="I224" s="4" t="str">
        <f>VLOOKUP(A224,HOP!A:U,21,0)</f>
        <v>直连</v>
      </c>
    </row>
    <row r="225" s="4" customFormat="1" hidden="1" spans="1:9">
      <c r="A225" s="5">
        <v>999226899897416</v>
      </c>
      <c r="B225" s="6">
        <v>45192</v>
      </c>
      <c r="C225" s="6">
        <v>45193</v>
      </c>
      <c r="D225" s="4">
        <v>1666.08</v>
      </c>
      <c r="E225" s="4" t="str">
        <f>VLOOKUP(A225,HOP!A:L,12,0)</f>
        <v>1666.08</v>
      </c>
      <c r="F225" s="4" t="str">
        <f>VLOOKUP(A225,HOP!A:C,3,0)</f>
        <v>3965318</v>
      </c>
      <c r="G225" s="4">
        <f t="shared" si="6"/>
        <v>0</v>
      </c>
      <c r="H225" s="4" t="str">
        <f t="shared" si="7"/>
        <v>，3965318</v>
      </c>
      <c r="I225" s="4" t="str">
        <f>VLOOKUP(A225,HOP!A:U,21,0)</f>
        <v>直连</v>
      </c>
    </row>
    <row r="226" s="4" customFormat="1" hidden="1" spans="1:9">
      <c r="A226" s="5">
        <v>999226899898959</v>
      </c>
      <c r="B226" s="6">
        <v>45191</v>
      </c>
      <c r="C226" s="6">
        <v>45193</v>
      </c>
      <c r="D226" s="4">
        <v>1027.69</v>
      </c>
      <c r="E226" s="4" t="str">
        <f>VLOOKUP(A226,HOP!A:L,12,0)</f>
        <v>1027.69</v>
      </c>
      <c r="F226" s="4" t="str">
        <f>VLOOKUP(A226,HOP!A:C,3,0)</f>
        <v>3965320</v>
      </c>
      <c r="G226" s="4">
        <f t="shared" si="6"/>
        <v>0</v>
      </c>
      <c r="H226" s="4" t="str">
        <f t="shared" si="7"/>
        <v>，3965320</v>
      </c>
      <c r="I226" s="4" t="str">
        <f>VLOOKUP(A226,HOP!A:U,21,0)</f>
        <v>直连</v>
      </c>
    </row>
    <row r="227" s="4" customFormat="1" hidden="1" spans="1:9">
      <c r="A227" s="5">
        <v>999226899898488</v>
      </c>
      <c r="B227" s="6">
        <v>45191</v>
      </c>
      <c r="C227" s="6">
        <v>45193</v>
      </c>
      <c r="D227" s="4">
        <v>1667.2</v>
      </c>
      <c r="E227" s="4" t="str">
        <f>VLOOKUP(A227,HOP!A:L,12,0)</f>
        <v>1667.20</v>
      </c>
      <c r="F227" s="4" t="str">
        <f>VLOOKUP(A227,HOP!A:C,3,0)</f>
        <v>3965319</v>
      </c>
      <c r="G227" s="4">
        <f t="shared" si="6"/>
        <v>0</v>
      </c>
      <c r="H227" s="4" t="str">
        <f t="shared" si="7"/>
        <v>，3965319</v>
      </c>
      <c r="I227" s="4" t="str">
        <f>VLOOKUP(A227,HOP!A:U,21,0)</f>
        <v>直连</v>
      </c>
    </row>
    <row r="228" s="4" customFormat="1" hidden="1" spans="1:9">
      <c r="A228" s="5">
        <v>999226900249125</v>
      </c>
      <c r="B228" s="6">
        <v>45192</v>
      </c>
      <c r="C228" s="6">
        <v>45193</v>
      </c>
      <c r="D228" s="4">
        <v>1328.71</v>
      </c>
      <c r="E228" s="4" t="str">
        <f>VLOOKUP(A228,HOP!A:L,12,0)</f>
        <v>1328.71</v>
      </c>
      <c r="F228" s="4" t="str">
        <f>VLOOKUP(A228,HOP!A:C,3,0)</f>
        <v>3965403</v>
      </c>
      <c r="G228" s="4">
        <f t="shared" si="6"/>
        <v>0</v>
      </c>
      <c r="H228" s="4" t="str">
        <f t="shared" si="7"/>
        <v>，3965403</v>
      </c>
      <c r="I228" s="4" t="str">
        <f>VLOOKUP(A228,HOP!A:U,21,0)</f>
        <v>直连</v>
      </c>
    </row>
    <row r="229" s="4" customFormat="1" spans="1:9">
      <c r="A229" s="5">
        <v>999226900309391</v>
      </c>
      <c r="B229" s="6">
        <v>45192</v>
      </c>
      <c r="C229" s="6">
        <v>45193</v>
      </c>
      <c r="D229" s="4">
        <v>703.57</v>
      </c>
      <c r="E229" s="4" t="str">
        <f>VLOOKUP(A229,HOP!A:L,12,0)</f>
        <v>703.58</v>
      </c>
      <c r="F229" s="4" t="str">
        <f>VLOOKUP(A229,HOP!A:C,3,0)</f>
        <v>3965418</v>
      </c>
      <c r="G229" s="4">
        <f t="shared" si="6"/>
        <v>-0.00999999999999091</v>
      </c>
      <c r="H229" s="4" t="str">
        <f t="shared" si="7"/>
        <v>，3965418</v>
      </c>
      <c r="I229" s="4" t="str">
        <f>VLOOKUP(A229,HOP!A:U,21,0)</f>
        <v>直连</v>
      </c>
    </row>
    <row r="230" s="4" customFormat="1" hidden="1" spans="1:9">
      <c r="A230" s="5">
        <v>999226900335258</v>
      </c>
      <c r="B230" s="6">
        <v>45192</v>
      </c>
      <c r="C230" s="6">
        <v>45193</v>
      </c>
      <c r="D230" s="4">
        <v>1574.42</v>
      </c>
      <c r="E230" s="4" t="str">
        <f>VLOOKUP(A230,HOP!A:L,12,0)</f>
        <v>1574.42</v>
      </c>
      <c r="F230" s="4" t="str">
        <f>VLOOKUP(A230,HOP!A:C,3,0)</f>
        <v>3965426</v>
      </c>
      <c r="G230" s="4">
        <f t="shared" si="6"/>
        <v>0</v>
      </c>
      <c r="H230" s="4" t="str">
        <f t="shared" si="7"/>
        <v>，3965426</v>
      </c>
      <c r="I230" s="4" t="str">
        <f>VLOOKUP(A230,HOP!A:U,21,0)</f>
        <v>直连</v>
      </c>
    </row>
    <row r="231" s="4" customFormat="1" hidden="1" spans="1:9">
      <c r="A231" s="5">
        <v>999226901719479</v>
      </c>
      <c r="B231" s="6">
        <v>45192</v>
      </c>
      <c r="C231" s="6">
        <v>45193</v>
      </c>
      <c r="D231" s="4">
        <v>142.21</v>
      </c>
      <c r="E231" s="4" t="str">
        <f>VLOOKUP(A231,HOP!A:L,12,0)</f>
        <v>142.21</v>
      </c>
      <c r="F231" s="4" t="str">
        <f>VLOOKUP(A231,HOP!A:C,3,0)</f>
        <v>3965956</v>
      </c>
      <c r="G231" s="4">
        <f t="shared" si="6"/>
        <v>0</v>
      </c>
      <c r="H231" s="4" t="str">
        <f t="shared" si="7"/>
        <v>，3965956</v>
      </c>
      <c r="I231" s="4" t="str">
        <f>VLOOKUP(A231,HOP!A:U,21,0)</f>
        <v>直连</v>
      </c>
    </row>
    <row r="232" s="4" customFormat="1" spans="1:9">
      <c r="A232" s="5">
        <v>999226902471162</v>
      </c>
      <c r="B232" s="6">
        <v>45191</v>
      </c>
      <c r="C232" s="6">
        <v>45193</v>
      </c>
      <c r="D232" s="4">
        <v>1931.98</v>
      </c>
      <c r="E232" s="4" t="str">
        <f>VLOOKUP(A232,HOP!A:L,12,0)</f>
        <v>1932.04</v>
      </c>
      <c r="F232" s="4" t="str">
        <f>VLOOKUP(A232,HOP!A:C,3,0)</f>
        <v>3966207</v>
      </c>
      <c r="G232" s="4">
        <f t="shared" si="6"/>
        <v>-0.0599999999999454</v>
      </c>
      <c r="H232" s="4" t="str">
        <f t="shared" si="7"/>
        <v>，3966207</v>
      </c>
      <c r="I232" s="4" t="str">
        <f>VLOOKUP(A232,HOP!A:U,21,0)</f>
        <v>直连</v>
      </c>
    </row>
    <row r="233" s="4" customFormat="1" hidden="1" spans="1:9">
      <c r="A233" s="5">
        <v>999226903684239</v>
      </c>
      <c r="B233" s="6">
        <v>45192</v>
      </c>
      <c r="C233" s="6">
        <v>45193</v>
      </c>
      <c r="D233" s="4">
        <v>2667</v>
      </c>
      <c r="E233" s="4" t="str">
        <f>VLOOKUP(A233,HOP!A:L,12,0)</f>
        <v>2667.00</v>
      </c>
      <c r="F233" s="4" t="str">
        <f>VLOOKUP(A233,HOP!A:C,3,0)</f>
        <v>3966491</v>
      </c>
      <c r="G233" s="4">
        <f t="shared" si="6"/>
        <v>0</v>
      </c>
      <c r="H233" s="4" t="str">
        <f t="shared" si="7"/>
        <v>，3966491</v>
      </c>
      <c r="I233" s="4" t="str">
        <f>VLOOKUP(A233,HOP!A:U,21,0)</f>
        <v>直连</v>
      </c>
    </row>
    <row r="234" s="4" customFormat="1" hidden="1" spans="1:9">
      <c r="A234" s="5">
        <v>999226904541524</v>
      </c>
      <c r="B234" s="6">
        <v>45191</v>
      </c>
      <c r="C234" s="6">
        <v>45193</v>
      </c>
      <c r="D234" s="4">
        <v>1282.14</v>
      </c>
      <c r="E234" s="4" t="str">
        <f>VLOOKUP(A234,HOP!A:L,12,0)</f>
        <v>1282.14</v>
      </c>
      <c r="F234" s="4" t="str">
        <f>VLOOKUP(A234,HOP!A:C,3,0)</f>
        <v>3966561</v>
      </c>
      <c r="G234" s="4">
        <f t="shared" si="6"/>
        <v>0</v>
      </c>
      <c r="H234" s="4" t="str">
        <f t="shared" si="7"/>
        <v>，3966561</v>
      </c>
      <c r="I234" s="4" t="str">
        <f>VLOOKUP(A234,HOP!A:U,21,0)</f>
        <v>直连</v>
      </c>
    </row>
    <row r="235" s="4" customFormat="1" hidden="1" spans="1:9">
      <c r="A235" s="5">
        <v>999226905581018</v>
      </c>
      <c r="B235" s="6">
        <v>45191</v>
      </c>
      <c r="C235" s="6">
        <v>45193</v>
      </c>
      <c r="D235" s="4">
        <v>2520.04</v>
      </c>
      <c r="E235" s="4" t="str">
        <f>VLOOKUP(A235,HOP!A:L,12,0)</f>
        <v>2520.04</v>
      </c>
      <c r="F235" s="4" t="str">
        <f>VLOOKUP(A235,HOP!A:C,3,0)</f>
        <v>3966834</v>
      </c>
      <c r="G235" s="4">
        <f t="shared" si="6"/>
        <v>0</v>
      </c>
      <c r="H235" s="4" t="str">
        <f t="shared" si="7"/>
        <v>，3966834</v>
      </c>
      <c r="I235" s="4" t="str">
        <f>VLOOKUP(A235,HOP!A:U,21,0)</f>
        <v>直连</v>
      </c>
    </row>
    <row r="236" s="4" customFormat="1" hidden="1" spans="1:9">
      <c r="A236" s="5">
        <v>999226906890511</v>
      </c>
      <c r="B236" s="6">
        <v>45191</v>
      </c>
      <c r="C236" s="6">
        <v>45193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hidden="1" spans="1:9">
      <c r="A237" s="5">
        <v>999226906729917</v>
      </c>
      <c r="B237" s="6">
        <v>45192</v>
      </c>
      <c r="C237" s="6">
        <v>45193</v>
      </c>
      <c r="D237" s="4">
        <v>619.86</v>
      </c>
      <c r="E237" s="4" t="str">
        <f>VLOOKUP(A237,HOP!A:L,12,0)</f>
        <v>619.86</v>
      </c>
      <c r="F237" s="4" t="str">
        <f>VLOOKUP(A237,HOP!A:C,3,0)</f>
        <v>3967463</v>
      </c>
      <c r="G237" s="4">
        <f t="shared" si="6"/>
        <v>0</v>
      </c>
      <c r="H237" s="4" t="str">
        <f t="shared" si="7"/>
        <v>，3967463</v>
      </c>
      <c r="I237" s="4" t="str">
        <f>VLOOKUP(A237,HOP!A:U,21,0)</f>
        <v>直连</v>
      </c>
    </row>
    <row r="238" s="4" customFormat="1" hidden="1" spans="1:9">
      <c r="A238" s="5">
        <v>999226907497916</v>
      </c>
      <c r="B238" s="6">
        <v>45190</v>
      </c>
      <c r="C238" s="6">
        <v>45193</v>
      </c>
      <c r="D238" s="4">
        <v>498.66</v>
      </c>
      <c r="E238" s="4" t="str">
        <f>VLOOKUP(A238,HOP!A:L,12,0)</f>
        <v>498.66</v>
      </c>
      <c r="F238" s="4" t="str">
        <f>VLOOKUP(A238,HOP!A:C,3,0)</f>
        <v>3967824</v>
      </c>
      <c r="G238" s="4">
        <f t="shared" si="6"/>
        <v>0</v>
      </c>
      <c r="H238" s="4" t="str">
        <f t="shared" si="7"/>
        <v>，3967824</v>
      </c>
      <c r="I238" s="4" t="str">
        <f>VLOOKUP(A238,HOP!A:U,21,0)</f>
        <v>直连</v>
      </c>
    </row>
    <row r="239" s="4" customFormat="1" hidden="1" spans="1:9">
      <c r="A239" s="5">
        <v>999226907739308</v>
      </c>
      <c r="B239" s="6">
        <v>45191</v>
      </c>
      <c r="C239" s="6">
        <v>45193</v>
      </c>
      <c r="D239" s="4">
        <v>179.68</v>
      </c>
      <c r="E239" s="4" t="str">
        <f>VLOOKUP(A239,HOP!A:L,12,0)</f>
        <v>179.68</v>
      </c>
      <c r="F239" s="4" t="str">
        <f>VLOOKUP(A239,HOP!A:C,3,0)</f>
        <v>3968013</v>
      </c>
      <c r="G239" s="4">
        <f t="shared" si="6"/>
        <v>0</v>
      </c>
      <c r="H239" s="4" t="str">
        <f t="shared" si="7"/>
        <v>，3968013</v>
      </c>
      <c r="I239" s="4" t="str">
        <f>VLOOKUP(A239,HOP!A:U,21,0)</f>
        <v>直连</v>
      </c>
    </row>
    <row r="240" s="4" customFormat="1" hidden="1" spans="1:9">
      <c r="A240" s="5">
        <v>999226907795956</v>
      </c>
      <c r="B240" s="6">
        <v>45192</v>
      </c>
      <c r="C240" s="6">
        <v>45193</v>
      </c>
      <c r="D240" s="4">
        <v>207.44</v>
      </c>
      <c r="E240" s="4" t="str">
        <f>VLOOKUP(A240,HOP!A:L,12,0)</f>
        <v>207.44</v>
      </c>
      <c r="F240" s="4" t="str">
        <f>VLOOKUP(A240,HOP!A:C,3,0)</f>
        <v>3968039</v>
      </c>
      <c r="G240" s="4">
        <f t="shared" si="6"/>
        <v>0</v>
      </c>
      <c r="H240" s="4" t="str">
        <f t="shared" si="7"/>
        <v>，3968039</v>
      </c>
      <c r="I240" s="4" t="str">
        <f>VLOOKUP(A240,HOP!A:U,21,0)</f>
        <v>直连</v>
      </c>
    </row>
    <row r="241" s="4" customFormat="1" hidden="1" spans="1:9">
      <c r="A241" s="5">
        <v>999226908002958</v>
      </c>
      <c r="B241" s="6">
        <v>45192</v>
      </c>
      <c r="C241" s="6">
        <v>45193</v>
      </c>
      <c r="D241" s="4">
        <v>321</v>
      </c>
      <c r="E241" s="4" t="str">
        <f>VLOOKUP(A241,HOP!A:L,12,0)</f>
        <v>321.00</v>
      </c>
      <c r="F241" s="4" t="str">
        <f>VLOOKUP(A241,HOP!A:C,3,0)</f>
        <v>3968104</v>
      </c>
      <c r="G241" s="4">
        <f t="shared" si="6"/>
        <v>0</v>
      </c>
      <c r="H241" s="4" t="str">
        <f t="shared" si="7"/>
        <v>，3968104</v>
      </c>
      <c r="I241" s="4" t="str">
        <f>VLOOKUP(A241,HOP!A:U,21,0)</f>
        <v>直连</v>
      </c>
    </row>
    <row r="242" s="4" customFormat="1" hidden="1" spans="1:9">
      <c r="A242" s="5">
        <v>999226908771552</v>
      </c>
      <c r="B242" s="6">
        <v>45192</v>
      </c>
      <c r="C242" s="6">
        <v>45193</v>
      </c>
      <c r="D242" s="4">
        <v>633.9</v>
      </c>
      <c r="E242" s="4" t="str">
        <f>VLOOKUP(A242,HOP!A:L,12,0)</f>
        <v>633.90</v>
      </c>
      <c r="F242" s="4" t="str">
        <f>VLOOKUP(A242,HOP!A:C,3,0)</f>
        <v>3968537</v>
      </c>
      <c r="G242" s="4">
        <f t="shared" si="6"/>
        <v>0</v>
      </c>
      <c r="H242" s="4" t="str">
        <f t="shared" si="7"/>
        <v>，3968537</v>
      </c>
      <c r="I242" s="4" t="str">
        <f>VLOOKUP(A242,HOP!A:U,21,0)</f>
        <v>直连</v>
      </c>
    </row>
    <row r="243" s="4" customFormat="1" hidden="1" spans="1:9">
      <c r="A243" s="5">
        <v>999226909200531</v>
      </c>
      <c r="B243" s="6">
        <v>45191</v>
      </c>
      <c r="C243" s="6">
        <v>45193</v>
      </c>
      <c r="D243" s="4">
        <v>912.32</v>
      </c>
      <c r="E243" s="4" t="str">
        <f>VLOOKUP(A243,HOP!A:L,12,0)</f>
        <v>912.32</v>
      </c>
      <c r="F243" s="4" t="str">
        <f>VLOOKUP(A243,HOP!A:C,3,0)</f>
        <v>3968797</v>
      </c>
      <c r="G243" s="4">
        <f t="shared" si="6"/>
        <v>0</v>
      </c>
      <c r="H243" s="4" t="str">
        <f t="shared" si="7"/>
        <v>，3968797</v>
      </c>
      <c r="I243" s="4" t="str">
        <f>VLOOKUP(A243,HOP!A:U,21,0)</f>
        <v>直连</v>
      </c>
    </row>
    <row r="244" s="4" customFormat="1" hidden="1" spans="1:9">
      <c r="A244" s="5">
        <v>999226909395630</v>
      </c>
      <c r="B244" s="6">
        <v>45192</v>
      </c>
      <c r="C244" s="6">
        <v>45193</v>
      </c>
      <c r="D244" s="4">
        <v>332.26</v>
      </c>
      <c r="E244" s="4" t="str">
        <f>VLOOKUP(A244,HOP!A:L,12,0)</f>
        <v>332.26</v>
      </c>
      <c r="F244" s="4" t="str">
        <f>VLOOKUP(A244,HOP!A:C,3,0)</f>
        <v>3968901</v>
      </c>
      <c r="G244" s="4">
        <f t="shared" si="6"/>
        <v>0</v>
      </c>
      <c r="H244" s="4" t="str">
        <f t="shared" si="7"/>
        <v>，3968901</v>
      </c>
      <c r="I244" s="4" t="str">
        <f>VLOOKUP(A244,HOP!A:U,21,0)</f>
        <v>直连</v>
      </c>
    </row>
    <row r="245" s="4" customFormat="1" hidden="1" spans="1:9">
      <c r="A245" s="5">
        <v>999226909495324</v>
      </c>
      <c r="B245" s="6">
        <v>45192</v>
      </c>
      <c r="C245" s="6">
        <v>45193</v>
      </c>
      <c r="D245" s="4">
        <v>360.27</v>
      </c>
      <c r="E245" s="4" t="str">
        <f>VLOOKUP(A245,HOP!A:L,12,0)</f>
        <v>360.27</v>
      </c>
      <c r="F245" s="4" t="str">
        <f>VLOOKUP(A245,HOP!A:C,3,0)</f>
        <v>3968936</v>
      </c>
      <c r="G245" s="4">
        <f t="shared" si="6"/>
        <v>0</v>
      </c>
      <c r="H245" s="4" t="str">
        <f t="shared" si="7"/>
        <v>，3968936</v>
      </c>
      <c r="I245" s="4" t="str">
        <f>VLOOKUP(A245,HOP!A:U,21,0)</f>
        <v>直连</v>
      </c>
    </row>
    <row r="246" s="4" customFormat="1" hidden="1" spans="1:9">
      <c r="A246" s="5">
        <v>999226909607295</v>
      </c>
      <c r="B246" s="6">
        <v>45192</v>
      </c>
      <c r="C246" s="6">
        <v>45193</v>
      </c>
      <c r="D246" s="4">
        <v>292.98</v>
      </c>
      <c r="E246" s="4" t="str">
        <f>VLOOKUP(A246,HOP!A:L,12,0)</f>
        <v>292.98</v>
      </c>
      <c r="F246" s="4" t="str">
        <f>VLOOKUP(A246,HOP!A:C,3,0)</f>
        <v>3968976</v>
      </c>
      <c r="G246" s="4">
        <f t="shared" si="6"/>
        <v>0</v>
      </c>
      <c r="H246" s="4" t="str">
        <f t="shared" si="7"/>
        <v>，3968976</v>
      </c>
      <c r="I246" s="4" t="str">
        <f>VLOOKUP(A246,HOP!A:U,21,0)</f>
        <v>直连</v>
      </c>
    </row>
    <row r="247" s="4" customFormat="1" hidden="1" spans="1:9">
      <c r="A247" s="5">
        <v>999226909639726</v>
      </c>
      <c r="B247" s="6">
        <v>45192</v>
      </c>
      <c r="C247" s="6">
        <v>45193</v>
      </c>
      <c r="D247" s="4">
        <v>339.28</v>
      </c>
      <c r="E247" s="4" t="str">
        <f>VLOOKUP(A247,HOP!A:L,12,0)</f>
        <v>339.28</v>
      </c>
      <c r="F247" s="4" t="str">
        <f>VLOOKUP(A247,HOP!A:C,3,0)</f>
        <v>3968993</v>
      </c>
      <c r="G247" s="4">
        <f t="shared" si="6"/>
        <v>0</v>
      </c>
      <c r="H247" s="4" t="str">
        <f t="shared" si="7"/>
        <v>，3968993</v>
      </c>
      <c r="I247" s="4" t="str">
        <f>VLOOKUP(A247,HOP!A:U,21,0)</f>
        <v>直连</v>
      </c>
    </row>
    <row r="248" s="4" customFormat="1" hidden="1" spans="1:9">
      <c r="A248" s="5">
        <v>999226909839011</v>
      </c>
      <c r="B248" s="6">
        <v>45192</v>
      </c>
      <c r="C248" s="6">
        <v>45193</v>
      </c>
      <c r="D248" s="4">
        <v>248.92</v>
      </c>
      <c r="E248" s="4" t="str">
        <f>VLOOKUP(A248,HOP!A:L,12,0)</f>
        <v>248.92</v>
      </c>
      <c r="F248" s="4" t="str">
        <f>VLOOKUP(A248,HOP!A:C,3,0)</f>
        <v>3969129</v>
      </c>
      <c r="G248" s="4">
        <f t="shared" si="6"/>
        <v>0</v>
      </c>
      <c r="H248" s="4" t="str">
        <f t="shared" si="7"/>
        <v>，3969129</v>
      </c>
      <c r="I248" s="4" t="str">
        <f>VLOOKUP(A248,HOP!A:U,21,0)</f>
        <v>直连</v>
      </c>
    </row>
    <row r="249" s="4" customFormat="1" hidden="1" spans="1:9">
      <c r="A249" s="5">
        <v>999226909836748</v>
      </c>
      <c r="B249" s="6">
        <v>45192</v>
      </c>
      <c r="C249" s="6">
        <v>45193</v>
      </c>
      <c r="D249" s="4">
        <v>304.59</v>
      </c>
      <c r="E249" s="4" t="str">
        <f>VLOOKUP(A249,HOP!A:L,12,0)</f>
        <v>304.59</v>
      </c>
      <c r="F249" s="4" t="str">
        <f>VLOOKUP(A249,HOP!A:C,3,0)</f>
        <v>3969127</v>
      </c>
      <c r="G249" s="4">
        <f t="shared" si="6"/>
        <v>0</v>
      </c>
      <c r="H249" s="4" t="str">
        <f t="shared" si="7"/>
        <v>，3969127</v>
      </c>
      <c r="I249" s="4" t="str">
        <f>VLOOKUP(A249,HOP!A:U,21,0)</f>
        <v>直连</v>
      </c>
    </row>
    <row r="250" s="4" customFormat="1" hidden="1" spans="1:9">
      <c r="A250" s="5">
        <v>999226909887239</v>
      </c>
      <c r="B250" s="6">
        <v>45192</v>
      </c>
      <c r="C250" s="6">
        <v>45193</v>
      </c>
      <c r="D250" s="4">
        <v>1479.11</v>
      </c>
      <c r="E250" s="4" t="str">
        <f>VLOOKUP(A250,HOP!A:L,12,0)</f>
        <v>1479.11</v>
      </c>
      <c r="F250" s="4" t="str">
        <f>VLOOKUP(A250,HOP!A:C,3,0)</f>
        <v>3969149</v>
      </c>
      <c r="G250" s="4">
        <f t="shared" si="6"/>
        <v>0</v>
      </c>
      <c r="H250" s="4" t="str">
        <f t="shared" si="7"/>
        <v>，3969149</v>
      </c>
      <c r="I250" s="4" t="str">
        <f>VLOOKUP(A250,HOP!A:U,21,0)</f>
        <v>直连</v>
      </c>
    </row>
    <row r="251" s="4" customFormat="1" hidden="1" spans="1:9">
      <c r="A251" s="5">
        <v>999226909893870</v>
      </c>
      <c r="B251" s="6">
        <v>45191</v>
      </c>
      <c r="C251" s="6">
        <v>45193</v>
      </c>
      <c r="D251" s="4">
        <v>583.04</v>
      </c>
      <c r="E251" s="4" t="str">
        <f>VLOOKUP(A251,HOP!A:L,12,0)</f>
        <v>583.04</v>
      </c>
      <c r="F251" s="4" t="str">
        <f>VLOOKUP(A251,HOP!A:C,3,0)</f>
        <v>3969154</v>
      </c>
      <c r="G251" s="4">
        <f t="shared" si="6"/>
        <v>0</v>
      </c>
      <c r="H251" s="4" t="str">
        <f t="shared" si="7"/>
        <v>，3969154</v>
      </c>
      <c r="I251" s="4" t="str">
        <f>VLOOKUP(A251,HOP!A:U,21,0)</f>
        <v>直连</v>
      </c>
    </row>
    <row r="252" s="4" customFormat="1" hidden="1" spans="1:9">
      <c r="A252" s="5">
        <v>999226909966294</v>
      </c>
      <c r="B252" s="6">
        <v>45192</v>
      </c>
      <c r="C252" s="6">
        <v>45193</v>
      </c>
      <c r="D252" s="4">
        <v>607.74</v>
      </c>
      <c r="E252" s="4" t="str">
        <f>VLOOKUP(A252,HOP!A:L,12,0)</f>
        <v>607.74</v>
      </c>
      <c r="F252" s="4" t="str">
        <f>VLOOKUP(A252,HOP!A:C,3,0)</f>
        <v>3969193</v>
      </c>
      <c r="G252" s="4">
        <f t="shared" si="6"/>
        <v>0</v>
      </c>
      <c r="H252" s="4" t="str">
        <f t="shared" si="7"/>
        <v>，3969193</v>
      </c>
      <c r="I252" s="4" t="str">
        <f>VLOOKUP(A252,HOP!A:U,21,0)</f>
        <v>直连</v>
      </c>
    </row>
    <row r="253" s="4" customFormat="1" hidden="1" spans="1:9">
      <c r="A253" s="5">
        <v>999226910067767</v>
      </c>
      <c r="B253" s="6">
        <v>45191</v>
      </c>
      <c r="C253" s="6">
        <v>45193</v>
      </c>
      <c r="D253" s="4">
        <v>2796.34</v>
      </c>
      <c r="E253" s="4" t="str">
        <f>VLOOKUP(A253,HOP!A:L,12,0)</f>
        <v>2796.34</v>
      </c>
      <c r="F253" s="4" t="str">
        <f>VLOOKUP(A253,HOP!A:C,3,0)</f>
        <v>3969323</v>
      </c>
      <c r="G253" s="4">
        <f t="shared" si="6"/>
        <v>0</v>
      </c>
      <c r="H253" s="4" t="str">
        <f t="shared" si="7"/>
        <v>，3969323</v>
      </c>
      <c r="I253" s="4" t="str">
        <f>VLOOKUP(A253,HOP!A:U,21,0)</f>
        <v>直连</v>
      </c>
    </row>
    <row r="254" s="4" customFormat="1" hidden="1" spans="1:9">
      <c r="A254" s="5">
        <v>999226910099507</v>
      </c>
      <c r="B254" s="6">
        <v>45192</v>
      </c>
      <c r="C254" s="6">
        <v>45193</v>
      </c>
      <c r="D254" s="4">
        <v>542.85</v>
      </c>
      <c r="E254" s="4" t="str">
        <f>VLOOKUP(A254,HOP!A:L,12,0)</f>
        <v>542.85</v>
      </c>
      <c r="F254" s="4" t="str">
        <f>VLOOKUP(A254,HOP!A:C,3,0)</f>
        <v>3969342</v>
      </c>
      <c r="G254" s="4">
        <f t="shared" si="6"/>
        <v>0</v>
      </c>
      <c r="H254" s="4" t="str">
        <f t="shared" si="7"/>
        <v>，3969342</v>
      </c>
      <c r="I254" s="4" t="str">
        <f>VLOOKUP(A254,HOP!A:U,21,0)</f>
        <v>直连</v>
      </c>
    </row>
    <row r="255" s="4" customFormat="1" hidden="1" spans="1:9">
      <c r="A255" s="5">
        <v>999226910071059</v>
      </c>
      <c r="B255" s="6">
        <v>45192</v>
      </c>
      <c r="C255" s="6">
        <v>45193</v>
      </c>
      <c r="D255" s="4">
        <v>456.46</v>
      </c>
      <c r="E255" s="4" t="str">
        <f>VLOOKUP(A255,HOP!A:L,12,0)</f>
        <v>456.46</v>
      </c>
      <c r="F255" s="4" t="str">
        <f>VLOOKUP(A255,HOP!A:C,3,0)</f>
        <v>3969328</v>
      </c>
      <c r="G255" s="4">
        <f t="shared" si="6"/>
        <v>0</v>
      </c>
      <c r="H255" s="4" t="str">
        <f t="shared" si="7"/>
        <v>，3969328</v>
      </c>
      <c r="I255" s="4" t="str">
        <f>VLOOKUP(A255,HOP!A:U,21,0)</f>
        <v>直连</v>
      </c>
    </row>
    <row r="256" s="4" customFormat="1" hidden="1" spans="1:9">
      <c r="A256" s="5">
        <v>999226910465858</v>
      </c>
      <c r="B256" s="6">
        <v>45191</v>
      </c>
      <c r="C256" s="6">
        <v>45193</v>
      </c>
      <c r="D256" s="4">
        <v>2306.48</v>
      </c>
      <c r="E256" s="4" t="str">
        <f>VLOOKUP(A256,HOP!A:L,12,0)</f>
        <v>2306.48</v>
      </c>
      <c r="F256" s="4" t="str">
        <f>VLOOKUP(A256,HOP!A:C,3,0)</f>
        <v>3969634</v>
      </c>
      <c r="G256" s="4">
        <f t="shared" si="6"/>
        <v>0</v>
      </c>
      <c r="H256" s="4" t="str">
        <f t="shared" si="7"/>
        <v>，3969634</v>
      </c>
      <c r="I256" s="4" t="str">
        <f>VLOOKUP(A256,HOP!A:U,21,0)</f>
        <v>直连</v>
      </c>
    </row>
    <row r="257" s="4" customFormat="1" hidden="1" spans="1:9">
      <c r="A257" s="5">
        <v>999226910511060</v>
      </c>
      <c r="B257" s="6">
        <v>45191</v>
      </c>
      <c r="C257" s="6">
        <v>45193</v>
      </c>
      <c r="D257" s="4">
        <v>251.74</v>
      </c>
      <c r="E257" s="4" t="str">
        <f>VLOOKUP(A257,HOP!A:L,12,0)</f>
        <v>251.74</v>
      </c>
      <c r="F257" s="4" t="str">
        <f>VLOOKUP(A257,HOP!A:C,3,0)</f>
        <v>3969656</v>
      </c>
      <c r="G257" s="4">
        <f t="shared" si="6"/>
        <v>0</v>
      </c>
      <c r="H257" s="4" t="str">
        <f t="shared" si="7"/>
        <v>，3969656</v>
      </c>
      <c r="I257" s="4" t="str">
        <f>VLOOKUP(A257,HOP!A:U,21,0)</f>
        <v>直连</v>
      </c>
    </row>
    <row r="258" s="4" customFormat="1" hidden="1" spans="1:9">
      <c r="A258" s="5">
        <v>999226910566924</v>
      </c>
      <c r="B258" s="6">
        <v>45192</v>
      </c>
      <c r="C258" s="6">
        <v>45193</v>
      </c>
      <c r="D258" s="4">
        <v>270.11</v>
      </c>
      <c r="E258" s="4" t="str">
        <f>VLOOKUP(A258,HOP!A:L,12,0)</f>
        <v>270.11</v>
      </c>
      <c r="F258" s="4" t="str">
        <f>VLOOKUP(A258,HOP!A:C,3,0)</f>
        <v>3969689</v>
      </c>
      <c r="G258" s="4">
        <f t="shared" si="6"/>
        <v>0</v>
      </c>
      <c r="H258" s="4" t="str">
        <f t="shared" si="7"/>
        <v>，3969689</v>
      </c>
      <c r="I258" s="4" t="str">
        <f>VLOOKUP(A258,HOP!A:U,21,0)</f>
        <v>直连</v>
      </c>
    </row>
    <row r="259" s="4" customFormat="1" hidden="1" spans="1:9">
      <c r="A259" s="5">
        <v>999226910726459</v>
      </c>
      <c r="B259" s="6">
        <v>45192</v>
      </c>
      <c r="C259" s="6">
        <v>45193</v>
      </c>
      <c r="D259" s="4">
        <v>2353.27</v>
      </c>
      <c r="E259" s="4" t="str">
        <f>VLOOKUP(A259,HOP!A:L,12,0)</f>
        <v>2353.27</v>
      </c>
      <c r="F259" s="4" t="str">
        <f>VLOOKUP(A259,HOP!A:C,3,0)</f>
        <v>3969867</v>
      </c>
      <c r="G259" s="4">
        <f t="shared" ref="G259:G322" si="8">D259-E259</f>
        <v>0</v>
      </c>
      <c r="H259" s="4" t="str">
        <f t="shared" ref="H259:H322" si="9">$H$1&amp;F259</f>
        <v>，3969867</v>
      </c>
      <c r="I259" s="4" t="str">
        <f>VLOOKUP(A259,HOP!A:U,21,0)</f>
        <v>直连</v>
      </c>
    </row>
    <row r="260" s="4" customFormat="1" hidden="1" spans="1:9">
      <c r="A260" s="5">
        <v>999226910798176</v>
      </c>
      <c r="B260" s="6">
        <v>45192</v>
      </c>
      <c r="C260" s="6">
        <v>45193</v>
      </c>
      <c r="D260" s="4">
        <v>1153.24</v>
      </c>
      <c r="E260" s="4" t="str">
        <f>VLOOKUP(A260,HOP!A:L,12,0)</f>
        <v>1153.24</v>
      </c>
      <c r="F260" s="4" t="str">
        <f>VLOOKUP(A260,HOP!A:C,3,0)</f>
        <v>3969919</v>
      </c>
      <c r="G260" s="4">
        <f t="shared" si="8"/>
        <v>0</v>
      </c>
      <c r="H260" s="4" t="str">
        <f t="shared" si="9"/>
        <v>，3969919</v>
      </c>
      <c r="I260" s="4" t="str">
        <f>VLOOKUP(A260,HOP!A:U,21,0)</f>
        <v>直连</v>
      </c>
    </row>
    <row r="261" s="4" customFormat="1" hidden="1" spans="1:9">
      <c r="A261" s="5">
        <v>999226911020355</v>
      </c>
      <c r="B261" s="6">
        <v>45192</v>
      </c>
      <c r="C261" s="6">
        <v>45193</v>
      </c>
      <c r="D261" s="4">
        <v>1019.08</v>
      </c>
      <c r="E261" s="4" t="str">
        <f>VLOOKUP(A261,HOP!A:L,12,0)</f>
        <v>1019.08</v>
      </c>
      <c r="F261" s="4" t="str">
        <f>VLOOKUP(A261,HOP!A:C,3,0)</f>
        <v>3970156</v>
      </c>
      <c r="G261" s="4">
        <f t="shared" si="8"/>
        <v>0</v>
      </c>
      <c r="H261" s="4" t="str">
        <f t="shared" si="9"/>
        <v>，3970156</v>
      </c>
      <c r="I261" s="4" t="str">
        <f>VLOOKUP(A261,HOP!A:U,21,0)</f>
        <v>直连</v>
      </c>
    </row>
    <row r="262" s="4" customFormat="1" hidden="1" spans="1:9">
      <c r="A262" s="5">
        <v>999226911192963</v>
      </c>
      <c r="B262" s="6">
        <v>45191</v>
      </c>
      <c r="C262" s="6">
        <v>45193</v>
      </c>
      <c r="D262" s="4">
        <v>1701.84</v>
      </c>
      <c r="E262" s="4" t="str">
        <f>VLOOKUP(A262,HOP!A:L,12,0)</f>
        <v>1701.84</v>
      </c>
      <c r="F262" s="4" t="str">
        <f>VLOOKUP(A262,HOP!A:C,3,0)</f>
        <v>3970340</v>
      </c>
      <c r="G262" s="4">
        <f t="shared" si="8"/>
        <v>0</v>
      </c>
      <c r="H262" s="4" t="str">
        <f t="shared" si="9"/>
        <v>，3970340</v>
      </c>
      <c r="I262" s="4" t="str">
        <f>VLOOKUP(A262,HOP!A:U,21,0)</f>
        <v>直连</v>
      </c>
    </row>
    <row r="263" s="4" customFormat="1" hidden="1" spans="1:9">
      <c r="A263" s="5">
        <v>999226911252438</v>
      </c>
      <c r="B263" s="6">
        <v>45192</v>
      </c>
      <c r="C263" s="6">
        <v>45193</v>
      </c>
      <c r="D263" s="4">
        <v>610.14</v>
      </c>
      <c r="E263" s="4" t="str">
        <f>VLOOKUP(A263,HOP!A:L,12,0)</f>
        <v>610.14</v>
      </c>
      <c r="F263" s="4" t="str">
        <f>VLOOKUP(A263,HOP!A:C,3,0)</f>
        <v>3970366</v>
      </c>
      <c r="G263" s="4">
        <f t="shared" si="8"/>
        <v>0</v>
      </c>
      <c r="H263" s="4" t="str">
        <f t="shared" si="9"/>
        <v>，3970366</v>
      </c>
      <c r="I263" s="4" t="str">
        <f>VLOOKUP(A263,HOP!A:U,21,0)</f>
        <v>直连</v>
      </c>
    </row>
    <row r="264" s="4" customFormat="1" hidden="1" spans="1:9">
      <c r="A264" s="5">
        <v>999226911325183</v>
      </c>
      <c r="B264" s="6">
        <v>45192</v>
      </c>
      <c r="C264" s="6">
        <v>45193</v>
      </c>
      <c r="D264" s="4">
        <v>314.66</v>
      </c>
      <c r="E264" s="4" t="str">
        <f>VLOOKUP(A264,HOP!A:L,12,0)</f>
        <v>314.66</v>
      </c>
      <c r="F264" s="4" t="str">
        <f>VLOOKUP(A264,HOP!A:C,3,0)</f>
        <v>3970420</v>
      </c>
      <c r="G264" s="4">
        <f t="shared" si="8"/>
        <v>0</v>
      </c>
      <c r="H264" s="4" t="str">
        <f t="shared" si="9"/>
        <v>，3970420</v>
      </c>
      <c r="I264" s="4" t="str">
        <f>VLOOKUP(A264,HOP!A:U,21,0)</f>
        <v>直连</v>
      </c>
    </row>
    <row r="265" s="4" customFormat="1" hidden="1" spans="1:9">
      <c r="A265" s="5">
        <v>999226911984960</v>
      </c>
      <c r="B265" s="6">
        <v>45192</v>
      </c>
      <c r="C265" s="6">
        <v>45193</v>
      </c>
      <c r="D265" s="4">
        <v>610.14</v>
      </c>
      <c r="E265" s="4" t="str">
        <f>VLOOKUP(A265,HOP!A:L,12,0)</f>
        <v>610.14</v>
      </c>
      <c r="F265" s="4" t="str">
        <f>VLOOKUP(A265,HOP!A:C,3,0)</f>
        <v>3970638</v>
      </c>
      <c r="G265" s="4">
        <f t="shared" si="8"/>
        <v>0</v>
      </c>
      <c r="H265" s="4" t="str">
        <f t="shared" si="9"/>
        <v>，3970638</v>
      </c>
      <c r="I265" s="4" t="str">
        <f>VLOOKUP(A265,HOP!A:U,21,0)</f>
        <v>直连</v>
      </c>
    </row>
    <row r="266" s="4" customFormat="1" hidden="1" spans="1:9">
      <c r="A266" s="5">
        <v>999226912259574</v>
      </c>
      <c r="B266" s="6">
        <v>45191</v>
      </c>
      <c r="C266" s="6">
        <v>45193</v>
      </c>
      <c r="D266" s="4">
        <v>1871.84</v>
      </c>
      <c r="E266" s="4" t="str">
        <f>VLOOKUP(A266,HOP!A:L,12,0)</f>
        <v>1871.84</v>
      </c>
      <c r="F266" s="4" t="str">
        <f>VLOOKUP(A266,HOP!A:C,3,0)</f>
        <v>3970655</v>
      </c>
      <c r="G266" s="4">
        <f t="shared" si="8"/>
        <v>0</v>
      </c>
      <c r="H266" s="4" t="str">
        <f t="shared" si="9"/>
        <v>，3970655</v>
      </c>
      <c r="I266" s="4" t="str">
        <f>VLOOKUP(A266,HOP!A:U,21,0)</f>
        <v>直连</v>
      </c>
    </row>
    <row r="267" s="4" customFormat="1" hidden="1" spans="1:9">
      <c r="A267" s="5">
        <v>999226912782952</v>
      </c>
      <c r="B267" s="6">
        <v>45192</v>
      </c>
      <c r="C267" s="6">
        <v>45193</v>
      </c>
      <c r="D267" s="4">
        <v>206.1</v>
      </c>
      <c r="E267" s="4" t="str">
        <f>VLOOKUP(A267,HOP!A:L,12,0)</f>
        <v>206.10</v>
      </c>
      <c r="F267" s="4" t="str">
        <f>VLOOKUP(A267,HOP!A:C,3,0)</f>
        <v>3970689</v>
      </c>
      <c r="G267" s="4">
        <f t="shared" si="8"/>
        <v>0</v>
      </c>
      <c r="H267" s="4" t="str">
        <f t="shared" si="9"/>
        <v>，3970689</v>
      </c>
      <c r="I267" s="4" t="str">
        <f>VLOOKUP(A267,HOP!A:U,21,0)</f>
        <v>直连</v>
      </c>
    </row>
    <row r="268" s="4" customFormat="1" hidden="1" spans="1:9">
      <c r="A268" s="5">
        <v>999226913247959</v>
      </c>
      <c r="B268" s="6">
        <v>45192</v>
      </c>
      <c r="C268" s="6">
        <v>45193</v>
      </c>
      <c r="D268" s="4">
        <v>297.86</v>
      </c>
      <c r="E268" s="4" t="str">
        <f>VLOOKUP(A268,HOP!A:L,12,0)</f>
        <v>297.86</v>
      </c>
      <c r="F268" s="4" t="str">
        <f>VLOOKUP(A268,HOP!A:C,3,0)</f>
        <v>3970848</v>
      </c>
      <c r="G268" s="4">
        <f t="shared" si="8"/>
        <v>0</v>
      </c>
      <c r="H268" s="4" t="str">
        <f t="shared" si="9"/>
        <v>，3970848</v>
      </c>
      <c r="I268" s="4" t="str">
        <f>VLOOKUP(A268,HOP!A:U,21,0)</f>
        <v>直连</v>
      </c>
    </row>
    <row r="269" s="4" customFormat="1" hidden="1" spans="1:9">
      <c r="A269" s="5">
        <v>999226913689917</v>
      </c>
      <c r="B269" s="6">
        <v>45191</v>
      </c>
      <c r="C269" s="6">
        <v>45193</v>
      </c>
      <c r="D269" s="4">
        <v>3010.26</v>
      </c>
      <c r="E269" s="4" t="str">
        <f>VLOOKUP(A269,HOP!A:L,12,0)</f>
        <v>3010.26</v>
      </c>
      <c r="F269" s="4" t="str">
        <f>VLOOKUP(A269,HOP!A:C,3,0)</f>
        <v>3970883</v>
      </c>
      <c r="G269" s="4">
        <f t="shared" si="8"/>
        <v>0</v>
      </c>
      <c r="H269" s="4" t="str">
        <f t="shared" si="9"/>
        <v>，3970883</v>
      </c>
      <c r="I269" s="4" t="str">
        <f>VLOOKUP(A269,HOP!A:U,21,0)</f>
        <v>直连</v>
      </c>
    </row>
    <row r="270" s="4" customFormat="1" hidden="1" spans="1:9">
      <c r="A270" s="5">
        <v>999226914090489</v>
      </c>
      <c r="B270" s="6">
        <v>45192</v>
      </c>
      <c r="C270" s="6">
        <v>45193</v>
      </c>
      <c r="D270" s="4">
        <v>202.21</v>
      </c>
      <c r="E270" s="4" t="str">
        <f>VLOOKUP(A270,HOP!A:L,12,0)</f>
        <v>202.21</v>
      </c>
      <c r="F270" s="4" t="str">
        <f>VLOOKUP(A270,HOP!A:C,3,0)</f>
        <v>3970917</v>
      </c>
      <c r="G270" s="4">
        <f t="shared" si="8"/>
        <v>0</v>
      </c>
      <c r="H270" s="4" t="str">
        <f t="shared" si="9"/>
        <v>，3970917</v>
      </c>
      <c r="I270" s="4" t="str">
        <f>VLOOKUP(A270,HOP!A:U,21,0)</f>
        <v>直连</v>
      </c>
    </row>
    <row r="271" s="4" customFormat="1" hidden="1" spans="1:9">
      <c r="A271" s="5">
        <v>999226914220707</v>
      </c>
      <c r="B271" s="6">
        <v>45192</v>
      </c>
      <c r="C271" s="6">
        <v>45193</v>
      </c>
      <c r="D271" s="4">
        <v>229.82</v>
      </c>
      <c r="E271" s="4" t="str">
        <f>VLOOKUP(A271,HOP!A:L,12,0)</f>
        <v>229.82</v>
      </c>
      <c r="F271" s="4" t="str">
        <f>VLOOKUP(A271,HOP!A:C,3,0)</f>
        <v>3970925</v>
      </c>
      <c r="G271" s="4">
        <f t="shared" si="8"/>
        <v>0</v>
      </c>
      <c r="H271" s="4" t="str">
        <f t="shared" si="9"/>
        <v>，3970925</v>
      </c>
      <c r="I271" s="4" t="str">
        <f>VLOOKUP(A271,HOP!A:U,21,0)</f>
        <v>直连</v>
      </c>
    </row>
    <row r="272" s="4" customFormat="1" hidden="1" spans="1:9">
      <c r="A272" s="5">
        <v>999226914322663</v>
      </c>
      <c r="B272" s="6">
        <v>45192</v>
      </c>
      <c r="C272" s="6">
        <v>45193</v>
      </c>
      <c r="D272" s="4">
        <v>320.54</v>
      </c>
      <c r="E272" s="4" t="str">
        <f>VLOOKUP(A272,HOP!A:L,12,0)</f>
        <v>320.54</v>
      </c>
      <c r="F272" s="4" t="str">
        <f>VLOOKUP(A272,HOP!A:C,3,0)</f>
        <v>3970935</v>
      </c>
      <c r="G272" s="4">
        <f t="shared" si="8"/>
        <v>0</v>
      </c>
      <c r="H272" s="4" t="str">
        <f t="shared" si="9"/>
        <v>，3970935</v>
      </c>
      <c r="I272" s="4" t="str">
        <f>VLOOKUP(A272,HOP!A:U,21,0)</f>
        <v>直连</v>
      </c>
    </row>
    <row r="273" s="4" customFormat="1" hidden="1" spans="1:9">
      <c r="A273" s="5">
        <v>999226915606374</v>
      </c>
      <c r="B273" s="6">
        <v>45192</v>
      </c>
      <c r="C273" s="6">
        <v>45193</v>
      </c>
      <c r="D273" s="4">
        <v>332.61</v>
      </c>
      <c r="E273" s="4" t="str">
        <f>VLOOKUP(A273,HOP!A:L,12,0)</f>
        <v>332.61</v>
      </c>
      <c r="F273" s="4" t="str">
        <f>VLOOKUP(A273,HOP!A:C,3,0)</f>
        <v>3971192</v>
      </c>
      <c r="G273" s="4">
        <f t="shared" si="8"/>
        <v>0</v>
      </c>
      <c r="H273" s="4" t="str">
        <f t="shared" si="9"/>
        <v>，3971192</v>
      </c>
      <c r="I273" s="4" t="str">
        <f>VLOOKUP(A273,HOP!A:U,21,0)</f>
        <v>直连</v>
      </c>
    </row>
    <row r="274" s="4" customFormat="1" hidden="1" spans="1:9">
      <c r="A274" s="5">
        <v>999226915609196</v>
      </c>
      <c r="B274" s="6">
        <v>45191</v>
      </c>
      <c r="C274" s="6">
        <v>45193</v>
      </c>
      <c r="D274" s="4">
        <v>4274.32</v>
      </c>
      <c r="E274" s="4" t="str">
        <f>VLOOKUP(A274,HOP!A:L,12,0)</f>
        <v>4274.32</v>
      </c>
      <c r="F274" s="4" t="str">
        <f>VLOOKUP(A274,HOP!A:C,3,0)</f>
        <v>3971193</v>
      </c>
      <c r="G274" s="4">
        <f t="shared" si="8"/>
        <v>0</v>
      </c>
      <c r="H274" s="4" t="str">
        <f t="shared" si="9"/>
        <v>，3971193</v>
      </c>
      <c r="I274" s="4" t="str">
        <f>VLOOKUP(A274,HOP!A:U,21,0)</f>
        <v>直连</v>
      </c>
    </row>
    <row r="275" s="4" customFormat="1" hidden="1" spans="1:9">
      <c r="A275" s="5">
        <v>999226916129407</v>
      </c>
      <c r="B275" s="6">
        <v>45192</v>
      </c>
      <c r="C275" s="6">
        <v>45193</v>
      </c>
      <c r="D275" s="4">
        <v>600.07</v>
      </c>
      <c r="E275" s="4" t="str">
        <f>VLOOKUP(A275,HOP!A:L,12,0)</f>
        <v>600.07</v>
      </c>
      <c r="F275" s="4" t="str">
        <f>VLOOKUP(A275,HOP!A:C,3,0)</f>
        <v>3971233</v>
      </c>
      <c r="G275" s="4">
        <f t="shared" si="8"/>
        <v>0</v>
      </c>
      <c r="H275" s="4" t="str">
        <f t="shared" si="9"/>
        <v>，3971233</v>
      </c>
      <c r="I275" s="4" t="str">
        <f>VLOOKUP(A275,HOP!A:U,21,0)</f>
        <v>直连</v>
      </c>
    </row>
    <row r="276" s="4" customFormat="1" hidden="1" spans="1:9">
      <c r="A276" s="5">
        <v>999226916325458</v>
      </c>
      <c r="B276" s="6">
        <v>45192</v>
      </c>
      <c r="C276" s="6">
        <v>45193</v>
      </c>
      <c r="D276" s="4">
        <v>393.94</v>
      </c>
      <c r="E276" s="4" t="str">
        <f>VLOOKUP(A276,HOP!A:L,12,0)</f>
        <v>393.94</v>
      </c>
      <c r="F276" s="4" t="str">
        <f>VLOOKUP(A276,HOP!A:C,3,0)</f>
        <v>3971458</v>
      </c>
      <c r="G276" s="4">
        <f t="shared" si="8"/>
        <v>0</v>
      </c>
      <c r="H276" s="4" t="str">
        <f t="shared" si="9"/>
        <v>，3971458</v>
      </c>
      <c r="I276" s="4" t="str">
        <f>VLOOKUP(A276,HOP!A:U,21,0)</f>
        <v>直采</v>
      </c>
    </row>
    <row r="277" s="4" customFormat="1" hidden="1" spans="1:9">
      <c r="A277" s="5">
        <v>999226916373950</v>
      </c>
      <c r="B277" s="6">
        <v>45192</v>
      </c>
      <c r="C277" s="6">
        <v>45193</v>
      </c>
      <c r="D277" s="4">
        <v>170.87</v>
      </c>
      <c r="E277" s="4" t="str">
        <f>VLOOKUP(A277,HOP!A:L,12,0)</f>
        <v>170.87</v>
      </c>
      <c r="F277" s="4" t="str">
        <f>VLOOKUP(A277,HOP!A:C,3,0)</f>
        <v>3971468</v>
      </c>
      <c r="G277" s="4">
        <f t="shared" si="8"/>
        <v>0</v>
      </c>
      <c r="H277" s="4" t="str">
        <f t="shared" si="9"/>
        <v>，3971468</v>
      </c>
      <c r="I277" s="4" t="str">
        <f>VLOOKUP(A277,HOP!A:U,21,0)</f>
        <v>直连</v>
      </c>
    </row>
    <row r="278" s="4" customFormat="1" hidden="1" spans="1:9">
      <c r="A278" s="5">
        <v>999226916598810</v>
      </c>
      <c r="B278" s="6">
        <v>45192</v>
      </c>
      <c r="C278" s="6">
        <v>45193</v>
      </c>
      <c r="D278" s="4">
        <v>950.69</v>
      </c>
      <c r="E278" s="4" t="str">
        <f>VLOOKUP(A278,HOP!A:L,12,0)</f>
        <v>950.69</v>
      </c>
      <c r="F278" s="4" t="str">
        <f>VLOOKUP(A278,HOP!A:C,3,0)</f>
        <v>3971503</v>
      </c>
      <c r="G278" s="4">
        <f t="shared" si="8"/>
        <v>0</v>
      </c>
      <c r="H278" s="4" t="str">
        <f t="shared" si="9"/>
        <v>，3971503</v>
      </c>
      <c r="I278" s="4" t="str">
        <f>VLOOKUP(A278,HOP!A:U,21,0)</f>
        <v>直连</v>
      </c>
    </row>
    <row r="279" s="4" customFormat="1" hidden="1" spans="1:9">
      <c r="A279" s="5">
        <v>999226916667154</v>
      </c>
      <c r="B279" s="6">
        <v>45192</v>
      </c>
      <c r="C279" s="6">
        <v>45193</v>
      </c>
      <c r="D279" s="4">
        <v>383.14</v>
      </c>
      <c r="E279" s="4" t="str">
        <f>VLOOKUP(A279,HOP!A:L,12,0)</f>
        <v>383.14</v>
      </c>
      <c r="F279" s="4" t="str">
        <f>VLOOKUP(A279,HOP!A:C,3,0)</f>
        <v>3971510</v>
      </c>
      <c r="G279" s="4">
        <f t="shared" si="8"/>
        <v>0</v>
      </c>
      <c r="H279" s="4" t="str">
        <f t="shared" si="9"/>
        <v>，3971510</v>
      </c>
      <c r="I279" s="4" t="str">
        <f>VLOOKUP(A279,HOP!A:U,21,0)</f>
        <v>直连</v>
      </c>
    </row>
    <row r="280" s="4" customFormat="1" hidden="1" spans="1:9">
      <c r="A280" s="5">
        <v>999226916794044</v>
      </c>
      <c r="B280" s="6">
        <v>45192</v>
      </c>
      <c r="C280" s="6">
        <v>45193</v>
      </c>
      <c r="D280" s="4">
        <v>366.22</v>
      </c>
      <c r="E280" s="4" t="str">
        <f>VLOOKUP(A280,HOP!A:L,12,0)</f>
        <v>366.22</v>
      </c>
      <c r="F280" s="4" t="str">
        <f>VLOOKUP(A280,HOP!A:C,3,0)</f>
        <v>3971522</v>
      </c>
      <c r="G280" s="4">
        <f t="shared" si="8"/>
        <v>0</v>
      </c>
      <c r="H280" s="4" t="str">
        <f t="shared" si="9"/>
        <v>，3971522</v>
      </c>
      <c r="I280" s="4" t="str">
        <f>VLOOKUP(A280,HOP!A:U,21,0)</f>
        <v>直连</v>
      </c>
    </row>
    <row r="281" s="4" customFormat="1" hidden="1" spans="1:9">
      <c r="A281" s="5">
        <v>999226917202478</v>
      </c>
      <c r="B281" s="6">
        <v>45192</v>
      </c>
      <c r="C281" s="6">
        <v>45193</v>
      </c>
      <c r="D281" s="4">
        <v>322.05</v>
      </c>
      <c r="E281" s="4" t="str">
        <f>VLOOKUP(A281,HOP!A:L,12,0)</f>
        <v>322.05</v>
      </c>
      <c r="F281" s="4" t="str">
        <f>VLOOKUP(A281,HOP!A:C,3,0)</f>
        <v>3971574</v>
      </c>
      <c r="G281" s="4">
        <f t="shared" si="8"/>
        <v>0</v>
      </c>
      <c r="H281" s="4" t="str">
        <f t="shared" si="9"/>
        <v>，3971574</v>
      </c>
      <c r="I281" s="4" t="str">
        <f>VLOOKUP(A281,HOP!A:U,21,0)</f>
        <v>直连</v>
      </c>
    </row>
    <row r="282" s="4" customFormat="1" hidden="1" spans="1:9">
      <c r="A282" s="5">
        <v>999226917590396</v>
      </c>
      <c r="B282" s="6">
        <v>45192</v>
      </c>
      <c r="C282" s="6">
        <v>45193</v>
      </c>
      <c r="D282" s="4">
        <v>339.52</v>
      </c>
      <c r="E282" s="4" t="str">
        <f>VLOOKUP(A282,HOP!A:L,12,0)</f>
        <v>339.52</v>
      </c>
      <c r="F282" s="4" t="str">
        <f>VLOOKUP(A282,HOP!A:C,3,0)</f>
        <v>3971807</v>
      </c>
      <c r="G282" s="4">
        <f t="shared" si="8"/>
        <v>0</v>
      </c>
      <c r="H282" s="4" t="str">
        <f t="shared" si="9"/>
        <v>，3971807</v>
      </c>
      <c r="I282" s="4" t="str">
        <f>VLOOKUP(A282,HOP!A:U,21,0)</f>
        <v>直连</v>
      </c>
    </row>
    <row r="283" s="4" customFormat="1" hidden="1" spans="1:9">
      <c r="A283" s="5">
        <v>999226918638456</v>
      </c>
      <c r="B283" s="6">
        <v>45192</v>
      </c>
      <c r="C283" s="6">
        <v>45193</v>
      </c>
      <c r="D283" s="4">
        <v>73.58</v>
      </c>
      <c r="E283" s="4" t="str">
        <f>VLOOKUP(A283,HOP!A:L,12,0)</f>
        <v>73.58</v>
      </c>
      <c r="F283" s="4" t="str">
        <f>VLOOKUP(A283,HOP!A:C,3,0)</f>
        <v>3972081</v>
      </c>
      <c r="G283" s="4">
        <f t="shared" si="8"/>
        <v>0</v>
      </c>
      <c r="H283" s="4" t="str">
        <f t="shared" si="9"/>
        <v>，3972081</v>
      </c>
      <c r="I283" s="4" t="str">
        <f>VLOOKUP(A283,HOP!A:U,21,0)</f>
        <v>直连</v>
      </c>
    </row>
    <row r="284" s="4" customFormat="1" hidden="1" spans="1:9">
      <c r="A284" s="5">
        <v>999226918659853</v>
      </c>
      <c r="B284" s="6">
        <v>45191</v>
      </c>
      <c r="C284" s="6">
        <v>45193</v>
      </c>
      <c r="D284" s="4">
        <v>640.16</v>
      </c>
      <c r="E284" s="4" t="str">
        <f>VLOOKUP(A284,HOP!A:L,12,0)</f>
        <v>640.16</v>
      </c>
      <c r="F284" s="4" t="str">
        <f>VLOOKUP(A284,HOP!A:C,3,0)</f>
        <v>3972088</v>
      </c>
      <c r="G284" s="4">
        <f t="shared" si="8"/>
        <v>0</v>
      </c>
      <c r="H284" s="4" t="str">
        <f t="shared" si="9"/>
        <v>，3972088</v>
      </c>
      <c r="I284" s="4" t="str">
        <f>VLOOKUP(A284,HOP!A:U,21,0)</f>
        <v>直连</v>
      </c>
    </row>
    <row r="285" s="4" customFormat="1" hidden="1" spans="1:9">
      <c r="A285" s="5">
        <v>26918842834</v>
      </c>
      <c r="B285" s="6">
        <v>45192</v>
      </c>
      <c r="C285" s="6">
        <v>45193</v>
      </c>
      <c r="D285" s="4">
        <v>255.25</v>
      </c>
      <c r="E285" s="4" t="str">
        <f>VLOOKUP(A285,HOP!A:L,12,0)</f>
        <v>255.25</v>
      </c>
      <c r="F285" s="4" t="str">
        <f>VLOOKUP(A285,HOP!A:C,3,0)</f>
        <v>3972108</v>
      </c>
      <c r="G285" s="4">
        <f t="shared" si="8"/>
        <v>0</v>
      </c>
      <c r="H285" s="4" t="str">
        <f t="shared" si="9"/>
        <v>，3972108</v>
      </c>
      <c r="I285" s="4" t="str">
        <f>VLOOKUP(A285,HOP!A:U,21,0)</f>
        <v>直连</v>
      </c>
    </row>
    <row r="286" s="4" customFormat="1" hidden="1" spans="1:9">
      <c r="A286" s="5">
        <v>999226918906979</v>
      </c>
      <c r="B286" s="6">
        <v>45192</v>
      </c>
      <c r="C286" s="6">
        <v>45193</v>
      </c>
      <c r="D286" s="4">
        <v>339.52</v>
      </c>
      <c r="E286" s="4" t="str">
        <f>VLOOKUP(A286,HOP!A:L,12,0)</f>
        <v>339.52</v>
      </c>
      <c r="F286" s="4" t="str">
        <f>VLOOKUP(A286,HOP!A:C,3,0)</f>
        <v>3972117</v>
      </c>
      <c r="G286" s="4">
        <f t="shared" si="8"/>
        <v>0</v>
      </c>
      <c r="H286" s="4" t="str">
        <f t="shared" si="9"/>
        <v>，3972117</v>
      </c>
      <c r="I286" s="4" t="str">
        <f>VLOOKUP(A286,HOP!A:U,21,0)</f>
        <v>直连</v>
      </c>
    </row>
    <row r="287" s="4" customFormat="1" hidden="1" spans="1:9">
      <c r="A287" s="5">
        <v>999226918926361</v>
      </c>
      <c r="B287" s="6">
        <v>45192</v>
      </c>
      <c r="C287" s="6">
        <v>45193</v>
      </c>
      <c r="D287" s="4">
        <v>206.84</v>
      </c>
      <c r="E287" s="4" t="str">
        <f>VLOOKUP(A287,HOP!A:L,12,0)</f>
        <v>206.84</v>
      </c>
      <c r="F287" s="4" t="str">
        <f>VLOOKUP(A287,HOP!A:C,3,0)</f>
        <v>3972120</v>
      </c>
      <c r="G287" s="4">
        <f t="shared" si="8"/>
        <v>0</v>
      </c>
      <c r="H287" s="4" t="str">
        <f t="shared" si="9"/>
        <v>，3972120</v>
      </c>
      <c r="I287" s="4" t="str">
        <f>VLOOKUP(A287,HOP!A:U,21,0)</f>
        <v>直连</v>
      </c>
    </row>
    <row r="288" s="4" customFormat="1" hidden="1" spans="1:9">
      <c r="A288" s="5">
        <v>999226919191222</v>
      </c>
      <c r="B288" s="6">
        <v>45192</v>
      </c>
      <c r="C288" s="6">
        <v>45193</v>
      </c>
      <c r="D288" s="4">
        <v>437.35</v>
      </c>
      <c r="E288" s="4" t="str">
        <f>VLOOKUP(A288,HOP!A:L,12,0)</f>
        <v>437.35</v>
      </c>
      <c r="F288" s="4" t="str">
        <f>VLOOKUP(A288,HOP!A:C,3,0)</f>
        <v>3972145</v>
      </c>
      <c r="G288" s="4">
        <f t="shared" si="8"/>
        <v>0</v>
      </c>
      <c r="H288" s="4" t="str">
        <f t="shared" si="9"/>
        <v>，3972145</v>
      </c>
      <c r="I288" s="4" t="str">
        <f>VLOOKUP(A288,HOP!A:U,21,0)</f>
        <v>直连</v>
      </c>
    </row>
    <row r="289" s="4" customFormat="1" hidden="1" spans="1:9">
      <c r="A289" s="5">
        <v>999226919341623</v>
      </c>
      <c r="B289" s="6">
        <v>45192</v>
      </c>
      <c r="C289" s="6">
        <v>45193</v>
      </c>
      <c r="D289" s="4">
        <v>159.75</v>
      </c>
      <c r="E289" s="4" t="str">
        <f>VLOOKUP(A289,HOP!A:L,12,0)</f>
        <v>159.75</v>
      </c>
      <c r="F289" s="4" t="str">
        <f>VLOOKUP(A289,HOP!A:C,3,0)</f>
        <v>3972166</v>
      </c>
      <c r="G289" s="4">
        <f t="shared" si="8"/>
        <v>0</v>
      </c>
      <c r="H289" s="4" t="str">
        <f t="shared" si="9"/>
        <v>，3972166</v>
      </c>
      <c r="I289" s="4" t="str">
        <f>VLOOKUP(A289,HOP!A:U,21,0)</f>
        <v>直连</v>
      </c>
    </row>
    <row r="290" s="4" customFormat="1" hidden="1" spans="1:9">
      <c r="A290" s="5">
        <v>999226920042848</v>
      </c>
      <c r="B290" s="6">
        <v>45192</v>
      </c>
      <c r="C290" s="6">
        <v>45193</v>
      </c>
      <c r="D290" s="4">
        <v>525.54</v>
      </c>
      <c r="E290" s="4" t="str">
        <f>VLOOKUP(A290,HOP!A:L,12,0)</f>
        <v>525.54</v>
      </c>
      <c r="F290" s="4" t="str">
        <f>VLOOKUP(A290,HOP!A:C,3,0)</f>
        <v>3972479</v>
      </c>
      <c r="G290" s="4">
        <f t="shared" si="8"/>
        <v>0</v>
      </c>
      <c r="H290" s="4" t="str">
        <f t="shared" si="9"/>
        <v>，3972479</v>
      </c>
      <c r="I290" s="4" t="str">
        <f>VLOOKUP(A290,HOP!A:U,21,0)</f>
        <v>直连</v>
      </c>
    </row>
    <row r="291" s="4" customFormat="1" hidden="1" spans="1:9">
      <c r="A291" s="5">
        <v>999226920100354</v>
      </c>
      <c r="B291" s="6">
        <v>45192</v>
      </c>
      <c r="C291" s="6">
        <v>45193</v>
      </c>
      <c r="D291" s="4">
        <v>255.25</v>
      </c>
      <c r="E291" s="4" t="str">
        <f>VLOOKUP(A291,HOP!A:L,12,0)</f>
        <v>255.25</v>
      </c>
      <c r="F291" s="4" t="str">
        <f>VLOOKUP(A291,HOP!A:C,3,0)</f>
        <v>3972491</v>
      </c>
      <c r="G291" s="4">
        <f t="shared" si="8"/>
        <v>0</v>
      </c>
      <c r="H291" s="4" t="str">
        <f t="shared" si="9"/>
        <v>，3972491</v>
      </c>
      <c r="I291" s="4" t="str">
        <f>VLOOKUP(A291,HOP!A:U,21,0)</f>
        <v>直连</v>
      </c>
    </row>
    <row r="292" s="4" customFormat="1" hidden="1" spans="1:9">
      <c r="A292" s="5">
        <v>999226920447991</v>
      </c>
      <c r="B292" s="6">
        <v>45192</v>
      </c>
      <c r="C292" s="6">
        <v>45193</v>
      </c>
      <c r="D292" s="4">
        <v>133.2</v>
      </c>
      <c r="E292" s="4" t="str">
        <f>VLOOKUP(A292,HOP!A:L,12,0)</f>
        <v>133.20</v>
      </c>
      <c r="F292" s="4" t="str">
        <f>VLOOKUP(A292,HOP!A:C,3,0)</f>
        <v>3972550</v>
      </c>
      <c r="G292" s="4">
        <f t="shared" si="8"/>
        <v>0</v>
      </c>
      <c r="H292" s="4" t="str">
        <f t="shared" si="9"/>
        <v>，3972550</v>
      </c>
      <c r="I292" s="4" t="str">
        <f>VLOOKUP(A292,HOP!A:U,21,0)</f>
        <v>直连</v>
      </c>
    </row>
    <row r="293" s="4" customFormat="1" hidden="1" spans="1:9">
      <c r="A293" s="5">
        <v>999226920472867</v>
      </c>
      <c r="B293" s="6">
        <v>45192</v>
      </c>
      <c r="C293" s="6">
        <v>45193</v>
      </c>
      <c r="D293" s="4">
        <v>666.06</v>
      </c>
      <c r="E293" s="4" t="str">
        <f>VLOOKUP(A293,HOP!A:L,12,0)</f>
        <v>666.06</v>
      </c>
      <c r="F293" s="4" t="str">
        <f>VLOOKUP(A293,HOP!A:C,3,0)</f>
        <v>3972553</v>
      </c>
      <c r="G293" s="4">
        <f t="shared" si="8"/>
        <v>0</v>
      </c>
      <c r="H293" s="4" t="str">
        <f t="shared" si="9"/>
        <v>，3972553</v>
      </c>
      <c r="I293" s="4" t="str">
        <f>VLOOKUP(A293,HOP!A:U,21,0)</f>
        <v>直连</v>
      </c>
    </row>
    <row r="294" s="4" customFormat="1" hidden="1" spans="1:9">
      <c r="A294" s="5">
        <v>999226920534815</v>
      </c>
      <c r="B294" s="6">
        <v>45192</v>
      </c>
      <c r="C294" s="6">
        <v>45193</v>
      </c>
      <c r="D294" s="4">
        <v>94.67</v>
      </c>
      <c r="E294" s="4" t="str">
        <f>VLOOKUP(A294,HOP!A:L,12,0)</f>
        <v>94.67</v>
      </c>
      <c r="F294" s="4" t="str">
        <f>VLOOKUP(A294,HOP!A:C,3,0)</f>
        <v>3972569</v>
      </c>
      <c r="G294" s="4">
        <f t="shared" si="8"/>
        <v>0</v>
      </c>
      <c r="H294" s="4" t="str">
        <f t="shared" si="9"/>
        <v>，3972569</v>
      </c>
      <c r="I294" s="4" t="str">
        <f>VLOOKUP(A294,HOP!A:U,21,0)</f>
        <v>直连</v>
      </c>
    </row>
    <row r="295" s="4" customFormat="1" hidden="1" spans="1:9">
      <c r="A295" s="5">
        <v>999226920899745</v>
      </c>
      <c r="B295" s="6">
        <v>45192</v>
      </c>
      <c r="C295" s="6">
        <v>45193</v>
      </c>
      <c r="D295" s="4">
        <v>260.66</v>
      </c>
      <c r="E295" s="4" t="str">
        <f>VLOOKUP(A295,HOP!A:L,12,0)</f>
        <v>260.66</v>
      </c>
      <c r="F295" s="4" t="str">
        <f>VLOOKUP(A295,HOP!A:C,3,0)</f>
        <v>3972793</v>
      </c>
      <c r="G295" s="4">
        <f t="shared" si="8"/>
        <v>0</v>
      </c>
      <c r="H295" s="4" t="str">
        <f t="shared" si="9"/>
        <v>，3972793</v>
      </c>
      <c r="I295" s="4" t="str">
        <f>VLOOKUP(A295,HOP!A:U,21,0)</f>
        <v>直连</v>
      </c>
    </row>
    <row r="296" s="4" customFormat="1" hidden="1" spans="1:9">
      <c r="A296" s="5">
        <v>999226920964668</v>
      </c>
      <c r="B296" s="6">
        <v>45192</v>
      </c>
      <c r="C296" s="6">
        <v>45193</v>
      </c>
      <c r="D296" s="4">
        <v>1539.72</v>
      </c>
      <c r="E296" s="4" t="str">
        <f>VLOOKUP(A296,HOP!A:L,12,0)</f>
        <v>1539.72</v>
      </c>
      <c r="F296" s="4" t="str">
        <f>VLOOKUP(A296,HOP!A:C,3,0)</f>
        <v>3972807</v>
      </c>
      <c r="G296" s="4">
        <f t="shared" si="8"/>
        <v>0</v>
      </c>
      <c r="H296" s="4" t="str">
        <f t="shared" si="9"/>
        <v>，3972807</v>
      </c>
      <c r="I296" s="4" t="str">
        <f>VLOOKUP(A296,HOP!A:U,21,0)</f>
        <v>直连</v>
      </c>
    </row>
    <row r="297" s="4" customFormat="1" hidden="1" spans="1:9">
      <c r="A297" s="5">
        <v>999226921080065</v>
      </c>
      <c r="B297" s="6">
        <v>45192</v>
      </c>
      <c r="C297" s="6">
        <v>45193</v>
      </c>
      <c r="D297" s="4">
        <v>881.64</v>
      </c>
      <c r="E297" s="4" t="str">
        <f>VLOOKUP(A297,HOP!A:L,12,0)</f>
        <v>881.64</v>
      </c>
      <c r="F297" s="4" t="str">
        <f>VLOOKUP(A297,HOP!A:C,3,0)</f>
        <v>3972839</v>
      </c>
      <c r="G297" s="4">
        <f t="shared" si="8"/>
        <v>0</v>
      </c>
      <c r="H297" s="4" t="str">
        <f t="shared" si="9"/>
        <v>，3972839</v>
      </c>
      <c r="I297" s="4" t="str">
        <f>VLOOKUP(A297,HOP!A:U,21,0)</f>
        <v>直连</v>
      </c>
    </row>
    <row r="298" s="4" customFormat="1" hidden="1" spans="1:9">
      <c r="A298" s="5">
        <v>999226921136449</v>
      </c>
      <c r="B298" s="6">
        <v>45192</v>
      </c>
      <c r="C298" s="6">
        <v>45193</v>
      </c>
      <c r="D298" s="4">
        <v>272.32</v>
      </c>
      <c r="E298" s="4" t="str">
        <f>VLOOKUP(A298,HOP!A:L,12,0)</f>
        <v>272.32</v>
      </c>
      <c r="F298" s="4" t="str">
        <f>VLOOKUP(A298,HOP!A:C,3,0)</f>
        <v>3972845</v>
      </c>
      <c r="G298" s="4">
        <f t="shared" si="8"/>
        <v>0</v>
      </c>
      <c r="H298" s="4" t="str">
        <f t="shared" si="9"/>
        <v>，3972845</v>
      </c>
      <c r="I298" s="4" t="str">
        <f>VLOOKUP(A298,HOP!A:U,21,0)</f>
        <v>直连</v>
      </c>
    </row>
    <row r="299" s="4" customFormat="1" hidden="1" spans="1:9">
      <c r="A299" s="5">
        <v>999226922468429</v>
      </c>
      <c r="B299" s="6">
        <v>45192</v>
      </c>
      <c r="C299" s="6">
        <v>45193</v>
      </c>
      <c r="D299" s="4">
        <v>217.34</v>
      </c>
      <c r="E299" s="4" t="str">
        <f>VLOOKUP(A299,HOP!A:L,12,0)</f>
        <v>217.34</v>
      </c>
      <c r="F299" s="4" t="str">
        <f>VLOOKUP(A299,HOP!A:C,3,0)</f>
        <v>3973194</v>
      </c>
      <c r="G299" s="4">
        <f t="shared" si="8"/>
        <v>0</v>
      </c>
      <c r="H299" s="4" t="str">
        <f t="shared" si="9"/>
        <v>，3973194</v>
      </c>
      <c r="I299" s="4" t="str">
        <f>VLOOKUP(A299,HOP!A:U,21,0)</f>
        <v>直连</v>
      </c>
    </row>
    <row r="300" s="4" customFormat="1" hidden="1" spans="1:9">
      <c r="A300" s="5">
        <v>999226923189373</v>
      </c>
      <c r="B300" s="6">
        <v>45192</v>
      </c>
      <c r="C300" s="6">
        <v>45193</v>
      </c>
      <c r="D300" s="4">
        <v>348.5</v>
      </c>
      <c r="E300" s="4" t="str">
        <f>VLOOKUP(A300,HOP!A:L,12,0)</f>
        <v>348.50</v>
      </c>
      <c r="F300" s="4" t="str">
        <f>VLOOKUP(A300,HOP!A:C,3,0)</f>
        <v>3973475</v>
      </c>
      <c r="G300" s="4">
        <f t="shared" si="8"/>
        <v>0</v>
      </c>
      <c r="H300" s="4" t="str">
        <f t="shared" si="9"/>
        <v>，3973475</v>
      </c>
      <c r="I300" s="4" t="str">
        <f>VLOOKUP(A300,HOP!A:U,21,0)</f>
        <v>直连</v>
      </c>
    </row>
    <row r="301" s="4" customFormat="1" hidden="1" spans="1:9">
      <c r="A301" s="5">
        <v>999226924572668</v>
      </c>
      <c r="B301" s="6">
        <v>45192</v>
      </c>
      <c r="C301" s="6">
        <v>45193</v>
      </c>
      <c r="D301" s="4">
        <v>1132.45</v>
      </c>
      <c r="E301" s="4" t="str">
        <f>VLOOKUP(A301,HOP!A:L,12,0)</f>
        <v>1132.45</v>
      </c>
      <c r="F301" s="4" t="str">
        <f>VLOOKUP(A301,HOP!A:C,3,0)</f>
        <v>3973807</v>
      </c>
      <c r="G301" s="4">
        <f t="shared" si="8"/>
        <v>0</v>
      </c>
      <c r="H301" s="4" t="str">
        <f t="shared" si="9"/>
        <v>，3973807</v>
      </c>
      <c r="I301" s="4" t="str">
        <f>VLOOKUP(A301,HOP!A:U,21,0)</f>
        <v>直连</v>
      </c>
    </row>
    <row r="302" s="4" customFormat="1" hidden="1" spans="1:9">
      <c r="A302" s="5">
        <v>999226924678323</v>
      </c>
      <c r="B302" s="6">
        <v>45192</v>
      </c>
      <c r="C302" s="6">
        <v>45193</v>
      </c>
      <c r="D302" s="4">
        <v>322.79</v>
      </c>
      <c r="E302" s="4" t="str">
        <f>VLOOKUP(A302,HOP!A:L,12,0)</f>
        <v>322.79</v>
      </c>
      <c r="F302" s="4" t="str">
        <f>VLOOKUP(A302,HOP!A:C,3,0)</f>
        <v>3973926</v>
      </c>
      <c r="G302" s="4">
        <f t="shared" si="8"/>
        <v>0</v>
      </c>
      <c r="H302" s="4" t="str">
        <f t="shared" si="9"/>
        <v>，3973926</v>
      </c>
      <c r="I302" s="4" t="str">
        <f>VLOOKUP(A302,HOP!A:U,21,0)</f>
        <v>直采</v>
      </c>
    </row>
    <row r="303" s="4" customFormat="1" hidden="1" spans="1:9">
      <c r="A303" s="5">
        <v>999226924735889</v>
      </c>
      <c r="B303" s="6">
        <v>45192</v>
      </c>
      <c r="C303" s="6">
        <v>45193</v>
      </c>
      <c r="D303" s="4">
        <v>101.29</v>
      </c>
      <c r="E303" s="4" t="str">
        <f>VLOOKUP(A303,HOP!A:L,12,0)</f>
        <v>101.29</v>
      </c>
      <c r="F303" s="4" t="str">
        <f>VLOOKUP(A303,HOP!A:C,3,0)</f>
        <v>3973939</v>
      </c>
      <c r="G303" s="4">
        <f t="shared" si="8"/>
        <v>0</v>
      </c>
      <c r="H303" s="4" t="str">
        <f t="shared" si="9"/>
        <v>，3973939</v>
      </c>
      <c r="I303" s="4" t="str">
        <f>VLOOKUP(A303,HOP!A:U,21,0)</f>
        <v>直连</v>
      </c>
    </row>
    <row r="304" s="4" customFormat="1" hidden="1" spans="1:9">
      <c r="A304" s="5">
        <v>26924846354</v>
      </c>
      <c r="B304" s="6">
        <v>45192</v>
      </c>
      <c r="C304" s="6">
        <v>45193</v>
      </c>
      <c r="D304" s="4">
        <v>433.9</v>
      </c>
      <c r="E304" s="4" t="str">
        <f>VLOOKUP(A304,HOP!A:L,12,0)</f>
        <v>433.90</v>
      </c>
      <c r="F304" s="4" t="str">
        <f>VLOOKUP(A304,HOP!A:C,3,0)</f>
        <v>3973973</v>
      </c>
      <c r="G304" s="4">
        <f t="shared" si="8"/>
        <v>0</v>
      </c>
      <c r="H304" s="4" t="str">
        <f t="shared" si="9"/>
        <v>，3973973</v>
      </c>
      <c r="I304" s="4" t="str">
        <f>VLOOKUP(A304,HOP!A:U,21,0)</f>
        <v>直连</v>
      </c>
    </row>
    <row r="305" s="4" customFormat="1" hidden="1" spans="1:9">
      <c r="A305" s="5">
        <v>999226925170391</v>
      </c>
      <c r="B305" s="6">
        <v>45192</v>
      </c>
      <c r="C305" s="6">
        <v>45193</v>
      </c>
      <c r="D305" s="4">
        <v>125.33</v>
      </c>
      <c r="E305" s="4" t="str">
        <f>VLOOKUP(A305,HOP!A:L,12,0)</f>
        <v>125.33</v>
      </c>
      <c r="F305" s="4" t="str">
        <f>VLOOKUP(A305,HOP!A:C,3,0)</f>
        <v>3974043</v>
      </c>
      <c r="G305" s="4">
        <f t="shared" si="8"/>
        <v>0</v>
      </c>
      <c r="H305" s="4" t="str">
        <f t="shared" si="9"/>
        <v>，3974043</v>
      </c>
      <c r="I305" s="4" t="str">
        <f>VLOOKUP(A305,HOP!A:U,21,0)</f>
        <v>直连</v>
      </c>
    </row>
    <row r="306" s="4" customFormat="1" hidden="1" spans="1:9">
      <c r="A306" s="5">
        <v>999226925193341</v>
      </c>
      <c r="B306" s="6">
        <v>45192</v>
      </c>
      <c r="C306" s="6">
        <v>45193</v>
      </c>
      <c r="D306" s="4">
        <v>1417.65</v>
      </c>
      <c r="E306" s="4" t="str">
        <f>VLOOKUP(A306,HOP!A:L,12,0)</f>
        <v>1417.65</v>
      </c>
      <c r="F306" s="4" t="str">
        <f>VLOOKUP(A306,HOP!A:C,3,0)</f>
        <v>3974182</v>
      </c>
      <c r="G306" s="4">
        <f t="shared" si="8"/>
        <v>0</v>
      </c>
      <c r="H306" s="4" t="str">
        <f t="shared" si="9"/>
        <v>，3974182</v>
      </c>
      <c r="I306" s="4" t="str">
        <f>VLOOKUP(A306,HOP!A:U,21,0)</f>
        <v>直连</v>
      </c>
    </row>
    <row r="307" s="4" customFormat="1" hidden="1" spans="1:9">
      <c r="A307" s="5">
        <v>999226925399038</v>
      </c>
      <c r="B307" s="6">
        <v>45192</v>
      </c>
      <c r="C307" s="6">
        <v>45193</v>
      </c>
      <c r="D307" s="4">
        <v>716.12</v>
      </c>
      <c r="E307" s="4" t="str">
        <f>VLOOKUP(A307,HOP!A:L,12,0)</f>
        <v>716.12</v>
      </c>
      <c r="F307" s="4" t="str">
        <f>VLOOKUP(A307,HOP!A:C,3,0)</f>
        <v>3974238</v>
      </c>
      <c r="G307" s="4">
        <f t="shared" si="8"/>
        <v>0</v>
      </c>
      <c r="H307" s="4" t="str">
        <f t="shared" si="9"/>
        <v>，3974238</v>
      </c>
      <c r="I307" s="4" t="str">
        <f>VLOOKUP(A307,HOP!A:U,21,0)</f>
        <v>直采</v>
      </c>
    </row>
    <row r="308" s="4" customFormat="1" hidden="1" spans="1:9">
      <c r="A308" s="5">
        <v>26925745754</v>
      </c>
      <c r="B308" s="6">
        <v>45192</v>
      </c>
      <c r="C308" s="6">
        <v>45193</v>
      </c>
      <c r="D308" s="4">
        <v>724.97</v>
      </c>
      <c r="E308" s="4" t="str">
        <f>VLOOKUP(A308,HOP!A:L,12,0)</f>
        <v>724.97</v>
      </c>
      <c r="F308" s="4" t="str">
        <f>VLOOKUP(A308,HOP!A:C,3,0)</f>
        <v>3974430</v>
      </c>
      <c r="G308" s="4">
        <f t="shared" si="8"/>
        <v>0</v>
      </c>
      <c r="H308" s="4" t="str">
        <f t="shared" si="9"/>
        <v>，3974430</v>
      </c>
      <c r="I308" s="4" t="str">
        <f>VLOOKUP(A308,HOP!A:U,21,0)</f>
        <v>直连</v>
      </c>
    </row>
    <row r="309" s="4" customFormat="1" hidden="1" spans="1:9">
      <c r="A309" s="5">
        <v>999226925834158</v>
      </c>
      <c r="B309" s="6">
        <v>45192</v>
      </c>
      <c r="C309" s="6">
        <v>45193</v>
      </c>
      <c r="D309" s="4">
        <v>716.12</v>
      </c>
      <c r="E309" s="4" t="str">
        <f>VLOOKUP(A309,HOP!A:L,12,0)</f>
        <v>716.12</v>
      </c>
      <c r="F309" s="4" t="str">
        <f>VLOOKUP(A309,HOP!A:C,3,0)</f>
        <v>3974459</v>
      </c>
      <c r="G309" s="4">
        <f t="shared" si="8"/>
        <v>0</v>
      </c>
      <c r="H309" s="4" t="str">
        <f t="shared" si="9"/>
        <v>，3974459</v>
      </c>
      <c r="I309" s="4" t="str">
        <f>VLOOKUP(A309,HOP!A:U,21,0)</f>
        <v>直采</v>
      </c>
    </row>
    <row r="310" s="4" customFormat="1" spans="1:9">
      <c r="A310" s="5">
        <v>999226925911698</v>
      </c>
      <c r="B310" s="6">
        <v>45192</v>
      </c>
      <c r="C310" s="6">
        <v>45193</v>
      </c>
      <c r="D310" s="4">
        <v>1117.69</v>
      </c>
      <c r="E310" s="4" t="str">
        <f>VLOOKUP(A310,HOP!A:L,12,0)</f>
        <v>1117.70</v>
      </c>
      <c r="F310" s="4" t="str">
        <f>VLOOKUP(A310,HOP!A:C,3,0)</f>
        <v>3974481</v>
      </c>
      <c r="G310" s="4">
        <f t="shared" si="8"/>
        <v>-0.00999999999999091</v>
      </c>
      <c r="H310" s="4" t="str">
        <f t="shared" si="9"/>
        <v>，3974481</v>
      </c>
      <c r="I310" s="4" t="str">
        <f>VLOOKUP(A310,HOP!A:U,21,0)</f>
        <v>直连</v>
      </c>
    </row>
    <row r="311" s="4" customFormat="1" hidden="1" spans="1:9">
      <c r="A311" s="5">
        <v>999226926098203</v>
      </c>
      <c r="B311" s="6">
        <v>45192</v>
      </c>
      <c r="C311" s="6">
        <v>45193</v>
      </c>
      <c r="D311" s="4">
        <v>268.87</v>
      </c>
      <c r="E311" s="4" t="str">
        <f>VLOOKUP(A311,HOP!A:L,12,0)</f>
        <v>268.87</v>
      </c>
      <c r="F311" s="4" t="str">
        <f>VLOOKUP(A311,HOP!A:C,3,0)</f>
        <v>3974528</v>
      </c>
      <c r="G311" s="4">
        <f t="shared" si="8"/>
        <v>0</v>
      </c>
      <c r="H311" s="4" t="str">
        <f t="shared" si="9"/>
        <v>，3974528</v>
      </c>
      <c r="I311" s="4" t="str">
        <f>VLOOKUP(A311,HOP!A:U,21,0)</f>
        <v>直连</v>
      </c>
    </row>
    <row r="312" s="4" customFormat="1" hidden="1" spans="1:9">
      <c r="A312" s="5">
        <v>999226926202706</v>
      </c>
      <c r="B312" s="6">
        <v>45192</v>
      </c>
      <c r="C312" s="6">
        <v>45193</v>
      </c>
      <c r="D312" s="4">
        <v>471.05</v>
      </c>
      <c r="E312" s="4" t="str">
        <f>VLOOKUP(A312,HOP!A:L,12,0)</f>
        <v>471.05</v>
      </c>
      <c r="F312" s="4" t="str">
        <f>VLOOKUP(A312,HOP!A:C,3,0)</f>
        <v>3974554</v>
      </c>
      <c r="G312" s="4">
        <f t="shared" si="8"/>
        <v>0</v>
      </c>
      <c r="H312" s="4" t="str">
        <f t="shared" si="9"/>
        <v>，3974554</v>
      </c>
      <c r="I312" s="4" t="str">
        <f>VLOOKUP(A312,HOP!A:U,21,0)</f>
        <v>直连</v>
      </c>
    </row>
    <row r="313" s="4" customFormat="1" hidden="1" spans="1:9">
      <c r="A313" s="5">
        <v>999226926308544</v>
      </c>
      <c r="B313" s="6">
        <v>45192</v>
      </c>
      <c r="C313" s="6">
        <v>45193</v>
      </c>
      <c r="D313" s="4">
        <v>635.71</v>
      </c>
      <c r="E313" s="4" t="str">
        <f>VLOOKUP(A313,HOP!A:L,12,0)</f>
        <v>635.71</v>
      </c>
      <c r="F313" s="4" t="str">
        <f>VLOOKUP(A313,HOP!A:C,3,0)</f>
        <v>3974728</v>
      </c>
      <c r="G313" s="4">
        <f t="shared" si="8"/>
        <v>0</v>
      </c>
      <c r="H313" s="4" t="str">
        <f t="shared" si="9"/>
        <v>，3974728</v>
      </c>
      <c r="I313" s="4" t="str">
        <f>VLOOKUP(A313,HOP!A:U,21,0)</f>
        <v>直连</v>
      </c>
    </row>
    <row r="314" s="4" customFormat="1" hidden="1" spans="1:9">
      <c r="A314" s="5">
        <v>999226926756562</v>
      </c>
      <c r="B314" s="6">
        <v>45192</v>
      </c>
      <c r="C314" s="6">
        <v>45193</v>
      </c>
      <c r="D314" s="4">
        <v>1326.11</v>
      </c>
      <c r="E314" s="4" t="str">
        <f>VLOOKUP(A314,HOP!A:L,12,0)</f>
        <v>1326.11</v>
      </c>
      <c r="F314" s="4" t="str">
        <f>VLOOKUP(A314,HOP!A:C,3,0)</f>
        <v>3974993</v>
      </c>
      <c r="G314" s="4">
        <f t="shared" si="8"/>
        <v>0</v>
      </c>
      <c r="H314" s="4" t="str">
        <f t="shared" si="9"/>
        <v>，3974993</v>
      </c>
      <c r="I314" s="4" t="str">
        <f>VLOOKUP(A314,HOP!A:U,21,0)</f>
        <v>直连</v>
      </c>
    </row>
    <row r="315" s="4" customFormat="1" hidden="1" spans="1:9">
      <c r="A315" s="5">
        <v>999226926777407</v>
      </c>
      <c r="B315" s="6">
        <v>45192</v>
      </c>
      <c r="C315" s="6">
        <v>45193</v>
      </c>
      <c r="D315" s="4">
        <v>398.12</v>
      </c>
      <c r="E315" s="4" t="str">
        <f>VLOOKUP(A315,HOP!A:L,12,0)</f>
        <v>398.12</v>
      </c>
      <c r="F315" s="4" t="str">
        <f>VLOOKUP(A315,HOP!A:C,3,0)</f>
        <v>3975003</v>
      </c>
      <c r="G315" s="4">
        <f t="shared" si="8"/>
        <v>0</v>
      </c>
      <c r="H315" s="4" t="str">
        <f t="shared" si="9"/>
        <v>，3975003</v>
      </c>
      <c r="I315" s="4" t="str">
        <f>VLOOKUP(A315,HOP!A:U,21,0)</f>
        <v>直连</v>
      </c>
    </row>
    <row r="316" s="4" customFormat="1" hidden="1" spans="1:9">
      <c r="A316" s="5">
        <v>999226926846779</v>
      </c>
      <c r="B316" s="6">
        <v>45192</v>
      </c>
      <c r="C316" s="6">
        <v>45193</v>
      </c>
      <c r="D316" s="4">
        <v>926.91</v>
      </c>
      <c r="E316" s="4" t="str">
        <f>VLOOKUP(A316,HOP!A:L,12,0)</f>
        <v>926.91</v>
      </c>
      <c r="F316" s="4" t="str">
        <f>VLOOKUP(A316,HOP!A:C,3,0)</f>
        <v>3975029</v>
      </c>
      <c r="G316" s="4">
        <f t="shared" si="8"/>
        <v>0</v>
      </c>
      <c r="H316" s="4" t="str">
        <f t="shared" si="9"/>
        <v>，3975029</v>
      </c>
      <c r="I316" s="4" t="str">
        <f>VLOOKUP(A316,HOP!A:U,21,0)</f>
        <v>直连</v>
      </c>
    </row>
    <row r="317" s="4" customFormat="1" hidden="1" spans="1:9">
      <c r="A317" s="5">
        <v>999226926855006</v>
      </c>
      <c r="B317" s="6">
        <v>45192</v>
      </c>
      <c r="C317" s="6">
        <v>45193</v>
      </c>
      <c r="D317" s="4">
        <v>1111.24</v>
      </c>
      <c r="E317" s="4" t="str">
        <f>VLOOKUP(A317,HOP!A:L,12,0)</f>
        <v>1111.24</v>
      </c>
      <c r="F317" s="4" t="str">
        <f>VLOOKUP(A317,HOP!A:C,3,0)</f>
        <v>3975033</v>
      </c>
      <c r="G317" s="4">
        <f t="shared" si="8"/>
        <v>0</v>
      </c>
      <c r="H317" s="4" t="str">
        <f t="shared" si="9"/>
        <v>，3975033</v>
      </c>
      <c r="I317" s="4" t="str">
        <f>VLOOKUP(A317,HOP!A:U,21,0)</f>
        <v>直连</v>
      </c>
    </row>
    <row r="318" s="4" customFormat="1" hidden="1" spans="1:9">
      <c r="A318" s="5">
        <v>999226926962660</v>
      </c>
      <c r="B318" s="6">
        <v>45192</v>
      </c>
      <c r="C318" s="6">
        <v>45193</v>
      </c>
      <c r="D318" s="4">
        <v>716.12</v>
      </c>
      <c r="E318" s="4" t="str">
        <f>VLOOKUP(A318,HOP!A:L,12,0)</f>
        <v>716.12</v>
      </c>
      <c r="F318" s="4" t="str">
        <f>VLOOKUP(A318,HOP!A:C,3,0)</f>
        <v>3975063</v>
      </c>
      <c r="G318" s="4">
        <f t="shared" si="8"/>
        <v>0</v>
      </c>
      <c r="H318" s="4" t="str">
        <f t="shared" si="9"/>
        <v>，3975063</v>
      </c>
      <c r="I318" s="4" t="str">
        <f>VLOOKUP(A318,HOP!A:U,21,0)</f>
        <v>直采</v>
      </c>
    </row>
    <row r="319" s="4" customFormat="1" hidden="1" spans="1:9">
      <c r="A319" s="5">
        <v>999226927425713</v>
      </c>
      <c r="B319" s="6">
        <v>45192</v>
      </c>
      <c r="C319" s="6">
        <v>45193</v>
      </c>
      <c r="D319" s="4">
        <v>1805.38</v>
      </c>
      <c r="E319" s="4" t="str">
        <f>VLOOKUP(A319,HOP!A:L,12,0)</f>
        <v>1805.38</v>
      </c>
      <c r="F319" s="4" t="str">
        <f>VLOOKUP(A319,HOP!A:C,3,0)</f>
        <v>3975292</v>
      </c>
      <c r="G319" s="4">
        <f t="shared" si="8"/>
        <v>0</v>
      </c>
      <c r="H319" s="4" t="str">
        <f t="shared" si="9"/>
        <v>，3975292</v>
      </c>
      <c r="I319" s="4" t="str">
        <f>VLOOKUP(A319,HOP!A:U,21,0)</f>
        <v>直连</v>
      </c>
    </row>
    <row r="320" s="4" customFormat="1" hidden="1" spans="1:9">
      <c r="A320" s="5">
        <v>999226927725713</v>
      </c>
      <c r="B320" s="6">
        <v>45192</v>
      </c>
      <c r="C320" s="6">
        <v>45193</v>
      </c>
      <c r="D320" s="4">
        <v>132.62</v>
      </c>
      <c r="E320" s="4" t="str">
        <f>VLOOKUP(A320,HOP!A:L,12,0)</f>
        <v>132.62</v>
      </c>
      <c r="F320" s="4" t="str">
        <f>VLOOKUP(A320,HOP!A:C,3,0)</f>
        <v>3975407</v>
      </c>
      <c r="G320" s="4">
        <f t="shared" si="8"/>
        <v>0</v>
      </c>
      <c r="H320" s="4" t="str">
        <f t="shared" si="9"/>
        <v>，3975407</v>
      </c>
      <c r="I320" s="4" t="str">
        <f>VLOOKUP(A320,HOP!A:U,21,0)</f>
        <v>直连</v>
      </c>
    </row>
    <row r="321" s="4" customFormat="1" hidden="1" spans="1:9">
      <c r="A321" s="5">
        <v>999226927987528</v>
      </c>
      <c r="B321" s="6">
        <v>45192</v>
      </c>
      <c r="C321" s="6">
        <v>45193</v>
      </c>
      <c r="D321" s="4">
        <v>323.96</v>
      </c>
      <c r="E321" s="4" t="str">
        <f>VLOOKUP(A321,HOP!A:L,12,0)</f>
        <v>323.96</v>
      </c>
      <c r="F321" s="4" t="str">
        <f>VLOOKUP(A321,HOP!A:C,3,0)</f>
        <v>3975557</v>
      </c>
      <c r="G321" s="4">
        <f t="shared" si="8"/>
        <v>0</v>
      </c>
      <c r="H321" s="4" t="str">
        <f t="shared" si="9"/>
        <v>，3975557</v>
      </c>
      <c r="I321" s="4" t="str">
        <f>VLOOKUP(A321,HOP!A:U,21,0)</f>
        <v>直连</v>
      </c>
    </row>
    <row r="322" s="4" customFormat="1" hidden="1" spans="1:9">
      <c r="A322" s="5">
        <v>999226928052293</v>
      </c>
      <c r="B322" s="6">
        <v>45192</v>
      </c>
      <c r="C322" s="6">
        <v>45193</v>
      </c>
      <c r="D322" s="4">
        <v>1954.82</v>
      </c>
      <c r="E322" s="4" t="str">
        <f>VLOOKUP(A322,HOP!A:L,12,0)</f>
        <v>1954.82</v>
      </c>
      <c r="F322" s="4" t="str">
        <f>VLOOKUP(A322,HOP!A:C,3,0)</f>
        <v>3975573</v>
      </c>
      <c r="G322" s="4">
        <f t="shared" si="8"/>
        <v>0</v>
      </c>
      <c r="H322" s="4" t="str">
        <f t="shared" si="9"/>
        <v>，3975573</v>
      </c>
      <c r="I322" s="4" t="str">
        <f>VLOOKUP(A322,HOP!A:U,21,0)</f>
        <v>直连</v>
      </c>
    </row>
    <row r="323" s="4" customFormat="1" hidden="1" spans="1:9">
      <c r="A323" s="5">
        <v>999226928242212</v>
      </c>
      <c r="B323" s="6">
        <v>45192</v>
      </c>
      <c r="C323" s="6">
        <v>45193</v>
      </c>
      <c r="D323" s="4">
        <v>203.45</v>
      </c>
      <c r="E323" s="4" t="str">
        <f>VLOOKUP(A323,HOP!A:L,12,0)</f>
        <v>203.45</v>
      </c>
      <c r="F323" s="4" t="str">
        <f>VLOOKUP(A323,HOP!A:C,3,0)</f>
        <v>3975619</v>
      </c>
      <c r="G323" s="4">
        <f>D323-E323</f>
        <v>0</v>
      </c>
      <c r="H323" s="4" t="str">
        <f>$H$1&amp;F323</f>
        <v>，3975619</v>
      </c>
      <c r="I323" s="4" t="str">
        <f>VLOOKUP(A323,HOP!A:U,21,0)</f>
        <v>直连</v>
      </c>
    </row>
    <row r="324" s="4" customFormat="1" spans="1:9">
      <c r="A324" s="5">
        <v>999226928325586</v>
      </c>
      <c r="B324" s="6">
        <v>45192</v>
      </c>
      <c r="C324" s="6">
        <v>45193</v>
      </c>
      <c r="D324" s="4">
        <v>595.82</v>
      </c>
      <c r="E324" s="4" t="str">
        <f>VLOOKUP(A324,HOP!A:L,12,0)</f>
        <v>595.86</v>
      </c>
      <c r="F324" s="4" t="str">
        <f>VLOOKUP(A324,HOP!A:C,3,0)</f>
        <v>3975787</v>
      </c>
      <c r="G324" s="4">
        <f>D324-E324</f>
        <v>-0.0399999999999636</v>
      </c>
      <c r="H324" s="4" t="str">
        <f>$H$1&amp;F324</f>
        <v>，3975787</v>
      </c>
      <c r="I324" s="4" t="str">
        <f>VLOOKUP(A324,HOP!A:U,21,0)</f>
        <v>直连</v>
      </c>
    </row>
    <row r="325" s="4" customFormat="1" hidden="1" spans="1:9">
      <c r="A325" s="5">
        <v>999226928652218</v>
      </c>
      <c r="B325" s="6">
        <v>45192</v>
      </c>
      <c r="C325" s="6">
        <v>45193</v>
      </c>
      <c r="D325" s="4">
        <v>0</v>
      </c>
      <c r="E325" s="4" t="str">
        <f>VLOOKUP(A325,HOP!A:L,12,0)</f>
        <v>124.80</v>
      </c>
      <c r="F325" s="4" t="str">
        <f>VLOOKUP(A325,HOP!A:C,3,0)</f>
        <v>3975856</v>
      </c>
      <c r="G325" s="4">
        <f>D325-E325</f>
        <v>-124.8</v>
      </c>
      <c r="H325" s="4" t="str">
        <f>$H$1&amp;F325</f>
        <v>，3975856</v>
      </c>
      <c r="I325" s="4" t="str">
        <f>VLOOKUP(A325,HOP!A:U,21,0)</f>
        <v>直连</v>
      </c>
    </row>
    <row r="326" s="4" customFormat="1" hidden="1" spans="1:9">
      <c r="A326" s="5">
        <v>999226928747422</v>
      </c>
      <c r="B326" s="6">
        <v>45192</v>
      </c>
      <c r="C326" s="6">
        <v>45193</v>
      </c>
      <c r="D326" s="4">
        <v>191.96</v>
      </c>
      <c r="E326" s="4" t="str">
        <f>VLOOKUP(A326,HOP!A:L,12,0)</f>
        <v>191.96</v>
      </c>
      <c r="F326" s="4" t="str">
        <f>VLOOKUP(A326,HOP!A:C,3,0)</f>
        <v>3975875</v>
      </c>
      <c r="G326" s="4">
        <f>D326-E326</f>
        <v>0</v>
      </c>
      <c r="H326" s="4" t="str">
        <f>$H$1&amp;F326</f>
        <v>，3975875</v>
      </c>
      <c r="I326" s="4" t="str">
        <f>VLOOKUP(A326,HOP!A:U,21,0)</f>
        <v>直连</v>
      </c>
    </row>
    <row r="327" s="4" customFormat="1" hidden="1" spans="1:9">
      <c r="A327" s="5">
        <v>999226928973303</v>
      </c>
      <c r="B327" s="6">
        <v>45192</v>
      </c>
      <c r="C327" s="6">
        <v>45193</v>
      </c>
      <c r="D327" s="4">
        <v>426.17</v>
      </c>
      <c r="E327" s="4" t="str">
        <f>VLOOKUP(A327,HOP!A:L,12,0)</f>
        <v>426.17</v>
      </c>
      <c r="F327" s="4" t="str">
        <f>VLOOKUP(A327,HOP!A:C,3,0)</f>
        <v>3976082</v>
      </c>
      <c r="G327" s="4">
        <f>D327-E327</f>
        <v>0</v>
      </c>
      <c r="H327" s="4" t="str">
        <f>$H$1&amp;F327</f>
        <v>，3976082</v>
      </c>
      <c r="I327" s="4" t="str">
        <f>VLOOKUP(A327,HOP!A:U,21,0)</f>
        <v>直连</v>
      </c>
    </row>
    <row r="328" s="4" customFormat="1" hidden="1" spans="1:9">
      <c r="A328" s="5">
        <v>999226929025365</v>
      </c>
      <c r="B328" s="6">
        <v>45192</v>
      </c>
      <c r="C328" s="6">
        <v>45193</v>
      </c>
      <c r="D328" s="4">
        <v>309.2</v>
      </c>
      <c r="E328" s="4" t="str">
        <f>VLOOKUP(A328,HOP!A:L,12,0)</f>
        <v>309.20</v>
      </c>
      <c r="F328" s="4" t="str">
        <f>VLOOKUP(A328,HOP!A:C,3,0)</f>
        <v>3976087</v>
      </c>
      <c r="G328" s="4">
        <f>D328-E328</f>
        <v>0</v>
      </c>
      <c r="H328" s="4" t="str">
        <f>$H$1&amp;F328</f>
        <v>，3976087</v>
      </c>
      <c r="I328" s="4" t="str">
        <f>VLOOKUP(A328,HOP!A:U,21,0)</f>
        <v>直连</v>
      </c>
    </row>
    <row r="329" s="4" customFormat="1" hidden="1" spans="1:9">
      <c r="A329" s="5">
        <v>999226929076901</v>
      </c>
      <c r="B329" s="6">
        <v>45192</v>
      </c>
      <c r="C329" s="6">
        <v>45193</v>
      </c>
      <c r="D329" s="4">
        <v>1321.56</v>
      </c>
      <c r="E329" s="4" t="str">
        <f>VLOOKUP(A329,HOP!A:L,12,0)</f>
        <v>1321.56</v>
      </c>
      <c r="F329" s="4" t="str">
        <f>VLOOKUP(A329,HOP!A:C,3,0)</f>
        <v>3976091</v>
      </c>
      <c r="G329" s="4">
        <f>D329-E329</f>
        <v>0</v>
      </c>
      <c r="H329" s="4" t="str">
        <f>$H$1&amp;F329</f>
        <v>，3976091</v>
      </c>
      <c r="I329" s="4" t="str">
        <f>VLOOKUP(A329,HOP!A:U,21,0)</f>
        <v>直连</v>
      </c>
    </row>
    <row r="330" s="4" customFormat="1" hidden="1" spans="1:9">
      <c r="A330" s="5">
        <v>999226929290940</v>
      </c>
      <c r="B330" s="6">
        <v>45192</v>
      </c>
      <c r="C330" s="6">
        <v>45193</v>
      </c>
      <c r="D330" s="4">
        <v>630.07</v>
      </c>
      <c r="E330" s="4" t="str">
        <f>VLOOKUP(A330,HOP!A:L,12,0)</f>
        <v>630.07</v>
      </c>
      <c r="F330" s="4" t="str">
        <f>VLOOKUP(A330,HOP!A:C,3,0)</f>
        <v>3976131</v>
      </c>
      <c r="G330" s="4">
        <f>D330-E330</f>
        <v>0</v>
      </c>
      <c r="H330" s="4" t="str">
        <f>$H$1&amp;F330</f>
        <v>，3976131</v>
      </c>
      <c r="I330" s="4" t="str">
        <f>VLOOKUP(A330,HOP!A:U,21,0)</f>
        <v>直连</v>
      </c>
    </row>
    <row r="331" s="4" customFormat="1" hidden="1" spans="1:9">
      <c r="A331" s="5">
        <v>999226929428389</v>
      </c>
      <c r="B331" s="6">
        <v>45192</v>
      </c>
      <c r="C331" s="6">
        <v>45193</v>
      </c>
      <c r="D331" s="4">
        <v>175.56</v>
      </c>
      <c r="E331" s="4" t="str">
        <f>VLOOKUP(A331,HOP!A:L,12,0)</f>
        <v>175.56</v>
      </c>
      <c r="F331" s="4" t="str">
        <f>VLOOKUP(A331,HOP!A:C,3,0)</f>
        <v>3976341</v>
      </c>
      <c r="G331" s="4">
        <f>D331-E331</f>
        <v>0</v>
      </c>
      <c r="H331" s="4" t="str">
        <f>$H$1&amp;F331</f>
        <v>，3976341</v>
      </c>
      <c r="I331" s="4" t="str">
        <f>VLOOKUP(A331,HOP!A:U,21,0)</f>
        <v>直连</v>
      </c>
    </row>
    <row r="332" s="4" customFormat="1" hidden="1" spans="1:9">
      <c r="A332" s="5">
        <v>999226929487171</v>
      </c>
      <c r="B332" s="6">
        <v>45192</v>
      </c>
      <c r="C332" s="6">
        <v>45193</v>
      </c>
      <c r="D332" s="4">
        <v>199.95</v>
      </c>
      <c r="E332" s="4" t="str">
        <f>VLOOKUP(A332,HOP!A:L,12,0)</f>
        <v>199.95</v>
      </c>
      <c r="F332" s="4" t="str">
        <f>VLOOKUP(A332,HOP!A:C,3,0)</f>
        <v>3976380</v>
      </c>
      <c r="G332" s="4">
        <f>D332-E332</f>
        <v>0</v>
      </c>
      <c r="H332" s="4" t="str">
        <f>$H$1&amp;F332</f>
        <v>，3976380</v>
      </c>
      <c r="I332" s="4" t="str">
        <f>VLOOKUP(A332,HOP!A:U,21,0)</f>
        <v>直连</v>
      </c>
    </row>
    <row r="333" s="4" customFormat="1" hidden="1" spans="1:9">
      <c r="A333" s="5">
        <v>999226929636964</v>
      </c>
      <c r="B333" s="6">
        <v>45192</v>
      </c>
      <c r="C333" s="6">
        <v>45193</v>
      </c>
      <c r="D333" s="4">
        <v>270.63</v>
      </c>
      <c r="E333" s="4" t="str">
        <f>VLOOKUP(A333,HOP!A:L,12,0)</f>
        <v>270.63</v>
      </c>
      <c r="F333" s="4" t="str">
        <f>VLOOKUP(A333,HOP!A:C,3,0)</f>
        <v>3976598</v>
      </c>
      <c r="G333" s="4">
        <f>D333-E333</f>
        <v>0</v>
      </c>
      <c r="H333" s="4" t="str">
        <f>$H$1&amp;F333</f>
        <v>，3976598</v>
      </c>
      <c r="I333" s="4" t="str">
        <f>VLOOKUP(A333,HOP!A:U,21,0)</f>
        <v>直连</v>
      </c>
    </row>
    <row r="334" s="4" customFormat="1" hidden="1" spans="1:9">
      <c r="A334" s="5">
        <v>999226929721940</v>
      </c>
      <c r="B334" s="6">
        <v>45192</v>
      </c>
      <c r="C334" s="6">
        <v>45193</v>
      </c>
      <c r="D334" s="4">
        <v>398.12</v>
      </c>
      <c r="E334" s="4" t="str">
        <f>VLOOKUP(A334,HOP!A:L,12,0)</f>
        <v>398.12</v>
      </c>
      <c r="F334" s="4" t="str">
        <f>VLOOKUP(A334,HOP!A:C,3,0)</f>
        <v>3976616</v>
      </c>
      <c r="G334" s="4">
        <f>D334-E334</f>
        <v>0</v>
      </c>
      <c r="H334" s="4" t="str">
        <f>$H$1&amp;F334</f>
        <v>，3976616</v>
      </c>
      <c r="I334" s="4" t="str">
        <f>VLOOKUP(A334,HOP!A:U,21,0)</f>
        <v>直连</v>
      </c>
    </row>
    <row r="335" s="4" customFormat="1" hidden="1" spans="1:9">
      <c r="A335" s="5">
        <v>999226929843207</v>
      </c>
      <c r="B335" s="6">
        <v>45192</v>
      </c>
      <c r="C335" s="6">
        <v>45193</v>
      </c>
      <c r="D335" s="4">
        <v>1615.77</v>
      </c>
      <c r="E335" s="4" t="str">
        <f>VLOOKUP(A335,HOP!A:L,12,0)</f>
        <v>1615.77</v>
      </c>
      <c r="F335" s="4" t="str">
        <f>VLOOKUP(A335,HOP!A:C,3,0)</f>
        <v>3976680</v>
      </c>
      <c r="G335" s="4">
        <f>D335-E335</f>
        <v>0</v>
      </c>
      <c r="H335" s="4" t="str">
        <f>$H$1&amp;F335</f>
        <v>，3976680</v>
      </c>
      <c r="I335" s="4" t="str">
        <f>VLOOKUP(A335,HOP!A:U,21,0)</f>
        <v>直连</v>
      </c>
    </row>
    <row r="336" s="4" customFormat="1" hidden="1" spans="1:9">
      <c r="A336" s="5">
        <v>999226929926264</v>
      </c>
      <c r="B336" s="6">
        <v>45192</v>
      </c>
      <c r="C336" s="6">
        <v>45193</v>
      </c>
      <c r="D336" s="4">
        <v>1258.57</v>
      </c>
      <c r="E336" s="4" t="str">
        <f>VLOOKUP(A336,HOP!A:L,12,0)</f>
        <v>1258.57</v>
      </c>
      <c r="F336" s="4" t="str">
        <f>VLOOKUP(A336,HOP!A:C,3,0)</f>
        <v>3976901</v>
      </c>
      <c r="G336" s="4">
        <f>D336-E336</f>
        <v>0</v>
      </c>
      <c r="H336" s="4" t="str">
        <f>$H$1&amp;F336</f>
        <v>，3976901</v>
      </c>
      <c r="I336" s="4" t="str">
        <f>VLOOKUP(A336,HOP!A:U,21,0)</f>
        <v>直连</v>
      </c>
    </row>
    <row r="337" s="4" customFormat="1" hidden="1" spans="1:9">
      <c r="A337" s="5">
        <v>999226929926944</v>
      </c>
      <c r="B337" s="6">
        <v>45192</v>
      </c>
      <c r="C337" s="6">
        <v>45193</v>
      </c>
      <c r="D337" s="4">
        <v>1902.2</v>
      </c>
      <c r="E337" s="4" t="str">
        <f>VLOOKUP(A337,HOP!A:L,12,0)</f>
        <v>1902.20</v>
      </c>
      <c r="F337" s="4" t="str">
        <f>VLOOKUP(A337,HOP!A:C,3,0)</f>
        <v>3976902</v>
      </c>
      <c r="G337" s="4">
        <f>D337-E337</f>
        <v>0</v>
      </c>
      <c r="H337" s="4" t="str">
        <f>$H$1&amp;F337</f>
        <v>，3976902</v>
      </c>
      <c r="I337" s="4" t="str">
        <f>VLOOKUP(A337,HOP!A:U,21,0)</f>
        <v>直连</v>
      </c>
    </row>
    <row r="338" s="4" customFormat="1" hidden="1" spans="1:9">
      <c r="A338" s="5">
        <v>999226929920020</v>
      </c>
      <c r="B338" s="6">
        <v>45192</v>
      </c>
      <c r="C338" s="6">
        <v>45193</v>
      </c>
      <c r="D338" s="4">
        <v>689.79</v>
      </c>
      <c r="E338" s="4" t="str">
        <f>VLOOKUP(A338,HOP!A:L,12,0)</f>
        <v>689.79</v>
      </c>
      <c r="F338" s="4" t="str">
        <f>VLOOKUP(A338,HOP!A:C,3,0)</f>
        <v>3976899</v>
      </c>
      <c r="G338" s="4">
        <f>D338-E338</f>
        <v>0</v>
      </c>
      <c r="H338" s="4" t="str">
        <f>$H$1&amp;F338</f>
        <v>，3976899</v>
      </c>
      <c r="I338" s="4" t="str">
        <f>VLOOKUP(A338,HOP!A:U,21,0)</f>
        <v>直连</v>
      </c>
    </row>
    <row r="339" s="4" customFormat="1" hidden="1" spans="1:9">
      <c r="A339" s="5">
        <v>999226930058509</v>
      </c>
      <c r="B339" s="6">
        <v>45192</v>
      </c>
      <c r="C339" s="6">
        <v>45193</v>
      </c>
      <c r="D339" s="4">
        <v>230.71</v>
      </c>
      <c r="E339" s="4" t="str">
        <f>VLOOKUP(A339,HOP!A:L,12,0)</f>
        <v>230.71</v>
      </c>
      <c r="F339" s="4" t="str">
        <f>VLOOKUP(A339,HOP!A:C,3,0)</f>
        <v>3976975</v>
      </c>
      <c r="G339" s="4">
        <f>D339-E339</f>
        <v>0</v>
      </c>
      <c r="H339" s="4" t="str">
        <f>$H$1&amp;F339</f>
        <v>，3976975</v>
      </c>
      <c r="I339" s="4" t="str">
        <f>VLOOKUP(A339,HOP!A:U,21,0)</f>
        <v>直连</v>
      </c>
    </row>
    <row r="340" s="4" customFormat="1" spans="1:12">
      <c r="A340" s="5">
        <v>999225179700193</v>
      </c>
      <c r="B340" s="6">
        <v>45142</v>
      </c>
      <c r="C340" s="6">
        <v>45143</v>
      </c>
      <c r="D340" s="4">
        <v>-1131.06</v>
      </c>
      <c r="E340" s="4" t="e">
        <f>VLOOKUP(A340,HOP!A:L,12,0)</f>
        <v>#N/A</v>
      </c>
      <c r="F340" s="4">
        <v>3604671</v>
      </c>
      <c r="G340" s="4" t="e">
        <f>D340-E340</f>
        <v>#N/A</v>
      </c>
      <c r="H340" s="4" t="str">
        <f>$H$1&amp;F340</f>
        <v>，3604671</v>
      </c>
      <c r="I340" s="4" t="s">
        <v>1788</v>
      </c>
      <c r="J340" s="4" t="s">
        <v>1789</v>
      </c>
      <c r="L340" s="4" t="s">
        <v>1790</v>
      </c>
    </row>
    <row r="342" spans="4:4">
      <c r="D342" s="4">
        <f>SUM(D2:D341)</f>
        <v>509824.37</v>
      </c>
    </row>
    <row r="344" hidden="1" spans="4:4">
      <c r="D344" s="4" t="s">
        <v>1791</v>
      </c>
    </row>
    <row r="353" spans="1:3">
      <c r="A353" s="4" t="s">
        <v>1792</v>
      </c>
      <c r="C353" s="4">
        <v>51822.85</v>
      </c>
    </row>
    <row r="354" spans="1:3">
      <c r="A354" s="4" t="s">
        <v>1793</v>
      </c>
      <c r="C354" s="4">
        <v>458001.52</v>
      </c>
    </row>
    <row r="355" spans="1:3">
      <c r="A355" s="4" t="s">
        <v>1794</v>
      </c>
      <c r="C355" s="4">
        <f>SUBTOTAL(9,C353:C354)</f>
        <v>509824.37</v>
      </c>
    </row>
  </sheetData>
  <autoFilter ref="A1:XFD349">
    <filterColumn colId="3">
      <filters blank="1">
        <filter val="309.2"/>
        <filter val="4421.2"/>
        <filter val="3821.3"/>
        <filter val="759.4"/>
        <filter val="2839.5"/>
        <filter val="3125.5"/>
        <filter val="651.6"/>
        <filter val="2739.6"/>
        <filter val="2841.8"/>
        <filter val="1544"/>
        <filter val="557"/>
        <filter val="1192"/>
        <filter val="4622.02"/>
        <filter val="2350.04"/>
        <filter val="2404.04"/>
        <filter val="2520.04"/>
        <filter val="1612.05"/>
        <filter val="1701.05"/>
        <filter val="1789.05"/>
        <filter val="1423.06"/>
        <filter val="1233.07"/>
        <filter val="1019.08"/>
        <filter val="1666.08"/>
        <filter val="2776.08"/>
        <filter val="206.1"/>
        <filter val="1142.2"/>
        <filter val="1302.2"/>
        <filter val="1902.2"/>
        <filter val="736.3"/>
        <filter val="426.5"/>
        <filter val="1132.6"/>
        <filter val="1332.6"/>
        <filter val="1812.6"/>
        <filter val="6382.8"/>
        <filter val="28522.2"/>
        <filter val="268.01"/>
        <filter val="590.02"/>
        <filter val="665.02"/>
        <filter val="583.04"/>
        <filter val="322.05"/>
        <filter val="471.05"/>
        <filter val="811.05"/>
        <filter val="55.06"/>
        <filter val="313.06"/>
        <filter val="513.06"/>
        <filter val="666.06"/>
        <filter val="600.07"/>
        <filter val="630.07"/>
        <filter val="321.08"/>
        <filter val="345.08"/>
        <filter val="607.09"/>
        <filter val="86.11"/>
        <filter val="270.11"/>
        <filter val="243.12"/>
        <filter val="398.12"/>
        <filter val="716.12"/>
        <filter val="1574.42"/>
        <filter val="3243.42"/>
        <filter val="2522.43"/>
        <filter val="229.14"/>
        <filter val="383.14"/>
        <filter val="496.14"/>
        <filter val="610.14"/>
        <filter val="830.14"/>
        <filter val="1409.44"/>
        <filter val="749.15"/>
        <filter val="1132.45"/>
        <filter val="2928.45"/>
        <filter val="640.16"/>
        <filter val="1814.46"/>
        <filter val="7363.46"/>
        <filter val="426.17"/>
        <filter val="4876.47"/>
        <filter val="5478.47"/>
        <filter val="536.18"/>
        <filter val="897.18"/>
        <filter val="976.18"/>
        <filter val="2306.48"/>
        <filter val="3883.48"/>
        <filter val="842.19"/>
        <filter val="142.21"/>
        <filter val="202.21"/>
        <filter val="254.21"/>
        <filter val="366.22"/>
        <filter val="1372.32"/>
        <filter val="4274.32"/>
        <filter val="539.24"/>
        <filter val="554.24"/>
        <filter val="710.24"/>
        <filter val="1776.34"/>
        <filter val="2796.34"/>
        <filter val="255.25"/>
        <filter val="313.26"/>
        <filter val="332.26"/>
        <filter val="360.27"/>
        <filter val="1214.37"/>
        <filter val="1952.37"/>
        <filter val="509824.37"/>
        <filter val="339.28"/>
        <filter val="719.28"/>
        <filter val="1805.38"/>
        <filter val="3627.38"/>
        <filter val="101.29"/>
        <filter val="425.29"/>
        <filter val="272.32"/>
        <filter val="912.32"/>
        <filter val="973.32"/>
        <filter val="1006.22"/>
        <filter val="125.33"/>
        <filter val="840.33"/>
        <filter val="1155.23"/>
        <filter val="1549.23"/>
        <filter val="2122.23"/>
        <filter val="217.34"/>
        <filter val="1111.24"/>
        <filter val="1153.24"/>
        <filter val="3354.24"/>
        <filter val="4807.24"/>
        <filter val="7830.24"/>
        <filter val="437.35"/>
        <filter val="245.36"/>
        <filter val="2086.26"/>
        <filter val="3010.26"/>
        <filter val="3441.26"/>
        <filter val="2049.27"/>
        <filter val="2353.27"/>
        <filter val="3434.27"/>
        <filter val="7827.27"/>
        <filter val="1654.28"/>
        <filter val="1803.28"/>
        <filter val="1957.28"/>
        <filter val="1982.28"/>
        <filter val="2242.28"/>
        <filter val="479.39"/>
        <filter val="798.39"/>
        <filter val="937.39"/>
        <filter val="1297.29"/>
        <filter val="1326.11"/>
        <filter val="1479.11"/>
        <filter val="434.42"/>
        <filter val="2002.13"/>
        <filter val="207.44"/>
        <filter val="262.44"/>
        <filter val="318.44"/>
        <filter val="719.44"/>
        <filter val="867.44"/>
        <filter val="1282.14"/>
        <filter val="203.45"/>
        <filter val="649.45"/>
        <filter val="880.45"/>
        <filter val="1118.15"/>
        <filter val="456.46"/>
        <filter val="579.46"/>
        <filter val="1332.16"/>
        <filter val="2021.16"/>
        <filter val="4083.16"/>
        <filter val="4721.17"/>
        <filter val="2994.18"/>
        <filter val="1884.19"/>
        <filter val="339.52"/>
        <filter val="1954.82"/>
        <filter val="3205.82"/>
        <filter val="320.54"/>
        <filter val="525.54"/>
        <filter val="589.54"/>
        <filter val="1240.84"/>
        <filter val="1353.84"/>
        <filter val="1701.84"/>
        <filter val="1871.84"/>
        <filter val="175.56"/>
        <filter val="875.56"/>
        <filter val="649.57"/>
        <filter val="703.57"/>
        <filter val="73.58"/>
        <filter val="7315.88"/>
        <filter val="304.59"/>
        <filter val="446.59"/>
        <filter val="946.59"/>
        <filter val="1568.89"/>
        <filter val="332.61"/>
        <filter val="1328.71"/>
        <filter val="5262"/>
        <filter val="132.62"/>
        <filter val="189.62"/>
        <filter val="388.62"/>
        <filter val="1539.72"/>
        <filter val="270.63"/>
        <filter val="244.64"/>
        <filter val="881.64"/>
        <filter val="1067.74"/>
        <filter val="260.66"/>
        <filter val="314.66"/>
        <filter val="498.66"/>
        <filter val="525.66"/>
        <filter val="1030.76"/>
        <filter val="2958.76"/>
        <filter val="2667"/>
        <filter val="94.67"/>
        <filter val="206.67"/>
        <filter val="1615.77"/>
        <filter val="179.68"/>
        <filter val="441.68"/>
        <filter val="950.69"/>
        <filter val="225.71"/>
        <filter val="230.71"/>
        <filter val="414.71"/>
        <filter val="635.71"/>
        <filter val="933.71"/>
        <filter val="1261.61"/>
        <filter val="1338.61"/>
        <filter val="5329.61"/>
        <filter val="357.72"/>
        <filter val="1249.62"/>
        <filter val="3376.62"/>
        <filter val="4225.62"/>
        <filter val="7994.62"/>
        <filter val="251.74"/>
        <filter val="607.74"/>
        <filter val="988.74"/>
        <filter val="1103.64"/>
        <filter val="159.75"/>
        <filter val="1417.65"/>
        <filter val="1092.68"/>
        <filter val="2108.68"/>
        <filter val="5233.68"/>
        <filter val="322.79"/>
        <filter val="622.79"/>
        <filter val="689.79"/>
        <filter val="1027.69"/>
        <filter val="1117.69"/>
        <filter val="1128.69"/>
        <filter val="1673.51"/>
        <filter val="3768.51"/>
        <filter val="229.82"/>
        <filter val="595.82"/>
        <filter val="644.82"/>
        <filter val="710.82"/>
        <filter val="850.82"/>
        <filter val="1380.52"/>
        <filter val="1843.52"/>
        <filter val="3485.52"/>
        <filter val="6224.52"/>
        <filter val="2599.53"/>
        <filter val="206.84"/>
        <filter val="685.84"/>
        <filter val="3123.54"/>
        <filter val="537.85"/>
        <filter val="542.85"/>
        <filter val="1052.55"/>
        <filter val="1703.55"/>
        <filter val="297.86"/>
        <filter val="619.86"/>
        <filter val="688.86"/>
        <filter val="1321.56"/>
        <filter val="5117.56"/>
        <filter val="170.87"/>
        <filter val="268.87"/>
        <filter val="312.87"/>
        <filter val="542.87"/>
        <filter val="1137.57"/>
        <filter val="1258.57"/>
        <filter val="2441.58"/>
        <filter val="291"/>
        <filter val="763.91"/>
        <filter val="926.91"/>
        <filter val="150.92"/>
        <filter val="248.92"/>
        <filter val="431.93"/>
        <filter val="393.94"/>
        <filter val="199.95"/>
        <filter val="191.96"/>
        <filter val="323.96"/>
        <filter val="681.96"/>
        <filter val="939.96"/>
        <filter val="409.97"/>
        <filter val="445.97"/>
        <filter val="724.97"/>
        <filter val="292.98"/>
        <filter val="1318.91"/>
        <filter val="2868.91"/>
        <filter val="1596.93"/>
        <filter val="4794.94"/>
        <filter val="1077.96"/>
        <filter val="1456.96"/>
        <filter val="2361.96"/>
        <filter val="2978.96"/>
        <filter val="1316.97"/>
        <filter val="5651.97"/>
        <filter val="1931.98"/>
        <filter val="4813.98"/>
        <filter val="133.2"/>
        <filter val="437.2"/>
        <filter val="1667.2"/>
        <filter val="433.9"/>
        <filter val="633.9"/>
        <filter val="304"/>
        <filter val="-1131.06"/>
        <filter val="321"/>
        <filter val="12686.96"/>
        <filter val="13816.74"/>
        <filter val="11283.88"/>
        <filter val="1984.1"/>
        <filter val="3190.4"/>
        <filter val="348.5"/>
        <filter val="1670.9"/>
        <filter val="2010"/>
        <filter val="1851"/>
      </filters>
    </filterColumn>
    <filterColumn colId="6">
      <filters blank="1">
        <filter val="#N/A"/>
        <filter val="-0.01"/>
        <filter val="0.22"/>
        <filter val="-0.02"/>
        <filter val="-0.03"/>
        <filter val="-0.04"/>
        <filter val="-0.06"/>
        <filter val="-0.96"/>
        <filter val="-0.89"/>
      </filters>
    </filterColumn>
    <extLst/>
  </autoFilter>
  <conditionalFormatting sqref="A1:A347 A350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1795</v>
      </c>
      <c r="B1" s="2" t="s">
        <v>1796</v>
      </c>
      <c r="C1" s="2" t="s">
        <v>1797</v>
      </c>
      <c r="D1" s="2" t="s">
        <v>1798</v>
      </c>
      <c r="E1" s="2" t="s">
        <v>13</v>
      </c>
      <c r="F1" s="2" t="s">
        <v>5</v>
      </c>
      <c r="G1" s="2" t="s">
        <v>6</v>
      </c>
      <c r="H1" s="2" t="s">
        <v>1799</v>
      </c>
      <c r="I1" s="2" t="s">
        <v>1800</v>
      </c>
      <c r="J1" s="2" t="s">
        <v>1801</v>
      </c>
      <c r="K1" s="2" t="s">
        <v>1802</v>
      </c>
      <c r="L1" s="2" t="s">
        <v>1803</v>
      </c>
      <c r="M1" s="2" t="s">
        <v>1804</v>
      </c>
      <c r="N1" s="2" t="s">
        <v>1805</v>
      </c>
      <c r="O1" s="2" t="s">
        <v>1806</v>
      </c>
      <c r="P1" s="2" t="s">
        <v>1807</v>
      </c>
      <c r="Q1" s="2" t="s">
        <v>1808</v>
      </c>
      <c r="R1" s="2" t="s">
        <v>1809</v>
      </c>
      <c r="S1" s="2" t="s">
        <v>1810</v>
      </c>
      <c r="T1" s="2" t="s">
        <v>1811</v>
      </c>
      <c r="U1" s="2" t="s">
        <v>1812</v>
      </c>
      <c r="V1" s="2" t="s">
        <v>1813</v>
      </c>
    </row>
    <row r="2" s="1" customFormat="1" spans="1:22">
      <c r="A2" s="3">
        <v>999223953817352</v>
      </c>
      <c r="B2" s="1" t="s">
        <v>1814</v>
      </c>
      <c r="C2" s="1" t="s">
        <v>1815</v>
      </c>
      <c r="D2" s="1" t="s">
        <v>1816</v>
      </c>
      <c r="E2" s="1" t="s">
        <v>1817</v>
      </c>
      <c r="F2" s="1" t="s">
        <v>1818</v>
      </c>
      <c r="G2" s="1" t="s">
        <v>1819</v>
      </c>
      <c r="H2" s="1" t="s">
        <v>1820</v>
      </c>
      <c r="I2" s="1" t="s">
        <v>1821</v>
      </c>
      <c r="J2" s="1" t="s">
        <v>30</v>
      </c>
      <c r="K2" s="1" t="s">
        <v>1822</v>
      </c>
      <c r="L2" s="1" t="s">
        <v>1822</v>
      </c>
      <c r="M2" s="1" t="s">
        <v>1823</v>
      </c>
      <c r="N2" s="1" t="s">
        <v>1823</v>
      </c>
      <c r="O2" s="1" t="s">
        <v>1824</v>
      </c>
      <c r="P2" s="1" t="s">
        <v>1825</v>
      </c>
      <c r="Q2" s="1" t="s">
        <v>1826</v>
      </c>
      <c r="R2" s="1" t="s">
        <v>1827</v>
      </c>
      <c r="S2" s="1" t="s">
        <v>1828</v>
      </c>
      <c r="T2" s="1" t="s">
        <v>1829</v>
      </c>
      <c r="U2" s="1" t="s">
        <v>1788</v>
      </c>
      <c r="V2" s="1" t="s">
        <v>1830</v>
      </c>
    </row>
    <row r="3" s="1" customFormat="1" spans="1:22">
      <c r="A3" s="3">
        <v>999224313676627</v>
      </c>
      <c r="B3" s="1" t="s">
        <v>1831</v>
      </c>
      <c r="C3" s="1" t="s">
        <v>1832</v>
      </c>
      <c r="D3" s="1" t="s">
        <v>1833</v>
      </c>
      <c r="E3" s="1" t="s">
        <v>1834</v>
      </c>
      <c r="F3" s="1" t="s">
        <v>1818</v>
      </c>
      <c r="G3" s="1" t="s">
        <v>1819</v>
      </c>
      <c r="H3" s="1" t="s">
        <v>1820</v>
      </c>
      <c r="I3" s="1" t="s">
        <v>1835</v>
      </c>
      <c r="J3" s="1" t="s">
        <v>30</v>
      </c>
      <c r="K3" s="1" t="s">
        <v>1836</v>
      </c>
      <c r="L3" s="1" t="s">
        <v>1836</v>
      </c>
      <c r="M3" s="1" t="s">
        <v>1823</v>
      </c>
      <c r="N3" s="1" t="s">
        <v>1823</v>
      </c>
      <c r="O3" s="1" t="s">
        <v>1824</v>
      </c>
      <c r="P3" s="1" t="s">
        <v>1825</v>
      </c>
      <c r="Q3" s="1" t="s">
        <v>1826</v>
      </c>
      <c r="R3" s="1" t="s">
        <v>1837</v>
      </c>
      <c r="S3" s="1" t="s">
        <v>1828</v>
      </c>
      <c r="T3" s="1" t="s">
        <v>1829</v>
      </c>
      <c r="U3" s="1" t="s">
        <v>1788</v>
      </c>
      <c r="V3" s="1" t="s">
        <v>1838</v>
      </c>
    </row>
    <row r="4" s="1" customFormat="1" spans="1:22">
      <c r="A4" s="3">
        <v>999224824596316</v>
      </c>
      <c r="B4" s="1" t="s">
        <v>1839</v>
      </c>
      <c r="C4" s="1" t="s">
        <v>1840</v>
      </c>
      <c r="D4" s="1" t="s">
        <v>1841</v>
      </c>
      <c r="E4" s="1" t="s">
        <v>1842</v>
      </c>
      <c r="F4" s="1" t="s">
        <v>1818</v>
      </c>
      <c r="G4" s="1" t="s">
        <v>1819</v>
      </c>
      <c r="H4" s="1" t="s">
        <v>1820</v>
      </c>
      <c r="I4" s="1" t="s">
        <v>1843</v>
      </c>
      <c r="J4" s="1" t="s">
        <v>30</v>
      </c>
      <c r="K4" s="1" t="s">
        <v>1844</v>
      </c>
      <c r="L4" s="1" t="s">
        <v>1844</v>
      </c>
      <c r="M4" s="1" t="s">
        <v>1823</v>
      </c>
      <c r="N4" s="1" t="s">
        <v>1823</v>
      </c>
      <c r="O4" s="1" t="s">
        <v>1824</v>
      </c>
      <c r="P4" s="1" t="s">
        <v>1825</v>
      </c>
      <c r="Q4" s="1" t="s">
        <v>1826</v>
      </c>
      <c r="R4" s="1" t="s">
        <v>1845</v>
      </c>
      <c r="S4" s="1" t="s">
        <v>1828</v>
      </c>
      <c r="T4" s="1" t="s">
        <v>1829</v>
      </c>
      <c r="U4" s="1" t="s">
        <v>1788</v>
      </c>
      <c r="V4" s="1" t="s">
        <v>1846</v>
      </c>
    </row>
    <row r="5" s="1" customFormat="1" spans="1:22">
      <c r="A5" s="3">
        <v>999224832451122</v>
      </c>
      <c r="B5" s="1" t="s">
        <v>1847</v>
      </c>
      <c r="C5" s="1" t="s">
        <v>1848</v>
      </c>
      <c r="D5" s="1" t="s">
        <v>1849</v>
      </c>
      <c r="E5" s="1" t="s">
        <v>1850</v>
      </c>
      <c r="F5" s="1" t="s">
        <v>1851</v>
      </c>
      <c r="G5" s="1" t="s">
        <v>1819</v>
      </c>
      <c r="H5" s="1" t="s">
        <v>1820</v>
      </c>
      <c r="I5" s="1" t="s">
        <v>1852</v>
      </c>
      <c r="J5" s="1" t="s">
        <v>30</v>
      </c>
      <c r="K5" s="1" t="s">
        <v>1853</v>
      </c>
      <c r="L5" s="1" t="s">
        <v>1853</v>
      </c>
      <c r="M5" s="1" t="s">
        <v>1823</v>
      </c>
      <c r="N5" s="1" t="s">
        <v>1823</v>
      </c>
      <c r="O5" s="1" t="s">
        <v>1824</v>
      </c>
      <c r="P5" s="1" t="s">
        <v>1825</v>
      </c>
      <c r="Q5" s="1" t="s">
        <v>1826</v>
      </c>
      <c r="R5" s="1" t="s">
        <v>1854</v>
      </c>
      <c r="S5" s="1" t="s">
        <v>1828</v>
      </c>
      <c r="T5" s="1" t="s">
        <v>1829</v>
      </c>
      <c r="U5" s="1" t="s">
        <v>1788</v>
      </c>
      <c r="V5" s="1" t="s">
        <v>1855</v>
      </c>
    </row>
    <row r="6" s="1" customFormat="1" spans="1:22">
      <c r="A6" s="3">
        <v>999225088588138</v>
      </c>
      <c r="B6" s="1" t="s">
        <v>1856</v>
      </c>
      <c r="C6" s="1" t="s">
        <v>1857</v>
      </c>
      <c r="D6" s="1" t="s">
        <v>1858</v>
      </c>
      <c r="E6" s="1" t="s">
        <v>1859</v>
      </c>
      <c r="F6" s="1" t="s">
        <v>1860</v>
      </c>
      <c r="G6" s="1" t="s">
        <v>1819</v>
      </c>
      <c r="H6" s="1" t="s">
        <v>1820</v>
      </c>
      <c r="I6" s="1" t="s">
        <v>1861</v>
      </c>
      <c r="J6" s="1" t="s">
        <v>30</v>
      </c>
      <c r="K6" s="1" t="s">
        <v>1862</v>
      </c>
      <c r="L6" s="1" t="s">
        <v>1862</v>
      </c>
      <c r="M6" s="1" t="s">
        <v>1823</v>
      </c>
      <c r="N6" s="1" t="s">
        <v>1823</v>
      </c>
      <c r="O6" s="1" t="s">
        <v>1824</v>
      </c>
      <c r="P6" s="1" t="s">
        <v>1825</v>
      </c>
      <c r="Q6" s="1" t="s">
        <v>1826</v>
      </c>
      <c r="R6" s="1" t="s">
        <v>1863</v>
      </c>
      <c r="S6" s="1" t="s">
        <v>1828</v>
      </c>
      <c r="T6" s="1" t="s">
        <v>1829</v>
      </c>
      <c r="U6" s="1" t="s">
        <v>1864</v>
      </c>
      <c r="V6" s="1" t="s">
        <v>1865</v>
      </c>
    </row>
    <row r="7" s="1" customFormat="1" spans="1:22">
      <c r="A7" s="3">
        <v>999225266229821</v>
      </c>
      <c r="B7" s="1" t="s">
        <v>1866</v>
      </c>
      <c r="C7" s="1" t="s">
        <v>1867</v>
      </c>
      <c r="D7" s="1" t="s">
        <v>1868</v>
      </c>
      <c r="E7" s="1" t="s">
        <v>1869</v>
      </c>
      <c r="F7" s="1" t="s">
        <v>1870</v>
      </c>
      <c r="G7" s="1" t="s">
        <v>1819</v>
      </c>
      <c r="H7" s="1" t="s">
        <v>1820</v>
      </c>
      <c r="I7" s="1" t="s">
        <v>1871</v>
      </c>
      <c r="J7" s="1" t="s">
        <v>30</v>
      </c>
      <c r="K7" s="1" t="s">
        <v>1872</v>
      </c>
      <c r="L7" s="1" t="s">
        <v>1872</v>
      </c>
      <c r="M7" s="1" t="s">
        <v>1823</v>
      </c>
      <c r="N7" s="1" t="s">
        <v>1823</v>
      </c>
      <c r="O7" s="1" t="s">
        <v>1824</v>
      </c>
      <c r="P7" s="1" t="s">
        <v>1825</v>
      </c>
      <c r="Q7" s="1" t="s">
        <v>1826</v>
      </c>
      <c r="R7" s="1" t="s">
        <v>1873</v>
      </c>
      <c r="S7" s="1" t="s">
        <v>1828</v>
      </c>
      <c r="T7" s="1" t="s">
        <v>1829</v>
      </c>
      <c r="U7" s="1" t="s">
        <v>1788</v>
      </c>
      <c r="V7" s="1" t="s">
        <v>1874</v>
      </c>
    </row>
    <row r="8" s="1" customFormat="1" spans="1:22">
      <c r="A8" s="3">
        <v>999225347129634</v>
      </c>
      <c r="B8" s="1" t="s">
        <v>1875</v>
      </c>
      <c r="C8" s="1" t="s">
        <v>1876</v>
      </c>
      <c r="D8" s="1" t="s">
        <v>1877</v>
      </c>
      <c r="E8" s="1" t="s">
        <v>1878</v>
      </c>
      <c r="F8" s="1" t="s">
        <v>1851</v>
      </c>
      <c r="G8" s="1" t="s">
        <v>1819</v>
      </c>
      <c r="H8" s="1" t="s">
        <v>1820</v>
      </c>
      <c r="I8" s="1" t="s">
        <v>1879</v>
      </c>
      <c r="J8" s="1" t="s">
        <v>30</v>
      </c>
      <c r="K8" s="1" t="s">
        <v>1880</v>
      </c>
      <c r="L8" s="1" t="s">
        <v>1880</v>
      </c>
      <c r="M8" s="1" t="s">
        <v>1823</v>
      </c>
      <c r="N8" s="1" t="s">
        <v>1823</v>
      </c>
      <c r="O8" s="1" t="s">
        <v>1824</v>
      </c>
      <c r="P8" s="1" t="s">
        <v>1825</v>
      </c>
      <c r="Q8" s="1" t="s">
        <v>1826</v>
      </c>
      <c r="R8" s="1" t="s">
        <v>1881</v>
      </c>
      <c r="S8" s="1" t="s">
        <v>1828</v>
      </c>
      <c r="T8" s="1" t="s">
        <v>1829</v>
      </c>
      <c r="U8" s="1" t="s">
        <v>1788</v>
      </c>
      <c r="V8" s="1" t="s">
        <v>1882</v>
      </c>
    </row>
    <row r="9" s="1" customFormat="1" spans="1:22">
      <c r="A9" s="3">
        <v>999225535261594</v>
      </c>
      <c r="B9" s="1" t="s">
        <v>1883</v>
      </c>
      <c r="C9" s="1" t="s">
        <v>1884</v>
      </c>
      <c r="D9" s="1" t="s">
        <v>1885</v>
      </c>
      <c r="E9" s="1" t="s">
        <v>1886</v>
      </c>
      <c r="F9" s="1" t="s">
        <v>1818</v>
      </c>
      <c r="G9" s="1" t="s">
        <v>1819</v>
      </c>
      <c r="H9" s="1" t="s">
        <v>1820</v>
      </c>
      <c r="I9" s="1" t="s">
        <v>1887</v>
      </c>
      <c r="J9" s="1" t="s">
        <v>30</v>
      </c>
      <c r="K9" s="1" t="s">
        <v>1888</v>
      </c>
      <c r="L9" s="1" t="s">
        <v>1888</v>
      </c>
      <c r="M9" s="1" t="s">
        <v>1823</v>
      </c>
      <c r="N9" s="1" t="s">
        <v>1823</v>
      </c>
      <c r="O9" s="1" t="s">
        <v>1824</v>
      </c>
      <c r="P9" s="1" t="s">
        <v>1825</v>
      </c>
      <c r="Q9" s="1" t="s">
        <v>1826</v>
      </c>
      <c r="R9" s="1" t="s">
        <v>1889</v>
      </c>
      <c r="S9" s="1" t="s">
        <v>1828</v>
      </c>
      <c r="T9" s="1" t="s">
        <v>1829</v>
      </c>
      <c r="U9" s="1" t="s">
        <v>1788</v>
      </c>
      <c r="V9" s="1" t="s">
        <v>1890</v>
      </c>
    </row>
    <row r="10" s="1" customFormat="1" spans="1:22">
      <c r="A10" s="3">
        <v>999225541216407</v>
      </c>
      <c r="B10" s="1" t="s">
        <v>1891</v>
      </c>
      <c r="C10" s="1" t="s">
        <v>1892</v>
      </c>
      <c r="D10" s="1" t="s">
        <v>1893</v>
      </c>
      <c r="E10" s="1" t="s">
        <v>1894</v>
      </c>
      <c r="F10" s="1" t="s">
        <v>1851</v>
      </c>
      <c r="G10" s="1" t="s">
        <v>1819</v>
      </c>
      <c r="H10" s="1" t="s">
        <v>1820</v>
      </c>
      <c r="I10" s="1" t="s">
        <v>1895</v>
      </c>
      <c r="J10" s="1" t="s">
        <v>30</v>
      </c>
      <c r="K10" s="1" t="s">
        <v>1896</v>
      </c>
      <c r="L10" s="1" t="s">
        <v>1896</v>
      </c>
      <c r="M10" s="1" t="s">
        <v>1823</v>
      </c>
      <c r="N10" s="1" t="s">
        <v>1823</v>
      </c>
      <c r="O10" s="1" t="s">
        <v>1824</v>
      </c>
      <c r="P10" s="1" t="s">
        <v>1825</v>
      </c>
      <c r="Q10" s="1" t="s">
        <v>1826</v>
      </c>
      <c r="R10" s="1" t="s">
        <v>1897</v>
      </c>
      <c r="S10" s="1" t="s">
        <v>1828</v>
      </c>
      <c r="T10" s="1" t="s">
        <v>1829</v>
      </c>
      <c r="U10" s="1" t="s">
        <v>1788</v>
      </c>
      <c r="V10" s="1" t="s">
        <v>1855</v>
      </c>
    </row>
    <row r="11" s="1" customFormat="1" spans="1:22">
      <c r="A11" s="3">
        <v>999225573317699</v>
      </c>
      <c r="B11" s="1" t="s">
        <v>1898</v>
      </c>
      <c r="C11" s="1" t="s">
        <v>1899</v>
      </c>
      <c r="D11" s="1" t="s">
        <v>1900</v>
      </c>
      <c r="E11" s="1" t="s">
        <v>1901</v>
      </c>
      <c r="F11" s="1" t="s">
        <v>1902</v>
      </c>
      <c r="G11" s="1" t="s">
        <v>1819</v>
      </c>
      <c r="H11" s="1" t="s">
        <v>1820</v>
      </c>
      <c r="I11" s="1" t="s">
        <v>1903</v>
      </c>
      <c r="J11" s="1" t="s">
        <v>30</v>
      </c>
      <c r="K11" s="1" t="s">
        <v>1904</v>
      </c>
      <c r="L11" s="1" t="s">
        <v>1904</v>
      </c>
      <c r="M11" s="1" t="s">
        <v>1823</v>
      </c>
      <c r="N11" s="1" t="s">
        <v>1823</v>
      </c>
      <c r="O11" s="1" t="s">
        <v>1824</v>
      </c>
      <c r="P11" s="1" t="s">
        <v>1825</v>
      </c>
      <c r="Q11" s="1" t="s">
        <v>1826</v>
      </c>
      <c r="R11" s="1" t="s">
        <v>1905</v>
      </c>
      <c r="S11" s="1" t="s">
        <v>1828</v>
      </c>
      <c r="T11" s="1" t="s">
        <v>1829</v>
      </c>
      <c r="U11" s="1" t="s">
        <v>1788</v>
      </c>
      <c r="V11" s="1" t="s">
        <v>1855</v>
      </c>
    </row>
    <row r="12" s="1" customFormat="1" spans="1:22">
      <c r="A12" s="3">
        <v>999225597147563</v>
      </c>
      <c r="B12" s="1" t="s">
        <v>1906</v>
      </c>
      <c r="C12" s="1" t="s">
        <v>1907</v>
      </c>
      <c r="D12" s="1" t="s">
        <v>1908</v>
      </c>
      <c r="E12" s="1" t="s">
        <v>1909</v>
      </c>
      <c r="F12" s="1" t="s">
        <v>1851</v>
      </c>
      <c r="G12" s="1" t="s">
        <v>1819</v>
      </c>
      <c r="H12" s="1" t="s">
        <v>1820</v>
      </c>
      <c r="I12" s="1" t="s">
        <v>1910</v>
      </c>
      <c r="J12" s="1" t="s">
        <v>30</v>
      </c>
      <c r="K12" s="1" t="s">
        <v>1911</v>
      </c>
      <c r="L12" s="1" t="s">
        <v>1911</v>
      </c>
      <c r="M12" s="1" t="s">
        <v>1823</v>
      </c>
      <c r="N12" s="1" t="s">
        <v>1823</v>
      </c>
      <c r="O12" s="1" t="s">
        <v>1824</v>
      </c>
      <c r="P12" s="1" t="s">
        <v>1825</v>
      </c>
      <c r="Q12" s="1" t="s">
        <v>1826</v>
      </c>
      <c r="R12" s="1" t="s">
        <v>1912</v>
      </c>
      <c r="S12" s="1" t="s">
        <v>1828</v>
      </c>
      <c r="T12" s="1" t="s">
        <v>1829</v>
      </c>
      <c r="U12" s="1" t="s">
        <v>1788</v>
      </c>
      <c r="V12" s="1" t="s">
        <v>1890</v>
      </c>
    </row>
    <row r="13" s="1" customFormat="1" spans="1:22">
      <c r="A13" s="3">
        <v>999225597295008</v>
      </c>
      <c r="B13" s="1" t="s">
        <v>1906</v>
      </c>
      <c r="C13" s="1" t="s">
        <v>1913</v>
      </c>
      <c r="D13" s="1" t="s">
        <v>1908</v>
      </c>
      <c r="E13" s="1" t="s">
        <v>1914</v>
      </c>
      <c r="F13" s="1" t="s">
        <v>1818</v>
      </c>
      <c r="G13" s="1" t="s">
        <v>1819</v>
      </c>
      <c r="H13" s="1" t="s">
        <v>1820</v>
      </c>
      <c r="I13" s="1" t="s">
        <v>1915</v>
      </c>
      <c r="J13" s="1" t="s">
        <v>30</v>
      </c>
      <c r="K13" s="1" t="s">
        <v>1916</v>
      </c>
      <c r="L13" s="1" t="s">
        <v>1916</v>
      </c>
      <c r="M13" s="1" t="s">
        <v>1823</v>
      </c>
      <c r="N13" s="1" t="s">
        <v>1823</v>
      </c>
      <c r="O13" s="1" t="s">
        <v>1824</v>
      </c>
      <c r="P13" s="1" t="s">
        <v>1825</v>
      </c>
      <c r="Q13" s="1" t="s">
        <v>1826</v>
      </c>
      <c r="R13" s="1" t="s">
        <v>1917</v>
      </c>
      <c r="S13" s="1" t="s">
        <v>1828</v>
      </c>
      <c r="T13" s="1" t="s">
        <v>1829</v>
      </c>
      <c r="U13" s="1" t="s">
        <v>1788</v>
      </c>
      <c r="V13" s="1" t="s">
        <v>1890</v>
      </c>
    </row>
    <row r="14" s="1" customFormat="1" spans="1:22">
      <c r="A14" s="3">
        <v>999225636514328</v>
      </c>
      <c r="B14" s="1" t="s">
        <v>1918</v>
      </c>
      <c r="C14" s="1" t="s">
        <v>1919</v>
      </c>
      <c r="D14" s="1" t="s">
        <v>1920</v>
      </c>
      <c r="E14" s="1" t="s">
        <v>1921</v>
      </c>
      <c r="F14" s="1" t="s">
        <v>1818</v>
      </c>
      <c r="G14" s="1" t="s">
        <v>1819</v>
      </c>
      <c r="H14" s="1" t="s">
        <v>1820</v>
      </c>
      <c r="I14" s="1" t="s">
        <v>1922</v>
      </c>
      <c r="J14" s="1" t="s">
        <v>30</v>
      </c>
      <c r="K14" s="1" t="s">
        <v>1923</v>
      </c>
      <c r="L14" s="1" t="s">
        <v>1923</v>
      </c>
      <c r="M14" s="1" t="s">
        <v>1823</v>
      </c>
      <c r="N14" s="1" t="s">
        <v>1823</v>
      </c>
      <c r="O14" s="1" t="s">
        <v>1824</v>
      </c>
      <c r="P14" s="1" t="s">
        <v>1825</v>
      </c>
      <c r="Q14" s="1" t="s">
        <v>1826</v>
      </c>
      <c r="R14" s="1" t="s">
        <v>1924</v>
      </c>
      <c r="S14" s="1" t="s">
        <v>1828</v>
      </c>
      <c r="T14" s="1" t="s">
        <v>1829</v>
      </c>
      <c r="U14" s="1" t="s">
        <v>1788</v>
      </c>
      <c r="V14" s="1" t="s">
        <v>1855</v>
      </c>
    </row>
    <row r="15" s="1" customFormat="1" spans="1:22">
      <c r="A15" s="3">
        <v>999225695604796</v>
      </c>
      <c r="B15" s="1" t="s">
        <v>1925</v>
      </c>
      <c r="C15" s="1" t="s">
        <v>1926</v>
      </c>
      <c r="D15" s="1" t="s">
        <v>1927</v>
      </c>
      <c r="E15" s="1" t="s">
        <v>1928</v>
      </c>
      <c r="F15" s="1" t="s">
        <v>1818</v>
      </c>
      <c r="G15" s="1" t="s">
        <v>1819</v>
      </c>
      <c r="H15" s="1" t="s">
        <v>1820</v>
      </c>
      <c r="I15" s="1" t="s">
        <v>1929</v>
      </c>
      <c r="J15" s="1" t="s">
        <v>30</v>
      </c>
      <c r="K15" s="1" t="s">
        <v>1930</v>
      </c>
      <c r="L15" s="1" t="s">
        <v>1930</v>
      </c>
      <c r="M15" s="1" t="s">
        <v>1823</v>
      </c>
      <c r="N15" s="1" t="s">
        <v>1823</v>
      </c>
      <c r="O15" s="1" t="s">
        <v>1824</v>
      </c>
      <c r="P15" s="1" t="s">
        <v>1825</v>
      </c>
      <c r="Q15" s="1" t="s">
        <v>1826</v>
      </c>
      <c r="R15" s="1" t="s">
        <v>1931</v>
      </c>
      <c r="S15" s="1" t="s">
        <v>1828</v>
      </c>
      <c r="T15" s="1" t="s">
        <v>1829</v>
      </c>
      <c r="U15" s="1" t="s">
        <v>1788</v>
      </c>
      <c r="V15" s="1" t="s">
        <v>1932</v>
      </c>
    </row>
    <row r="16" s="1" customFormat="1" spans="1:22">
      <c r="A16" s="3">
        <v>999225725657038</v>
      </c>
      <c r="B16" s="1" t="s">
        <v>1933</v>
      </c>
      <c r="C16" s="1" t="s">
        <v>1934</v>
      </c>
      <c r="D16" s="1" t="s">
        <v>1935</v>
      </c>
      <c r="E16" s="1" t="s">
        <v>1936</v>
      </c>
      <c r="F16" s="1" t="s">
        <v>1870</v>
      </c>
      <c r="G16" s="1" t="s">
        <v>1819</v>
      </c>
      <c r="H16" s="1" t="s">
        <v>1820</v>
      </c>
      <c r="I16" s="1" t="s">
        <v>1937</v>
      </c>
      <c r="J16" s="1" t="s">
        <v>30</v>
      </c>
      <c r="K16" s="1" t="s">
        <v>1938</v>
      </c>
      <c r="L16" s="1" t="s">
        <v>1938</v>
      </c>
      <c r="M16" s="1" t="s">
        <v>1823</v>
      </c>
      <c r="N16" s="1" t="s">
        <v>1823</v>
      </c>
      <c r="O16" s="1" t="s">
        <v>1824</v>
      </c>
      <c r="P16" s="1" t="s">
        <v>1825</v>
      </c>
      <c r="Q16" s="1" t="s">
        <v>1826</v>
      </c>
      <c r="R16" s="1" t="s">
        <v>1939</v>
      </c>
      <c r="S16" s="1" t="s">
        <v>1828</v>
      </c>
      <c r="T16" s="1" t="s">
        <v>1829</v>
      </c>
      <c r="U16" s="1" t="s">
        <v>1788</v>
      </c>
      <c r="V16" s="1" t="s">
        <v>1940</v>
      </c>
    </row>
    <row r="17" s="1" customFormat="1" spans="1:22">
      <c r="A17" s="3">
        <v>999225789062679</v>
      </c>
      <c r="B17" s="1" t="s">
        <v>1941</v>
      </c>
      <c r="C17" s="1" t="s">
        <v>1942</v>
      </c>
      <c r="D17" s="1" t="s">
        <v>1943</v>
      </c>
      <c r="E17" s="1" t="s">
        <v>1944</v>
      </c>
      <c r="F17" s="1" t="s">
        <v>1818</v>
      </c>
      <c r="G17" s="1" t="s">
        <v>1819</v>
      </c>
      <c r="H17" s="1" t="s">
        <v>1820</v>
      </c>
      <c r="I17" s="1" t="s">
        <v>1945</v>
      </c>
      <c r="J17" s="1" t="s">
        <v>30</v>
      </c>
      <c r="K17" s="1" t="s">
        <v>1946</v>
      </c>
      <c r="L17" s="1" t="s">
        <v>1946</v>
      </c>
      <c r="M17" s="1" t="s">
        <v>1823</v>
      </c>
      <c r="N17" s="1" t="s">
        <v>1823</v>
      </c>
      <c r="O17" s="1" t="s">
        <v>1824</v>
      </c>
      <c r="P17" s="1" t="s">
        <v>1825</v>
      </c>
      <c r="Q17" s="1" t="s">
        <v>1826</v>
      </c>
      <c r="R17" s="1" t="s">
        <v>1947</v>
      </c>
      <c r="S17" s="1" t="s">
        <v>1828</v>
      </c>
      <c r="T17" s="1" t="s">
        <v>1829</v>
      </c>
      <c r="U17" s="1" t="s">
        <v>1788</v>
      </c>
      <c r="V17" s="1" t="s">
        <v>1865</v>
      </c>
    </row>
    <row r="18" s="1" customFormat="1" spans="1:22">
      <c r="A18" s="3">
        <v>999225851291646</v>
      </c>
      <c r="B18" s="1" t="s">
        <v>1948</v>
      </c>
      <c r="C18" s="1" t="s">
        <v>1949</v>
      </c>
      <c r="D18" s="1" t="s">
        <v>1950</v>
      </c>
      <c r="E18" s="1" t="s">
        <v>1951</v>
      </c>
      <c r="F18" s="1" t="s">
        <v>1818</v>
      </c>
      <c r="G18" s="1" t="s">
        <v>1819</v>
      </c>
      <c r="H18" s="1" t="s">
        <v>1820</v>
      </c>
      <c r="I18" s="1" t="s">
        <v>1952</v>
      </c>
      <c r="J18" s="1" t="s">
        <v>30</v>
      </c>
      <c r="K18" s="1" t="s">
        <v>1953</v>
      </c>
      <c r="L18" s="1" t="s">
        <v>1953</v>
      </c>
      <c r="M18" s="1" t="s">
        <v>1823</v>
      </c>
      <c r="N18" s="1" t="s">
        <v>1823</v>
      </c>
      <c r="O18" s="1" t="s">
        <v>1824</v>
      </c>
      <c r="P18" s="1" t="s">
        <v>1825</v>
      </c>
      <c r="Q18" s="1" t="s">
        <v>1826</v>
      </c>
      <c r="R18" s="1" t="s">
        <v>1954</v>
      </c>
      <c r="S18" s="1" t="s">
        <v>1828</v>
      </c>
      <c r="T18" s="1" t="s">
        <v>1829</v>
      </c>
      <c r="U18" s="1" t="s">
        <v>1788</v>
      </c>
      <c r="V18" s="1" t="s">
        <v>1846</v>
      </c>
    </row>
    <row r="19" s="1" customFormat="1" spans="1:22">
      <c r="A19" s="3">
        <v>999225857194940</v>
      </c>
      <c r="B19" s="1" t="s">
        <v>1948</v>
      </c>
      <c r="C19" s="1" t="s">
        <v>1955</v>
      </c>
      <c r="D19" s="1" t="s">
        <v>1956</v>
      </c>
      <c r="E19" s="1" t="s">
        <v>1957</v>
      </c>
      <c r="F19" s="1" t="s">
        <v>1870</v>
      </c>
      <c r="G19" s="1" t="s">
        <v>1819</v>
      </c>
      <c r="H19" s="1" t="s">
        <v>1820</v>
      </c>
      <c r="I19" s="1" t="s">
        <v>1958</v>
      </c>
      <c r="J19" s="1" t="s">
        <v>30</v>
      </c>
      <c r="K19" s="1" t="s">
        <v>1959</v>
      </c>
      <c r="L19" s="1" t="s">
        <v>1959</v>
      </c>
      <c r="M19" s="1" t="s">
        <v>1823</v>
      </c>
      <c r="N19" s="1" t="s">
        <v>1823</v>
      </c>
      <c r="O19" s="1" t="s">
        <v>1824</v>
      </c>
      <c r="P19" s="1" t="s">
        <v>1825</v>
      </c>
      <c r="Q19" s="1" t="s">
        <v>1826</v>
      </c>
      <c r="R19" s="1" t="s">
        <v>1960</v>
      </c>
      <c r="S19" s="1" t="s">
        <v>1828</v>
      </c>
      <c r="T19" s="1" t="s">
        <v>1829</v>
      </c>
      <c r="U19" s="1" t="s">
        <v>1864</v>
      </c>
      <c r="V19" s="1" t="s">
        <v>1865</v>
      </c>
    </row>
    <row r="20" s="1" customFormat="1" spans="1:22">
      <c r="A20" s="3">
        <v>999225933106858</v>
      </c>
      <c r="B20" s="1" t="s">
        <v>1961</v>
      </c>
      <c r="C20" s="1" t="s">
        <v>1962</v>
      </c>
      <c r="D20" s="1" t="s">
        <v>1963</v>
      </c>
      <c r="E20" s="1" t="s">
        <v>1964</v>
      </c>
      <c r="F20" s="1" t="s">
        <v>1860</v>
      </c>
      <c r="G20" s="1" t="s">
        <v>1819</v>
      </c>
      <c r="H20" s="1" t="s">
        <v>1820</v>
      </c>
      <c r="I20" s="1" t="s">
        <v>1965</v>
      </c>
      <c r="J20" s="1" t="s">
        <v>30</v>
      </c>
      <c r="K20" s="1" t="s">
        <v>1966</v>
      </c>
      <c r="L20" s="1" t="s">
        <v>1966</v>
      </c>
      <c r="M20" s="1" t="s">
        <v>1823</v>
      </c>
      <c r="N20" s="1" t="s">
        <v>1823</v>
      </c>
      <c r="O20" s="1" t="s">
        <v>1824</v>
      </c>
      <c r="P20" s="1" t="s">
        <v>1825</v>
      </c>
      <c r="Q20" s="1" t="s">
        <v>1826</v>
      </c>
      <c r="R20" s="1" t="s">
        <v>1967</v>
      </c>
      <c r="S20" s="1" t="s">
        <v>1828</v>
      </c>
      <c r="T20" s="1" t="s">
        <v>1829</v>
      </c>
      <c r="U20" s="1" t="s">
        <v>1788</v>
      </c>
      <c r="V20" s="1" t="s">
        <v>1846</v>
      </c>
    </row>
    <row r="21" s="1" customFormat="1" spans="1:22">
      <c r="A21" s="3">
        <v>999225958047917</v>
      </c>
      <c r="B21" s="1" t="s">
        <v>1968</v>
      </c>
      <c r="C21" s="1" t="s">
        <v>1969</v>
      </c>
      <c r="D21" s="1" t="s">
        <v>1970</v>
      </c>
      <c r="E21" s="1" t="s">
        <v>1971</v>
      </c>
      <c r="F21" s="1" t="s">
        <v>1851</v>
      </c>
      <c r="G21" s="1" t="s">
        <v>1819</v>
      </c>
      <c r="H21" s="1" t="s">
        <v>1820</v>
      </c>
      <c r="I21" s="1" t="s">
        <v>1972</v>
      </c>
      <c r="J21" s="1" t="s">
        <v>30</v>
      </c>
      <c r="K21" s="1" t="s">
        <v>1973</v>
      </c>
      <c r="L21" s="1" t="s">
        <v>1973</v>
      </c>
      <c r="M21" s="1" t="s">
        <v>1823</v>
      </c>
      <c r="N21" s="1" t="s">
        <v>1823</v>
      </c>
      <c r="O21" s="1" t="s">
        <v>1824</v>
      </c>
      <c r="P21" s="1" t="s">
        <v>1825</v>
      </c>
      <c r="Q21" s="1" t="s">
        <v>1826</v>
      </c>
      <c r="R21" s="1" t="s">
        <v>1974</v>
      </c>
      <c r="S21" s="1" t="s">
        <v>1828</v>
      </c>
      <c r="T21" s="1" t="s">
        <v>1829</v>
      </c>
      <c r="U21" s="1" t="s">
        <v>1788</v>
      </c>
      <c r="V21" s="1" t="s">
        <v>1975</v>
      </c>
    </row>
    <row r="22" s="1" customFormat="1" spans="1:22">
      <c r="A22" s="3">
        <v>999226023765155</v>
      </c>
      <c r="B22" s="1" t="s">
        <v>1976</v>
      </c>
      <c r="C22" s="1" t="s">
        <v>1977</v>
      </c>
      <c r="D22" s="1" t="s">
        <v>1978</v>
      </c>
      <c r="E22" s="1" t="s">
        <v>1979</v>
      </c>
      <c r="F22" s="1" t="s">
        <v>1851</v>
      </c>
      <c r="G22" s="1" t="s">
        <v>1819</v>
      </c>
      <c r="H22" s="1" t="s">
        <v>1820</v>
      </c>
      <c r="I22" s="1" t="s">
        <v>1980</v>
      </c>
      <c r="J22" s="1" t="s">
        <v>30</v>
      </c>
      <c r="K22" s="1" t="s">
        <v>1981</v>
      </c>
      <c r="L22" s="1" t="s">
        <v>1981</v>
      </c>
      <c r="M22" s="1" t="s">
        <v>1823</v>
      </c>
      <c r="N22" s="1" t="s">
        <v>1823</v>
      </c>
      <c r="O22" s="1" t="s">
        <v>1824</v>
      </c>
      <c r="P22" s="1" t="s">
        <v>1825</v>
      </c>
      <c r="Q22" s="1" t="s">
        <v>1826</v>
      </c>
      <c r="R22" s="1" t="s">
        <v>1982</v>
      </c>
      <c r="S22" s="1" t="s">
        <v>1828</v>
      </c>
      <c r="T22" s="1" t="s">
        <v>1829</v>
      </c>
      <c r="U22" s="1" t="s">
        <v>1788</v>
      </c>
      <c r="V22" s="1" t="s">
        <v>1983</v>
      </c>
    </row>
    <row r="23" s="1" customFormat="1" spans="1:22">
      <c r="A23" s="3">
        <v>999226039773763</v>
      </c>
      <c r="B23" s="1" t="s">
        <v>1984</v>
      </c>
      <c r="C23" s="1" t="s">
        <v>1985</v>
      </c>
      <c r="D23" s="1" t="s">
        <v>1986</v>
      </c>
      <c r="E23" s="1" t="s">
        <v>1987</v>
      </c>
      <c r="F23" s="1" t="s">
        <v>1818</v>
      </c>
      <c r="G23" s="1" t="s">
        <v>1819</v>
      </c>
      <c r="H23" s="1" t="s">
        <v>1820</v>
      </c>
      <c r="I23" s="1" t="s">
        <v>1988</v>
      </c>
      <c r="J23" s="1" t="s">
        <v>30</v>
      </c>
      <c r="K23" s="1" t="s">
        <v>1989</v>
      </c>
      <c r="L23" s="1" t="s">
        <v>1989</v>
      </c>
      <c r="M23" s="1" t="s">
        <v>1823</v>
      </c>
      <c r="N23" s="1" t="s">
        <v>1823</v>
      </c>
      <c r="O23" s="1" t="s">
        <v>1824</v>
      </c>
      <c r="P23" s="1" t="s">
        <v>1825</v>
      </c>
      <c r="Q23" s="1" t="s">
        <v>1826</v>
      </c>
      <c r="R23" s="1" t="s">
        <v>1990</v>
      </c>
      <c r="S23" s="1" t="s">
        <v>1828</v>
      </c>
      <c r="T23" s="1" t="s">
        <v>1829</v>
      </c>
      <c r="U23" s="1" t="s">
        <v>1788</v>
      </c>
      <c r="V23" s="1" t="s">
        <v>1991</v>
      </c>
    </row>
    <row r="24" s="1" customFormat="1" spans="1:22">
      <c r="A24" s="3">
        <v>26040385611</v>
      </c>
      <c r="B24" s="1" t="s">
        <v>1984</v>
      </c>
      <c r="C24" s="1" t="s">
        <v>1992</v>
      </c>
      <c r="D24" s="1" t="s">
        <v>1993</v>
      </c>
      <c r="E24" s="1" t="s">
        <v>1994</v>
      </c>
      <c r="F24" s="1" t="s">
        <v>1818</v>
      </c>
      <c r="G24" s="1" t="s">
        <v>1819</v>
      </c>
      <c r="H24" s="1" t="s">
        <v>1820</v>
      </c>
      <c r="I24" s="1" t="s">
        <v>1995</v>
      </c>
      <c r="J24" s="1" t="s">
        <v>30</v>
      </c>
      <c r="K24" s="1" t="s">
        <v>1996</v>
      </c>
      <c r="L24" s="1" t="s">
        <v>1996</v>
      </c>
      <c r="M24" s="1" t="s">
        <v>1823</v>
      </c>
      <c r="N24" s="1" t="s">
        <v>1823</v>
      </c>
      <c r="O24" s="1" t="s">
        <v>1824</v>
      </c>
      <c r="P24" s="1" t="s">
        <v>1825</v>
      </c>
      <c r="Q24" s="1" t="s">
        <v>1826</v>
      </c>
      <c r="R24" s="1" t="s">
        <v>1997</v>
      </c>
      <c r="S24" s="1" t="s">
        <v>1828</v>
      </c>
      <c r="T24" s="1" t="s">
        <v>1829</v>
      </c>
      <c r="U24" s="1" t="s">
        <v>1864</v>
      </c>
      <c r="V24" s="1" t="s">
        <v>1865</v>
      </c>
    </row>
    <row r="25" s="1" customFormat="1" spans="1:22">
      <c r="A25" s="3">
        <v>999226113349753</v>
      </c>
      <c r="B25" s="1" t="s">
        <v>1998</v>
      </c>
      <c r="C25" s="1" t="s">
        <v>1999</v>
      </c>
      <c r="D25" s="1" t="s">
        <v>2000</v>
      </c>
      <c r="E25" s="1" t="s">
        <v>2001</v>
      </c>
      <c r="F25" s="1" t="s">
        <v>1818</v>
      </c>
      <c r="G25" s="1" t="s">
        <v>1819</v>
      </c>
      <c r="H25" s="1" t="s">
        <v>1820</v>
      </c>
      <c r="I25" s="1" t="s">
        <v>2002</v>
      </c>
      <c r="J25" s="1" t="s">
        <v>30</v>
      </c>
      <c r="K25" s="1" t="s">
        <v>2003</v>
      </c>
      <c r="L25" s="1" t="s">
        <v>2003</v>
      </c>
      <c r="M25" s="1" t="s">
        <v>1823</v>
      </c>
      <c r="N25" s="1" t="s">
        <v>1823</v>
      </c>
      <c r="O25" s="1" t="s">
        <v>1824</v>
      </c>
      <c r="P25" s="1" t="s">
        <v>1825</v>
      </c>
      <c r="Q25" s="1" t="s">
        <v>1826</v>
      </c>
      <c r="R25" s="1" t="s">
        <v>2004</v>
      </c>
      <c r="S25" s="1" t="s">
        <v>1828</v>
      </c>
      <c r="T25" s="1" t="s">
        <v>1829</v>
      </c>
      <c r="U25" s="1" t="s">
        <v>1788</v>
      </c>
      <c r="V25" s="1" t="s">
        <v>1890</v>
      </c>
    </row>
    <row r="26" s="1" customFormat="1" spans="1:22">
      <c r="A26" s="3">
        <v>999226185951620</v>
      </c>
      <c r="B26" s="1" t="s">
        <v>2005</v>
      </c>
      <c r="C26" s="1" t="s">
        <v>2006</v>
      </c>
      <c r="D26" s="1" t="s">
        <v>2007</v>
      </c>
      <c r="E26" s="1" t="s">
        <v>2008</v>
      </c>
      <c r="F26" s="1" t="s">
        <v>1851</v>
      </c>
      <c r="G26" s="1" t="s">
        <v>1819</v>
      </c>
      <c r="H26" s="1" t="s">
        <v>1820</v>
      </c>
      <c r="I26" s="1" t="s">
        <v>2009</v>
      </c>
      <c r="J26" s="1" t="s">
        <v>30</v>
      </c>
      <c r="K26" s="1" t="s">
        <v>2010</v>
      </c>
      <c r="L26" s="1" t="s">
        <v>2010</v>
      </c>
      <c r="M26" s="1" t="s">
        <v>1823</v>
      </c>
      <c r="N26" s="1" t="s">
        <v>1823</v>
      </c>
      <c r="O26" s="1" t="s">
        <v>1824</v>
      </c>
      <c r="P26" s="1" t="s">
        <v>1825</v>
      </c>
      <c r="Q26" s="1" t="s">
        <v>1826</v>
      </c>
      <c r="R26" s="1" t="s">
        <v>2011</v>
      </c>
      <c r="S26" s="1" t="s">
        <v>1828</v>
      </c>
      <c r="T26" s="1" t="s">
        <v>1829</v>
      </c>
      <c r="U26" s="1" t="s">
        <v>1788</v>
      </c>
      <c r="V26" s="1" t="s">
        <v>1830</v>
      </c>
    </row>
    <row r="27" s="1" customFormat="1" spans="1:22">
      <c r="A27" s="3">
        <v>999226188141436</v>
      </c>
      <c r="B27" s="1" t="s">
        <v>2005</v>
      </c>
      <c r="C27" s="1" t="s">
        <v>2012</v>
      </c>
      <c r="D27" s="1" t="s">
        <v>2013</v>
      </c>
      <c r="E27" s="1" t="s">
        <v>2014</v>
      </c>
      <c r="F27" s="1" t="s">
        <v>1902</v>
      </c>
      <c r="G27" s="1" t="s">
        <v>1819</v>
      </c>
      <c r="H27" s="1" t="s">
        <v>1820</v>
      </c>
      <c r="I27" s="1" t="s">
        <v>2015</v>
      </c>
      <c r="J27" s="1" t="s">
        <v>30</v>
      </c>
      <c r="K27" s="1" t="s">
        <v>2016</v>
      </c>
      <c r="L27" s="1" t="s">
        <v>2016</v>
      </c>
      <c r="M27" s="1" t="s">
        <v>1823</v>
      </c>
      <c r="N27" s="1" t="s">
        <v>1823</v>
      </c>
      <c r="O27" s="1" t="s">
        <v>1824</v>
      </c>
      <c r="P27" s="1" t="s">
        <v>1825</v>
      </c>
      <c r="Q27" s="1" t="s">
        <v>1826</v>
      </c>
      <c r="R27" s="1" t="s">
        <v>2017</v>
      </c>
      <c r="S27" s="1" t="s">
        <v>1828</v>
      </c>
      <c r="T27" s="1" t="s">
        <v>1829</v>
      </c>
      <c r="U27" s="1" t="s">
        <v>1788</v>
      </c>
      <c r="V27" s="1" t="s">
        <v>1890</v>
      </c>
    </row>
    <row r="28" s="1" customFormat="1" spans="1:22">
      <c r="A28" s="3">
        <v>999226188406875</v>
      </c>
      <c r="B28" s="1" t="s">
        <v>2005</v>
      </c>
      <c r="C28" s="1" t="s">
        <v>2018</v>
      </c>
      <c r="D28" s="1" t="s">
        <v>2019</v>
      </c>
      <c r="E28" s="1" t="s">
        <v>2020</v>
      </c>
      <c r="F28" s="1" t="s">
        <v>1851</v>
      </c>
      <c r="G28" s="1" t="s">
        <v>1819</v>
      </c>
      <c r="H28" s="1" t="s">
        <v>1820</v>
      </c>
      <c r="I28" s="1" t="s">
        <v>2021</v>
      </c>
      <c r="J28" s="1" t="s">
        <v>30</v>
      </c>
      <c r="K28" s="1" t="s">
        <v>2022</v>
      </c>
      <c r="L28" s="1" t="s">
        <v>2022</v>
      </c>
      <c r="M28" s="1" t="s">
        <v>1823</v>
      </c>
      <c r="N28" s="1" t="s">
        <v>1823</v>
      </c>
      <c r="O28" s="1" t="s">
        <v>1824</v>
      </c>
      <c r="P28" s="1" t="s">
        <v>1825</v>
      </c>
      <c r="Q28" s="1" t="s">
        <v>1826</v>
      </c>
      <c r="R28" s="1" t="s">
        <v>2023</v>
      </c>
      <c r="S28" s="1" t="s">
        <v>1828</v>
      </c>
      <c r="T28" s="1" t="s">
        <v>1829</v>
      </c>
      <c r="U28" s="1" t="s">
        <v>1864</v>
      </c>
      <c r="V28" s="1" t="s">
        <v>2024</v>
      </c>
    </row>
    <row r="29" s="1" customFormat="1" spans="1:22">
      <c r="A29" s="3">
        <v>999226219989591</v>
      </c>
      <c r="B29" s="1" t="s">
        <v>2025</v>
      </c>
      <c r="C29" s="1" t="s">
        <v>2026</v>
      </c>
      <c r="D29" s="1" t="s">
        <v>2027</v>
      </c>
      <c r="E29" s="1" t="s">
        <v>2028</v>
      </c>
      <c r="F29" s="1" t="s">
        <v>1860</v>
      </c>
      <c r="G29" s="1" t="s">
        <v>1819</v>
      </c>
      <c r="H29" s="1" t="s">
        <v>1820</v>
      </c>
      <c r="I29" s="1" t="s">
        <v>2029</v>
      </c>
      <c r="J29" s="1" t="s">
        <v>30</v>
      </c>
      <c r="K29" s="1" t="s">
        <v>2030</v>
      </c>
      <c r="L29" s="1" t="s">
        <v>2030</v>
      </c>
      <c r="M29" s="1" t="s">
        <v>1823</v>
      </c>
      <c r="N29" s="1" t="s">
        <v>1823</v>
      </c>
      <c r="O29" s="1" t="s">
        <v>1824</v>
      </c>
      <c r="P29" s="1" t="s">
        <v>1825</v>
      </c>
      <c r="Q29" s="1" t="s">
        <v>1826</v>
      </c>
      <c r="R29" s="1" t="s">
        <v>2031</v>
      </c>
      <c r="S29" s="1" t="s">
        <v>1828</v>
      </c>
      <c r="T29" s="1" t="s">
        <v>1829</v>
      </c>
      <c r="U29" s="1" t="s">
        <v>1788</v>
      </c>
      <c r="V29" s="1" t="s">
        <v>1865</v>
      </c>
    </row>
    <row r="30" s="1" customFormat="1" spans="1:22">
      <c r="A30" s="3">
        <v>999226220119862</v>
      </c>
      <c r="B30" s="1" t="s">
        <v>2025</v>
      </c>
      <c r="C30" s="1" t="s">
        <v>2032</v>
      </c>
      <c r="D30" s="1" t="s">
        <v>2033</v>
      </c>
      <c r="E30" s="1" t="s">
        <v>2034</v>
      </c>
      <c r="F30" s="1" t="s">
        <v>1851</v>
      </c>
      <c r="G30" s="1" t="s">
        <v>1819</v>
      </c>
      <c r="H30" s="1" t="s">
        <v>1820</v>
      </c>
      <c r="I30" s="1" t="s">
        <v>2035</v>
      </c>
      <c r="J30" s="1" t="s">
        <v>30</v>
      </c>
      <c r="K30" s="1" t="s">
        <v>2036</v>
      </c>
      <c r="L30" s="1" t="s">
        <v>2036</v>
      </c>
      <c r="M30" s="1" t="s">
        <v>1823</v>
      </c>
      <c r="N30" s="1" t="s">
        <v>1823</v>
      </c>
      <c r="O30" s="1" t="s">
        <v>1824</v>
      </c>
      <c r="P30" s="1" t="s">
        <v>1825</v>
      </c>
      <c r="Q30" s="1" t="s">
        <v>1826</v>
      </c>
      <c r="R30" s="1" t="s">
        <v>2037</v>
      </c>
      <c r="S30" s="1" t="s">
        <v>1828</v>
      </c>
      <c r="T30" s="1" t="s">
        <v>1829</v>
      </c>
      <c r="U30" s="1" t="s">
        <v>1788</v>
      </c>
      <c r="V30" s="1" t="s">
        <v>1830</v>
      </c>
    </row>
    <row r="31" s="1" customFormat="1" spans="1:22">
      <c r="A31" s="3">
        <v>999226324167875</v>
      </c>
      <c r="B31" s="1" t="s">
        <v>2038</v>
      </c>
      <c r="C31" s="1" t="s">
        <v>2039</v>
      </c>
      <c r="D31" s="1" t="s">
        <v>2040</v>
      </c>
      <c r="E31" s="1" t="s">
        <v>2041</v>
      </c>
      <c r="F31" s="1" t="s">
        <v>1851</v>
      </c>
      <c r="G31" s="1" t="s">
        <v>1819</v>
      </c>
      <c r="H31" s="1" t="s">
        <v>1820</v>
      </c>
      <c r="I31" s="1" t="s">
        <v>2042</v>
      </c>
      <c r="J31" s="1" t="s">
        <v>30</v>
      </c>
      <c r="K31" s="1" t="s">
        <v>2043</v>
      </c>
      <c r="L31" s="1" t="s">
        <v>2043</v>
      </c>
      <c r="M31" s="1" t="s">
        <v>1823</v>
      </c>
      <c r="N31" s="1" t="s">
        <v>1823</v>
      </c>
      <c r="O31" s="1" t="s">
        <v>1824</v>
      </c>
      <c r="P31" s="1" t="s">
        <v>1825</v>
      </c>
      <c r="Q31" s="1" t="s">
        <v>1826</v>
      </c>
      <c r="R31" s="1" t="s">
        <v>2044</v>
      </c>
      <c r="S31" s="1" t="s">
        <v>1828</v>
      </c>
      <c r="T31" s="1" t="s">
        <v>1829</v>
      </c>
      <c r="U31" s="1" t="s">
        <v>1864</v>
      </c>
      <c r="V31" s="1" t="s">
        <v>1865</v>
      </c>
    </row>
    <row r="32" s="1" customFormat="1" spans="1:22">
      <c r="A32" s="3">
        <v>999226325721306</v>
      </c>
      <c r="B32" s="1" t="s">
        <v>2038</v>
      </c>
      <c r="C32" s="1" t="s">
        <v>2045</v>
      </c>
      <c r="D32" s="1" t="s">
        <v>2046</v>
      </c>
      <c r="E32" s="1" t="s">
        <v>2047</v>
      </c>
      <c r="F32" s="1" t="s">
        <v>1851</v>
      </c>
      <c r="G32" s="1" t="s">
        <v>1819</v>
      </c>
      <c r="H32" s="1" t="s">
        <v>1820</v>
      </c>
      <c r="I32" s="1" t="s">
        <v>2048</v>
      </c>
      <c r="J32" s="1" t="s">
        <v>30</v>
      </c>
      <c r="K32" s="1" t="s">
        <v>2049</v>
      </c>
      <c r="L32" s="1" t="s">
        <v>2049</v>
      </c>
      <c r="M32" s="1" t="s">
        <v>1823</v>
      </c>
      <c r="N32" s="1" t="s">
        <v>1823</v>
      </c>
      <c r="O32" s="1" t="s">
        <v>1824</v>
      </c>
      <c r="P32" s="1" t="s">
        <v>1825</v>
      </c>
      <c r="Q32" s="1" t="s">
        <v>1826</v>
      </c>
      <c r="R32" s="1" t="s">
        <v>2050</v>
      </c>
      <c r="S32" s="1" t="s">
        <v>1828</v>
      </c>
      <c r="T32" s="1" t="s">
        <v>1829</v>
      </c>
      <c r="U32" s="1" t="s">
        <v>1788</v>
      </c>
      <c r="V32" s="1" t="s">
        <v>1846</v>
      </c>
    </row>
    <row r="33" s="1" customFormat="1" spans="1:22">
      <c r="A33" s="3">
        <v>999226334776782</v>
      </c>
      <c r="B33" s="1" t="s">
        <v>2051</v>
      </c>
      <c r="C33" s="1" t="s">
        <v>2052</v>
      </c>
      <c r="D33" s="1" t="s">
        <v>2053</v>
      </c>
      <c r="E33" s="1" t="s">
        <v>2054</v>
      </c>
      <c r="F33" s="1" t="s">
        <v>1851</v>
      </c>
      <c r="G33" s="1" t="s">
        <v>1819</v>
      </c>
      <c r="H33" s="1" t="s">
        <v>1820</v>
      </c>
      <c r="I33" s="1" t="s">
        <v>2055</v>
      </c>
      <c r="J33" s="1" t="s">
        <v>30</v>
      </c>
      <c r="K33" s="1" t="s">
        <v>2056</v>
      </c>
      <c r="L33" s="1" t="s">
        <v>2056</v>
      </c>
      <c r="M33" s="1" t="s">
        <v>1823</v>
      </c>
      <c r="N33" s="1" t="s">
        <v>1823</v>
      </c>
      <c r="O33" s="1" t="s">
        <v>1824</v>
      </c>
      <c r="P33" s="1" t="s">
        <v>1825</v>
      </c>
      <c r="Q33" s="1" t="s">
        <v>1826</v>
      </c>
      <c r="R33" s="1" t="s">
        <v>2057</v>
      </c>
      <c r="S33" s="1" t="s">
        <v>1828</v>
      </c>
      <c r="T33" s="1" t="s">
        <v>1829</v>
      </c>
      <c r="U33" s="1" t="s">
        <v>1788</v>
      </c>
      <c r="V33" s="1" t="s">
        <v>1865</v>
      </c>
    </row>
    <row r="34" s="1" customFormat="1" spans="1:22">
      <c r="A34" s="3">
        <v>26340358443</v>
      </c>
      <c r="B34" s="1" t="s">
        <v>2051</v>
      </c>
      <c r="C34" s="1" t="s">
        <v>2058</v>
      </c>
      <c r="D34" s="1" t="s">
        <v>2059</v>
      </c>
      <c r="E34" s="1" t="s">
        <v>2060</v>
      </c>
      <c r="F34" s="1" t="s">
        <v>1851</v>
      </c>
      <c r="G34" s="1" t="s">
        <v>1819</v>
      </c>
      <c r="H34" s="1" t="s">
        <v>1820</v>
      </c>
      <c r="I34" s="1" t="s">
        <v>2061</v>
      </c>
      <c r="J34" s="1" t="s">
        <v>30</v>
      </c>
      <c r="K34" s="1" t="s">
        <v>2062</v>
      </c>
      <c r="L34" s="1" t="s">
        <v>2062</v>
      </c>
      <c r="M34" s="1" t="s">
        <v>1823</v>
      </c>
      <c r="N34" s="1" t="s">
        <v>1823</v>
      </c>
      <c r="O34" s="1" t="s">
        <v>1824</v>
      </c>
      <c r="P34" s="1" t="s">
        <v>1825</v>
      </c>
      <c r="Q34" s="1" t="s">
        <v>1826</v>
      </c>
      <c r="R34" s="1" t="s">
        <v>2063</v>
      </c>
      <c r="S34" s="1" t="s">
        <v>1828</v>
      </c>
      <c r="T34" s="1" t="s">
        <v>1829</v>
      </c>
      <c r="U34" s="1" t="s">
        <v>1788</v>
      </c>
      <c r="V34" s="1" t="s">
        <v>1865</v>
      </c>
    </row>
    <row r="35" s="1" customFormat="1" spans="1:22">
      <c r="A35" s="3">
        <v>26340358441</v>
      </c>
      <c r="B35" s="1" t="s">
        <v>2051</v>
      </c>
      <c r="C35" s="1" t="s">
        <v>2064</v>
      </c>
      <c r="D35" s="1" t="s">
        <v>2059</v>
      </c>
      <c r="E35" s="1" t="s">
        <v>2065</v>
      </c>
      <c r="F35" s="1" t="s">
        <v>1851</v>
      </c>
      <c r="G35" s="1" t="s">
        <v>1819</v>
      </c>
      <c r="H35" s="1" t="s">
        <v>1820</v>
      </c>
      <c r="I35" s="1" t="s">
        <v>2061</v>
      </c>
      <c r="J35" s="1" t="s">
        <v>30</v>
      </c>
      <c r="K35" s="1" t="s">
        <v>2062</v>
      </c>
      <c r="L35" s="1" t="s">
        <v>2062</v>
      </c>
      <c r="M35" s="1" t="s">
        <v>1823</v>
      </c>
      <c r="N35" s="1" t="s">
        <v>1823</v>
      </c>
      <c r="O35" s="1" t="s">
        <v>1824</v>
      </c>
      <c r="P35" s="1" t="s">
        <v>1825</v>
      </c>
      <c r="Q35" s="1" t="s">
        <v>1826</v>
      </c>
      <c r="R35" s="1" t="s">
        <v>2066</v>
      </c>
      <c r="S35" s="1" t="s">
        <v>1828</v>
      </c>
      <c r="T35" s="1" t="s">
        <v>1829</v>
      </c>
      <c r="U35" s="1" t="s">
        <v>1788</v>
      </c>
      <c r="V35" s="1" t="s">
        <v>1865</v>
      </c>
    </row>
    <row r="36" s="1" customFormat="1" spans="1:22">
      <c r="A36" s="3">
        <v>999226341098767</v>
      </c>
      <c r="B36" s="1" t="s">
        <v>2067</v>
      </c>
      <c r="C36" s="1" t="s">
        <v>2068</v>
      </c>
      <c r="D36" s="1" t="s">
        <v>2069</v>
      </c>
      <c r="E36" s="1" t="s">
        <v>2070</v>
      </c>
      <c r="F36" s="1" t="s">
        <v>1818</v>
      </c>
      <c r="G36" s="1" t="s">
        <v>1819</v>
      </c>
      <c r="H36" s="1" t="s">
        <v>1820</v>
      </c>
      <c r="I36" s="1" t="s">
        <v>2071</v>
      </c>
      <c r="J36" s="1" t="s">
        <v>30</v>
      </c>
      <c r="K36" s="1" t="s">
        <v>2072</v>
      </c>
      <c r="L36" s="1" t="s">
        <v>2072</v>
      </c>
      <c r="M36" s="1" t="s">
        <v>1823</v>
      </c>
      <c r="N36" s="1" t="s">
        <v>1823</v>
      </c>
      <c r="O36" s="1" t="s">
        <v>1824</v>
      </c>
      <c r="P36" s="1" t="s">
        <v>1825</v>
      </c>
      <c r="Q36" s="1" t="s">
        <v>1826</v>
      </c>
      <c r="R36" s="1" t="s">
        <v>2073</v>
      </c>
      <c r="S36" s="1" t="s">
        <v>1828</v>
      </c>
      <c r="T36" s="1" t="s">
        <v>1829</v>
      </c>
      <c r="U36" s="1" t="s">
        <v>1788</v>
      </c>
      <c r="V36" s="1" t="s">
        <v>1830</v>
      </c>
    </row>
    <row r="37" s="1" customFormat="1" spans="1:22">
      <c r="A37" s="3">
        <v>999226346901749</v>
      </c>
      <c r="B37" s="1" t="s">
        <v>2067</v>
      </c>
      <c r="C37" s="1" t="s">
        <v>2074</v>
      </c>
      <c r="D37" s="1" t="s">
        <v>2075</v>
      </c>
      <c r="E37" s="1" t="s">
        <v>2076</v>
      </c>
      <c r="F37" s="1" t="s">
        <v>1851</v>
      </c>
      <c r="G37" s="1" t="s">
        <v>1819</v>
      </c>
      <c r="H37" s="1" t="s">
        <v>1820</v>
      </c>
      <c r="I37" s="1" t="s">
        <v>2077</v>
      </c>
      <c r="J37" s="1" t="s">
        <v>30</v>
      </c>
      <c r="K37" s="1" t="s">
        <v>2078</v>
      </c>
      <c r="L37" s="1" t="s">
        <v>2078</v>
      </c>
      <c r="M37" s="1" t="s">
        <v>1823</v>
      </c>
      <c r="N37" s="1" t="s">
        <v>1823</v>
      </c>
      <c r="O37" s="1" t="s">
        <v>1824</v>
      </c>
      <c r="P37" s="1" t="s">
        <v>1825</v>
      </c>
      <c r="Q37" s="1" t="s">
        <v>1826</v>
      </c>
      <c r="R37" s="1" t="s">
        <v>2079</v>
      </c>
      <c r="S37" s="1" t="s">
        <v>1828</v>
      </c>
      <c r="T37" s="1" t="s">
        <v>1829</v>
      </c>
      <c r="U37" s="1" t="s">
        <v>1788</v>
      </c>
      <c r="V37" s="1" t="s">
        <v>2080</v>
      </c>
    </row>
    <row r="38" s="1" customFormat="1" spans="1:22">
      <c r="A38" s="3">
        <v>999226352377180</v>
      </c>
      <c r="B38" s="1" t="s">
        <v>2081</v>
      </c>
      <c r="C38" s="1" t="s">
        <v>2082</v>
      </c>
      <c r="D38" s="1" t="s">
        <v>2083</v>
      </c>
      <c r="E38" s="1" t="s">
        <v>2084</v>
      </c>
      <c r="F38" s="1" t="s">
        <v>1818</v>
      </c>
      <c r="G38" s="1" t="s">
        <v>1819</v>
      </c>
      <c r="H38" s="1" t="s">
        <v>1820</v>
      </c>
      <c r="I38" s="1" t="s">
        <v>2085</v>
      </c>
      <c r="J38" s="1" t="s">
        <v>30</v>
      </c>
      <c r="K38" s="1" t="s">
        <v>2086</v>
      </c>
      <c r="L38" s="1" t="s">
        <v>2087</v>
      </c>
      <c r="M38" s="1" t="s">
        <v>2088</v>
      </c>
      <c r="N38" s="1" t="s">
        <v>2089</v>
      </c>
      <c r="O38" s="1" t="s">
        <v>1824</v>
      </c>
      <c r="P38" s="1" t="s">
        <v>1825</v>
      </c>
      <c r="Q38" s="1" t="s">
        <v>1826</v>
      </c>
      <c r="R38" s="1" t="s">
        <v>2090</v>
      </c>
      <c r="S38" s="1" t="s">
        <v>1828</v>
      </c>
      <c r="T38" s="1" t="s">
        <v>1829</v>
      </c>
      <c r="U38" s="1" t="s">
        <v>1864</v>
      </c>
      <c r="V38" s="1" t="s">
        <v>2024</v>
      </c>
    </row>
    <row r="39" s="1" customFormat="1" spans="1:22">
      <c r="A39" s="3">
        <v>999226355129409</v>
      </c>
      <c r="B39" s="1" t="s">
        <v>2081</v>
      </c>
      <c r="C39" s="1" t="s">
        <v>2091</v>
      </c>
      <c r="D39" s="1" t="s">
        <v>2092</v>
      </c>
      <c r="E39" s="1" t="s">
        <v>2093</v>
      </c>
      <c r="F39" s="1" t="s">
        <v>1818</v>
      </c>
      <c r="G39" s="1" t="s">
        <v>1819</v>
      </c>
      <c r="H39" s="1" t="s">
        <v>1820</v>
      </c>
      <c r="I39" s="1" t="s">
        <v>2094</v>
      </c>
      <c r="J39" s="1" t="s">
        <v>30</v>
      </c>
      <c r="K39" s="1" t="s">
        <v>2095</v>
      </c>
      <c r="L39" s="1" t="s">
        <v>2095</v>
      </c>
      <c r="M39" s="1" t="s">
        <v>1823</v>
      </c>
      <c r="N39" s="1" t="s">
        <v>1823</v>
      </c>
      <c r="O39" s="1" t="s">
        <v>1824</v>
      </c>
      <c r="P39" s="1" t="s">
        <v>1825</v>
      </c>
      <c r="Q39" s="1" t="s">
        <v>1826</v>
      </c>
      <c r="R39" s="1" t="s">
        <v>2096</v>
      </c>
      <c r="S39" s="1" t="s">
        <v>1828</v>
      </c>
      <c r="T39" s="1" t="s">
        <v>1829</v>
      </c>
      <c r="U39" s="1" t="s">
        <v>1788</v>
      </c>
      <c r="V39" s="1" t="s">
        <v>1865</v>
      </c>
    </row>
    <row r="40" s="1" customFormat="1" spans="1:22">
      <c r="A40" s="3">
        <v>999226359576013</v>
      </c>
      <c r="B40" s="1" t="s">
        <v>2097</v>
      </c>
      <c r="C40" s="1" t="s">
        <v>2098</v>
      </c>
      <c r="D40" s="1" t="s">
        <v>2099</v>
      </c>
      <c r="E40" s="1" t="s">
        <v>2100</v>
      </c>
      <c r="F40" s="1" t="s">
        <v>1851</v>
      </c>
      <c r="G40" s="1" t="s">
        <v>1819</v>
      </c>
      <c r="H40" s="1" t="s">
        <v>1820</v>
      </c>
      <c r="I40" s="1" t="s">
        <v>2101</v>
      </c>
      <c r="J40" s="1" t="s">
        <v>30</v>
      </c>
      <c r="K40" s="1" t="s">
        <v>2102</v>
      </c>
      <c r="L40" s="1" t="s">
        <v>2102</v>
      </c>
      <c r="M40" s="1" t="s">
        <v>1823</v>
      </c>
      <c r="N40" s="1" t="s">
        <v>1823</v>
      </c>
      <c r="O40" s="1" t="s">
        <v>1824</v>
      </c>
      <c r="P40" s="1" t="s">
        <v>1825</v>
      </c>
      <c r="Q40" s="1" t="s">
        <v>1826</v>
      </c>
      <c r="R40" s="1" t="s">
        <v>2103</v>
      </c>
      <c r="S40" s="1" t="s">
        <v>1828</v>
      </c>
      <c r="T40" s="1" t="s">
        <v>1829</v>
      </c>
      <c r="U40" s="1" t="s">
        <v>1788</v>
      </c>
      <c r="V40" s="1" t="s">
        <v>1855</v>
      </c>
    </row>
    <row r="41" s="1" customFormat="1" spans="1:22">
      <c r="A41" s="3">
        <v>999226366010205</v>
      </c>
      <c r="B41" s="1" t="s">
        <v>2097</v>
      </c>
      <c r="C41" s="1" t="s">
        <v>2104</v>
      </c>
      <c r="D41" s="1" t="s">
        <v>2105</v>
      </c>
      <c r="E41" s="1" t="s">
        <v>2106</v>
      </c>
      <c r="F41" s="1" t="s">
        <v>1851</v>
      </c>
      <c r="G41" s="1" t="s">
        <v>1819</v>
      </c>
      <c r="H41" s="1" t="s">
        <v>1820</v>
      </c>
      <c r="I41" s="1" t="s">
        <v>2107</v>
      </c>
      <c r="J41" s="1" t="s">
        <v>30</v>
      </c>
      <c r="K41" s="1" t="s">
        <v>2108</v>
      </c>
      <c r="L41" s="1" t="s">
        <v>2108</v>
      </c>
      <c r="M41" s="1" t="s">
        <v>1823</v>
      </c>
      <c r="N41" s="1" t="s">
        <v>1823</v>
      </c>
      <c r="O41" s="1" t="s">
        <v>1824</v>
      </c>
      <c r="P41" s="1" t="s">
        <v>1825</v>
      </c>
      <c r="Q41" s="1" t="s">
        <v>1826</v>
      </c>
      <c r="R41" s="1" t="s">
        <v>2109</v>
      </c>
      <c r="S41" s="1" t="s">
        <v>1828</v>
      </c>
      <c r="T41" s="1" t="s">
        <v>1829</v>
      </c>
      <c r="U41" s="1" t="s">
        <v>1788</v>
      </c>
      <c r="V41" s="1" t="s">
        <v>2110</v>
      </c>
    </row>
    <row r="42" s="1" customFormat="1" spans="1:22">
      <c r="A42" s="3">
        <v>999226366847690</v>
      </c>
      <c r="B42" s="1" t="s">
        <v>2111</v>
      </c>
      <c r="C42" s="1" t="s">
        <v>2112</v>
      </c>
      <c r="D42" s="1" t="s">
        <v>2113</v>
      </c>
      <c r="E42" s="1" t="s">
        <v>2114</v>
      </c>
      <c r="F42" s="1" t="s">
        <v>1818</v>
      </c>
      <c r="G42" s="1" t="s">
        <v>1819</v>
      </c>
      <c r="H42" s="1" t="s">
        <v>1820</v>
      </c>
      <c r="I42" s="1" t="s">
        <v>2115</v>
      </c>
      <c r="J42" s="1" t="s">
        <v>30</v>
      </c>
      <c r="K42" s="1" t="s">
        <v>2116</v>
      </c>
      <c r="L42" s="1" t="s">
        <v>2116</v>
      </c>
      <c r="M42" s="1" t="s">
        <v>1823</v>
      </c>
      <c r="N42" s="1" t="s">
        <v>1823</v>
      </c>
      <c r="O42" s="1" t="s">
        <v>1824</v>
      </c>
      <c r="P42" s="1" t="s">
        <v>1825</v>
      </c>
      <c r="Q42" s="1" t="s">
        <v>1826</v>
      </c>
      <c r="R42" s="1" t="s">
        <v>2117</v>
      </c>
      <c r="S42" s="1" t="s">
        <v>1828</v>
      </c>
      <c r="T42" s="1" t="s">
        <v>1829</v>
      </c>
      <c r="U42" s="1" t="s">
        <v>1788</v>
      </c>
      <c r="V42" s="1" t="s">
        <v>2118</v>
      </c>
    </row>
    <row r="43" s="1" customFormat="1" spans="1:22">
      <c r="A43" s="3">
        <v>999226473729896</v>
      </c>
      <c r="B43" s="1" t="s">
        <v>2111</v>
      </c>
      <c r="C43" s="1" t="s">
        <v>2119</v>
      </c>
      <c r="D43" s="1" t="s">
        <v>2120</v>
      </c>
      <c r="E43" s="1" t="s">
        <v>2121</v>
      </c>
      <c r="F43" s="1" t="s">
        <v>1818</v>
      </c>
      <c r="G43" s="1" t="s">
        <v>1819</v>
      </c>
      <c r="H43" s="1" t="s">
        <v>1820</v>
      </c>
      <c r="I43" s="1" t="s">
        <v>2122</v>
      </c>
      <c r="J43" s="1" t="s">
        <v>30</v>
      </c>
      <c r="K43" s="1" t="s">
        <v>2123</v>
      </c>
      <c r="L43" s="1" t="s">
        <v>2123</v>
      </c>
      <c r="M43" s="1" t="s">
        <v>1823</v>
      </c>
      <c r="N43" s="1" t="s">
        <v>1823</v>
      </c>
      <c r="O43" s="1" t="s">
        <v>1824</v>
      </c>
      <c r="P43" s="1" t="s">
        <v>1825</v>
      </c>
      <c r="Q43" s="1" t="s">
        <v>1826</v>
      </c>
      <c r="R43" s="1" t="s">
        <v>2124</v>
      </c>
      <c r="S43" s="1" t="s">
        <v>1828</v>
      </c>
      <c r="T43" s="1" t="s">
        <v>1829</v>
      </c>
      <c r="U43" s="1" t="s">
        <v>1788</v>
      </c>
      <c r="V43" s="1" t="s">
        <v>2125</v>
      </c>
    </row>
    <row r="44" s="1" customFormat="1" spans="1:22">
      <c r="A44" s="3">
        <v>999226476971356</v>
      </c>
      <c r="B44" s="1" t="s">
        <v>2111</v>
      </c>
      <c r="C44" s="1" t="s">
        <v>2126</v>
      </c>
      <c r="D44" s="1" t="s">
        <v>2127</v>
      </c>
      <c r="E44" s="1" t="s">
        <v>2128</v>
      </c>
      <c r="F44" s="1" t="s">
        <v>1818</v>
      </c>
      <c r="G44" s="1" t="s">
        <v>1819</v>
      </c>
      <c r="H44" s="1" t="s">
        <v>1820</v>
      </c>
      <c r="I44" s="1" t="s">
        <v>2129</v>
      </c>
      <c r="J44" s="1" t="s">
        <v>30</v>
      </c>
      <c r="K44" s="1" t="s">
        <v>2130</v>
      </c>
      <c r="L44" s="1" t="s">
        <v>2130</v>
      </c>
      <c r="M44" s="1" t="s">
        <v>1823</v>
      </c>
      <c r="N44" s="1" t="s">
        <v>1823</v>
      </c>
      <c r="O44" s="1" t="s">
        <v>1824</v>
      </c>
      <c r="P44" s="1" t="s">
        <v>1825</v>
      </c>
      <c r="Q44" s="1" t="s">
        <v>1826</v>
      </c>
      <c r="R44" s="1" t="s">
        <v>2131</v>
      </c>
      <c r="S44" s="1" t="s">
        <v>1828</v>
      </c>
      <c r="T44" s="1" t="s">
        <v>1829</v>
      </c>
      <c r="U44" s="1" t="s">
        <v>1788</v>
      </c>
      <c r="V44" s="1" t="s">
        <v>1865</v>
      </c>
    </row>
    <row r="45" s="1" customFormat="1" spans="1:22">
      <c r="A45" s="3">
        <v>999226481543304</v>
      </c>
      <c r="B45" s="1" t="s">
        <v>2111</v>
      </c>
      <c r="C45" s="1" t="s">
        <v>2132</v>
      </c>
      <c r="D45" s="1" t="s">
        <v>2133</v>
      </c>
      <c r="E45" s="1" t="s">
        <v>2134</v>
      </c>
      <c r="F45" s="1" t="s">
        <v>1818</v>
      </c>
      <c r="G45" s="1" t="s">
        <v>1819</v>
      </c>
      <c r="H45" s="1" t="s">
        <v>1820</v>
      </c>
      <c r="I45" s="1" t="s">
        <v>2135</v>
      </c>
      <c r="J45" s="1" t="s">
        <v>30</v>
      </c>
      <c r="K45" s="1" t="s">
        <v>2136</v>
      </c>
      <c r="L45" s="1" t="s">
        <v>2136</v>
      </c>
      <c r="M45" s="1" t="s">
        <v>1823</v>
      </c>
      <c r="N45" s="1" t="s">
        <v>1823</v>
      </c>
      <c r="O45" s="1" t="s">
        <v>1824</v>
      </c>
      <c r="P45" s="1" t="s">
        <v>1825</v>
      </c>
      <c r="Q45" s="1" t="s">
        <v>1826</v>
      </c>
      <c r="R45" s="1" t="s">
        <v>2137</v>
      </c>
      <c r="S45" s="1" t="s">
        <v>1828</v>
      </c>
      <c r="T45" s="1" t="s">
        <v>1829</v>
      </c>
      <c r="U45" s="1" t="s">
        <v>1788</v>
      </c>
      <c r="V45" s="1" t="s">
        <v>2138</v>
      </c>
    </row>
    <row r="46" s="1" customFormat="1" spans="1:22">
      <c r="A46" s="3">
        <v>999226483378905</v>
      </c>
      <c r="B46" s="1" t="s">
        <v>2111</v>
      </c>
      <c r="C46" s="1" t="s">
        <v>2139</v>
      </c>
      <c r="D46" s="1" t="s">
        <v>2140</v>
      </c>
      <c r="E46" s="1" t="s">
        <v>2141</v>
      </c>
      <c r="F46" s="1" t="s">
        <v>1818</v>
      </c>
      <c r="G46" s="1" t="s">
        <v>1819</v>
      </c>
      <c r="H46" s="1" t="s">
        <v>1820</v>
      </c>
      <c r="I46" s="1" t="s">
        <v>2142</v>
      </c>
      <c r="J46" s="1" t="s">
        <v>30</v>
      </c>
      <c r="K46" s="1" t="s">
        <v>2143</v>
      </c>
      <c r="L46" s="1" t="s">
        <v>2143</v>
      </c>
      <c r="M46" s="1" t="s">
        <v>1823</v>
      </c>
      <c r="N46" s="1" t="s">
        <v>1823</v>
      </c>
      <c r="O46" s="1" t="s">
        <v>1824</v>
      </c>
      <c r="P46" s="1" t="s">
        <v>1825</v>
      </c>
      <c r="Q46" s="1" t="s">
        <v>1826</v>
      </c>
      <c r="R46" s="1" t="s">
        <v>2144</v>
      </c>
      <c r="S46" s="1" t="s">
        <v>1828</v>
      </c>
      <c r="T46" s="1" t="s">
        <v>1829</v>
      </c>
      <c r="U46" s="1" t="s">
        <v>1788</v>
      </c>
      <c r="V46" s="1" t="s">
        <v>1865</v>
      </c>
    </row>
    <row r="47" s="1" customFormat="1" spans="1:22">
      <c r="A47" s="3">
        <v>999226489009806</v>
      </c>
      <c r="B47" s="1" t="s">
        <v>2145</v>
      </c>
      <c r="C47" s="1" t="s">
        <v>2146</v>
      </c>
      <c r="D47" s="1" t="s">
        <v>2147</v>
      </c>
      <c r="E47" s="1" t="s">
        <v>2148</v>
      </c>
      <c r="F47" s="1" t="s">
        <v>1818</v>
      </c>
      <c r="G47" s="1" t="s">
        <v>1819</v>
      </c>
      <c r="H47" s="1" t="s">
        <v>1820</v>
      </c>
      <c r="I47" s="1" t="s">
        <v>2149</v>
      </c>
      <c r="J47" s="1" t="s">
        <v>30</v>
      </c>
      <c r="K47" s="1" t="s">
        <v>2150</v>
      </c>
      <c r="L47" s="1" t="s">
        <v>2150</v>
      </c>
      <c r="M47" s="1" t="s">
        <v>1823</v>
      </c>
      <c r="N47" s="1" t="s">
        <v>1823</v>
      </c>
      <c r="O47" s="1" t="s">
        <v>1824</v>
      </c>
      <c r="P47" s="1" t="s">
        <v>1825</v>
      </c>
      <c r="Q47" s="1" t="s">
        <v>1826</v>
      </c>
      <c r="R47" s="1" t="s">
        <v>2151</v>
      </c>
      <c r="S47" s="1" t="s">
        <v>1828</v>
      </c>
      <c r="T47" s="1" t="s">
        <v>1829</v>
      </c>
      <c r="U47" s="1" t="s">
        <v>1788</v>
      </c>
      <c r="V47" s="1" t="s">
        <v>1865</v>
      </c>
    </row>
    <row r="48" s="1" customFormat="1" spans="1:22">
      <c r="A48" s="3">
        <v>999226491639901</v>
      </c>
      <c r="B48" s="1" t="s">
        <v>2145</v>
      </c>
      <c r="C48" s="1" t="s">
        <v>2152</v>
      </c>
      <c r="D48" s="1" t="s">
        <v>2153</v>
      </c>
      <c r="E48" s="1" t="s">
        <v>2154</v>
      </c>
      <c r="F48" s="1" t="s">
        <v>1860</v>
      </c>
      <c r="G48" s="1" t="s">
        <v>1819</v>
      </c>
      <c r="H48" s="1" t="s">
        <v>1820</v>
      </c>
      <c r="I48" s="1" t="s">
        <v>2155</v>
      </c>
      <c r="J48" s="1" t="s">
        <v>30</v>
      </c>
      <c r="K48" s="1" t="s">
        <v>2156</v>
      </c>
      <c r="L48" s="1" t="s">
        <v>2156</v>
      </c>
      <c r="M48" s="1" t="s">
        <v>1823</v>
      </c>
      <c r="N48" s="1" t="s">
        <v>1823</v>
      </c>
      <c r="O48" s="1" t="s">
        <v>1824</v>
      </c>
      <c r="P48" s="1" t="s">
        <v>1825</v>
      </c>
      <c r="Q48" s="1" t="s">
        <v>1826</v>
      </c>
      <c r="R48" s="1" t="s">
        <v>2157</v>
      </c>
      <c r="S48" s="1" t="s">
        <v>1828</v>
      </c>
      <c r="T48" s="1" t="s">
        <v>1829</v>
      </c>
      <c r="U48" s="1" t="s">
        <v>1864</v>
      </c>
      <c r="V48" s="1" t="s">
        <v>1865</v>
      </c>
    </row>
    <row r="49" s="1" customFormat="1" spans="1:22">
      <c r="A49" s="3">
        <v>999226492012325</v>
      </c>
      <c r="B49" s="1" t="s">
        <v>2145</v>
      </c>
      <c r="C49" s="1" t="s">
        <v>2158</v>
      </c>
      <c r="D49" s="1" t="s">
        <v>2159</v>
      </c>
      <c r="E49" s="1" t="s">
        <v>2160</v>
      </c>
      <c r="F49" s="1" t="s">
        <v>1870</v>
      </c>
      <c r="G49" s="1" t="s">
        <v>1819</v>
      </c>
      <c r="H49" s="1" t="s">
        <v>1820</v>
      </c>
      <c r="I49" s="1" t="s">
        <v>2161</v>
      </c>
      <c r="J49" s="1" t="s">
        <v>30</v>
      </c>
      <c r="K49" s="1" t="s">
        <v>2162</v>
      </c>
      <c r="L49" s="1" t="s">
        <v>2162</v>
      </c>
      <c r="M49" s="1" t="s">
        <v>1823</v>
      </c>
      <c r="N49" s="1" t="s">
        <v>1823</v>
      </c>
      <c r="O49" s="1" t="s">
        <v>1824</v>
      </c>
      <c r="P49" s="1" t="s">
        <v>1825</v>
      </c>
      <c r="Q49" s="1" t="s">
        <v>1826</v>
      </c>
      <c r="R49" s="1" t="s">
        <v>2163</v>
      </c>
      <c r="S49" s="1" t="s">
        <v>1828</v>
      </c>
      <c r="T49" s="1" t="s">
        <v>1829</v>
      </c>
      <c r="U49" s="1" t="s">
        <v>1788</v>
      </c>
      <c r="V49" s="1" t="s">
        <v>1890</v>
      </c>
    </row>
    <row r="50" s="1" customFormat="1" spans="1:22">
      <c r="A50" s="3">
        <v>999226492965270</v>
      </c>
      <c r="B50" s="1" t="s">
        <v>2145</v>
      </c>
      <c r="C50" s="1" t="s">
        <v>2164</v>
      </c>
      <c r="D50" s="1" t="s">
        <v>2165</v>
      </c>
      <c r="E50" s="1" t="s">
        <v>2166</v>
      </c>
      <c r="F50" s="1" t="s">
        <v>1851</v>
      </c>
      <c r="G50" s="1" t="s">
        <v>1819</v>
      </c>
      <c r="H50" s="1" t="s">
        <v>1820</v>
      </c>
      <c r="I50" s="1" t="s">
        <v>2167</v>
      </c>
      <c r="J50" s="1" t="s">
        <v>30</v>
      </c>
      <c r="K50" s="1" t="s">
        <v>2168</v>
      </c>
      <c r="L50" s="1" t="s">
        <v>2168</v>
      </c>
      <c r="M50" s="1" t="s">
        <v>1823</v>
      </c>
      <c r="N50" s="1" t="s">
        <v>1823</v>
      </c>
      <c r="O50" s="1" t="s">
        <v>1824</v>
      </c>
      <c r="P50" s="1" t="s">
        <v>1825</v>
      </c>
      <c r="Q50" s="1" t="s">
        <v>1826</v>
      </c>
      <c r="R50" s="1" t="s">
        <v>2169</v>
      </c>
      <c r="S50" s="1" t="s">
        <v>1828</v>
      </c>
      <c r="T50" s="1" t="s">
        <v>1829</v>
      </c>
      <c r="U50" s="1" t="s">
        <v>1788</v>
      </c>
      <c r="V50" s="1" t="s">
        <v>2170</v>
      </c>
    </row>
    <row r="51" s="1" customFormat="1" spans="1:22">
      <c r="A51" s="3">
        <v>999226492992521</v>
      </c>
      <c r="B51" s="1" t="s">
        <v>2145</v>
      </c>
      <c r="C51" s="1" t="s">
        <v>2171</v>
      </c>
      <c r="D51" s="1" t="s">
        <v>2172</v>
      </c>
      <c r="E51" s="1" t="s">
        <v>2173</v>
      </c>
      <c r="F51" s="1" t="s">
        <v>1851</v>
      </c>
      <c r="G51" s="1" t="s">
        <v>1819</v>
      </c>
      <c r="H51" s="1" t="s">
        <v>1820</v>
      </c>
      <c r="I51" s="1" t="s">
        <v>2174</v>
      </c>
      <c r="J51" s="1" t="s">
        <v>30</v>
      </c>
      <c r="K51" s="1" t="s">
        <v>2175</v>
      </c>
      <c r="L51" s="1" t="s">
        <v>2175</v>
      </c>
      <c r="M51" s="1" t="s">
        <v>1823</v>
      </c>
      <c r="N51" s="1" t="s">
        <v>1823</v>
      </c>
      <c r="O51" s="1" t="s">
        <v>1824</v>
      </c>
      <c r="P51" s="1" t="s">
        <v>1825</v>
      </c>
      <c r="Q51" s="1" t="s">
        <v>1826</v>
      </c>
      <c r="R51" s="1" t="s">
        <v>2176</v>
      </c>
      <c r="S51" s="1" t="s">
        <v>1828</v>
      </c>
      <c r="T51" s="1" t="s">
        <v>1829</v>
      </c>
      <c r="U51" s="1" t="s">
        <v>1788</v>
      </c>
      <c r="V51" s="1" t="s">
        <v>1865</v>
      </c>
    </row>
    <row r="52" s="1" customFormat="1" spans="1:22">
      <c r="A52" s="3">
        <v>999226493737856</v>
      </c>
      <c r="B52" s="1" t="s">
        <v>2145</v>
      </c>
      <c r="C52" s="1" t="s">
        <v>2177</v>
      </c>
      <c r="D52" s="1" t="s">
        <v>2178</v>
      </c>
      <c r="E52" s="1" t="s">
        <v>2179</v>
      </c>
      <c r="F52" s="1" t="s">
        <v>1902</v>
      </c>
      <c r="G52" s="1" t="s">
        <v>1819</v>
      </c>
      <c r="H52" s="1" t="s">
        <v>1820</v>
      </c>
      <c r="I52" s="1" t="s">
        <v>2180</v>
      </c>
      <c r="J52" s="1" t="s">
        <v>30</v>
      </c>
      <c r="K52" s="1" t="s">
        <v>2181</v>
      </c>
      <c r="L52" s="1" t="s">
        <v>2181</v>
      </c>
      <c r="M52" s="1" t="s">
        <v>1823</v>
      </c>
      <c r="N52" s="1" t="s">
        <v>1823</v>
      </c>
      <c r="O52" s="1" t="s">
        <v>1824</v>
      </c>
      <c r="P52" s="1" t="s">
        <v>1825</v>
      </c>
      <c r="Q52" s="1" t="s">
        <v>1826</v>
      </c>
      <c r="R52" s="1" t="s">
        <v>2182</v>
      </c>
      <c r="S52" s="1" t="s">
        <v>1828</v>
      </c>
      <c r="T52" s="1" t="s">
        <v>1829</v>
      </c>
      <c r="U52" s="1" t="s">
        <v>1788</v>
      </c>
      <c r="V52" s="1" t="s">
        <v>1865</v>
      </c>
    </row>
    <row r="53" s="1" customFormat="1" spans="1:22">
      <c r="A53" s="3">
        <v>999226495985349</v>
      </c>
      <c r="B53" s="1" t="s">
        <v>2183</v>
      </c>
      <c r="C53" s="1" t="s">
        <v>2184</v>
      </c>
      <c r="D53" s="1" t="s">
        <v>2185</v>
      </c>
      <c r="E53" s="1" t="s">
        <v>2186</v>
      </c>
      <c r="F53" s="1" t="s">
        <v>1818</v>
      </c>
      <c r="G53" s="1" t="s">
        <v>1819</v>
      </c>
      <c r="H53" s="1" t="s">
        <v>1820</v>
      </c>
      <c r="I53" s="1" t="s">
        <v>2187</v>
      </c>
      <c r="J53" s="1" t="s">
        <v>30</v>
      </c>
      <c r="K53" s="1" t="s">
        <v>2188</v>
      </c>
      <c r="L53" s="1" t="s">
        <v>2188</v>
      </c>
      <c r="M53" s="1" t="s">
        <v>1823</v>
      </c>
      <c r="N53" s="1" t="s">
        <v>1823</v>
      </c>
      <c r="O53" s="1" t="s">
        <v>1824</v>
      </c>
      <c r="P53" s="1" t="s">
        <v>1825</v>
      </c>
      <c r="Q53" s="1" t="s">
        <v>1826</v>
      </c>
      <c r="R53" s="1" t="s">
        <v>2189</v>
      </c>
      <c r="S53" s="1" t="s">
        <v>1828</v>
      </c>
      <c r="T53" s="1" t="s">
        <v>1829</v>
      </c>
      <c r="U53" s="1" t="s">
        <v>1788</v>
      </c>
      <c r="V53" s="1" t="s">
        <v>1975</v>
      </c>
    </row>
    <row r="54" s="1" customFormat="1" spans="1:22">
      <c r="A54" s="3">
        <v>999226497567746</v>
      </c>
      <c r="B54" s="1" t="s">
        <v>2183</v>
      </c>
      <c r="C54" s="1" t="s">
        <v>2190</v>
      </c>
      <c r="D54" s="1" t="s">
        <v>1963</v>
      </c>
      <c r="E54" s="1" t="s">
        <v>2191</v>
      </c>
      <c r="F54" s="1" t="s">
        <v>1851</v>
      </c>
      <c r="G54" s="1" t="s">
        <v>1819</v>
      </c>
      <c r="H54" s="1" t="s">
        <v>1820</v>
      </c>
      <c r="I54" s="1" t="s">
        <v>2192</v>
      </c>
      <c r="J54" s="1" t="s">
        <v>30</v>
      </c>
      <c r="K54" s="1" t="s">
        <v>2193</v>
      </c>
      <c r="L54" s="1" t="s">
        <v>2193</v>
      </c>
      <c r="M54" s="1" t="s">
        <v>1823</v>
      </c>
      <c r="N54" s="1" t="s">
        <v>1823</v>
      </c>
      <c r="O54" s="1" t="s">
        <v>1824</v>
      </c>
      <c r="P54" s="1" t="s">
        <v>1825</v>
      </c>
      <c r="Q54" s="1" t="s">
        <v>1826</v>
      </c>
      <c r="R54" s="1" t="s">
        <v>2194</v>
      </c>
      <c r="S54" s="1" t="s">
        <v>1828</v>
      </c>
      <c r="T54" s="1" t="s">
        <v>1829</v>
      </c>
      <c r="U54" s="1" t="s">
        <v>1788</v>
      </c>
      <c r="V54" s="1" t="s">
        <v>1846</v>
      </c>
    </row>
    <row r="55" s="1" customFormat="1" spans="1:22">
      <c r="A55" s="3">
        <v>999226497749977</v>
      </c>
      <c r="B55" s="1" t="s">
        <v>2183</v>
      </c>
      <c r="C55" s="1" t="s">
        <v>2195</v>
      </c>
      <c r="D55" s="1" t="s">
        <v>2196</v>
      </c>
      <c r="E55" s="1" t="s">
        <v>2197</v>
      </c>
      <c r="F55" s="1" t="s">
        <v>1851</v>
      </c>
      <c r="G55" s="1" t="s">
        <v>1819</v>
      </c>
      <c r="H55" s="1" t="s">
        <v>1820</v>
      </c>
      <c r="I55" s="1" t="s">
        <v>2198</v>
      </c>
      <c r="J55" s="1" t="s">
        <v>30</v>
      </c>
      <c r="K55" s="1" t="s">
        <v>2199</v>
      </c>
      <c r="L55" s="1" t="s">
        <v>2199</v>
      </c>
      <c r="M55" s="1" t="s">
        <v>1823</v>
      </c>
      <c r="N55" s="1" t="s">
        <v>1823</v>
      </c>
      <c r="O55" s="1" t="s">
        <v>1824</v>
      </c>
      <c r="P55" s="1" t="s">
        <v>1825</v>
      </c>
      <c r="Q55" s="1" t="s">
        <v>1826</v>
      </c>
      <c r="R55" s="1" t="s">
        <v>2200</v>
      </c>
      <c r="S55" s="1" t="s">
        <v>1828</v>
      </c>
      <c r="T55" s="1" t="s">
        <v>1829</v>
      </c>
      <c r="U55" s="1" t="s">
        <v>1788</v>
      </c>
      <c r="V55" s="1" t="s">
        <v>1975</v>
      </c>
    </row>
    <row r="56" s="1" customFormat="1" spans="1:22">
      <c r="A56" s="3">
        <v>999226497756095</v>
      </c>
      <c r="B56" s="1" t="s">
        <v>2183</v>
      </c>
      <c r="C56" s="1" t="s">
        <v>2201</v>
      </c>
      <c r="D56" s="1" t="s">
        <v>2202</v>
      </c>
      <c r="E56" s="1" t="s">
        <v>2203</v>
      </c>
      <c r="F56" s="1" t="s">
        <v>1851</v>
      </c>
      <c r="G56" s="1" t="s">
        <v>1819</v>
      </c>
      <c r="H56" s="1" t="s">
        <v>1820</v>
      </c>
      <c r="I56" s="1" t="s">
        <v>2204</v>
      </c>
      <c r="J56" s="1" t="s">
        <v>30</v>
      </c>
      <c r="K56" s="1" t="s">
        <v>2205</v>
      </c>
      <c r="L56" s="1" t="s">
        <v>2205</v>
      </c>
      <c r="M56" s="1" t="s">
        <v>1823</v>
      </c>
      <c r="N56" s="1" t="s">
        <v>1823</v>
      </c>
      <c r="O56" s="1" t="s">
        <v>1824</v>
      </c>
      <c r="P56" s="1" t="s">
        <v>1825</v>
      </c>
      <c r="Q56" s="1" t="s">
        <v>1826</v>
      </c>
      <c r="R56" s="1" t="s">
        <v>2206</v>
      </c>
      <c r="S56" s="1" t="s">
        <v>1828</v>
      </c>
      <c r="T56" s="1" t="s">
        <v>1829</v>
      </c>
      <c r="U56" s="1" t="s">
        <v>1788</v>
      </c>
      <c r="V56" s="1" t="s">
        <v>2024</v>
      </c>
    </row>
    <row r="57" s="1" customFormat="1" spans="1:22">
      <c r="A57" s="1" t="s">
        <v>2207</v>
      </c>
      <c r="B57" s="1" t="s">
        <v>2208</v>
      </c>
      <c r="C57" s="1" t="s">
        <v>2209</v>
      </c>
      <c r="D57" s="1" t="s">
        <v>2210</v>
      </c>
      <c r="E57" s="1" t="s">
        <v>2211</v>
      </c>
      <c r="F57" s="1" t="s">
        <v>1818</v>
      </c>
      <c r="G57" s="1" t="s">
        <v>1819</v>
      </c>
      <c r="H57" s="1" t="s">
        <v>1820</v>
      </c>
      <c r="I57" s="1" t="s">
        <v>1824</v>
      </c>
      <c r="J57" s="1" t="s">
        <v>2212</v>
      </c>
      <c r="K57" s="1" t="s">
        <v>1824</v>
      </c>
      <c r="L57" s="1" t="s">
        <v>1824</v>
      </c>
      <c r="M57" s="1" t="s">
        <v>1823</v>
      </c>
      <c r="N57" s="1" t="s">
        <v>1823</v>
      </c>
      <c r="O57" s="1" t="s">
        <v>1824</v>
      </c>
      <c r="P57" s="1" t="s">
        <v>1825</v>
      </c>
      <c r="Q57" s="1" t="s">
        <v>1826</v>
      </c>
      <c r="R57" s="1" t="s">
        <v>2213</v>
      </c>
      <c r="S57" s="1" t="s">
        <v>1828</v>
      </c>
      <c r="T57" s="1" t="s">
        <v>1829</v>
      </c>
      <c r="U57" s="1" t="s">
        <v>1864</v>
      </c>
      <c r="V57" s="1" t="s">
        <v>1865</v>
      </c>
    </row>
    <row r="58" s="1" customFormat="1" spans="1:22">
      <c r="A58" s="3">
        <v>26500918536</v>
      </c>
      <c r="B58" s="1" t="s">
        <v>2208</v>
      </c>
      <c r="C58" s="1" t="s">
        <v>2214</v>
      </c>
      <c r="D58" s="1" t="s">
        <v>2215</v>
      </c>
      <c r="E58" s="1" t="s">
        <v>2216</v>
      </c>
      <c r="F58" s="1" t="s">
        <v>1818</v>
      </c>
      <c r="G58" s="1" t="s">
        <v>1819</v>
      </c>
      <c r="H58" s="1" t="s">
        <v>1820</v>
      </c>
      <c r="I58" s="1" t="s">
        <v>2217</v>
      </c>
      <c r="J58" s="1" t="s">
        <v>30</v>
      </c>
      <c r="K58" s="1" t="s">
        <v>2218</v>
      </c>
      <c r="L58" s="1" t="s">
        <v>2218</v>
      </c>
      <c r="M58" s="1" t="s">
        <v>1823</v>
      </c>
      <c r="N58" s="1" t="s">
        <v>1823</v>
      </c>
      <c r="O58" s="1" t="s">
        <v>1824</v>
      </c>
      <c r="P58" s="1" t="s">
        <v>1825</v>
      </c>
      <c r="Q58" s="1" t="s">
        <v>1826</v>
      </c>
      <c r="R58" s="1" t="s">
        <v>2219</v>
      </c>
      <c r="S58" s="1" t="s">
        <v>1828</v>
      </c>
      <c r="T58" s="1" t="s">
        <v>1829</v>
      </c>
      <c r="U58" s="1" t="s">
        <v>1788</v>
      </c>
      <c r="V58" s="1" t="s">
        <v>1890</v>
      </c>
    </row>
    <row r="59" s="1" customFormat="1" spans="1:22">
      <c r="A59" s="3">
        <v>999226501822275</v>
      </c>
      <c r="B59" s="1" t="s">
        <v>2208</v>
      </c>
      <c r="C59" s="1" t="s">
        <v>2220</v>
      </c>
      <c r="D59" s="1" t="s">
        <v>2221</v>
      </c>
      <c r="E59" s="1" t="s">
        <v>2222</v>
      </c>
      <c r="F59" s="1" t="s">
        <v>1818</v>
      </c>
      <c r="G59" s="1" t="s">
        <v>1819</v>
      </c>
      <c r="H59" s="1" t="s">
        <v>1820</v>
      </c>
      <c r="I59" s="1" t="s">
        <v>2223</v>
      </c>
      <c r="J59" s="1" t="s">
        <v>30</v>
      </c>
      <c r="K59" s="1" t="s">
        <v>2224</v>
      </c>
      <c r="L59" s="1" t="s">
        <v>2224</v>
      </c>
      <c r="M59" s="1" t="s">
        <v>1823</v>
      </c>
      <c r="N59" s="1" t="s">
        <v>1823</v>
      </c>
      <c r="O59" s="1" t="s">
        <v>1824</v>
      </c>
      <c r="P59" s="1" t="s">
        <v>1825</v>
      </c>
      <c r="Q59" s="1" t="s">
        <v>1826</v>
      </c>
      <c r="R59" s="1" t="s">
        <v>2225</v>
      </c>
      <c r="S59" s="1" t="s">
        <v>1828</v>
      </c>
      <c r="T59" s="1" t="s">
        <v>1829</v>
      </c>
      <c r="U59" s="1" t="s">
        <v>1864</v>
      </c>
      <c r="V59" s="1" t="s">
        <v>2024</v>
      </c>
    </row>
    <row r="60" s="1" customFormat="1" spans="1:22">
      <c r="A60" s="3">
        <v>999226502212202</v>
      </c>
      <c r="B60" s="1" t="s">
        <v>2226</v>
      </c>
      <c r="C60" s="1" t="s">
        <v>2227</v>
      </c>
      <c r="D60" s="1" t="s">
        <v>2228</v>
      </c>
      <c r="E60" s="1" t="s">
        <v>2229</v>
      </c>
      <c r="F60" s="1" t="s">
        <v>1851</v>
      </c>
      <c r="G60" s="1" t="s">
        <v>1819</v>
      </c>
      <c r="H60" s="1" t="s">
        <v>1820</v>
      </c>
      <c r="I60" s="1" t="s">
        <v>2230</v>
      </c>
      <c r="J60" s="1" t="s">
        <v>30</v>
      </c>
      <c r="K60" s="1" t="s">
        <v>2231</v>
      </c>
      <c r="L60" s="1" t="s">
        <v>2231</v>
      </c>
      <c r="M60" s="1" t="s">
        <v>1823</v>
      </c>
      <c r="N60" s="1" t="s">
        <v>1823</v>
      </c>
      <c r="O60" s="1" t="s">
        <v>1824</v>
      </c>
      <c r="P60" s="1" t="s">
        <v>1825</v>
      </c>
      <c r="Q60" s="1" t="s">
        <v>1826</v>
      </c>
      <c r="R60" s="1" t="s">
        <v>2232</v>
      </c>
      <c r="S60" s="1" t="s">
        <v>1828</v>
      </c>
      <c r="T60" s="1" t="s">
        <v>1829</v>
      </c>
      <c r="U60" s="1" t="s">
        <v>1788</v>
      </c>
      <c r="V60" s="1" t="s">
        <v>1932</v>
      </c>
    </row>
    <row r="61" s="1" customFormat="1" spans="1:22">
      <c r="A61" s="3">
        <v>999226561612468</v>
      </c>
      <c r="B61" s="1" t="s">
        <v>2226</v>
      </c>
      <c r="C61" s="1" t="s">
        <v>2233</v>
      </c>
      <c r="D61" s="1" t="s">
        <v>2234</v>
      </c>
      <c r="E61" s="1" t="s">
        <v>2235</v>
      </c>
      <c r="F61" s="1" t="s">
        <v>1870</v>
      </c>
      <c r="G61" s="1" t="s">
        <v>1819</v>
      </c>
      <c r="H61" s="1" t="s">
        <v>1820</v>
      </c>
      <c r="I61" s="1" t="s">
        <v>2236</v>
      </c>
      <c r="J61" s="1" t="s">
        <v>30</v>
      </c>
      <c r="K61" s="1" t="s">
        <v>2237</v>
      </c>
      <c r="L61" s="1" t="s">
        <v>2237</v>
      </c>
      <c r="M61" s="1" t="s">
        <v>1823</v>
      </c>
      <c r="N61" s="1" t="s">
        <v>1823</v>
      </c>
      <c r="O61" s="1" t="s">
        <v>1824</v>
      </c>
      <c r="P61" s="1" t="s">
        <v>1825</v>
      </c>
      <c r="Q61" s="1" t="s">
        <v>1826</v>
      </c>
      <c r="R61" s="1" t="s">
        <v>2238</v>
      </c>
      <c r="S61" s="1" t="s">
        <v>1828</v>
      </c>
      <c r="T61" s="1" t="s">
        <v>1829</v>
      </c>
      <c r="U61" s="1" t="s">
        <v>1788</v>
      </c>
      <c r="V61" s="1" t="s">
        <v>1865</v>
      </c>
    </row>
    <row r="62" s="1" customFormat="1" spans="1:22">
      <c r="A62" s="3">
        <v>999226570366528</v>
      </c>
      <c r="B62" s="1" t="s">
        <v>2239</v>
      </c>
      <c r="C62" s="1" t="s">
        <v>2240</v>
      </c>
      <c r="D62" s="1" t="s">
        <v>2241</v>
      </c>
      <c r="E62" s="1" t="s">
        <v>2242</v>
      </c>
      <c r="F62" s="1" t="s">
        <v>1818</v>
      </c>
      <c r="G62" s="1" t="s">
        <v>1819</v>
      </c>
      <c r="H62" s="1" t="s">
        <v>1820</v>
      </c>
      <c r="I62" s="1" t="s">
        <v>2243</v>
      </c>
      <c r="J62" s="1" t="s">
        <v>30</v>
      </c>
      <c r="K62" s="1" t="s">
        <v>2244</v>
      </c>
      <c r="L62" s="1" t="s">
        <v>2244</v>
      </c>
      <c r="M62" s="1" t="s">
        <v>1823</v>
      </c>
      <c r="N62" s="1" t="s">
        <v>1823</v>
      </c>
      <c r="O62" s="1" t="s">
        <v>1824</v>
      </c>
      <c r="P62" s="1" t="s">
        <v>1825</v>
      </c>
      <c r="Q62" s="1" t="s">
        <v>1826</v>
      </c>
      <c r="R62" s="1" t="s">
        <v>2245</v>
      </c>
      <c r="S62" s="1" t="s">
        <v>1828</v>
      </c>
      <c r="T62" s="1" t="s">
        <v>1829</v>
      </c>
      <c r="U62" s="1" t="s">
        <v>1788</v>
      </c>
      <c r="V62" s="1" t="s">
        <v>2170</v>
      </c>
    </row>
    <row r="63" s="1" customFormat="1" spans="1:22">
      <c r="A63" s="3">
        <v>999226570730060</v>
      </c>
      <c r="B63" s="1" t="s">
        <v>2239</v>
      </c>
      <c r="C63" s="1" t="s">
        <v>2246</v>
      </c>
      <c r="D63" s="1" t="s">
        <v>2247</v>
      </c>
      <c r="E63" s="1" t="s">
        <v>2248</v>
      </c>
      <c r="F63" s="1" t="s">
        <v>1870</v>
      </c>
      <c r="G63" s="1" t="s">
        <v>1819</v>
      </c>
      <c r="H63" s="1" t="s">
        <v>1820</v>
      </c>
      <c r="I63" s="1" t="s">
        <v>2249</v>
      </c>
      <c r="J63" s="1" t="s">
        <v>30</v>
      </c>
      <c r="K63" s="1" t="s">
        <v>2250</v>
      </c>
      <c r="L63" s="1" t="s">
        <v>2250</v>
      </c>
      <c r="M63" s="1" t="s">
        <v>1823</v>
      </c>
      <c r="N63" s="1" t="s">
        <v>1823</v>
      </c>
      <c r="O63" s="1" t="s">
        <v>1824</v>
      </c>
      <c r="P63" s="1" t="s">
        <v>1825</v>
      </c>
      <c r="Q63" s="1" t="s">
        <v>1826</v>
      </c>
      <c r="R63" s="1" t="s">
        <v>2251</v>
      </c>
      <c r="S63" s="1" t="s">
        <v>1828</v>
      </c>
      <c r="T63" s="1" t="s">
        <v>1829</v>
      </c>
      <c r="U63" s="1" t="s">
        <v>1788</v>
      </c>
      <c r="V63" s="1" t="s">
        <v>2110</v>
      </c>
    </row>
    <row r="64" s="1" customFormat="1" spans="1:22">
      <c r="A64" s="3">
        <v>999226572416605</v>
      </c>
      <c r="B64" s="1" t="s">
        <v>2239</v>
      </c>
      <c r="C64" s="1" t="s">
        <v>2252</v>
      </c>
      <c r="D64" s="1" t="s">
        <v>2253</v>
      </c>
      <c r="E64" s="1" t="s">
        <v>2254</v>
      </c>
      <c r="F64" s="1" t="s">
        <v>1818</v>
      </c>
      <c r="G64" s="1" t="s">
        <v>1819</v>
      </c>
      <c r="H64" s="1" t="s">
        <v>1820</v>
      </c>
      <c r="I64" s="1" t="s">
        <v>2255</v>
      </c>
      <c r="J64" s="1" t="s">
        <v>30</v>
      </c>
      <c r="K64" s="1" t="s">
        <v>2256</v>
      </c>
      <c r="L64" s="1" t="s">
        <v>2256</v>
      </c>
      <c r="M64" s="1" t="s">
        <v>1823</v>
      </c>
      <c r="N64" s="1" t="s">
        <v>1823</v>
      </c>
      <c r="O64" s="1" t="s">
        <v>1824</v>
      </c>
      <c r="P64" s="1" t="s">
        <v>1825</v>
      </c>
      <c r="Q64" s="1" t="s">
        <v>1826</v>
      </c>
      <c r="R64" s="1" t="s">
        <v>2257</v>
      </c>
      <c r="S64" s="1" t="s">
        <v>1828</v>
      </c>
      <c r="T64" s="1" t="s">
        <v>1829</v>
      </c>
      <c r="U64" s="1" t="s">
        <v>1788</v>
      </c>
      <c r="V64" s="1" t="s">
        <v>2024</v>
      </c>
    </row>
    <row r="65" s="1" customFormat="1" spans="1:22">
      <c r="A65" s="3">
        <v>999226603629648</v>
      </c>
      <c r="B65" s="1" t="s">
        <v>2258</v>
      </c>
      <c r="C65" s="1" t="s">
        <v>2259</v>
      </c>
      <c r="D65" s="1" t="s">
        <v>2260</v>
      </c>
      <c r="E65" s="1" t="s">
        <v>2261</v>
      </c>
      <c r="F65" s="1" t="s">
        <v>1818</v>
      </c>
      <c r="G65" s="1" t="s">
        <v>1819</v>
      </c>
      <c r="H65" s="1" t="s">
        <v>1820</v>
      </c>
      <c r="I65" s="1" t="s">
        <v>2262</v>
      </c>
      <c r="J65" s="1" t="s">
        <v>30</v>
      </c>
      <c r="K65" s="1" t="s">
        <v>2263</v>
      </c>
      <c r="L65" s="1" t="s">
        <v>2263</v>
      </c>
      <c r="M65" s="1" t="s">
        <v>1823</v>
      </c>
      <c r="N65" s="1" t="s">
        <v>1823</v>
      </c>
      <c r="O65" s="1" t="s">
        <v>1824</v>
      </c>
      <c r="P65" s="1" t="s">
        <v>1825</v>
      </c>
      <c r="Q65" s="1" t="s">
        <v>1826</v>
      </c>
      <c r="R65" s="1" t="s">
        <v>2264</v>
      </c>
      <c r="S65" s="1" t="s">
        <v>1828</v>
      </c>
      <c r="T65" s="1" t="s">
        <v>1829</v>
      </c>
      <c r="U65" s="1" t="s">
        <v>1788</v>
      </c>
      <c r="V65" s="1" t="s">
        <v>1975</v>
      </c>
    </row>
    <row r="66" s="1" customFormat="1" spans="1:22">
      <c r="A66" s="3">
        <v>999226606660497</v>
      </c>
      <c r="B66" s="1" t="s">
        <v>2258</v>
      </c>
      <c r="C66" s="1" t="s">
        <v>2265</v>
      </c>
      <c r="D66" s="1" t="s">
        <v>2266</v>
      </c>
      <c r="E66" s="1" t="s">
        <v>2267</v>
      </c>
      <c r="F66" s="1" t="s">
        <v>1851</v>
      </c>
      <c r="G66" s="1" t="s">
        <v>1819</v>
      </c>
      <c r="H66" s="1" t="s">
        <v>1820</v>
      </c>
      <c r="I66" s="1" t="s">
        <v>2268</v>
      </c>
      <c r="J66" s="1" t="s">
        <v>30</v>
      </c>
      <c r="K66" s="1" t="s">
        <v>2269</v>
      </c>
      <c r="L66" s="1" t="s">
        <v>2269</v>
      </c>
      <c r="M66" s="1" t="s">
        <v>1823</v>
      </c>
      <c r="N66" s="1" t="s">
        <v>1823</v>
      </c>
      <c r="O66" s="1" t="s">
        <v>1824</v>
      </c>
      <c r="P66" s="1" t="s">
        <v>1825</v>
      </c>
      <c r="Q66" s="1" t="s">
        <v>1826</v>
      </c>
      <c r="R66" s="1" t="s">
        <v>2270</v>
      </c>
      <c r="S66" s="1" t="s">
        <v>1828</v>
      </c>
      <c r="T66" s="1" t="s">
        <v>1829</v>
      </c>
      <c r="U66" s="1" t="s">
        <v>1788</v>
      </c>
      <c r="V66" s="1" t="s">
        <v>2271</v>
      </c>
    </row>
    <row r="67" s="1" customFormat="1" spans="1:22">
      <c r="A67" s="3">
        <v>999226608775153</v>
      </c>
      <c r="B67" s="1" t="s">
        <v>2258</v>
      </c>
      <c r="C67" s="1" t="s">
        <v>2272</v>
      </c>
      <c r="D67" s="1" t="s">
        <v>2083</v>
      </c>
      <c r="E67" s="1" t="s">
        <v>2273</v>
      </c>
      <c r="F67" s="1" t="s">
        <v>1851</v>
      </c>
      <c r="G67" s="1" t="s">
        <v>1819</v>
      </c>
      <c r="H67" s="1" t="s">
        <v>1820</v>
      </c>
      <c r="I67" s="1" t="s">
        <v>2274</v>
      </c>
      <c r="J67" s="1" t="s">
        <v>30</v>
      </c>
      <c r="K67" s="1" t="s">
        <v>2275</v>
      </c>
      <c r="L67" s="1" t="s">
        <v>2275</v>
      </c>
      <c r="M67" s="1" t="s">
        <v>1823</v>
      </c>
      <c r="N67" s="1" t="s">
        <v>1823</v>
      </c>
      <c r="O67" s="1" t="s">
        <v>1824</v>
      </c>
      <c r="P67" s="1" t="s">
        <v>1825</v>
      </c>
      <c r="Q67" s="1" t="s">
        <v>1826</v>
      </c>
      <c r="R67" s="1" t="s">
        <v>2276</v>
      </c>
      <c r="S67" s="1" t="s">
        <v>1828</v>
      </c>
      <c r="T67" s="1" t="s">
        <v>1829</v>
      </c>
      <c r="U67" s="1" t="s">
        <v>1864</v>
      </c>
      <c r="V67" s="1" t="s">
        <v>2024</v>
      </c>
    </row>
    <row r="68" s="1" customFormat="1" spans="1:22">
      <c r="A68" s="3">
        <v>999226613236945</v>
      </c>
      <c r="B68" s="1" t="s">
        <v>2277</v>
      </c>
      <c r="C68" s="1" t="s">
        <v>2278</v>
      </c>
      <c r="D68" s="1" t="s">
        <v>2279</v>
      </c>
      <c r="E68" s="1" t="s">
        <v>2280</v>
      </c>
      <c r="F68" s="1" t="s">
        <v>1818</v>
      </c>
      <c r="G68" s="1" t="s">
        <v>1819</v>
      </c>
      <c r="H68" s="1" t="s">
        <v>1820</v>
      </c>
      <c r="I68" s="1" t="s">
        <v>2281</v>
      </c>
      <c r="J68" s="1" t="s">
        <v>30</v>
      </c>
      <c r="K68" s="1" t="s">
        <v>2282</v>
      </c>
      <c r="L68" s="1" t="s">
        <v>2282</v>
      </c>
      <c r="M68" s="1" t="s">
        <v>1823</v>
      </c>
      <c r="N68" s="1" t="s">
        <v>1823</v>
      </c>
      <c r="O68" s="1" t="s">
        <v>1824</v>
      </c>
      <c r="P68" s="1" t="s">
        <v>1825</v>
      </c>
      <c r="Q68" s="1" t="s">
        <v>1826</v>
      </c>
      <c r="R68" s="1" t="s">
        <v>2283</v>
      </c>
      <c r="S68" s="1" t="s">
        <v>1828</v>
      </c>
      <c r="T68" s="1" t="s">
        <v>1829</v>
      </c>
      <c r="U68" s="1" t="s">
        <v>1788</v>
      </c>
      <c r="V68" s="1" t="s">
        <v>2110</v>
      </c>
    </row>
    <row r="69" s="1" customFormat="1" spans="1:22">
      <c r="A69" s="3">
        <v>999226622858112</v>
      </c>
      <c r="B69" s="1" t="s">
        <v>2277</v>
      </c>
      <c r="C69" s="1" t="s">
        <v>2284</v>
      </c>
      <c r="D69" s="1" t="s">
        <v>2285</v>
      </c>
      <c r="E69" s="1" t="s">
        <v>2286</v>
      </c>
      <c r="F69" s="1" t="s">
        <v>1870</v>
      </c>
      <c r="G69" s="1" t="s">
        <v>1819</v>
      </c>
      <c r="H69" s="1" t="s">
        <v>1820</v>
      </c>
      <c r="I69" s="1" t="s">
        <v>2287</v>
      </c>
      <c r="J69" s="1" t="s">
        <v>30</v>
      </c>
      <c r="K69" s="1" t="s">
        <v>2288</v>
      </c>
      <c r="L69" s="1" t="s">
        <v>2288</v>
      </c>
      <c r="M69" s="1" t="s">
        <v>1823</v>
      </c>
      <c r="N69" s="1" t="s">
        <v>1823</v>
      </c>
      <c r="O69" s="1" t="s">
        <v>1824</v>
      </c>
      <c r="P69" s="1" t="s">
        <v>1825</v>
      </c>
      <c r="Q69" s="1" t="s">
        <v>1826</v>
      </c>
      <c r="R69" s="1" t="s">
        <v>2289</v>
      </c>
      <c r="S69" s="1" t="s">
        <v>1828</v>
      </c>
      <c r="T69" s="1" t="s">
        <v>1829</v>
      </c>
      <c r="U69" s="1" t="s">
        <v>1864</v>
      </c>
      <c r="V69" s="1" t="s">
        <v>2024</v>
      </c>
    </row>
    <row r="70" s="1" customFormat="1" spans="1:22">
      <c r="A70" s="3">
        <v>999226623447940</v>
      </c>
      <c r="B70" s="1" t="s">
        <v>2277</v>
      </c>
      <c r="C70" s="1" t="s">
        <v>2290</v>
      </c>
      <c r="D70" s="1" t="s">
        <v>2291</v>
      </c>
      <c r="E70" s="1" t="s">
        <v>2292</v>
      </c>
      <c r="F70" s="1" t="s">
        <v>1818</v>
      </c>
      <c r="G70" s="1" t="s">
        <v>1819</v>
      </c>
      <c r="H70" s="1" t="s">
        <v>1820</v>
      </c>
      <c r="I70" s="1" t="s">
        <v>2293</v>
      </c>
      <c r="J70" s="1" t="s">
        <v>30</v>
      </c>
      <c r="K70" s="1" t="s">
        <v>2294</v>
      </c>
      <c r="L70" s="1" t="s">
        <v>2294</v>
      </c>
      <c r="M70" s="1" t="s">
        <v>1823</v>
      </c>
      <c r="N70" s="1" t="s">
        <v>1823</v>
      </c>
      <c r="O70" s="1" t="s">
        <v>1824</v>
      </c>
      <c r="P70" s="1" t="s">
        <v>1825</v>
      </c>
      <c r="Q70" s="1" t="s">
        <v>1826</v>
      </c>
      <c r="R70" s="1" t="s">
        <v>2295</v>
      </c>
      <c r="S70" s="1" t="s">
        <v>1828</v>
      </c>
      <c r="T70" s="1" t="s">
        <v>1829</v>
      </c>
      <c r="U70" s="1" t="s">
        <v>1788</v>
      </c>
      <c r="V70" s="1" t="s">
        <v>2296</v>
      </c>
    </row>
    <row r="71" s="1" customFormat="1" spans="1:22">
      <c r="A71" s="3">
        <v>999226624209677</v>
      </c>
      <c r="B71" s="1" t="s">
        <v>2277</v>
      </c>
      <c r="C71" s="1" t="s">
        <v>2297</v>
      </c>
      <c r="D71" s="1" t="s">
        <v>2019</v>
      </c>
      <c r="E71" s="1" t="s">
        <v>2298</v>
      </c>
      <c r="F71" s="1" t="s">
        <v>1851</v>
      </c>
      <c r="G71" s="1" t="s">
        <v>1819</v>
      </c>
      <c r="H71" s="1" t="s">
        <v>1820</v>
      </c>
      <c r="I71" s="1" t="s">
        <v>2299</v>
      </c>
      <c r="J71" s="1" t="s">
        <v>30</v>
      </c>
      <c r="K71" s="1" t="s">
        <v>2300</v>
      </c>
      <c r="L71" s="1" t="s">
        <v>2300</v>
      </c>
      <c r="M71" s="1" t="s">
        <v>1823</v>
      </c>
      <c r="N71" s="1" t="s">
        <v>1823</v>
      </c>
      <c r="O71" s="1" t="s">
        <v>1824</v>
      </c>
      <c r="P71" s="1" t="s">
        <v>1825</v>
      </c>
      <c r="Q71" s="1" t="s">
        <v>1826</v>
      </c>
      <c r="R71" s="1" t="s">
        <v>2301</v>
      </c>
      <c r="S71" s="1" t="s">
        <v>1828</v>
      </c>
      <c r="T71" s="1" t="s">
        <v>1829</v>
      </c>
      <c r="U71" s="1" t="s">
        <v>1864</v>
      </c>
      <c r="V71" s="1" t="s">
        <v>2024</v>
      </c>
    </row>
    <row r="72" s="1" customFormat="1" spans="1:22">
      <c r="A72" s="3">
        <v>999226624470898</v>
      </c>
      <c r="B72" s="1" t="s">
        <v>2277</v>
      </c>
      <c r="C72" s="1" t="s">
        <v>2302</v>
      </c>
      <c r="D72" s="1" t="s">
        <v>2113</v>
      </c>
      <c r="E72" s="1" t="s">
        <v>2303</v>
      </c>
      <c r="F72" s="1" t="s">
        <v>1818</v>
      </c>
      <c r="G72" s="1" t="s">
        <v>1819</v>
      </c>
      <c r="H72" s="1" t="s">
        <v>1820</v>
      </c>
      <c r="I72" s="1" t="s">
        <v>2304</v>
      </c>
      <c r="J72" s="1" t="s">
        <v>30</v>
      </c>
      <c r="K72" s="1" t="s">
        <v>2305</v>
      </c>
      <c r="L72" s="1" t="s">
        <v>2305</v>
      </c>
      <c r="M72" s="1" t="s">
        <v>1823</v>
      </c>
      <c r="N72" s="1" t="s">
        <v>1823</v>
      </c>
      <c r="O72" s="1" t="s">
        <v>1824</v>
      </c>
      <c r="P72" s="1" t="s">
        <v>1825</v>
      </c>
      <c r="Q72" s="1" t="s">
        <v>1826</v>
      </c>
      <c r="R72" s="1" t="s">
        <v>2306</v>
      </c>
      <c r="S72" s="1" t="s">
        <v>1828</v>
      </c>
      <c r="T72" s="1" t="s">
        <v>1829</v>
      </c>
      <c r="U72" s="1" t="s">
        <v>1788</v>
      </c>
      <c r="V72" s="1" t="s">
        <v>2118</v>
      </c>
    </row>
    <row r="73" s="1" customFormat="1" spans="1:22">
      <c r="A73" s="3">
        <v>999226625492699</v>
      </c>
      <c r="B73" s="1" t="s">
        <v>2307</v>
      </c>
      <c r="C73" s="1" t="s">
        <v>2308</v>
      </c>
      <c r="D73" s="1" t="s">
        <v>2309</v>
      </c>
      <c r="E73" s="1" t="s">
        <v>2310</v>
      </c>
      <c r="F73" s="1" t="s">
        <v>1818</v>
      </c>
      <c r="G73" s="1" t="s">
        <v>1819</v>
      </c>
      <c r="H73" s="1" t="s">
        <v>1820</v>
      </c>
      <c r="I73" s="1" t="s">
        <v>2311</v>
      </c>
      <c r="J73" s="1" t="s">
        <v>30</v>
      </c>
      <c r="K73" s="1" t="s">
        <v>2312</v>
      </c>
      <c r="L73" s="1" t="s">
        <v>2312</v>
      </c>
      <c r="M73" s="1" t="s">
        <v>1823</v>
      </c>
      <c r="N73" s="1" t="s">
        <v>1823</v>
      </c>
      <c r="O73" s="1" t="s">
        <v>1824</v>
      </c>
      <c r="P73" s="1" t="s">
        <v>1825</v>
      </c>
      <c r="Q73" s="1" t="s">
        <v>1826</v>
      </c>
      <c r="R73" s="1" t="s">
        <v>2313</v>
      </c>
      <c r="S73" s="1" t="s">
        <v>1828</v>
      </c>
      <c r="T73" s="1" t="s">
        <v>1829</v>
      </c>
      <c r="U73" s="1" t="s">
        <v>1864</v>
      </c>
      <c r="V73" s="1" t="s">
        <v>2024</v>
      </c>
    </row>
    <row r="74" s="1" customFormat="1" spans="1:22">
      <c r="A74" s="3">
        <v>999226625499741</v>
      </c>
      <c r="B74" s="1" t="s">
        <v>2307</v>
      </c>
      <c r="C74" s="1" t="s">
        <v>2314</v>
      </c>
      <c r="D74" s="1" t="s">
        <v>2309</v>
      </c>
      <c r="E74" s="1" t="s">
        <v>2310</v>
      </c>
      <c r="F74" s="1" t="s">
        <v>1818</v>
      </c>
      <c r="G74" s="1" t="s">
        <v>1819</v>
      </c>
      <c r="H74" s="1" t="s">
        <v>1820</v>
      </c>
      <c r="I74" s="1" t="s">
        <v>2315</v>
      </c>
      <c r="J74" s="1" t="s">
        <v>30</v>
      </c>
      <c r="K74" s="1" t="s">
        <v>2316</v>
      </c>
      <c r="L74" s="1" t="s">
        <v>2316</v>
      </c>
      <c r="M74" s="1" t="s">
        <v>1823</v>
      </c>
      <c r="N74" s="1" t="s">
        <v>1823</v>
      </c>
      <c r="O74" s="1" t="s">
        <v>1824</v>
      </c>
      <c r="P74" s="1" t="s">
        <v>1825</v>
      </c>
      <c r="Q74" s="1" t="s">
        <v>1826</v>
      </c>
      <c r="R74" s="1" t="s">
        <v>2317</v>
      </c>
      <c r="S74" s="1" t="s">
        <v>1828</v>
      </c>
      <c r="T74" s="1" t="s">
        <v>1829</v>
      </c>
      <c r="U74" s="1" t="s">
        <v>1864</v>
      </c>
      <c r="V74" s="1" t="s">
        <v>2024</v>
      </c>
    </row>
    <row r="75" s="1" customFormat="1" spans="1:22">
      <c r="A75" s="3">
        <v>999226626223415</v>
      </c>
      <c r="B75" s="1" t="s">
        <v>2307</v>
      </c>
      <c r="C75" s="1" t="s">
        <v>2318</v>
      </c>
      <c r="D75" s="1" t="s">
        <v>2319</v>
      </c>
      <c r="E75" s="1" t="s">
        <v>2320</v>
      </c>
      <c r="F75" s="1" t="s">
        <v>1870</v>
      </c>
      <c r="G75" s="1" t="s">
        <v>1819</v>
      </c>
      <c r="H75" s="1" t="s">
        <v>1820</v>
      </c>
      <c r="I75" s="1" t="s">
        <v>2321</v>
      </c>
      <c r="J75" s="1" t="s">
        <v>30</v>
      </c>
      <c r="K75" s="1" t="s">
        <v>2322</v>
      </c>
      <c r="L75" s="1" t="s">
        <v>2322</v>
      </c>
      <c r="M75" s="1" t="s">
        <v>1823</v>
      </c>
      <c r="N75" s="1" t="s">
        <v>1823</v>
      </c>
      <c r="O75" s="1" t="s">
        <v>1824</v>
      </c>
      <c r="P75" s="1" t="s">
        <v>1825</v>
      </c>
      <c r="Q75" s="1" t="s">
        <v>1826</v>
      </c>
      <c r="R75" s="1" t="s">
        <v>2323</v>
      </c>
      <c r="S75" s="1" t="s">
        <v>1828</v>
      </c>
      <c r="T75" s="1" t="s">
        <v>1829</v>
      </c>
      <c r="U75" s="1" t="s">
        <v>1788</v>
      </c>
      <c r="V75" s="1" t="s">
        <v>1855</v>
      </c>
    </row>
    <row r="76" s="1" customFormat="1" spans="1:22">
      <c r="A76" s="3">
        <v>999226626345582</v>
      </c>
      <c r="B76" s="1" t="s">
        <v>2307</v>
      </c>
      <c r="C76" s="1" t="s">
        <v>2324</v>
      </c>
      <c r="D76" s="1" t="s">
        <v>2325</v>
      </c>
      <c r="E76" s="1" t="s">
        <v>2326</v>
      </c>
      <c r="F76" s="1" t="s">
        <v>1818</v>
      </c>
      <c r="G76" s="1" t="s">
        <v>1819</v>
      </c>
      <c r="H76" s="1" t="s">
        <v>1820</v>
      </c>
      <c r="I76" s="1" t="s">
        <v>2327</v>
      </c>
      <c r="J76" s="1" t="s">
        <v>30</v>
      </c>
      <c r="K76" s="1" t="s">
        <v>2328</v>
      </c>
      <c r="L76" s="1" t="s">
        <v>2328</v>
      </c>
      <c r="M76" s="1" t="s">
        <v>1823</v>
      </c>
      <c r="N76" s="1" t="s">
        <v>1823</v>
      </c>
      <c r="O76" s="1" t="s">
        <v>1824</v>
      </c>
      <c r="P76" s="1" t="s">
        <v>1825</v>
      </c>
      <c r="Q76" s="1" t="s">
        <v>1826</v>
      </c>
      <c r="R76" s="1" t="s">
        <v>2329</v>
      </c>
      <c r="S76" s="1" t="s">
        <v>1828</v>
      </c>
      <c r="T76" s="1" t="s">
        <v>1829</v>
      </c>
      <c r="U76" s="1" t="s">
        <v>1788</v>
      </c>
      <c r="V76" s="1" t="s">
        <v>1975</v>
      </c>
    </row>
    <row r="77" s="1" customFormat="1" spans="1:22">
      <c r="A77" s="3">
        <v>999226626700011</v>
      </c>
      <c r="B77" s="1" t="s">
        <v>2307</v>
      </c>
      <c r="C77" s="1" t="s">
        <v>2330</v>
      </c>
      <c r="D77" s="1" t="s">
        <v>2331</v>
      </c>
      <c r="E77" s="1" t="s">
        <v>2332</v>
      </c>
      <c r="F77" s="1" t="s">
        <v>2333</v>
      </c>
      <c r="G77" s="1" t="s">
        <v>1819</v>
      </c>
      <c r="H77" s="1" t="s">
        <v>1820</v>
      </c>
      <c r="I77" s="1" t="s">
        <v>2334</v>
      </c>
      <c r="J77" s="1" t="s">
        <v>30</v>
      </c>
      <c r="K77" s="1" t="s">
        <v>2335</v>
      </c>
      <c r="L77" s="1" t="s">
        <v>2335</v>
      </c>
      <c r="M77" s="1" t="s">
        <v>1823</v>
      </c>
      <c r="N77" s="1" t="s">
        <v>1823</v>
      </c>
      <c r="O77" s="1" t="s">
        <v>1824</v>
      </c>
      <c r="P77" s="1" t="s">
        <v>1825</v>
      </c>
      <c r="Q77" s="1" t="s">
        <v>1826</v>
      </c>
      <c r="R77" s="1" t="s">
        <v>2336</v>
      </c>
      <c r="S77" s="1" t="s">
        <v>1828</v>
      </c>
      <c r="T77" s="1" t="s">
        <v>1829</v>
      </c>
      <c r="U77" s="1" t="s">
        <v>1788</v>
      </c>
      <c r="V77" s="1" t="s">
        <v>2337</v>
      </c>
    </row>
    <row r="78" s="1" customFormat="1" spans="1:22">
      <c r="A78" s="3">
        <v>999226626870135</v>
      </c>
      <c r="B78" s="1" t="s">
        <v>2307</v>
      </c>
      <c r="C78" s="1" t="s">
        <v>2338</v>
      </c>
      <c r="D78" s="1" t="s">
        <v>2339</v>
      </c>
      <c r="E78" s="1" t="s">
        <v>2340</v>
      </c>
      <c r="F78" s="1" t="s">
        <v>1870</v>
      </c>
      <c r="G78" s="1" t="s">
        <v>1819</v>
      </c>
      <c r="H78" s="1" t="s">
        <v>1820</v>
      </c>
      <c r="I78" s="1" t="s">
        <v>2341</v>
      </c>
      <c r="J78" s="1" t="s">
        <v>30</v>
      </c>
      <c r="K78" s="1" t="s">
        <v>2342</v>
      </c>
      <c r="L78" s="1" t="s">
        <v>2342</v>
      </c>
      <c r="M78" s="1" t="s">
        <v>1823</v>
      </c>
      <c r="N78" s="1" t="s">
        <v>1823</v>
      </c>
      <c r="O78" s="1" t="s">
        <v>1824</v>
      </c>
      <c r="P78" s="1" t="s">
        <v>1825</v>
      </c>
      <c r="Q78" s="1" t="s">
        <v>1826</v>
      </c>
      <c r="R78" s="1" t="s">
        <v>2343</v>
      </c>
      <c r="S78" s="1" t="s">
        <v>1828</v>
      </c>
      <c r="T78" s="1" t="s">
        <v>1829</v>
      </c>
      <c r="U78" s="1" t="s">
        <v>1788</v>
      </c>
      <c r="V78" s="1" t="s">
        <v>2170</v>
      </c>
    </row>
    <row r="79" s="1" customFormat="1" spans="1:22">
      <c r="A79" s="3">
        <v>999226630458837</v>
      </c>
      <c r="B79" s="1" t="s">
        <v>2307</v>
      </c>
      <c r="C79" s="1" t="s">
        <v>2344</v>
      </c>
      <c r="D79" s="1" t="s">
        <v>2309</v>
      </c>
      <c r="E79" s="1" t="s">
        <v>2345</v>
      </c>
      <c r="F79" s="1" t="s">
        <v>1851</v>
      </c>
      <c r="G79" s="1" t="s">
        <v>1819</v>
      </c>
      <c r="H79" s="1" t="s">
        <v>1820</v>
      </c>
      <c r="I79" s="1" t="s">
        <v>2346</v>
      </c>
      <c r="J79" s="1" t="s">
        <v>30</v>
      </c>
      <c r="K79" s="1" t="s">
        <v>2347</v>
      </c>
      <c r="L79" s="1" t="s">
        <v>2347</v>
      </c>
      <c r="M79" s="1" t="s">
        <v>1823</v>
      </c>
      <c r="N79" s="1" t="s">
        <v>1823</v>
      </c>
      <c r="O79" s="1" t="s">
        <v>1824</v>
      </c>
      <c r="P79" s="1" t="s">
        <v>1825</v>
      </c>
      <c r="Q79" s="1" t="s">
        <v>1826</v>
      </c>
      <c r="R79" s="1" t="s">
        <v>2348</v>
      </c>
      <c r="S79" s="1" t="s">
        <v>1828</v>
      </c>
      <c r="T79" s="1" t="s">
        <v>1829</v>
      </c>
      <c r="U79" s="1" t="s">
        <v>1864</v>
      </c>
      <c r="V79" s="1" t="s">
        <v>2024</v>
      </c>
    </row>
    <row r="80" s="1" customFormat="1" spans="1:22">
      <c r="A80" s="3">
        <v>999226632400804</v>
      </c>
      <c r="B80" s="1" t="s">
        <v>2307</v>
      </c>
      <c r="C80" s="1" t="s">
        <v>2349</v>
      </c>
      <c r="D80" s="1" t="s">
        <v>2350</v>
      </c>
      <c r="E80" s="1" t="s">
        <v>2351</v>
      </c>
      <c r="F80" s="1" t="s">
        <v>1818</v>
      </c>
      <c r="G80" s="1" t="s">
        <v>1819</v>
      </c>
      <c r="H80" s="1" t="s">
        <v>1820</v>
      </c>
      <c r="I80" s="1" t="s">
        <v>2352</v>
      </c>
      <c r="J80" s="1" t="s">
        <v>30</v>
      </c>
      <c r="K80" s="1" t="s">
        <v>2353</v>
      </c>
      <c r="L80" s="1" t="s">
        <v>2353</v>
      </c>
      <c r="M80" s="1" t="s">
        <v>1823</v>
      </c>
      <c r="N80" s="1" t="s">
        <v>1823</v>
      </c>
      <c r="O80" s="1" t="s">
        <v>1824</v>
      </c>
      <c r="P80" s="1" t="s">
        <v>1825</v>
      </c>
      <c r="Q80" s="1" t="s">
        <v>1826</v>
      </c>
      <c r="R80" s="1" t="s">
        <v>2354</v>
      </c>
      <c r="S80" s="1" t="s">
        <v>1828</v>
      </c>
      <c r="T80" s="1" t="s">
        <v>1829</v>
      </c>
      <c r="U80" s="1" t="s">
        <v>1788</v>
      </c>
      <c r="V80" s="1" t="s">
        <v>2080</v>
      </c>
    </row>
    <row r="81" s="1" customFormat="1" spans="1:22">
      <c r="A81" s="3">
        <v>999226634980608</v>
      </c>
      <c r="B81" s="1" t="s">
        <v>2307</v>
      </c>
      <c r="C81" s="1" t="s">
        <v>2355</v>
      </c>
      <c r="D81" s="1" t="s">
        <v>2356</v>
      </c>
      <c r="E81" s="1" t="s">
        <v>2357</v>
      </c>
      <c r="F81" s="1" t="s">
        <v>2358</v>
      </c>
      <c r="G81" s="1" t="s">
        <v>1819</v>
      </c>
      <c r="H81" s="1" t="s">
        <v>1820</v>
      </c>
      <c r="I81" s="1" t="s">
        <v>2359</v>
      </c>
      <c r="J81" s="1" t="s">
        <v>30</v>
      </c>
      <c r="K81" s="1" t="s">
        <v>2360</v>
      </c>
      <c r="L81" s="1" t="s">
        <v>2360</v>
      </c>
      <c r="M81" s="1" t="s">
        <v>1823</v>
      </c>
      <c r="N81" s="1" t="s">
        <v>1823</v>
      </c>
      <c r="O81" s="1" t="s">
        <v>1824</v>
      </c>
      <c r="P81" s="1" t="s">
        <v>1825</v>
      </c>
      <c r="Q81" s="1" t="s">
        <v>1826</v>
      </c>
      <c r="R81" s="1" t="s">
        <v>2361</v>
      </c>
      <c r="S81" s="1" t="s">
        <v>1828</v>
      </c>
      <c r="T81" s="1" t="s">
        <v>1829</v>
      </c>
      <c r="U81" s="1" t="s">
        <v>1788</v>
      </c>
      <c r="V81" s="1" t="s">
        <v>1855</v>
      </c>
    </row>
    <row r="82" s="1" customFormat="1" spans="1:22">
      <c r="A82" s="3">
        <v>999226647615781</v>
      </c>
      <c r="B82" s="1" t="s">
        <v>2362</v>
      </c>
      <c r="C82" s="1" t="s">
        <v>2363</v>
      </c>
      <c r="D82" s="1" t="s">
        <v>2364</v>
      </c>
      <c r="E82" s="1" t="s">
        <v>2365</v>
      </c>
      <c r="F82" s="1" t="s">
        <v>1851</v>
      </c>
      <c r="G82" s="1" t="s">
        <v>1819</v>
      </c>
      <c r="H82" s="1" t="s">
        <v>1820</v>
      </c>
      <c r="I82" s="1" t="s">
        <v>2366</v>
      </c>
      <c r="J82" s="1" t="s">
        <v>30</v>
      </c>
      <c r="K82" s="1" t="s">
        <v>2367</v>
      </c>
      <c r="L82" s="1" t="s">
        <v>2367</v>
      </c>
      <c r="M82" s="1" t="s">
        <v>1823</v>
      </c>
      <c r="N82" s="1" t="s">
        <v>1823</v>
      </c>
      <c r="O82" s="1" t="s">
        <v>1824</v>
      </c>
      <c r="P82" s="1" t="s">
        <v>1825</v>
      </c>
      <c r="Q82" s="1" t="s">
        <v>1826</v>
      </c>
      <c r="R82" s="1" t="s">
        <v>2368</v>
      </c>
      <c r="S82" s="1" t="s">
        <v>1828</v>
      </c>
      <c r="T82" s="1" t="s">
        <v>1829</v>
      </c>
      <c r="U82" s="1" t="s">
        <v>1788</v>
      </c>
      <c r="V82" s="1" t="s">
        <v>1855</v>
      </c>
    </row>
    <row r="83" s="1" customFormat="1" spans="1:22">
      <c r="A83" s="3">
        <v>999226652665060</v>
      </c>
      <c r="B83" s="1" t="s">
        <v>2362</v>
      </c>
      <c r="C83" s="1" t="s">
        <v>2369</v>
      </c>
      <c r="D83" s="1" t="s">
        <v>2083</v>
      </c>
      <c r="E83" s="1" t="s">
        <v>2370</v>
      </c>
      <c r="F83" s="1" t="s">
        <v>1818</v>
      </c>
      <c r="G83" s="1" t="s">
        <v>1819</v>
      </c>
      <c r="H83" s="1" t="s">
        <v>1820</v>
      </c>
      <c r="I83" s="1" t="s">
        <v>2371</v>
      </c>
      <c r="J83" s="1" t="s">
        <v>30</v>
      </c>
      <c r="K83" s="1" t="s">
        <v>2372</v>
      </c>
      <c r="L83" s="1" t="s">
        <v>2372</v>
      </c>
      <c r="M83" s="1" t="s">
        <v>1823</v>
      </c>
      <c r="N83" s="1" t="s">
        <v>1823</v>
      </c>
      <c r="O83" s="1" t="s">
        <v>1824</v>
      </c>
      <c r="P83" s="1" t="s">
        <v>1825</v>
      </c>
      <c r="Q83" s="1" t="s">
        <v>1826</v>
      </c>
      <c r="R83" s="1" t="s">
        <v>2373</v>
      </c>
      <c r="S83" s="1" t="s">
        <v>1828</v>
      </c>
      <c r="T83" s="1" t="s">
        <v>1829</v>
      </c>
      <c r="U83" s="1" t="s">
        <v>1864</v>
      </c>
      <c r="V83" s="1" t="s">
        <v>2024</v>
      </c>
    </row>
    <row r="84" s="1" customFormat="1" spans="1:22">
      <c r="A84" s="3">
        <v>999226659940019</v>
      </c>
      <c r="B84" s="1" t="s">
        <v>2374</v>
      </c>
      <c r="C84" s="1" t="s">
        <v>2375</v>
      </c>
      <c r="D84" s="1" t="s">
        <v>2376</v>
      </c>
      <c r="E84" s="1" t="s">
        <v>2377</v>
      </c>
      <c r="F84" s="1" t="s">
        <v>1870</v>
      </c>
      <c r="G84" s="1" t="s">
        <v>1819</v>
      </c>
      <c r="H84" s="1" t="s">
        <v>1820</v>
      </c>
      <c r="I84" s="1" t="s">
        <v>2378</v>
      </c>
      <c r="J84" s="1" t="s">
        <v>30</v>
      </c>
      <c r="K84" s="1" t="s">
        <v>2379</v>
      </c>
      <c r="L84" s="1" t="s">
        <v>2379</v>
      </c>
      <c r="M84" s="1" t="s">
        <v>1823</v>
      </c>
      <c r="N84" s="1" t="s">
        <v>1823</v>
      </c>
      <c r="O84" s="1" t="s">
        <v>1824</v>
      </c>
      <c r="P84" s="1" t="s">
        <v>1825</v>
      </c>
      <c r="Q84" s="1" t="s">
        <v>1826</v>
      </c>
      <c r="R84" s="1" t="s">
        <v>2380</v>
      </c>
      <c r="S84" s="1" t="s">
        <v>1828</v>
      </c>
      <c r="T84" s="1" t="s">
        <v>1829</v>
      </c>
      <c r="U84" s="1" t="s">
        <v>1788</v>
      </c>
      <c r="V84" s="1" t="s">
        <v>1865</v>
      </c>
    </row>
    <row r="85" s="1" customFormat="1" spans="1:22">
      <c r="A85" s="3">
        <v>999226666771241</v>
      </c>
      <c r="B85" s="1" t="s">
        <v>2374</v>
      </c>
      <c r="C85" s="1" t="s">
        <v>2381</v>
      </c>
      <c r="D85" s="1" t="s">
        <v>2382</v>
      </c>
      <c r="E85" s="1" t="s">
        <v>2383</v>
      </c>
      <c r="F85" s="1" t="s">
        <v>1860</v>
      </c>
      <c r="G85" s="1" t="s">
        <v>1819</v>
      </c>
      <c r="H85" s="1" t="s">
        <v>1820</v>
      </c>
      <c r="I85" s="1" t="s">
        <v>2384</v>
      </c>
      <c r="J85" s="1" t="s">
        <v>30</v>
      </c>
      <c r="K85" s="1" t="s">
        <v>2385</v>
      </c>
      <c r="L85" s="1" t="s">
        <v>2385</v>
      </c>
      <c r="M85" s="1" t="s">
        <v>1823</v>
      </c>
      <c r="N85" s="1" t="s">
        <v>1823</v>
      </c>
      <c r="O85" s="1" t="s">
        <v>1824</v>
      </c>
      <c r="P85" s="1" t="s">
        <v>1825</v>
      </c>
      <c r="Q85" s="1" t="s">
        <v>1826</v>
      </c>
      <c r="R85" s="1" t="s">
        <v>2386</v>
      </c>
      <c r="S85" s="1" t="s">
        <v>1828</v>
      </c>
      <c r="T85" s="1" t="s">
        <v>1829</v>
      </c>
      <c r="U85" s="1" t="s">
        <v>1788</v>
      </c>
      <c r="V85" s="1" t="s">
        <v>1865</v>
      </c>
    </row>
    <row r="86" s="1" customFormat="1" spans="1:22">
      <c r="A86" s="3">
        <v>999226668333517</v>
      </c>
      <c r="B86" s="1" t="s">
        <v>2374</v>
      </c>
      <c r="C86" s="1" t="s">
        <v>2387</v>
      </c>
      <c r="D86" s="1" t="s">
        <v>2388</v>
      </c>
      <c r="E86" s="1" t="s">
        <v>2389</v>
      </c>
      <c r="F86" s="1" t="s">
        <v>2358</v>
      </c>
      <c r="G86" s="1" t="s">
        <v>1819</v>
      </c>
      <c r="H86" s="1" t="s">
        <v>1820</v>
      </c>
      <c r="I86" s="1" t="s">
        <v>2390</v>
      </c>
      <c r="J86" s="1" t="s">
        <v>30</v>
      </c>
      <c r="K86" s="1" t="s">
        <v>2391</v>
      </c>
      <c r="L86" s="1" t="s">
        <v>2391</v>
      </c>
      <c r="M86" s="1" t="s">
        <v>1823</v>
      </c>
      <c r="N86" s="1" t="s">
        <v>1823</v>
      </c>
      <c r="O86" s="1" t="s">
        <v>1824</v>
      </c>
      <c r="P86" s="1" t="s">
        <v>1825</v>
      </c>
      <c r="Q86" s="1" t="s">
        <v>1826</v>
      </c>
      <c r="R86" s="1" t="s">
        <v>2392</v>
      </c>
      <c r="S86" s="1" t="s">
        <v>1828</v>
      </c>
      <c r="T86" s="1" t="s">
        <v>1829</v>
      </c>
      <c r="U86" s="1" t="s">
        <v>1788</v>
      </c>
      <c r="V86" s="1" t="s">
        <v>1846</v>
      </c>
    </row>
    <row r="87" s="1" customFormat="1" spans="1:22">
      <c r="A87" s="3">
        <v>999226671309441</v>
      </c>
      <c r="B87" s="1" t="s">
        <v>2374</v>
      </c>
      <c r="C87" s="1" t="s">
        <v>2393</v>
      </c>
      <c r="D87" s="1" t="s">
        <v>2394</v>
      </c>
      <c r="E87" s="1" t="s">
        <v>2395</v>
      </c>
      <c r="F87" s="1" t="s">
        <v>1902</v>
      </c>
      <c r="G87" s="1" t="s">
        <v>1819</v>
      </c>
      <c r="H87" s="1" t="s">
        <v>1820</v>
      </c>
      <c r="I87" s="1" t="s">
        <v>2396</v>
      </c>
      <c r="J87" s="1" t="s">
        <v>30</v>
      </c>
      <c r="K87" s="1" t="s">
        <v>2397</v>
      </c>
      <c r="L87" s="1" t="s">
        <v>2397</v>
      </c>
      <c r="M87" s="1" t="s">
        <v>1823</v>
      </c>
      <c r="N87" s="1" t="s">
        <v>1823</v>
      </c>
      <c r="O87" s="1" t="s">
        <v>1824</v>
      </c>
      <c r="P87" s="1" t="s">
        <v>1825</v>
      </c>
      <c r="Q87" s="1" t="s">
        <v>1826</v>
      </c>
      <c r="R87" s="1" t="s">
        <v>2398</v>
      </c>
      <c r="S87" s="1" t="s">
        <v>1828</v>
      </c>
      <c r="T87" s="1" t="s">
        <v>1829</v>
      </c>
      <c r="U87" s="1" t="s">
        <v>1788</v>
      </c>
      <c r="V87" s="1" t="s">
        <v>1865</v>
      </c>
    </row>
    <row r="88" s="1" customFormat="1" spans="1:22">
      <c r="A88" s="3">
        <v>999226672511444</v>
      </c>
      <c r="B88" s="1" t="s">
        <v>2374</v>
      </c>
      <c r="C88" s="1" t="s">
        <v>2399</v>
      </c>
      <c r="D88" s="1" t="s">
        <v>2400</v>
      </c>
      <c r="E88" s="1" t="s">
        <v>2401</v>
      </c>
      <c r="F88" s="1" t="s">
        <v>1851</v>
      </c>
      <c r="G88" s="1" t="s">
        <v>1819</v>
      </c>
      <c r="H88" s="1" t="s">
        <v>1820</v>
      </c>
      <c r="I88" s="1" t="s">
        <v>2402</v>
      </c>
      <c r="J88" s="1" t="s">
        <v>30</v>
      </c>
      <c r="K88" s="1" t="s">
        <v>2403</v>
      </c>
      <c r="L88" s="1" t="s">
        <v>2403</v>
      </c>
      <c r="M88" s="1" t="s">
        <v>1823</v>
      </c>
      <c r="N88" s="1" t="s">
        <v>1823</v>
      </c>
      <c r="O88" s="1" t="s">
        <v>1824</v>
      </c>
      <c r="P88" s="1" t="s">
        <v>1825</v>
      </c>
      <c r="Q88" s="1" t="s">
        <v>1826</v>
      </c>
      <c r="R88" s="1" t="s">
        <v>2404</v>
      </c>
      <c r="S88" s="1" t="s">
        <v>1828</v>
      </c>
      <c r="T88" s="1" t="s">
        <v>1829</v>
      </c>
      <c r="U88" s="1" t="s">
        <v>1788</v>
      </c>
      <c r="V88" s="1" t="s">
        <v>2118</v>
      </c>
    </row>
    <row r="89" s="1" customFormat="1" spans="1:22">
      <c r="A89" s="3">
        <v>999226701675626</v>
      </c>
      <c r="B89" s="1" t="s">
        <v>2405</v>
      </c>
      <c r="C89" s="1" t="s">
        <v>2406</v>
      </c>
      <c r="D89" s="1" t="s">
        <v>2407</v>
      </c>
      <c r="E89" s="1" t="s">
        <v>2408</v>
      </c>
      <c r="F89" s="1" t="s">
        <v>1851</v>
      </c>
      <c r="G89" s="1" t="s">
        <v>1819</v>
      </c>
      <c r="H89" s="1" t="s">
        <v>1820</v>
      </c>
      <c r="I89" s="1" t="s">
        <v>2409</v>
      </c>
      <c r="J89" s="1" t="s">
        <v>30</v>
      </c>
      <c r="K89" s="1" t="s">
        <v>2410</v>
      </c>
      <c r="L89" s="1" t="s">
        <v>2410</v>
      </c>
      <c r="M89" s="1" t="s">
        <v>1823</v>
      </c>
      <c r="N89" s="1" t="s">
        <v>1823</v>
      </c>
      <c r="O89" s="1" t="s">
        <v>1824</v>
      </c>
      <c r="P89" s="1" t="s">
        <v>1825</v>
      </c>
      <c r="Q89" s="1" t="s">
        <v>1826</v>
      </c>
      <c r="R89" s="1" t="s">
        <v>2411</v>
      </c>
      <c r="S89" s="1" t="s">
        <v>1828</v>
      </c>
      <c r="T89" s="1" t="s">
        <v>1829</v>
      </c>
      <c r="U89" s="1" t="s">
        <v>1788</v>
      </c>
      <c r="V89" s="1" t="s">
        <v>2412</v>
      </c>
    </row>
    <row r="90" s="1" customFormat="1" spans="1:22">
      <c r="A90" s="3">
        <v>999226702374996</v>
      </c>
      <c r="B90" s="1" t="s">
        <v>2405</v>
      </c>
      <c r="C90" s="1" t="s">
        <v>2413</v>
      </c>
      <c r="D90" s="1" t="s">
        <v>2414</v>
      </c>
      <c r="E90" s="1" t="s">
        <v>2415</v>
      </c>
      <c r="F90" s="1" t="s">
        <v>2358</v>
      </c>
      <c r="G90" s="1" t="s">
        <v>1819</v>
      </c>
      <c r="H90" s="1" t="s">
        <v>1820</v>
      </c>
      <c r="I90" s="1" t="s">
        <v>2416</v>
      </c>
      <c r="J90" s="1" t="s">
        <v>30</v>
      </c>
      <c r="K90" s="1" t="s">
        <v>2417</v>
      </c>
      <c r="L90" s="1" t="s">
        <v>2417</v>
      </c>
      <c r="M90" s="1" t="s">
        <v>1823</v>
      </c>
      <c r="N90" s="1" t="s">
        <v>1823</v>
      </c>
      <c r="O90" s="1" t="s">
        <v>1824</v>
      </c>
      <c r="P90" s="1" t="s">
        <v>1825</v>
      </c>
      <c r="Q90" s="1" t="s">
        <v>1826</v>
      </c>
      <c r="R90" s="1" t="s">
        <v>2418</v>
      </c>
      <c r="S90" s="1" t="s">
        <v>1828</v>
      </c>
      <c r="T90" s="1" t="s">
        <v>1829</v>
      </c>
      <c r="U90" s="1" t="s">
        <v>1788</v>
      </c>
      <c r="V90" s="1" t="s">
        <v>2337</v>
      </c>
    </row>
    <row r="91" s="1" customFormat="1" spans="1:22">
      <c r="A91" s="3">
        <v>999226703284370</v>
      </c>
      <c r="B91" s="1" t="s">
        <v>2405</v>
      </c>
      <c r="C91" s="1" t="s">
        <v>2419</v>
      </c>
      <c r="D91" s="1" t="s">
        <v>1858</v>
      </c>
      <c r="E91" s="1" t="s">
        <v>2420</v>
      </c>
      <c r="F91" s="1" t="s">
        <v>1902</v>
      </c>
      <c r="G91" s="1" t="s">
        <v>1819</v>
      </c>
      <c r="H91" s="1" t="s">
        <v>1820</v>
      </c>
      <c r="I91" s="1" t="s">
        <v>2421</v>
      </c>
      <c r="J91" s="1" t="s">
        <v>30</v>
      </c>
      <c r="K91" s="1" t="s">
        <v>2422</v>
      </c>
      <c r="L91" s="1" t="s">
        <v>2422</v>
      </c>
      <c r="M91" s="1" t="s">
        <v>1823</v>
      </c>
      <c r="N91" s="1" t="s">
        <v>1823</v>
      </c>
      <c r="O91" s="1" t="s">
        <v>1824</v>
      </c>
      <c r="P91" s="1" t="s">
        <v>1825</v>
      </c>
      <c r="Q91" s="1" t="s">
        <v>1826</v>
      </c>
      <c r="R91" s="1" t="s">
        <v>2423</v>
      </c>
      <c r="S91" s="1" t="s">
        <v>1828</v>
      </c>
      <c r="T91" s="1" t="s">
        <v>1829</v>
      </c>
      <c r="U91" s="1" t="s">
        <v>1864</v>
      </c>
      <c r="V91" s="1" t="s">
        <v>1865</v>
      </c>
    </row>
    <row r="92" s="1" customFormat="1" spans="1:22">
      <c r="A92" s="3">
        <v>999226707966549</v>
      </c>
      <c r="B92" s="1" t="s">
        <v>2405</v>
      </c>
      <c r="C92" s="1" t="s">
        <v>2424</v>
      </c>
      <c r="D92" s="1" t="s">
        <v>2425</v>
      </c>
      <c r="E92" s="1" t="s">
        <v>2426</v>
      </c>
      <c r="F92" s="1" t="s">
        <v>1851</v>
      </c>
      <c r="G92" s="1" t="s">
        <v>1819</v>
      </c>
      <c r="H92" s="1" t="s">
        <v>1820</v>
      </c>
      <c r="I92" s="1" t="s">
        <v>2427</v>
      </c>
      <c r="J92" s="1" t="s">
        <v>30</v>
      </c>
      <c r="K92" s="1" t="s">
        <v>2428</v>
      </c>
      <c r="L92" s="1" t="s">
        <v>2428</v>
      </c>
      <c r="M92" s="1" t="s">
        <v>1823</v>
      </c>
      <c r="N92" s="1" t="s">
        <v>1823</v>
      </c>
      <c r="O92" s="1" t="s">
        <v>1824</v>
      </c>
      <c r="P92" s="1" t="s">
        <v>1825</v>
      </c>
      <c r="Q92" s="1" t="s">
        <v>1826</v>
      </c>
      <c r="R92" s="1" t="s">
        <v>2429</v>
      </c>
      <c r="S92" s="1" t="s">
        <v>1828</v>
      </c>
      <c r="T92" s="1" t="s">
        <v>1829</v>
      </c>
      <c r="U92" s="1" t="s">
        <v>1788</v>
      </c>
      <c r="V92" s="1" t="s">
        <v>1855</v>
      </c>
    </row>
    <row r="93" s="1" customFormat="1" spans="1:22">
      <c r="A93" s="3">
        <v>999226713539710</v>
      </c>
      <c r="B93" s="1" t="s">
        <v>2405</v>
      </c>
      <c r="C93" s="1" t="s">
        <v>2430</v>
      </c>
      <c r="D93" s="1" t="s">
        <v>2431</v>
      </c>
      <c r="E93" s="1" t="s">
        <v>2432</v>
      </c>
      <c r="F93" s="1" t="s">
        <v>1870</v>
      </c>
      <c r="G93" s="1" t="s">
        <v>1819</v>
      </c>
      <c r="H93" s="1" t="s">
        <v>1820</v>
      </c>
      <c r="I93" s="1" t="s">
        <v>2433</v>
      </c>
      <c r="J93" s="1" t="s">
        <v>30</v>
      </c>
      <c r="K93" s="1" t="s">
        <v>2434</v>
      </c>
      <c r="L93" s="1" t="s">
        <v>2434</v>
      </c>
      <c r="M93" s="1" t="s">
        <v>1823</v>
      </c>
      <c r="N93" s="1" t="s">
        <v>1823</v>
      </c>
      <c r="O93" s="1" t="s">
        <v>1824</v>
      </c>
      <c r="P93" s="1" t="s">
        <v>1825</v>
      </c>
      <c r="Q93" s="1" t="s">
        <v>1826</v>
      </c>
      <c r="R93" s="1" t="s">
        <v>2435</v>
      </c>
      <c r="S93" s="1" t="s">
        <v>1828</v>
      </c>
      <c r="T93" s="1" t="s">
        <v>1829</v>
      </c>
      <c r="U93" s="1" t="s">
        <v>1788</v>
      </c>
      <c r="V93" s="1" t="s">
        <v>2110</v>
      </c>
    </row>
    <row r="94" s="1" customFormat="1" spans="1:22">
      <c r="A94" s="3">
        <v>999226714034537</v>
      </c>
      <c r="B94" s="1" t="s">
        <v>2405</v>
      </c>
      <c r="C94" s="1" t="s">
        <v>2436</v>
      </c>
      <c r="D94" s="1" t="s">
        <v>2437</v>
      </c>
      <c r="E94" s="1" t="s">
        <v>2438</v>
      </c>
      <c r="F94" s="1" t="s">
        <v>1818</v>
      </c>
      <c r="G94" s="1" t="s">
        <v>1819</v>
      </c>
      <c r="H94" s="1" t="s">
        <v>1820</v>
      </c>
      <c r="I94" s="1" t="s">
        <v>2439</v>
      </c>
      <c r="J94" s="1" t="s">
        <v>30</v>
      </c>
      <c r="K94" s="1" t="s">
        <v>2440</v>
      </c>
      <c r="L94" s="1" t="s">
        <v>2440</v>
      </c>
      <c r="M94" s="1" t="s">
        <v>1823</v>
      </c>
      <c r="N94" s="1" t="s">
        <v>1823</v>
      </c>
      <c r="O94" s="1" t="s">
        <v>1824</v>
      </c>
      <c r="P94" s="1" t="s">
        <v>1825</v>
      </c>
      <c r="Q94" s="1" t="s">
        <v>1826</v>
      </c>
      <c r="R94" s="1" t="s">
        <v>2441</v>
      </c>
      <c r="S94" s="1" t="s">
        <v>1828</v>
      </c>
      <c r="T94" s="1" t="s">
        <v>1829</v>
      </c>
      <c r="U94" s="1" t="s">
        <v>1788</v>
      </c>
      <c r="V94" s="1" t="s">
        <v>1975</v>
      </c>
    </row>
    <row r="95" s="1" customFormat="1" spans="1:22">
      <c r="A95" s="3">
        <v>999226714898773</v>
      </c>
      <c r="B95" s="1" t="s">
        <v>2442</v>
      </c>
      <c r="C95" s="1" t="s">
        <v>2443</v>
      </c>
      <c r="D95" s="1" t="s">
        <v>2444</v>
      </c>
      <c r="E95" s="1" t="s">
        <v>2445</v>
      </c>
      <c r="F95" s="1" t="s">
        <v>1851</v>
      </c>
      <c r="G95" s="1" t="s">
        <v>1819</v>
      </c>
      <c r="H95" s="1" t="s">
        <v>1820</v>
      </c>
      <c r="I95" s="1" t="s">
        <v>2446</v>
      </c>
      <c r="J95" s="1" t="s">
        <v>30</v>
      </c>
      <c r="K95" s="1" t="s">
        <v>2447</v>
      </c>
      <c r="L95" s="1" t="s">
        <v>2447</v>
      </c>
      <c r="M95" s="1" t="s">
        <v>1823</v>
      </c>
      <c r="N95" s="1" t="s">
        <v>1823</v>
      </c>
      <c r="O95" s="1" t="s">
        <v>1824</v>
      </c>
      <c r="P95" s="1" t="s">
        <v>1825</v>
      </c>
      <c r="Q95" s="1" t="s">
        <v>1826</v>
      </c>
      <c r="R95" s="1" t="s">
        <v>2448</v>
      </c>
      <c r="S95" s="1" t="s">
        <v>1828</v>
      </c>
      <c r="T95" s="1" t="s">
        <v>1829</v>
      </c>
      <c r="U95" s="1" t="s">
        <v>1788</v>
      </c>
      <c r="V95" s="1" t="s">
        <v>1865</v>
      </c>
    </row>
    <row r="96" s="1" customFormat="1" spans="1:22">
      <c r="A96" s="3">
        <v>999226714982933</v>
      </c>
      <c r="B96" s="1" t="s">
        <v>2442</v>
      </c>
      <c r="C96" s="1" t="s">
        <v>2449</v>
      </c>
      <c r="D96" s="1" t="s">
        <v>2450</v>
      </c>
      <c r="E96" s="1" t="s">
        <v>2451</v>
      </c>
      <c r="F96" s="1" t="s">
        <v>1818</v>
      </c>
      <c r="G96" s="1" t="s">
        <v>1819</v>
      </c>
      <c r="H96" s="1" t="s">
        <v>1820</v>
      </c>
      <c r="I96" s="1" t="s">
        <v>2452</v>
      </c>
      <c r="J96" s="1" t="s">
        <v>30</v>
      </c>
      <c r="K96" s="1" t="s">
        <v>2453</v>
      </c>
      <c r="L96" s="1" t="s">
        <v>2453</v>
      </c>
      <c r="M96" s="1" t="s">
        <v>1823</v>
      </c>
      <c r="N96" s="1" t="s">
        <v>1823</v>
      </c>
      <c r="O96" s="1" t="s">
        <v>1824</v>
      </c>
      <c r="P96" s="1" t="s">
        <v>1825</v>
      </c>
      <c r="Q96" s="1" t="s">
        <v>1826</v>
      </c>
      <c r="R96" s="1" t="s">
        <v>2454</v>
      </c>
      <c r="S96" s="1" t="s">
        <v>1828</v>
      </c>
      <c r="T96" s="1" t="s">
        <v>1829</v>
      </c>
      <c r="U96" s="1" t="s">
        <v>1788</v>
      </c>
      <c r="V96" s="1" t="s">
        <v>1991</v>
      </c>
    </row>
    <row r="97" s="1" customFormat="1" spans="1:22">
      <c r="A97" s="3">
        <v>999226716382565</v>
      </c>
      <c r="B97" s="1" t="s">
        <v>2442</v>
      </c>
      <c r="C97" s="1" t="s">
        <v>2455</v>
      </c>
      <c r="D97" s="1" t="s">
        <v>2456</v>
      </c>
      <c r="E97" s="1" t="s">
        <v>2457</v>
      </c>
      <c r="F97" s="1" t="s">
        <v>1818</v>
      </c>
      <c r="G97" s="1" t="s">
        <v>1819</v>
      </c>
      <c r="H97" s="1" t="s">
        <v>1820</v>
      </c>
      <c r="I97" s="1" t="s">
        <v>2458</v>
      </c>
      <c r="J97" s="1" t="s">
        <v>30</v>
      </c>
      <c r="K97" s="1" t="s">
        <v>2459</v>
      </c>
      <c r="L97" s="1" t="s">
        <v>2459</v>
      </c>
      <c r="M97" s="1" t="s">
        <v>1823</v>
      </c>
      <c r="N97" s="1" t="s">
        <v>1823</v>
      </c>
      <c r="O97" s="1" t="s">
        <v>1824</v>
      </c>
      <c r="P97" s="1" t="s">
        <v>1825</v>
      </c>
      <c r="Q97" s="1" t="s">
        <v>1826</v>
      </c>
      <c r="R97" s="1" t="s">
        <v>2460</v>
      </c>
      <c r="S97" s="1" t="s">
        <v>1828</v>
      </c>
      <c r="T97" s="1" t="s">
        <v>1829</v>
      </c>
      <c r="U97" s="1" t="s">
        <v>1788</v>
      </c>
      <c r="V97" s="1" t="s">
        <v>1975</v>
      </c>
    </row>
    <row r="98" s="1" customFormat="1" spans="1:22">
      <c r="A98" s="3">
        <v>999226730132742</v>
      </c>
      <c r="B98" s="1" t="s">
        <v>2461</v>
      </c>
      <c r="C98" s="1" t="s">
        <v>2462</v>
      </c>
      <c r="D98" s="1" t="s">
        <v>2463</v>
      </c>
      <c r="E98" s="1" t="s">
        <v>2464</v>
      </c>
      <c r="F98" s="1" t="s">
        <v>1851</v>
      </c>
      <c r="G98" s="1" t="s">
        <v>1819</v>
      </c>
      <c r="H98" s="1" t="s">
        <v>1820</v>
      </c>
      <c r="I98" s="1" t="s">
        <v>2465</v>
      </c>
      <c r="J98" s="1" t="s">
        <v>30</v>
      </c>
      <c r="K98" s="1" t="s">
        <v>2466</v>
      </c>
      <c r="L98" s="1" t="s">
        <v>2466</v>
      </c>
      <c r="M98" s="1" t="s">
        <v>1823</v>
      </c>
      <c r="N98" s="1" t="s">
        <v>1823</v>
      </c>
      <c r="O98" s="1" t="s">
        <v>1824</v>
      </c>
      <c r="P98" s="1" t="s">
        <v>1825</v>
      </c>
      <c r="Q98" s="1" t="s">
        <v>1826</v>
      </c>
      <c r="R98" s="1" t="s">
        <v>2467</v>
      </c>
      <c r="S98" s="1" t="s">
        <v>1828</v>
      </c>
      <c r="T98" s="1" t="s">
        <v>1829</v>
      </c>
      <c r="U98" s="1" t="s">
        <v>1788</v>
      </c>
      <c r="V98" s="1" t="s">
        <v>1846</v>
      </c>
    </row>
    <row r="99" s="1" customFormat="1" spans="1:22">
      <c r="A99" s="3">
        <v>999226735060657</v>
      </c>
      <c r="B99" s="1" t="s">
        <v>2461</v>
      </c>
      <c r="C99" s="1" t="s">
        <v>2468</v>
      </c>
      <c r="D99" s="1" t="s">
        <v>2210</v>
      </c>
      <c r="E99" s="1" t="s">
        <v>2211</v>
      </c>
      <c r="F99" s="1" t="s">
        <v>1818</v>
      </c>
      <c r="G99" s="1" t="s">
        <v>1819</v>
      </c>
      <c r="H99" s="1" t="s">
        <v>1820</v>
      </c>
      <c r="I99" s="1" t="s">
        <v>2469</v>
      </c>
      <c r="J99" s="1" t="s">
        <v>30</v>
      </c>
      <c r="K99" s="1" t="s">
        <v>2470</v>
      </c>
      <c r="L99" s="1" t="s">
        <v>2470</v>
      </c>
      <c r="M99" s="1" t="s">
        <v>1823</v>
      </c>
      <c r="N99" s="1" t="s">
        <v>1823</v>
      </c>
      <c r="O99" s="1" t="s">
        <v>1824</v>
      </c>
      <c r="P99" s="1" t="s">
        <v>1825</v>
      </c>
      <c r="Q99" s="1" t="s">
        <v>1826</v>
      </c>
      <c r="R99" s="1" t="s">
        <v>2471</v>
      </c>
      <c r="S99" s="1" t="s">
        <v>1828</v>
      </c>
      <c r="T99" s="1" t="s">
        <v>1829</v>
      </c>
      <c r="U99" s="1" t="s">
        <v>1864</v>
      </c>
      <c r="V99" s="1" t="s">
        <v>1865</v>
      </c>
    </row>
    <row r="100" s="1" customFormat="1" spans="1:22">
      <c r="A100" s="3">
        <v>999226736953123</v>
      </c>
      <c r="B100" s="1" t="s">
        <v>2461</v>
      </c>
      <c r="C100" s="1" t="s">
        <v>2472</v>
      </c>
      <c r="D100" s="1" t="s">
        <v>2473</v>
      </c>
      <c r="E100" s="1" t="s">
        <v>2474</v>
      </c>
      <c r="F100" s="1" t="s">
        <v>1902</v>
      </c>
      <c r="G100" s="1" t="s">
        <v>1819</v>
      </c>
      <c r="H100" s="1" t="s">
        <v>1820</v>
      </c>
      <c r="I100" s="1" t="s">
        <v>2475</v>
      </c>
      <c r="J100" s="1" t="s">
        <v>30</v>
      </c>
      <c r="K100" s="1" t="s">
        <v>2476</v>
      </c>
      <c r="L100" s="1" t="s">
        <v>2476</v>
      </c>
      <c r="M100" s="1" t="s">
        <v>1823</v>
      </c>
      <c r="N100" s="1" t="s">
        <v>1823</v>
      </c>
      <c r="O100" s="1" t="s">
        <v>1824</v>
      </c>
      <c r="P100" s="1" t="s">
        <v>1825</v>
      </c>
      <c r="Q100" s="1" t="s">
        <v>1826</v>
      </c>
      <c r="R100" s="1" t="s">
        <v>2477</v>
      </c>
      <c r="S100" s="1" t="s">
        <v>1828</v>
      </c>
      <c r="T100" s="1" t="s">
        <v>1829</v>
      </c>
      <c r="U100" s="1" t="s">
        <v>1788</v>
      </c>
      <c r="V100" s="1" t="s">
        <v>1890</v>
      </c>
    </row>
    <row r="101" s="1" customFormat="1" spans="1:22">
      <c r="A101" s="3">
        <v>999226742068720</v>
      </c>
      <c r="B101" s="1" t="s">
        <v>2478</v>
      </c>
      <c r="C101" s="1" t="s">
        <v>2479</v>
      </c>
      <c r="D101" s="1" t="s">
        <v>2480</v>
      </c>
      <c r="E101" s="1" t="s">
        <v>2481</v>
      </c>
      <c r="F101" s="1" t="s">
        <v>1818</v>
      </c>
      <c r="G101" s="1" t="s">
        <v>1819</v>
      </c>
      <c r="H101" s="1" t="s">
        <v>1820</v>
      </c>
      <c r="I101" s="1" t="s">
        <v>2482</v>
      </c>
      <c r="J101" s="1" t="s">
        <v>30</v>
      </c>
      <c r="K101" s="1" t="s">
        <v>2483</v>
      </c>
      <c r="L101" s="1" t="s">
        <v>2483</v>
      </c>
      <c r="M101" s="1" t="s">
        <v>1823</v>
      </c>
      <c r="N101" s="1" t="s">
        <v>1823</v>
      </c>
      <c r="O101" s="1" t="s">
        <v>1824</v>
      </c>
      <c r="P101" s="1" t="s">
        <v>1825</v>
      </c>
      <c r="Q101" s="1" t="s">
        <v>1826</v>
      </c>
      <c r="R101" s="1" t="s">
        <v>2484</v>
      </c>
      <c r="S101" s="1" t="s">
        <v>1828</v>
      </c>
      <c r="T101" s="1" t="s">
        <v>1829</v>
      </c>
      <c r="U101" s="1" t="s">
        <v>1788</v>
      </c>
      <c r="V101" s="1" t="s">
        <v>2271</v>
      </c>
    </row>
    <row r="102" s="1" customFormat="1" spans="1:22">
      <c r="A102" s="3">
        <v>999226743794055</v>
      </c>
      <c r="B102" s="1" t="s">
        <v>2478</v>
      </c>
      <c r="C102" s="1" t="s">
        <v>2485</v>
      </c>
      <c r="D102" s="1" t="s">
        <v>2486</v>
      </c>
      <c r="E102" s="1" t="s">
        <v>2487</v>
      </c>
      <c r="F102" s="1" t="s">
        <v>1818</v>
      </c>
      <c r="G102" s="1" t="s">
        <v>1819</v>
      </c>
      <c r="H102" s="1" t="s">
        <v>1820</v>
      </c>
      <c r="I102" s="1" t="s">
        <v>2488</v>
      </c>
      <c r="J102" s="1" t="s">
        <v>30</v>
      </c>
      <c r="K102" s="1" t="s">
        <v>2489</v>
      </c>
      <c r="L102" s="1" t="s">
        <v>2489</v>
      </c>
      <c r="M102" s="1" t="s">
        <v>1823</v>
      </c>
      <c r="N102" s="1" t="s">
        <v>1823</v>
      </c>
      <c r="O102" s="1" t="s">
        <v>1824</v>
      </c>
      <c r="P102" s="1" t="s">
        <v>1825</v>
      </c>
      <c r="Q102" s="1" t="s">
        <v>1826</v>
      </c>
      <c r="R102" s="1" t="s">
        <v>2490</v>
      </c>
      <c r="S102" s="1" t="s">
        <v>1828</v>
      </c>
      <c r="T102" s="1" t="s">
        <v>1829</v>
      </c>
      <c r="U102" s="1" t="s">
        <v>1788</v>
      </c>
      <c r="V102" s="1" t="s">
        <v>1838</v>
      </c>
    </row>
    <row r="103" s="1" customFormat="1" spans="1:22">
      <c r="A103" s="3">
        <v>999226744727535</v>
      </c>
      <c r="B103" s="1" t="s">
        <v>2478</v>
      </c>
      <c r="C103" s="1" t="s">
        <v>2491</v>
      </c>
      <c r="D103" s="1" t="s">
        <v>2492</v>
      </c>
      <c r="E103" s="1" t="s">
        <v>2493</v>
      </c>
      <c r="F103" s="1" t="s">
        <v>1902</v>
      </c>
      <c r="G103" s="1" t="s">
        <v>1819</v>
      </c>
      <c r="H103" s="1" t="s">
        <v>1820</v>
      </c>
      <c r="I103" s="1" t="s">
        <v>2494</v>
      </c>
      <c r="J103" s="1" t="s">
        <v>30</v>
      </c>
      <c r="K103" s="1" t="s">
        <v>2495</v>
      </c>
      <c r="L103" s="1" t="s">
        <v>2495</v>
      </c>
      <c r="M103" s="1" t="s">
        <v>1823</v>
      </c>
      <c r="N103" s="1" t="s">
        <v>1823</v>
      </c>
      <c r="O103" s="1" t="s">
        <v>1824</v>
      </c>
      <c r="P103" s="1" t="s">
        <v>1825</v>
      </c>
      <c r="Q103" s="1" t="s">
        <v>1826</v>
      </c>
      <c r="R103" s="1" t="s">
        <v>2496</v>
      </c>
      <c r="S103" s="1" t="s">
        <v>1828</v>
      </c>
      <c r="T103" s="1" t="s">
        <v>1829</v>
      </c>
      <c r="U103" s="1" t="s">
        <v>1788</v>
      </c>
      <c r="V103" s="1" t="s">
        <v>1991</v>
      </c>
    </row>
    <row r="104" s="1" customFormat="1" spans="1:22">
      <c r="A104" s="3">
        <v>999226749572335</v>
      </c>
      <c r="B104" s="1" t="s">
        <v>2478</v>
      </c>
      <c r="C104" s="1" t="s">
        <v>2497</v>
      </c>
      <c r="D104" s="1" t="s">
        <v>2498</v>
      </c>
      <c r="E104" s="1" t="s">
        <v>2499</v>
      </c>
      <c r="F104" s="1" t="s">
        <v>1851</v>
      </c>
      <c r="G104" s="1" t="s">
        <v>1819</v>
      </c>
      <c r="H104" s="1" t="s">
        <v>1820</v>
      </c>
      <c r="I104" s="1" t="s">
        <v>2500</v>
      </c>
      <c r="J104" s="1" t="s">
        <v>30</v>
      </c>
      <c r="K104" s="1" t="s">
        <v>2501</v>
      </c>
      <c r="L104" s="1" t="s">
        <v>2501</v>
      </c>
      <c r="M104" s="1" t="s">
        <v>1823</v>
      </c>
      <c r="N104" s="1" t="s">
        <v>1823</v>
      </c>
      <c r="O104" s="1" t="s">
        <v>1824</v>
      </c>
      <c r="P104" s="1" t="s">
        <v>1825</v>
      </c>
      <c r="Q104" s="1" t="s">
        <v>1826</v>
      </c>
      <c r="R104" s="1" t="s">
        <v>2502</v>
      </c>
      <c r="S104" s="1" t="s">
        <v>1828</v>
      </c>
      <c r="T104" s="1" t="s">
        <v>1829</v>
      </c>
      <c r="U104" s="1" t="s">
        <v>1788</v>
      </c>
      <c r="V104" s="1" t="s">
        <v>2503</v>
      </c>
    </row>
    <row r="105" s="1" customFormat="1" spans="1:22">
      <c r="A105" s="3">
        <v>999226751078695</v>
      </c>
      <c r="B105" s="1" t="s">
        <v>2478</v>
      </c>
      <c r="C105" s="1" t="s">
        <v>2504</v>
      </c>
      <c r="D105" s="1" t="s">
        <v>2505</v>
      </c>
      <c r="E105" s="1" t="s">
        <v>2506</v>
      </c>
      <c r="F105" s="1" t="s">
        <v>1818</v>
      </c>
      <c r="G105" s="1" t="s">
        <v>1819</v>
      </c>
      <c r="H105" s="1" t="s">
        <v>1820</v>
      </c>
      <c r="I105" s="1" t="s">
        <v>2507</v>
      </c>
      <c r="J105" s="1" t="s">
        <v>30</v>
      </c>
      <c r="K105" s="1" t="s">
        <v>2508</v>
      </c>
      <c r="L105" s="1" t="s">
        <v>2508</v>
      </c>
      <c r="M105" s="1" t="s">
        <v>1823</v>
      </c>
      <c r="N105" s="1" t="s">
        <v>1823</v>
      </c>
      <c r="O105" s="1" t="s">
        <v>1824</v>
      </c>
      <c r="P105" s="1" t="s">
        <v>1825</v>
      </c>
      <c r="Q105" s="1" t="s">
        <v>1826</v>
      </c>
      <c r="R105" s="1" t="s">
        <v>2509</v>
      </c>
      <c r="S105" s="1" t="s">
        <v>1828</v>
      </c>
      <c r="T105" s="1" t="s">
        <v>1829</v>
      </c>
      <c r="U105" s="1" t="s">
        <v>1788</v>
      </c>
      <c r="V105" s="1" t="s">
        <v>1865</v>
      </c>
    </row>
    <row r="106" s="1" customFormat="1" spans="1:22">
      <c r="A106" s="3">
        <v>999226755041295</v>
      </c>
      <c r="B106" s="1" t="s">
        <v>2510</v>
      </c>
      <c r="C106" s="1" t="s">
        <v>2511</v>
      </c>
      <c r="D106" s="1" t="s">
        <v>2512</v>
      </c>
      <c r="E106" s="1" t="s">
        <v>2513</v>
      </c>
      <c r="F106" s="1" t="s">
        <v>1818</v>
      </c>
      <c r="G106" s="1" t="s">
        <v>1819</v>
      </c>
      <c r="H106" s="1" t="s">
        <v>1820</v>
      </c>
      <c r="I106" s="1" t="s">
        <v>2514</v>
      </c>
      <c r="J106" s="1" t="s">
        <v>30</v>
      </c>
      <c r="K106" s="1" t="s">
        <v>2515</v>
      </c>
      <c r="L106" s="1" t="s">
        <v>2515</v>
      </c>
      <c r="M106" s="1" t="s">
        <v>1823</v>
      </c>
      <c r="N106" s="1" t="s">
        <v>1823</v>
      </c>
      <c r="O106" s="1" t="s">
        <v>1824</v>
      </c>
      <c r="P106" s="1" t="s">
        <v>1825</v>
      </c>
      <c r="Q106" s="1" t="s">
        <v>1826</v>
      </c>
      <c r="R106" s="1" t="s">
        <v>2516</v>
      </c>
      <c r="S106" s="1" t="s">
        <v>1828</v>
      </c>
      <c r="T106" s="1" t="s">
        <v>1829</v>
      </c>
      <c r="U106" s="1" t="s">
        <v>1788</v>
      </c>
      <c r="V106" s="1" t="s">
        <v>1865</v>
      </c>
    </row>
    <row r="107" s="1" customFormat="1" spans="1:22">
      <c r="A107" s="3">
        <v>999226755895739</v>
      </c>
      <c r="B107" s="1" t="s">
        <v>2510</v>
      </c>
      <c r="C107" s="1" t="s">
        <v>2517</v>
      </c>
      <c r="D107" s="1" t="s">
        <v>2518</v>
      </c>
      <c r="E107" s="1" t="s">
        <v>2519</v>
      </c>
      <c r="F107" s="1" t="s">
        <v>1851</v>
      </c>
      <c r="G107" s="1" t="s">
        <v>1819</v>
      </c>
      <c r="H107" s="1" t="s">
        <v>1820</v>
      </c>
      <c r="I107" s="1" t="s">
        <v>2520</v>
      </c>
      <c r="J107" s="1" t="s">
        <v>30</v>
      </c>
      <c r="K107" s="1" t="s">
        <v>2521</v>
      </c>
      <c r="L107" s="1" t="s">
        <v>2521</v>
      </c>
      <c r="M107" s="1" t="s">
        <v>1823</v>
      </c>
      <c r="N107" s="1" t="s">
        <v>1823</v>
      </c>
      <c r="O107" s="1" t="s">
        <v>1824</v>
      </c>
      <c r="P107" s="1" t="s">
        <v>1825</v>
      </c>
      <c r="Q107" s="1" t="s">
        <v>1826</v>
      </c>
      <c r="R107" s="1" t="s">
        <v>2522</v>
      </c>
      <c r="S107" s="1" t="s">
        <v>1828</v>
      </c>
      <c r="T107" s="1" t="s">
        <v>1829</v>
      </c>
      <c r="U107" s="1" t="s">
        <v>1788</v>
      </c>
      <c r="V107" s="1" t="s">
        <v>1846</v>
      </c>
    </row>
    <row r="108" s="1" customFormat="1" spans="1:22">
      <c r="A108" s="3">
        <v>999226758283410</v>
      </c>
      <c r="B108" s="1" t="s">
        <v>2510</v>
      </c>
      <c r="C108" s="1" t="s">
        <v>2523</v>
      </c>
      <c r="D108" s="1" t="s">
        <v>2524</v>
      </c>
      <c r="E108" s="1" t="s">
        <v>2525</v>
      </c>
      <c r="F108" s="1" t="s">
        <v>1818</v>
      </c>
      <c r="G108" s="1" t="s">
        <v>1819</v>
      </c>
      <c r="H108" s="1" t="s">
        <v>1820</v>
      </c>
      <c r="I108" s="1" t="s">
        <v>2526</v>
      </c>
      <c r="J108" s="1" t="s">
        <v>30</v>
      </c>
      <c r="K108" s="1" t="s">
        <v>2527</v>
      </c>
      <c r="L108" s="1" t="s">
        <v>2527</v>
      </c>
      <c r="M108" s="1" t="s">
        <v>1823</v>
      </c>
      <c r="N108" s="1" t="s">
        <v>1823</v>
      </c>
      <c r="O108" s="1" t="s">
        <v>1824</v>
      </c>
      <c r="P108" s="1" t="s">
        <v>1825</v>
      </c>
      <c r="Q108" s="1" t="s">
        <v>1826</v>
      </c>
      <c r="R108" s="1" t="s">
        <v>2528</v>
      </c>
      <c r="S108" s="1" t="s">
        <v>1828</v>
      </c>
      <c r="T108" s="1" t="s">
        <v>1829</v>
      </c>
      <c r="U108" s="1" t="s">
        <v>1788</v>
      </c>
      <c r="V108" s="1" t="s">
        <v>1865</v>
      </c>
    </row>
    <row r="109" s="1" customFormat="1" spans="1:22">
      <c r="A109" s="3">
        <v>999226759229896</v>
      </c>
      <c r="B109" s="1" t="s">
        <v>2510</v>
      </c>
      <c r="C109" s="1" t="s">
        <v>2529</v>
      </c>
      <c r="D109" s="1" t="s">
        <v>2530</v>
      </c>
      <c r="E109" s="1" t="s">
        <v>2531</v>
      </c>
      <c r="F109" s="1" t="s">
        <v>2333</v>
      </c>
      <c r="G109" s="1" t="s">
        <v>1819</v>
      </c>
      <c r="H109" s="1" t="s">
        <v>1820</v>
      </c>
      <c r="I109" s="1" t="s">
        <v>2532</v>
      </c>
      <c r="J109" s="1" t="s">
        <v>30</v>
      </c>
      <c r="K109" s="1" t="s">
        <v>2533</v>
      </c>
      <c r="L109" s="1" t="s">
        <v>2533</v>
      </c>
      <c r="M109" s="1" t="s">
        <v>1823</v>
      </c>
      <c r="N109" s="1" t="s">
        <v>1823</v>
      </c>
      <c r="O109" s="1" t="s">
        <v>1824</v>
      </c>
      <c r="P109" s="1" t="s">
        <v>1825</v>
      </c>
      <c r="Q109" s="1" t="s">
        <v>1826</v>
      </c>
      <c r="R109" s="1" t="s">
        <v>2534</v>
      </c>
      <c r="S109" s="1" t="s">
        <v>1828</v>
      </c>
      <c r="T109" s="1" t="s">
        <v>1829</v>
      </c>
      <c r="U109" s="1" t="s">
        <v>1864</v>
      </c>
      <c r="V109" s="1" t="s">
        <v>2024</v>
      </c>
    </row>
    <row r="110" s="1" customFormat="1" spans="1:22">
      <c r="A110" s="3">
        <v>999226759303514</v>
      </c>
      <c r="B110" s="1" t="s">
        <v>2510</v>
      </c>
      <c r="C110" s="1" t="s">
        <v>2535</v>
      </c>
      <c r="D110" s="1" t="s">
        <v>2536</v>
      </c>
      <c r="E110" s="1" t="s">
        <v>2537</v>
      </c>
      <c r="F110" s="1" t="s">
        <v>1851</v>
      </c>
      <c r="G110" s="1" t="s">
        <v>1819</v>
      </c>
      <c r="H110" s="1" t="s">
        <v>1820</v>
      </c>
      <c r="I110" s="1" t="s">
        <v>2538</v>
      </c>
      <c r="J110" s="1" t="s">
        <v>30</v>
      </c>
      <c r="K110" s="1" t="s">
        <v>2539</v>
      </c>
      <c r="L110" s="1" t="s">
        <v>2539</v>
      </c>
      <c r="M110" s="1" t="s">
        <v>1823</v>
      </c>
      <c r="N110" s="1" t="s">
        <v>1823</v>
      </c>
      <c r="O110" s="1" t="s">
        <v>1824</v>
      </c>
      <c r="P110" s="1" t="s">
        <v>1825</v>
      </c>
      <c r="Q110" s="1" t="s">
        <v>1826</v>
      </c>
      <c r="R110" s="1" t="s">
        <v>2540</v>
      </c>
      <c r="S110" s="1" t="s">
        <v>1828</v>
      </c>
      <c r="T110" s="1" t="s">
        <v>1829</v>
      </c>
      <c r="U110" s="1" t="s">
        <v>1864</v>
      </c>
      <c r="V110" s="1" t="s">
        <v>1890</v>
      </c>
    </row>
    <row r="111" s="1" customFormat="1" spans="1:22">
      <c r="A111" s="3">
        <v>999226761043424</v>
      </c>
      <c r="B111" s="1" t="s">
        <v>2510</v>
      </c>
      <c r="C111" s="1" t="s">
        <v>2541</v>
      </c>
      <c r="D111" s="1" t="s">
        <v>2542</v>
      </c>
      <c r="E111" s="1" t="s">
        <v>2543</v>
      </c>
      <c r="F111" s="1" t="s">
        <v>1870</v>
      </c>
      <c r="G111" s="1" t="s">
        <v>1819</v>
      </c>
      <c r="H111" s="1" t="s">
        <v>1820</v>
      </c>
      <c r="I111" s="1" t="s">
        <v>2544</v>
      </c>
      <c r="J111" s="1" t="s">
        <v>30</v>
      </c>
      <c r="K111" s="1" t="s">
        <v>2545</v>
      </c>
      <c r="L111" s="1" t="s">
        <v>2545</v>
      </c>
      <c r="M111" s="1" t="s">
        <v>1823</v>
      </c>
      <c r="N111" s="1" t="s">
        <v>1823</v>
      </c>
      <c r="O111" s="1" t="s">
        <v>1824</v>
      </c>
      <c r="P111" s="1" t="s">
        <v>1825</v>
      </c>
      <c r="Q111" s="1" t="s">
        <v>1826</v>
      </c>
      <c r="R111" s="1" t="s">
        <v>2546</v>
      </c>
      <c r="S111" s="1" t="s">
        <v>1828</v>
      </c>
      <c r="T111" s="1" t="s">
        <v>1829</v>
      </c>
      <c r="U111" s="1" t="s">
        <v>1788</v>
      </c>
      <c r="V111" s="1" t="s">
        <v>1855</v>
      </c>
    </row>
    <row r="112" s="1" customFormat="1" spans="1:22">
      <c r="A112" s="3">
        <v>999226765630471</v>
      </c>
      <c r="B112" s="1" t="s">
        <v>2547</v>
      </c>
      <c r="C112" s="1" t="s">
        <v>2548</v>
      </c>
      <c r="D112" s="1" t="s">
        <v>2549</v>
      </c>
      <c r="E112" s="1" t="s">
        <v>2550</v>
      </c>
      <c r="F112" s="1" t="s">
        <v>1851</v>
      </c>
      <c r="G112" s="1" t="s">
        <v>1819</v>
      </c>
      <c r="H112" s="1" t="s">
        <v>1820</v>
      </c>
      <c r="I112" s="1" t="s">
        <v>2551</v>
      </c>
      <c r="J112" s="1" t="s">
        <v>30</v>
      </c>
      <c r="K112" s="1" t="s">
        <v>2552</v>
      </c>
      <c r="L112" s="1" t="s">
        <v>2552</v>
      </c>
      <c r="M112" s="1" t="s">
        <v>1823</v>
      </c>
      <c r="N112" s="1" t="s">
        <v>1823</v>
      </c>
      <c r="O112" s="1" t="s">
        <v>1824</v>
      </c>
      <c r="P112" s="1" t="s">
        <v>1825</v>
      </c>
      <c r="Q112" s="1" t="s">
        <v>1826</v>
      </c>
      <c r="R112" s="1" t="s">
        <v>2553</v>
      </c>
      <c r="S112" s="1" t="s">
        <v>1828</v>
      </c>
      <c r="T112" s="1" t="s">
        <v>1829</v>
      </c>
      <c r="U112" s="1" t="s">
        <v>1788</v>
      </c>
      <c r="V112" s="1" t="s">
        <v>1830</v>
      </c>
    </row>
    <row r="113" s="1" customFormat="1" spans="1:22">
      <c r="A113" s="3">
        <v>999226765814227</v>
      </c>
      <c r="B113" s="1" t="s">
        <v>2547</v>
      </c>
      <c r="C113" s="1" t="s">
        <v>2554</v>
      </c>
      <c r="D113" s="1" t="s">
        <v>2555</v>
      </c>
      <c r="E113" s="1" t="s">
        <v>2556</v>
      </c>
      <c r="F113" s="1" t="s">
        <v>1870</v>
      </c>
      <c r="G113" s="1" t="s">
        <v>1819</v>
      </c>
      <c r="H113" s="1" t="s">
        <v>1820</v>
      </c>
      <c r="I113" s="1" t="s">
        <v>2557</v>
      </c>
      <c r="J113" s="1" t="s">
        <v>30</v>
      </c>
      <c r="K113" s="1" t="s">
        <v>2558</v>
      </c>
      <c r="L113" s="1" t="s">
        <v>2558</v>
      </c>
      <c r="M113" s="1" t="s">
        <v>1823</v>
      </c>
      <c r="N113" s="1" t="s">
        <v>1823</v>
      </c>
      <c r="O113" s="1" t="s">
        <v>1824</v>
      </c>
      <c r="P113" s="1" t="s">
        <v>1825</v>
      </c>
      <c r="Q113" s="1" t="s">
        <v>1826</v>
      </c>
      <c r="R113" s="1" t="s">
        <v>2559</v>
      </c>
      <c r="S113" s="1" t="s">
        <v>1828</v>
      </c>
      <c r="T113" s="1" t="s">
        <v>1829</v>
      </c>
      <c r="U113" s="1" t="s">
        <v>1788</v>
      </c>
      <c r="V113" s="1" t="s">
        <v>1865</v>
      </c>
    </row>
    <row r="114" s="1" customFormat="1" spans="1:22">
      <c r="A114" s="3">
        <v>999226769013071</v>
      </c>
      <c r="B114" s="1" t="s">
        <v>2547</v>
      </c>
      <c r="C114" s="1" t="s">
        <v>2560</v>
      </c>
      <c r="D114" s="1" t="s">
        <v>2561</v>
      </c>
      <c r="E114" s="1" t="s">
        <v>2562</v>
      </c>
      <c r="F114" s="1" t="s">
        <v>1818</v>
      </c>
      <c r="G114" s="1" t="s">
        <v>1819</v>
      </c>
      <c r="H114" s="1" t="s">
        <v>1820</v>
      </c>
      <c r="I114" s="1" t="s">
        <v>2563</v>
      </c>
      <c r="J114" s="1" t="s">
        <v>30</v>
      </c>
      <c r="K114" s="1" t="s">
        <v>2564</v>
      </c>
      <c r="L114" s="1" t="s">
        <v>2564</v>
      </c>
      <c r="M114" s="1" t="s">
        <v>1823</v>
      </c>
      <c r="N114" s="1" t="s">
        <v>1823</v>
      </c>
      <c r="O114" s="1" t="s">
        <v>1824</v>
      </c>
      <c r="P114" s="1" t="s">
        <v>1825</v>
      </c>
      <c r="Q114" s="1" t="s">
        <v>1826</v>
      </c>
      <c r="R114" s="1" t="s">
        <v>2565</v>
      </c>
      <c r="S114" s="1" t="s">
        <v>1828</v>
      </c>
      <c r="T114" s="1" t="s">
        <v>1829</v>
      </c>
      <c r="U114" s="1" t="s">
        <v>1788</v>
      </c>
      <c r="V114" s="1" t="s">
        <v>1975</v>
      </c>
    </row>
    <row r="115" s="1" customFormat="1" spans="1:22">
      <c r="A115" s="3">
        <v>999226770697439</v>
      </c>
      <c r="B115" s="1" t="s">
        <v>2547</v>
      </c>
      <c r="C115" s="1" t="s">
        <v>2566</v>
      </c>
      <c r="D115" s="1" t="s">
        <v>2567</v>
      </c>
      <c r="E115" s="1" t="s">
        <v>2568</v>
      </c>
      <c r="F115" s="1" t="s">
        <v>1818</v>
      </c>
      <c r="G115" s="1" t="s">
        <v>1819</v>
      </c>
      <c r="H115" s="1" t="s">
        <v>1820</v>
      </c>
      <c r="I115" s="1" t="s">
        <v>2569</v>
      </c>
      <c r="J115" s="1" t="s">
        <v>30</v>
      </c>
      <c r="K115" s="1" t="s">
        <v>2570</v>
      </c>
      <c r="L115" s="1" t="s">
        <v>2570</v>
      </c>
      <c r="M115" s="1" t="s">
        <v>1823</v>
      </c>
      <c r="N115" s="1" t="s">
        <v>1823</v>
      </c>
      <c r="O115" s="1" t="s">
        <v>1824</v>
      </c>
      <c r="P115" s="1" t="s">
        <v>1825</v>
      </c>
      <c r="Q115" s="1" t="s">
        <v>1826</v>
      </c>
      <c r="R115" s="1" t="s">
        <v>2571</v>
      </c>
      <c r="S115" s="1" t="s">
        <v>1828</v>
      </c>
      <c r="T115" s="1" t="s">
        <v>1829</v>
      </c>
      <c r="U115" s="1" t="s">
        <v>1788</v>
      </c>
      <c r="V115" s="1" t="s">
        <v>2024</v>
      </c>
    </row>
    <row r="116" s="1" customFormat="1" spans="1:22">
      <c r="A116" s="3">
        <v>999226772252751</v>
      </c>
      <c r="B116" s="1" t="s">
        <v>2547</v>
      </c>
      <c r="C116" s="1" t="s">
        <v>2572</v>
      </c>
      <c r="D116" s="1" t="s">
        <v>2573</v>
      </c>
      <c r="E116" s="1" t="s">
        <v>2574</v>
      </c>
      <c r="F116" s="1" t="s">
        <v>1818</v>
      </c>
      <c r="G116" s="1" t="s">
        <v>1819</v>
      </c>
      <c r="H116" s="1" t="s">
        <v>1820</v>
      </c>
      <c r="I116" s="1" t="s">
        <v>2575</v>
      </c>
      <c r="J116" s="1" t="s">
        <v>30</v>
      </c>
      <c r="K116" s="1" t="s">
        <v>2576</v>
      </c>
      <c r="L116" s="1" t="s">
        <v>2576</v>
      </c>
      <c r="M116" s="1" t="s">
        <v>1823</v>
      </c>
      <c r="N116" s="1" t="s">
        <v>1823</v>
      </c>
      <c r="O116" s="1" t="s">
        <v>1824</v>
      </c>
      <c r="P116" s="1" t="s">
        <v>1825</v>
      </c>
      <c r="Q116" s="1" t="s">
        <v>1826</v>
      </c>
      <c r="R116" s="1" t="s">
        <v>2577</v>
      </c>
      <c r="S116" s="1" t="s">
        <v>1828</v>
      </c>
      <c r="T116" s="1" t="s">
        <v>1829</v>
      </c>
      <c r="U116" s="1" t="s">
        <v>1788</v>
      </c>
      <c r="V116" s="1" t="s">
        <v>2578</v>
      </c>
    </row>
    <row r="117" s="1" customFormat="1" spans="1:22">
      <c r="A117" s="3">
        <v>999226772617165</v>
      </c>
      <c r="B117" s="1" t="s">
        <v>2547</v>
      </c>
      <c r="C117" s="1" t="s">
        <v>2579</v>
      </c>
      <c r="D117" s="1" t="s">
        <v>2580</v>
      </c>
      <c r="E117" s="1" t="s">
        <v>2581</v>
      </c>
      <c r="F117" s="1" t="s">
        <v>1851</v>
      </c>
      <c r="G117" s="1" t="s">
        <v>1819</v>
      </c>
      <c r="H117" s="1" t="s">
        <v>1820</v>
      </c>
      <c r="I117" s="1" t="s">
        <v>2582</v>
      </c>
      <c r="J117" s="1" t="s">
        <v>30</v>
      </c>
      <c r="K117" s="1" t="s">
        <v>2583</v>
      </c>
      <c r="L117" s="1" t="s">
        <v>2583</v>
      </c>
      <c r="M117" s="1" t="s">
        <v>1823</v>
      </c>
      <c r="N117" s="1" t="s">
        <v>1823</v>
      </c>
      <c r="O117" s="1" t="s">
        <v>1824</v>
      </c>
      <c r="P117" s="1" t="s">
        <v>1825</v>
      </c>
      <c r="Q117" s="1" t="s">
        <v>1826</v>
      </c>
      <c r="R117" s="1" t="s">
        <v>2584</v>
      </c>
      <c r="S117" s="1" t="s">
        <v>1828</v>
      </c>
      <c r="T117" s="1" t="s">
        <v>1829</v>
      </c>
      <c r="U117" s="1" t="s">
        <v>1788</v>
      </c>
      <c r="V117" s="1" t="s">
        <v>1874</v>
      </c>
    </row>
    <row r="118" s="1" customFormat="1" spans="1:22">
      <c r="A118" s="3">
        <v>999226772933153</v>
      </c>
      <c r="B118" s="1" t="s">
        <v>2547</v>
      </c>
      <c r="C118" s="1" t="s">
        <v>2585</v>
      </c>
      <c r="D118" s="1" t="s">
        <v>2586</v>
      </c>
      <c r="E118" s="1" t="s">
        <v>2587</v>
      </c>
      <c r="F118" s="1" t="s">
        <v>1818</v>
      </c>
      <c r="G118" s="1" t="s">
        <v>1819</v>
      </c>
      <c r="H118" s="1" t="s">
        <v>1820</v>
      </c>
      <c r="I118" s="1" t="s">
        <v>2588</v>
      </c>
      <c r="J118" s="1" t="s">
        <v>30</v>
      </c>
      <c r="K118" s="1" t="s">
        <v>2589</v>
      </c>
      <c r="L118" s="1" t="s">
        <v>2589</v>
      </c>
      <c r="M118" s="1" t="s">
        <v>1823</v>
      </c>
      <c r="N118" s="1" t="s">
        <v>1823</v>
      </c>
      <c r="O118" s="1" t="s">
        <v>1824</v>
      </c>
      <c r="P118" s="1" t="s">
        <v>1825</v>
      </c>
      <c r="Q118" s="1" t="s">
        <v>1826</v>
      </c>
      <c r="R118" s="1" t="s">
        <v>2590</v>
      </c>
      <c r="S118" s="1" t="s">
        <v>1828</v>
      </c>
      <c r="T118" s="1" t="s">
        <v>1829</v>
      </c>
      <c r="U118" s="1" t="s">
        <v>1864</v>
      </c>
      <c r="V118" s="1" t="s">
        <v>2024</v>
      </c>
    </row>
    <row r="119" s="1" customFormat="1" spans="1:22">
      <c r="A119" s="3">
        <v>999226773073020</v>
      </c>
      <c r="B119" s="1" t="s">
        <v>2547</v>
      </c>
      <c r="C119" s="1" t="s">
        <v>2591</v>
      </c>
      <c r="D119" s="1" t="s">
        <v>2592</v>
      </c>
      <c r="E119" s="1" t="s">
        <v>2593</v>
      </c>
      <c r="F119" s="1" t="s">
        <v>1851</v>
      </c>
      <c r="G119" s="1" t="s">
        <v>1819</v>
      </c>
      <c r="H119" s="1" t="s">
        <v>1820</v>
      </c>
      <c r="I119" s="1" t="s">
        <v>2594</v>
      </c>
      <c r="J119" s="1" t="s">
        <v>30</v>
      </c>
      <c r="K119" s="1" t="s">
        <v>2595</v>
      </c>
      <c r="L119" s="1" t="s">
        <v>2595</v>
      </c>
      <c r="M119" s="1" t="s">
        <v>1823</v>
      </c>
      <c r="N119" s="1" t="s">
        <v>1823</v>
      </c>
      <c r="O119" s="1" t="s">
        <v>1824</v>
      </c>
      <c r="P119" s="1" t="s">
        <v>1825</v>
      </c>
      <c r="Q119" s="1" t="s">
        <v>1826</v>
      </c>
      <c r="R119" s="1" t="s">
        <v>2596</v>
      </c>
      <c r="S119" s="1" t="s">
        <v>1828</v>
      </c>
      <c r="T119" s="1" t="s">
        <v>1829</v>
      </c>
      <c r="U119" s="1" t="s">
        <v>1864</v>
      </c>
      <c r="V119" s="1" t="s">
        <v>2024</v>
      </c>
    </row>
    <row r="120" s="1" customFormat="1" spans="1:22">
      <c r="A120" s="3">
        <v>999226773803900</v>
      </c>
      <c r="B120" s="1" t="s">
        <v>2597</v>
      </c>
      <c r="C120" s="1" t="s">
        <v>2598</v>
      </c>
      <c r="D120" s="1" t="s">
        <v>2599</v>
      </c>
      <c r="E120" s="1" t="s">
        <v>2600</v>
      </c>
      <c r="F120" s="1" t="s">
        <v>1902</v>
      </c>
      <c r="G120" s="1" t="s">
        <v>1819</v>
      </c>
      <c r="H120" s="1" t="s">
        <v>1820</v>
      </c>
      <c r="I120" s="1" t="s">
        <v>2601</v>
      </c>
      <c r="J120" s="1" t="s">
        <v>30</v>
      </c>
      <c r="K120" s="1" t="s">
        <v>2602</v>
      </c>
      <c r="L120" s="1" t="s">
        <v>2602</v>
      </c>
      <c r="M120" s="1" t="s">
        <v>1823</v>
      </c>
      <c r="N120" s="1" t="s">
        <v>1823</v>
      </c>
      <c r="O120" s="1" t="s">
        <v>1824</v>
      </c>
      <c r="P120" s="1" t="s">
        <v>1825</v>
      </c>
      <c r="Q120" s="1" t="s">
        <v>1826</v>
      </c>
      <c r="R120" s="1" t="s">
        <v>2603</v>
      </c>
      <c r="S120" s="1" t="s">
        <v>1828</v>
      </c>
      <c r="T120" s="1" t="s">
        <v>1829</v>
      </c>
      <c r="U120" s="1" t="s">
        <v>1788</v>
      </c>
      <c r="V120" s="1" t="s">
        <v>1865</v>
      </c>
    </row>
    <row r="121" s="1" customFormat="1" spans="1:22">
      <c r="A121" s="3">
        <v>999226774274121</v>
      </c>
      <c r="B121" s="1" t="s">
        <v>2597</v>
      </c>
      <c r="C121" s="1" t="s">
        <v>2604</v>
      </c>
      <c r="D121" s="1" t="s">
        <v>2605</v>
      </c>
      <c r="E121" s="1" t="s">
        <v>2606</v>
      </c>
      <c r="F121" s="1" t="s">
        <v>1818</v>
      </c>
      <c r="G121" s="1" t="s">
        <v>1819</v>
      </c>
      <c r="H121" s="1" t="s">
        <v>1820</v>
      </c>
      <c r="I121" s="1" t="s">
        <v>2607</v>
      </c>
      <c r="J121" s="1" t="s">
        <v>30</v>
      </c>
      <c r="K121" s="1" t="s">
        <v>2608</v>
      </c>
      <c r="L121" s="1" t="s">
        <v>2608</v>
      </c>
      <c r="M121" s="1" t="s">
        <v>1823</v>
      </c>
      <c r="N121" s="1" t="s">
        <v>1823</v>
      </c>
      <c r="O121" s="1" t="s">
        <v>1824</v>
      </c>
      <c r="P121" s="1" t="s">
        <v>1825</v>
      </c>
      <c r="Q121" s="1" t="s">
        <v>1826</v>
      </c>
      <c r="R121" s="1" t="s">
        <v>2609</v>
      </c>
      <c r="S121" s="1" t="s">
        <v>1828</v>
      </c>
      <c r="T121" s="1" t="s">
        <v>1829</v>
      </c>
      <c r="U121" s="1" t="s">
        <v>1788</v>
      </c>
      <c r="V121" s="1" t="s">
        <v>1991</v>
      </c>
    </row>
    <row r="122" s="1" customFormat="1" spans="1:22">
      <c r="A122" s="3">
        <v>999226775324371</v>
      </c>
      <c r="B122" s="1" t="s">
        <v>2597</v>
      </c>
      <c r="C122" s="1" t="s">
        <v>2610</v>
      </c>
      <c r="D122" s="1" t="s">
        <v>2611</v>
      </c>
      <c r="E122" s="1" t="s">
        <v>2612</v>
      </c>
      <c r="F122" s="1" t="s">
        <v>1851</v>
      </c>
      <c r="G122" s="1" t="s">
        <v>1819</v>
      </c>
      <c r="H122" s="1" t="s">
        <v>1820</v>
      </c>
      <c r="I122" s="1" t="s">
        <v>2613</v>
      </c>
      <c r="J122" s="1" t="s">
        <v>30</v>
      </c>
      <c r="K122" s="1" t="s">
        <v>2614</v>
      </c>
      <c r="L122" s="1" t="s">
        <v>2614</v>
      </c>
      <c r="M122" s="1" t="s">
        <v>1823</v>
      </c>
      <c r="N122" s="1" t="s">
        <v>1823</v>
      </c>
      <c r="O122" s="1" t="s">
        <v>1824</v>
      </c>
      <c r="P122" s="1" t="s">
        <v>1825</v>
      </c>
      <c r="Q122" s="1" t="s">
        <v>1826</v>
      </c>
      <c r="R122" s="1" t="s">
        <v>2615</v>
      </c>
      <c r="S122" s="1" t="s">
        <v>1828</v>
      </c>
      <c r="T122" s="1" t="s">
        <v>1829</v>
      </c>
      <c r="U122" s="1" t="s">
        <v>1788</v>
      </c>
      <c r="V122" s="1" t="s">
        <v>1865</v>
      </c>
    </row>
    <row r="123" s="1" customFormat="1" spans="1:22">
      <c r="A123" s="3">
        <v>999226775382491</v>
      </c>
      <c r="B123" s="1" t="s">
        <v>2597</v>
      </c>
      <c r="C123" s="1" t="s">
        <v>2616</v>
      </c>
      <c r="D123" s="1" t="s">
        <v>2617</v>
      </c>
      <c r="E123" s="1" t="s">
        <v>2618</v>
      </c>
      <c r="F123" s="1" t="s">
        <v>1902</v>
      </c>
      <c r="G123" s="1" t="s">
        <v>1819</v>
      </c>
      <c r="H123" s="1" t="s">
        <v>1820</v>
      </c>
      <c r="I123" s="1" t="s">
        <v>2619</v>
      </c>
      <c r="J123" s="1" t="s">
        <v>30</v>
      </c>
      <c r="K123" s="1" t="s">
        <v>2620</v>
      </c>
      <c r="L123" s="1" t="s">
        <v>2620</v>
      </c>
      <c r="M123" s="1" t="s">
        <v>1823</v>
      </c>
      <c r="N123" s="1" t="s">
        <v>1823</v>
      </c>
      <c r="O123" s="1" t="s">
        <v>1824</v>
      </c>
      <c r="P123" s="1" t="s">
        <v>1825</v>
      </c>
      <c r="Q123" s="1" t="s">
        <v>1826</v>
      </c>
      <c r="R123" s="1" t="s">
        <v>2621</v>
      </c>
      <c r="S123" s="1" t="s">
        <v>1828</v>
      </c>
      <c r="T123" s="1" t="s">
        <v>1829</v>
      </c>
      <c r="U123" s="1" t="s">
        <v>1788</v>
      </c>
      <c r="V123" s="1" t="s">
        <v>2024</v>
      </c>
    </row>
    <row r="124" s="1" customFormat="1" spans="1:22">
      <c r="A124" s="3">
        <v>999226777503326</v>
      </c>
      <c r="B124" s="1" t="s">
        <v>2597</v>
      </c>
      <c r="C124" s="1" t="s">
        <v>2622</v>
      </c>
      <c r="D124" s="1" t="s">
        <v>2623</v>
      </c>
      <c r="E124" s="1" t="s">
        <v>2624</v>
      </c>
      <c r="F124" s="1" t="s">
        <v>1818</v>
      </c>
      <c r="G124" s="1" t="s">
        <v>1819</v>
      </c>
      <c r="H124" s="1" t="s">
        <v>1820</v>
      </c>
      <c r="I124" s="1" t="s">
        <v>2625</v>
      </c>
      <c r="J124" s="1" t="s">
        <v>30</v>
      </c>
      <c r="K124" s="1" t="s">
        <v>2626</v>
      </c>
      <c r="L124" s="1" t="s">
        <v>2626</v>
      </c>
      <c r="M124" s="1" t="s">
        <v>1823</v>
      </c>
      <c r="N124" s="1" t="s">
        <v>1823</v>
      </c>
      <c r="O124" s="1" t="s">
        <v>1824</v>
      </c>
      <c r="P124" s="1" t="s">
        <v>1825</v>
      </c>
      <c r="Q124" s="1" t="s">
        <v>1826</v>
      </c>
      <c r="R124" s="1" t="s">
        <v>2627</v>
      </c>
      <c r="S124" s="1" t="s">
        <v>1828</v>
      </c>
      <c r="T124" s="1" t="s">
        <v>1829</v>
      </c>
      <c r="U124" s="1" t="s">
        <v>1788</v>
      </c>
      <c r="V124" s="1" t="s">
        <v>1865</v>
      </c>
    </row>
    <row r="125" s="1" customFormat="1" spans="1:22">
      <c r="A125" s="3">
        <v>999226777718107</v>
      </c>
      <c r="B125" s="1" t="s">
        <v>2597</v>
      </c>
      <c r="C125" s="1" t="s">
        <v>2628</v>
      </c>
      <c r="D125" s="1" t="s">
        <v>2629</v>
      </c>
      <c r="E125" s="1" t="s">
        <v>2630</v>
      </c>
      <c r="F125" s="1" t="s">
        <v>1818</v>
      </c>
      <c r="G125" s="1" t="s">
        <v>1819</v>
      </c>
      <c r="H125" s="1" t="s">
        <v>1820</v>
      </c>
      <c r="I125" s="1" t="s">
        <v>2631</v>
      </c>
      <c r="J125" s="1" t="s">
        <v>30</v>
      </c>
      <c r="K125" s="1" t="s">
        <v>2632</v>
      </c>
      <c r="L125" s="1" t="s">
        <v>2632</v>
      </c>
      <c r="M125" s="1" t="s">
        <v>1823</v>
      </c>
      <c r="N125" s="1" t="s">
        <v>1823</v>
      </c>
      <c r="O125" s="1" t="s">
        <v>1824</v>
      </c>
      <c r="P125" s="1" t="s">
        <v>1825</v>
      </c>
      <c r="Q125" s="1" t="s">
        <v>1826</v>
      </c>
      <c r="R125" s="1" t="s">
        <v>2633</v>
      </c>
      <c r="S125" s="1" t="s">
        <v>1828</v>
      </c>
      <c r="T125" s="1" t="s">
        <v>1829</v>
      </c>
      <c r="U125" s="1" t="s">
        <v>1864</v>
      </c>
      <c r="V125" s="1" t="s">
        <v>1865</v>
      </c>
    </row>
    <row r="126" s="1" customFormat="1" spans="1:22">
      <c r="A126" s="3">
        <v>999226777862071</v>
      </c>
      <c r="B126" s="1" t="s">
        <v>2597</v>
      </c>
      <c r="C126" s="1" t="s">
        <v>2634</v>
      </c>
      <c r="D126" s="1" t="s">
        <v>2635</v>
      </c>
      <c r="E126" s="1" t="s">
        <v>2636</v>
      </c>
      <c r="F126" s="1" t="s">
        <v>1870</v>
      </c>
      <c r="G126" s="1" t="s">
        <v>1819</v>
      </c>
      <c r="H126" s="1" t="s">
        <v>1820</v>
      </c>
      <c r="I126" s="1" t="s">
        <v>2637</v>
      </c>
      <c r="J126" s="1" t="s">
        <v>30</v>
      </c>
      <c r="K126" s="1" t="s">
        <v>2638</v>
      </c>
      <c r="L126" s="1" t="s">
        <v>2638</v>
      </c>
      <c r="M126" s="1" t="s">
        <v>1823</v>
      </c>
      <c r="N126" s="1" t="s">
        <v>1823</v>
      </c>
      <c r="O126" s="1" t="s">
        <v>1824</v>
      </c>
      <c r="P126" s="1" t="s">
        <v>1825</v>
      </c>
      <c r="Q126" s="1" t="s">
        <v>1826</v>
      </c>
      <c r="R126" s="1" t="s">
        <v>2639</v>
      </c>
      <c r="S126" s="1" t="s">
        <v>1828</v>
      </c>
      <c r="T126" s="1" t="s">
        <v>1829</v>
      </c>
      <c r="U126" s="1" t="s">
        <v>1788</v>
      </c>
      <c r="V126" s="1" t="s">
        <v>2271</v>
      </c>
    </row>
    <row r="127" s="1" customFormat="1" spans="1:22">
      <c r="A127" s="3">
        <v>999226777917996</v>
      </c>
      <c r="B127" s="1" t="s">
        <v>2597</v>
      </c>
      <c r="C127" s="1" t="s">
        <v>2640</v>
      </c>
      <c r="D127" s="1" t="s">
        <v>2641</v>
      </c>
      <c r="E127" s="1" t="s">
        <v>2642</v>
      </c>
      <c r="F127" s="1" t="s">
        <v>1860</v>
      </c>
      <c r="G127" s="1" t="s">
        <v>1819</v>
      </c>
      <c r="H127" s="1" t="s">
        <v>1820</v>
      </c>
      <c r="I127" s="1" t="s">
        <v>2643</v>
      </c>
      <c r="J127" s="1" t="s">
        <v>30</v>
      </c>
      <c r="K127" s="1" t="s">
        <v>2644</v>
      </c>
      <c r="L127" s="1" t="s">
        <v>2644</v>
      </c>
      <c r="M127" s="1" t="s">
        <v>1823</v>
      </c>
      <c r="N127" s="1" t="s">
        <v>1823</v>
      </c>
      <c r="O127" s="1" t="s">
        <v>1824</v>
      </c>
      <c r="P127" s="1" t="s">
        <v>1825</v>
      </c>
      <c r="Q127" s="1" t="s">
        <v>1826</v>
      </c>
      <c r="R127" s="1" t="s">
        <v>2645</v>
      </c>
      <c r="S127" s="1" t="s">
        <v>1828</v>
      </c>
      <c r="T127" s="1" t="s">
        <v>1829</v>
      </c>
      <c r="U127" s="1" t="s">
        <v>1864</v>
      </c>
      <c r="V127" s="1" t="s">
        <v>1865</v>
      </c>
    </row>
    <row r="128" s="1" customFormat="1" spans="1:22">
      <c r="A128" s="3">
        <v>999226778251222</v>
      </c>
      <c r="B128" s="1" t="s">
        <v>2597</v>
      </c>
      <c r="C128" s="1" t="s">
        <v>2646</v>
      </c>
      <c r="D128" s="1" t="s">
        <v>2647</v>
      </c>
      <c r="E128" s="1" t="s">
        <v>2648</v>
      </c>
      <c r="F128" s="1" t="s">
        <v>1818</v>
      </c>
      <c r="G128" s="1" t="s">
        <v>1819</v>
      </c>
      <c r="H128" s="1" t="s">
        <v>1820</v>
      </c>
      <c r="I128" s="1" t="s">
        <v>2649</v>
      </c>
      <c r="J128" s="1" t="s">
        <v>30</v>
      </c>
      <c r="K128" s="1" t="s">
        <v>2650</v>
      </c>
      <c r="L128" s="1" t="s">
        <v>2650</v>
      </c>
      <c r="M128" s="1" t="s">
        <v>1823</v>
      </c>
      <c r="N128" s="1" t="s">
        <v>1823</v>
      </c>
      <c r="O128" s="1" t="s">
        <v>1824</v>
      </c>
      <c r="P128" s="1" t="s">
        <v>1825</v>
      </c>
      <c r="Q128" s="1" t="s">
        <v>1826</v>
      </c>
      <c r="R128" s="1" t="s">
        <v>2651</v>
      </c>
      <c r="S128" s="1" t="s">
        <v>1828</v>
      </c>
      <c r="T128" s="1" t="s">
        <v>1829</v>
      </c>
      <c r="U128" s="1" t="s">
        <v>1788</v>
      </c>
      <c r="V128" s="1" t="s">
        <v>2652</v>
      </c>
    </row>
    <row r="129" s="1" customFormat="1" spans="1:22">
      <c r="A129" s="3">
        <v>999226783755362</v>
      </c>
      <c r="B129" s="1" t="s">
        <v>2653</v>
      </c>
      <c r="C129" s="1" t="s">
        <v>2654</v>
      </c>
      <c r="D129" s="1" t="s">
        <v>1927</v>
      </c>
      <c r="E129" s="1" t="s">
        <v>2655</v>
      </c>
      <c r="F129" s="1" t="s">
        <v>1818</v>
      </c>
      <c r="G129" s="1" t="s">
        <v>1819</v>
      </c>
      <c r="H129" s="1" t="s">
        <v>1820</v>
      </c>
      <c r="I129" s="1" t="s">
        <v>2656</v>
      </c>
      <c r="J129" s="1" t="s">
        <v>30</v>
      </c>
      <c r="K129" s="1" t="s">
        <v>2657</v>
      </c>
      <c r="L129" s="1" t="s">
        <v>2657</v>
      </c>
      <c r="M129" s="1" t="s">
        <v>1823</v>
      </c>
      <c r="N129" s="1" t="s">
        <v>1823</v>
      </c>
      <c r="O129" s="1" t="s">
        <v>1824</v>
      </c>
      <c r="P129" s="1" t="s">
        <v>1825</v>
      </c>
      <c r="Q129" s="1" t="s">
        <v>1826</v>
      </c>
      <c r="R129" s="1" t="s">
        <v>2658</v>
      </c>
      <c r="S129" s="1" t="s">
        <v>1828</v>
      </c>
      <c r="T129" s="1" t="s">
        <v>1829</v>
      </c>
      <c r="U129" s="1" t="s">
        <v>1788</v>
      </c>
      <c r="V129" s="1" t="s">
        <v>1932</v>
      </c>
    </row>
    <row r="130" s="1" customFormat="1" spans="1:22">
      <c r="A130" s="3">
        <v>999226784757283</v>
      </c>
      <c r="B130" s="1" t="s">
        <v>2653</v>
      </c>
      <c r="C130" s="1" t="s">
        <v>2659</v>
      </c>
      <c r="D130" s="1" t="s">
        <v>2660</v>
      </c>
      <c r="E130" s="1" t="s">
        <v>2661</v>
      </c>
      <c r="F130" s="1" t="s">
        <v>1870</v>
      </c>
      <c r="G130" s="1" t="s">
        <v>1819</v>
      </c>
      <c r="H130" s="1" t="s">
        <v>1820</v>
      </c>
      <c r="I130" s="1" t="s">
        <v>2662</v>
      </c>
      <c r="J130" s="1" t="s">
        <v>30</v>
      </c>
      <c r="K130" s="1" t="s">
        <v>2663</v>
      </c>
      <c r="L130" s="1" t="s">
        <v>2663</v>
      </c>
      <c r="M130" s="1" t="s">
        <v>1823</v>
      </c>
      <c r="N130" s="1" t="s">
        <v>1823</v>
      </c>
      <c r="O130" s="1" t="s">
        <v>1824</v>
      </c>
      <c r="P130" s="1" t="s">
        <v>1825</v>
      </c>
      <c r="Q130" s="1" t="s">
        <v>1826</v>
      </c>
      <c r="R130" s="1" t="s">
        <v>2664</v>
      </c>
      <c r="S130" s="1" t="s">
        <v>1828</v>
      </c>
      <c r="T130" s="1" t="s">
        <v>1829</v>
      </c>
      <c r="U130" s="1" t="s">
        <v>1788</v>
      </c>
      <c r="V130" s="1" t="s">
        <v>2170</v>
      </c>
    </row>
    <row r="131" s="1" customFormat="1" spans="1:22">
      <c r="A131" s="3">
        <v>999226786693856</v>
      </c>
      <c r="B131" s="1" t="s">
        <v>2653</v>
      </c>
      <c r="C131" s="1" t="s">
        <v>2665</v>
      </c>
      <c r="D131" s="1" t="s">
        <v>2666</v>
      </c>
      <c r="E131" s="1" t="s">
        <v>2667</v>
      </c>
      <c r="F131" s="1" t="s">
        <v>1818</v>
      </c>
      <c r="G131" s="1" t="s">
        <v>1819</v>
      </c>
      <c r="H131" s="1" t="s">
        <v>1820</v>
      </c>
      <c r="I131" s="1" t="s">
        <v>2668</v>
      </c>
      <c r="J131" s="1" t="s">
        <v>30</v>
      </c>
      <c r="K131" s="1" t="s">
        <v>2669</v>
      </c>
      <c r="L131" s="1" t="s">
        <v>2669</v>
      </c>
      <c r="M131" s="1" t="s">
        <v>1823</v>
      </c>
      <c r="N131" s="1" t="s">
        <v>1823</v>
      </c>
      <c r="O131" s="1" t="s">
        <v>1824</v>
      </c>
      <c r="P131" s="1" t="s">
        <v>1825</v>
      </c>
      <c r="Q131" s="1" t="s">
        <v>1826</v>
      </c>
      <c r="R131" s="1" t="s">
        <v>2670</v>
      </c>
      <c r="S131" s="1" t="s">
        <v>1828</v>
      </c>
      <c r="T131" s="1" t="s">
        <v>1829</v>
      </c>
      <c r="U131" s="1" t="s">
        <v>1788</v>
      </c>
      <c r="V131" s="1" t="s">
        <v>2024</v>
      </c>
    </row>
    <row r="132" s="1" customFormat="1" spans="1:22">
      <c r="A132" s="3">
        <v>999226787817960</v>
      </c>
      <c r="B132" s="1" t="s">
        <v>2653</v>
      </c>
      <c r="C132" s="1" t="s">
        <v>2671</v>
      </c>
      <c r="D132" s="1" t="s">
        <v>2672</v>
      </c>
      <c r="E132" s="1" t="s">
        <v>2673</v>
      </c>
      <c r="F132" s="1" t="s">
        <v>1818</v>
      </c>
      <c r="G132" s="1" t="s">
        <v>1819</v>
      </c>
      <c r="H132" s="1" t="s">
        <v>1820</v>
      </c>
      <c r="I132" s="1" t="s">
        <v>2674</v>
      </c>
      <c r="J132" s="1" t="s">
        <v>30</v>
      </c>
      <c r="K132" s="1" t="s">
        <v>2675</v>
      </c>
      <c r="L132" s="1" t="s">
        <v>2675</v>
      </c>
      <c r="M132" s="1" t="s">
        <v>1823</v>
      </c>
      <c r="N132" s="1" t="s">
        <v>1823</v>
      </c>
      <c r="O132" s="1" t="s">
        <v>1824</v>
      </c>
      <c r="P132" s="1" t="s">
        <v>1825</v>
      </c>
      <c r="Q132" s="1" t="s">
        <v>1826</v>
      </c>
      <c r="R132" s="1" t="s">
        <v>2676</v>
      </c>
      <c r="S132" s="1" t="s">
        <v>1828</v>
      </c>
      <c r="T132" s="1" t="s">
        <v>1829</v>
      </c>
      <c r="U132" s="1" t="s">
        <v>1788</v>
      </c>
      <c r="V132" s="1" t="s">
        <v>2110</v>
      </c>
    </row>
    <row r="133" s="1" customFormat="1" spans="1:22">
      <c r="A133" s="3">
        <v>999226788034734</v>
      </c>
      <c r="B133" s="1" t="s">
        <v>2653</v>
      </c>
      <c r="C133" s="1" t="s">
        <v>2677</v>
      </c>
      <c r="D133" s="1" t="s">
        <v>2678</v>
      </c>
      <c r="E133" s="1" t="s">
        <v>2679</v>
      </c>
      <c r="F133" s="1" t="s">
        <v>1902</v>
      </c>
      <c r="G133" s="1" t="s">
        <v>1819</v>
      </c>
      <c r="H133" s="1" t="s">
        <v>1820</v>
      </c>
      <c r="I133" s="1" t="s">
        <v>2680</v>
      </c>
      <c r="J133" s="1" t="s">
        <v>30</v>
      </c>
      <c r="K133" s="1" t="s">
        <v>2681</v>
      </c>
      <c r="L133" s="1" t="s">
        <v>2681</v>
      </c>
      <c r="M133" s="1" t="s">
        <v>1823</v>
      </c>
      <c r="N133" s="1" t="s">
        <v>1823</v>
      </c>
      <c r="O133" s="1" t="s">
        <v>1824</v>
      </c>
      <c r="P133" s="1" t="s">
        <v>1825</v>
      </c>
      <c r="Q133" s="1" t="s">
        <v>1826</v>
      </c>
      <c r="R133" s="1" t="s">
        <v>2682</v>
      </c>
      <c r="S133" s="1" t="s">
        <v>1828</v>
      </c>
      <c r="T133" s="1" t="s">
        <v>1829</v>
      </c>
      <c r="U133" s="1" t="s">
        <v>1788</v>
      </c>
      <c r="V133" s="1" t="s">
        <v>1865</v>
      </c>
    </row>
    <row r="134" s="1" customFormat="1" spans="1:22">
      <c r="A134" s="3">
        <v>999226788386421</v>
      </c>
      <c r="B134" s="1" t="s">
        <v>2653</v>
      </c>
      <c r="C134" s="1" t="s">
        <v>2683</v>
      </c>
      <c r="D134" s="1" t="s">
        <v>2684</v>
      </c>
      <c r="E134" s="1" t="s">
        <v>2685</v>
      </c>
      <c r="F134" s="1" t="s">
        <v>1818</v>
      </c>
      <c r="G134" s="1" t="s">
        <v>1819</v>
      </c>
      <c r="H134" s="1" t="s">
        <v>1820</v>
      </c>
      <c r="I134" s="1" t="s">
        <v>2686</v>
      </c>
      <c r="J134" s="1" t="s">
        <v>30</v>
      </c>
      <c r="K134" s="1" t="s">
        <v>2687</v>
      </c>
      <c r="L134" s="1" t="s">
        <v>2687</v>
      </c>
      <c r="M134" s="1" t="s">
        <v>1823</v>
      </c>
      <c r="N134" s="1" t="s">
        <v>1823</v>
      </c>
      <c r="O134" s="1" t="s">
        <v>1824</v>
      </c>
      <c r="P134" s="1" t="s">
        <v>1825</v>
      </c>
      <c r="Q134" s="1" t="s">
        <v>1826</v>
      </c>
      <c r="R134" s="1" t="s">
        <v>2688</v>
      </c>
      <c r="S134" s="1" t="s">
        <v>1828</v>
      </c>
      <c r="T134" s="1" t="s">
        <v>1829</v>
      </c>
      <c r="U134" s="1" t="s">
        <v>1788</v>
      </c>
      <c r="V134" s="1" t="s">
        <v>2110</v>
      </c>
    </row>
    <row r="135" s="1" customFormat="1" spans="1:22">
      <c r="A135" s="3">
        <v>999226788641616</v>
      </c>
      <c r="B135" s="1" t="s">
        <v>2653</v>
      </c>
      <c r="C135" s="1" t="s">
        <v>2689</v>
      </c>
      <c r="D135" s="1" t="s">
        <v>2690</v>
      </c>
      <c r="E135" s="1" t="s">
        <v>2691</v>
      </c>
      <c r="F135" s="1" t="s">
        <v>1818</v>
      </c>
      <c r="G135" s="1" t="s">
        <v>1819</v>
      </c>
      <c r="H135" s="1" t="s">
        <v>1820</v>
      </c>
      <c r="I135" s="1" t="s">
        <v>2692</v>
      </c>
      <c r="J135" s="1" t="s">
        <v>30</v>
      </c>
      <c r="K135" s="1" t="s">
        <v>2693</v>
      </c>
      <c r="L135" s="1" t="s">
        <v>2693</v>
      </c>
      <c r="M135" s="1" t="s">
        <v>1823</v>
      </c>
      <c r="N135" s="1" t="s">
        <v>1823</v>
      </c>
      <c r="O135" s="1" t="s">
        <v>1824</v>
      </c>
      <c r="P135" s="1" t="s">
        <v>1825</v>
      </c>
      <c r="Q135" s="1" t="s">
        <v>1826</v>
      </c>
      <c r="R135" s="1" t="s">
        <v>2694</v>
      </c>
      <c r="S135" s="1" t="s">
        <v>1828</v>
      </c>
      <c r="T135" s="1" t="s">
        <v>1829</v>
      </c>
      <c r="U135" s="1" t="s">
        <v>1788</v>
      </c>
      <c r="V135" s="1" t="s">
        <v>2024</v>
      </c>
    </row>
    <row r="136" s="1" customFormat="1" spans="1:22">
      <c r="A136" s="3">
        <v>999226793117314</v>
      </c>
      <c r="B136" s="1" t="s">
        <v>2695</v>
      </c>
      <c r="C136" s="1" t="s">
        <v>2696</v>
      </c>
      <c r="D136" s="1" t="s">
        <v>2697</v>
      </c>
      <c r="E136" s="1" t="s">
        <v>2698</v>
      </c>
      <c r="F136" s="1" t="s">
        <v>1818</v>
      </c>
      <c r="G136" s="1" t="s">
        <v>1819</v>
      </c>
      <c r="H136" s="1" t="s">
        <v>1820</v>
      </c>
      <c r="I136" s="1" t="s">
        <v>2699</v>
      </c>
      <c r="J136" s="1" t="s">
        <v>30</v>
      </c>
      <c r="K136" s="1" t="s">
        <v>2700</v>
      </c>
      <c r="L136" s="1" t="s">
        <v>2700</v>
      </c>
      <c r="M136" s="1" t="s">
        <v>1823</v>
      </c>
      <c r="N136" s="1" t="s">
        <v>1823</v>
      </c>
      <c r="O136" s="1" t="s">
        <v>1824</v>
      </c>
      <c r="P136" s="1" t="s">
        <v>1825</v>
      </c>
      <c r="Q136" s="1" t="s">
        <v>1826</v>
      </c>
      <c r="R136" s="1" t="s">
        <v>2701</v>
      </c>
      <c r="S136" s="1" t="s">
        <v>1828</v>
      </c>
      <c r="T136" s="1" t="s">
        <v>1829</v>
      </c>
      <c r="U136" s="1" t="s">
        <v>1788</v>
      </c>
      <c r="V136" s="1" t="s">
        <v>2702</v>
      </c>
    </row>
    <row r="137" s="1" customFormat="1" spans="1:22">
      <c r="A137" s="3">
        <v>999226793407531</v>
      </c>
      <c r="B137" s="1" t="s">
        <v>2695</v>
      </c>
      <c r="C137" s="1" t="s">
        <v>2703</v>
      </c>
      <c r="D137" s="1" t="s">
        <v>2704</v>
      </c>
      <c r="E137" s="1" t="s">
        <v>2705</v>
      </c>
      <c r="F137" s="1" t="s">
        <v>1818</v>
      </c>
      <c r="G137" s="1" t="s">
        <v>1819</v>
      </c>
      <c r="H137" s="1" t="s">
        <v>1820</v>
      </c>
      <c r="I137" s="1" t="s">
        <v>2706</v>
      </c>
      <c r="J137" s="1" t="s">
        <v>30</v>
      </c>
      <c r="K137" s="1" t="s">
        <v>2707</v>
      </c>
      <c r="L137" s="1" t="s">
        <v>2707</v>
      </c>
      <c r="M137" s="1" t="s">
        <v>1823</v>
      </c>
      <c r="N137" s="1" t="s">
        <v>1823</v>
      </c>
      <c r="O137" s="1" t="s">
        <v>1824</v>
      </c>
      <c r="P137" s="1" t="s">
        <v>1825</v>
      </c>
      <c r="Q137" s="1" t="s">
        <v>1826</v>
      </c>
      <c r="R137" s="1" t="s">
        <v>2708</v>
      </c>
      <c r="S137" s="1" t="s">
        <v>1828</v>
      </c>
      <c r="T137" s="1" t="s">
        <v>1829</v>
      </c>
      <c r="U137" s="1" t="s">
        <v>1788</v>
      </c>
      <c r="V137" s="1" t="s">
        <v>1991</v>
      </c>
    </row>
    <row r="138" s="1" customFormat="1" spans="1:22">
      <c r="A138" s="3">
        <v>999226795053889</v>
      </c>
      <c r="B138" s="1" t="s">
        <v>2695</v>
      </c>
      <c r="C138" s="1" t="s">
        <v>2709</v>
      </c>
      <c r="D138" s="1" t="s">
        <v>2710</v>
      </c>
      <c r="E138" s="1" t="s">
        <v>2711</v>
      </c>
      <c r="F138" s="1" t="s">
        <v>1851</v>
      </c>
      <c r="G138" s="1" t="s">
        <v>1819</v>
      </c>
      <c r="H138" s="1" t="s">
        <v>1820</v>
      </c>
      <c r="I138" s="1" t="s">
        <v>2712</v>
      </c>
      <c r="J138" s="1" t="s">
        <v>30</v>
      </c>
      <c r="K138" s="1" t="s">
        <v>2713</v>
      </c>
      <c r="L138" s="1" t="s">
        <v>2713</v>
      </c>
      <c r="M138" s="1" t="s">
        <v>1823</v>
      </c>
      <c r="N138" s="1" t="s">
        <v>1823</v>
      </c>
      <c r="O138" s="1" t="s">
        <v>1824</v>
      </c>
      <c r="P138" s="1" t="s">
        <v>1825</v>
      </c>
      <c r="Q138" s="1" t="s">
        <v>1826</v>
      </c>
      <c r="R138" s="1" t="s">
        <v>2714</v>
      </c>
      <c r="S138" s="1" t="s">
        <v>1828</v>
      </c>
      <c r="T138" s="1" t="s">
        <v>1829</v>
      </c>
      <c r="U138" s="1" t="s">
        <v>1864</v>
      </c>
      <c r="V138" s="1" t="s">
        <v>1865</v>
      </c>
    </row>
    <row r="139" s="1" customFormat="1" spans="1:22">
      <c r="A139" s="3">
        <v>999226796275441</v>
      </c>
      <c r="B139" s="1" t="s">
        <v>2695</v>
      </c>
      <c r="C139" s="1" t="s">
        <v>2715</v>
      </c>
      <c r="D139" s="1" t="s">
        <v>2716</v>
      </c>
      <c r="E139" s="1" t="s">
        <v>2717</v>
      </c>
      <c r="F139" s="1" t="s">
        <v>1870</v>
      </c>
      <c r="G139" s="1" t="s">
        <v>1819</v>
      </c>
      <c r="H139" s="1" t="s">
        <v>1820</v>
      </c>
      <c r="I139" s="1" t="s">
        <v>2718</v>
      </c>
      <c r="J139" s="1" t="s">
        <v>30</v>
      </c>
      <c r="K139" s="1" t="s">
        <v>2719</v>
      </c>
      <c r="L139" s="1" t="s">
        <v>2719</v>
      </c>
      <c r="M139" s="1" t="s">
        <v>1823</v>
      </c>
      <c r="N139" s="1" t="s">
        <v>1823</v>
      </c>
      <c r="O139" s="1" t="s">
        <v>1824</v>
      </c>
      <c r="P139" s="1" t="s">
        <v>1825</v>
      </c>
      <c r="Q139" s="1" t="s">
        <v>1826</v>
      </c>
      <c r="R139" s="1" t="s">
        <v>2720</v>
      </c>
      <c r="S139" s="1" t="s">
        <v>1828</v>
      </c>
      <c r="T139" s="1" t="s">
        <v>1829</v>
      </c>
      <c r="U139" s="1" t="s">
        <v>1788</v>
      </c>
      <c r="V139" s="1" t="s">
        <v>2721</v>
      </c>
    </row>
    <row r="140" s="1" customFormat="1" spans="1:22">
      <c r="A140" s="3">
        <v>999226797448734</v>
      </c>
      <c r="B140" s="1" t="s">
        <v>2695</v>
      </c>
      <c r="C140" s="1" t="s">
        <v>2722</v>
      </c>
      <c r="D140" s="1" t="s">
        <v>2723</v>
      </c>
      <c r="E140" s="1" t="s">
        <v>2724</v>
      </c>
      <c r="F140" s="1" t="s">
        <v>1818</v>
      </c>
      <c r="G140" s="1" t="s">
        <v>1819</v>
      </c>
      <c r="H140" s="1" t="s">
        <v>1820</v>
      </c>
      <c r="I140" s="1" t="s">
        <v>2725</v>
      </c>
      <c r="J140" s="1" t="s">
        <v>30</v>
      </c>
      <c r="K140" s="1" t="s">
        <v>2726</v>
      </c>
      <c r="L140" s="1" t="s">
        <v>2726</v>
      </c>
      <c r="M140" s="1" t="s">
        <v>1823</v>
      </c>
      <c r="N140" s="1" t="s">
        <v>1823</v>
      </c>
      <c r="O140" s="1" t="s">
        <v>1824</v>
      </c>
      <c r="P140" s="1" t="s">
        <v>1825</v>
      </c>
      <c r="Q140" s="1" t="s">
        <v>1826</v>
      </c>
      <c r="R140" s="1" t="s">
        <v>2727</v>
      </c>
      <c r="S140" s="1" t="s">
        <v>1828</v>
      </c>
      <c r="T140" s="1" t="s">
        <v>1829</v>
      </c>
      <c r="U140" s="1" t="s">
        <v>1788</v>
      </c>
      <c r="V140" s="1" t="s">
        <v>2024</v>
      </c>
    </row>
    <row r="141" s="1" customFormat="1" spans="1:22">
      <c r="A141" s="3">
        <v>999226797871681</v>
      </c>
      <c r="B141" s="1" t="s">
        <v>2695</v>
      </c>
      <c r="C141" s="1" t="s">
        <v>2728</v>
      </c>
      <c r="D141" s="1" t="s">
        <v>2729</v>
      </c>
      <c r="E141" s="1" t="s">
        <v>2730</v>
      </c>
      <c r="F141" s="1" t="s">
        <v>1851</v>
      </c>
      <c r="G141" s="1" t="s">
        <v>1819</v>
      </c>
      <c r="H141" s="1" t="s">
        <v>1820</v>
      </c>
      <c r="I141" s="1" t="s">
        <v>2731</v>
      </c>
      <c r="J141" s="1" t="s">
        <v>30</v>
      </c>
      <c r="K141" s="1" t="s">
        <v>2732</v>
      </c>
      <c r="L141" s="1" t="s">
        <v>2732</v>
      </c>
      <c r="M141" s="1" t="s">
        <v>1823</v>
      </c>
      <c r="N141" s="1" t="s">
        <v>1823</v>
      </c>
      <c r="O141" s="1" t="s">
        <v>1824</v>
      </c>
      <c r="P141" s="1" t="s">
        <v>1825</v>
      </c>
      <c r="Q141" s="1" t="s">
        <v>1826</v>
      </c>
      <c r="R141" s="1" t="s">
        <v>2733</v>
      </c>
      <c r="S141" s="1" t="s">
        <v>1828</v>
      </c>
      <c r="T141" s="1" t="s">
        <v>1829</v>
      </c>
      <c r="U141" s="1" t="s">
        <v>1864</v>
      </c>
      <c r="V141" s="1" t="s">
        <v>1890</v>
      </c>
    </row>
    <row r="142" s="1" customFormat="1" spans="1:22">
      <c r="A142" s="3">
        <v>999226798295891</v>
      </c>
      <c r="B142" s="1" t="s">
        <v>2695</v>
      </c>
      <c r="C142" s="1" t="s">
        <v>2734</v>
      </c>
      <c r="D142" s="1" t="s">
        <v>2735</v>
      </c>
      <c r="E142" s="1" t="s">
        <v>2736</v>
      </c>
      <c r="F142" s="1" t="s">
        <v>1818</v>
      </c>
      <c r="G142" s="1" t="s">
        <v>1819</v>
      </c>
      <c r="H142" s="1" t="s">
        <v>1820</v>
      </c>
      <c r="I142" s="1" t="s">
        <v>2737</v>
      </c>
      <c r="J142" s="1" t="s">
        <v>30</v>
      </c>
      <c r="K142" s="1" t="s">
        <v>2738</v>
      </c>
      <c r="L142" s="1" t="s">
        <v>2738</v>
      </c>
      <c r="M142" s="1" t="s">
        <v>1823</v>
      </c>
      <c r="N142" s="1" t="s">
        <v>1823</v>
      </c>
      <c r="O142" s="1" t="s">
        <v>1824</v>
      </c>
      <c r="P142" s="1" t="s">
        <v>1825</v>
      </c>
      <c r="Q142" s="1" t="s">
        <v>1826</v>
      </c>
      <c r="R142" s="1" t="s">
        <v>2739</v>
      </c>
      <c r="S142" s="1" t="s">
        <v>1828</v>
      </c>
      <c r="T142" s="1" t="s">
        <v>1829</v>
      </c>
      <c r="U142" s="1" t="s">
        <v>1788</v>
      </c>
      <c r="V142" s="1" t="s">
        <v>1846</v>
      </c>
    </row>
    <row r="143" s="1" customFormat="1" spans="1:22">
      <c r="A143" s="3">
        <v>999226798897869</v>
      </c>
      <c r="B143" s="1" t="s">
        <v>2695</v>
      </c>
      <c r="C143" s="1" t="s">
        <v>2740</v>
      </c>
      <c r="D143" s="1" t="s">
        <v>2741</v>
      </c>
      <c r="E143" s="1" t="s">
        <v>2742</v>
      </c>
      <c r="F143" s="1" t="s">
        <v>1851</v>
      </c>
      <c r="G143" s="1" t="s">
        <v>1819</v>
      </c>
      <c r="H143" s="1" t="s">
        <v>1820</v>
      </c>
      <c r="I143" s="1" t="s">
        <v>2743</v>
      </c>
      <c r="J143" s="1" t="s">
        <v>30</v>
      </c>
      <c r="K143" s="1" t="s">
        <v>2744</v>
      </c>
      <c r="L143" s="1" t="s">
        <v>2744</v>
      </c>
      <c r="M143" s="1" t="s">
        <v>1823</v>
      </c>
      <c r="N143" s="1" t="s">
        <v>1823</v>
      </c>
      <c r="O143" s="1" t="s">
        <v>1824</v>
      </c>
      <c r="P143" s="1" t="s">
        <v>1825</v>
      </c>
      <c r="Q143" s="1" t="s">
        <v>1826</v>
      </c>
      <c r="R143" s="1" t="s">
        <v>2745</v>
      </c>
      <c r="S143" s="1" t="s">
        <v>1828</v>
      </c>
      <c r="T143" s="1" t="s">
        <v>1829</v>
      </c>
      <c r="U143" s="1" t="s">
        <v>1788</v>
      </c>
      <c r="V143" s="1" t="s">
        <v>2746</v>
      </c>
    </row>
    <row r="144" s="1" customFormat="1" spans="1:22">
      <c r="A144" s="3">
        <v>999226798900864</v>
      </c>
      <c r="B144" s="1" t="s">
        <v>2695</v>
      </c>
      <c r="C144" s="1" t="s">
        <v>2747</v>
      </c>
      <c r="D144" s="1" t="s">
        <v>2748</v>
      </c>
      <c r="E144" s="1" t="s">
        <v>2749</v>
      </c>
      <c r="F144" s="1" t="s">
        <v>1902</v>
      </c>
      <c r="G144" s="1" t="s">
        <v>1819</v>
      </c>
      <c r="H144" s="1" t="s">
        <v>1820</v>
      </c>
      <c r="I144" s="1" t="s">
        <v>2750</v>
      </c>
      <c r="J144" s="1" t="s">
        <v>30</v>
      </c>
      <c r="K144" s="1" t="s">
        <v>2751</v>
      </c>
      <c r="L144" s="1" t="s">
        <v>2751</v>
      </c>
      <c r="M144" s="1" t="s">
        <v>1823</v>
      </c>
      <c r="N144" s="1" t="s">
        <v>1823</v>
      </c>
      <c r="O144" s="1" t="s">
        <v>1824</v>
      </c>
      <c r="P144" s="1" t="s">
        <v>1825</v>
      </c>
      <c r="Q144" s="1" t="s">
        <v>1826</v>
      </c>
      <c r="R144" s="1" t="s">
        <v>2752</v>
      </c>
      <c r="S144" s="1" t="s">
        <v>1828</v>
      </c>
      <c r="T144" s="1" t="s">
        <v>1829</v>
      </c>
      <c r="U144" s="1" t="s">
        <v>1788</v>
      </c>
      <c r="V144" s="1" t="s">
        <v>2753</v>
      </c>
    </row>
    <row r="145" s="1" customFormat="1" spans="1:22">
      <c r="A145" s="3">
        <v>999226799001018</v>
      </c>
      <c r="B145" s="1" t="s">
        <v>2695</v>
      </c>
      <c r="C145" s="1" t="s">
        <v>2754</v>
      </c>
      <c r="D145" s="1" t="s">
        <v>2755</v>
      </c>
      <c r="E145" s="1" t="s">
        <v>2756</v>
      </c>
      <c r="F145" s="1" t="s">
        <v>1818</v>
      </c>
      <c r="G145" s="1" t="s">
        <v>1819</v>
      </c>
      <c r="H145" s="1" t="s">
        <v>1820</v>
      </c>
      <c r="I145" s="1" t="s">
        <v>2757</v>
      </c>
      <c r="J145" s="1" t="s">
        <v>30</v>
      </c>
      <c r="K145" s="1" t="s">
        <v>2758</v>
      </c>
      <c r="L145" s="1" t="s">
        <v>2758</v>
      </c>
      <c r="M145" s="1" t="s">
        <v>1823</v>
      </c>
      <c r="N145" s="1" t="s">
        <v>1823</v>
      </c>
      <c r="O145" s="1" t="s">
        <v>1824</v>
      </c>
      <c r="P145" s="1" t="s">
        <v>1825</v>
      </c>
      <c r="Q145" s="1" t="s">
        <v>1826</v>
      </c>
      <c r="R145" s="1" t="s">
        <v>2759</v>
      </c>
      <c r="S145" s="1" t="s">
        <v>1828</v>
      </c>
      <c r="T145" s="1" t="s">
        <v>1829</v>
      </c>
      <c r="U145" s="1" t="s">
        <v>1788</v>
      </c>
      <c r="V145" s="1" t="s">
        <v>1865</v>
      </c>
    </row>
    <row r="146" s="1" customFormat="1" spans="1:22">
      <c r="A146" s="3">
        <v>999226799374776</v>
      </c>
      <c r="B146" s="1" t="s">
        <v>2695</v>
      </c>
      <c r="C146" s="1" t="s">
        <v>2760</v>
      </c>
      <c r="D146" s="1" t="s">
        <v>2761</v>
      </c>
      <c r="E146" s="1" t="s">
        <v>2762</v>
      </c>
      <c r="F146" s="1" t="s">
        <v>1851</v>
      </c>
      <c r="G146" s="1" t="s">
        <v>1819</v>
      </c>
      <c r="H146" s="1" t="s">
        <v>1820</v>
      </c>
      <c r="I146" s="1" t="s">
        <v>2763</v>
      </c>
      <c r="J146" s="1" t="s">
        <v>30</v>
      </c>
      <c r="K146" s="1" t="s">
        <v>2764</v>
      </c>
      <c r="L146" s="1" t="s">
        <v>2764</v>
      </c>
      <c r="M146" s="1" t="s">
        <v>1823</v>
      </c>
      <c r="N146" s="1" t="s">
        <v>1823</v>
      </c>
      <c r="O146" s="1" t="s">
        <v>1824</v>
      </c>
      <c r="P146" s="1" t="s">
        <v>1825</v>
      </c>
      <c r="Q146" s="1" t="s">
        <v>1826</v>
      </c>
      <c r="R146" s="1" t="s">
        <v>2765</v>
      </c>
      <c r="S146" s="1" t="s">
        <v>1828</v>
      </c>
      <c r="T146" s="1" t="s">
        <v>1829</v>
      </c>
      <c r="U146" s="1" t="s">
        <v>1788</v>
      </c>
      <c r="V146" s="1" t="s">
        <v>1932</v>
      </c>
    </row>
    <row r="147" s="1" customFormat="1" spans="1:22">
      <c r="A147" s="3">
        <v>999226800486679</v>
      </c>
      <c r="B147" s="1" t="s">
        <v>2358</v>
      </c>
      <c r="C147" s="1" t="s">
        <v>2766</v>
      </c>
      <c r="D147" s="1" t="s">
        <v>2672</v>
      </c>
      <c r="E147" s="1" t="s">
        <v>2767</v>
      </c>
      <c r="F147" s="1" t="s">
        <v>1818</v>
      </c>
      <c r="G147" s="1" t="s">
        <v>1819</v>
      </c>
      <c r="H147" s="1" t="s">
        <v>1820</v>
      </c>
      <c r="I147" s="1" t="s">
        <v>2768</v>
      </c>
      <c r="J147" s="1" t="s">
        <v>30</v>
      </c>
      <c r="K147" s="1" t="s">
        <v>2769</v>
      </c>
      <c r="L147" s="1" t="s">
        <v>2769</v>
      </c>
      <c r="M147" s="1" t="s">
        <v>1823</v>
      </c>
      <c r="N147" s="1" t="s">
        <v>1823</v>
      </c>
      <c r="O147" s="1" t="s">
        <v>1824</v>
      </c>
      <c r="P147" s="1" t="s">
        <v>1825</v>
      </c>
      <c r="Q147" s="1" t="s">
        <v>1826</v>
      </c>
      <c r="R147" s="1" t="s">
        <v>2770</v>
      </c>
      <c r="S147" s="1" t="s">
        <v>1828</v>
      </c>
      <c r="T147" s="1" t="s">
        <v>1829</v>
      </c>
      <c r="U147" s="1" t="s">
        <v>1788</v>
      </c>
      <c r="V147" s="1" t="s">
        <v>2110</v>
      </c>
    </row>
    <row r="148" s="1" customFormat="1" spans="1:22">
      <c r="A148" s="3">
        <v>999226800989582</v>
      </c>
      <c r="B148" s="1" t="s">
        <v>2358</v>
      </c>
      <c r="C148" s="1" t="s">
        <v>2771</v>
      </c>
      <c r="D148" s="1" t="s">
        <v>2772</v>
      </c>
      <c r="E148" s="1" t="s">
        <v>2773</v>
      </c>
      <c r="F148" s="1" t="s">
        <v>1818</v>
      </c>
      <c r="G148" s="1" t="s">
        <v>1819</v>
      </c>
      <c r="H148" s="1" t="s">
        <v>1820</v>
      </c>
      <c r="I148" s="1" t="s">
        <v>2774</v>
      </c>
      <c r="J148" s="1" t="s">
        <v>30</v>
      </c>
      <c r="K148" s="1" t="s">
        <v>2775</v>
      </c>
      <c r="L148" s="1" t="s">
        <v>2775</v>
      </c>
      <c r="M148" s="1" t="s">
        <v>1823</v>
      </c>
      <c r="N148" s="1" t="s">
        <v>1823</v>
      </c>
      <c r="O148" s="1" t="s">
        <v>1824</v>
      </c>
      <c r="P148" s="1" t="s">
        <v>1825</v>
      </c>
      <c r="Q148" s="1" t="s">
        <v>1826</v>
      </c>
      <c r="R148" s="1" t="s">
        <v>2776</v>
      </c>
      <c r="S148" s="1" t="s">
        <v>1828</v>
      </c>
      <c r="T148" s="1" t="s">
        <v>1829</v>
      </c>
      <c r="U148" s="1" t="s">
        <v>1788</v>
      </c>
      <c r="V148" s="1" t="s">
        <v>1865</v>
      </c>
    </row>
    <row r="149" s="1" customFormat="1" spans="1:22">
      <c r="A149" s="3">
        <v>999226828219674</v>
      </c>
      <c r="B149" s="1" t="s">
        <v>2358</v>
      </c>
      <c r="C149" s="1" t="s">
        <v>2777</v>
      </c>
      <c r="D149" s="1" t="s">
        <v>2778</v>
      </c>
      <c r="E149" s="1" t="s">
        <v>2779</v>
      </c>
      <c r="F149" s="1" t="s">
        <v>1818</v>
      </c>
      <c r="G149" s="1" t="s">
        <v>1819</v>
      </c>
      <c r="H149" s="1" t="s">
        <v>1820</v>
      </c>
      <c r="I149" s="1" t="s">
        <v>2780</v>
      </c>
      <c r="J149" s="1" t="s">
        <v>30</v>
      </c>
      <c r="K149" s="1" t="s">
        <v>2781</v>
      </c>
      <c r="L149" s="1" t="s">
        <v>2781</v>
      </c>
      <c r="M149" s="1" t="s">
        <v>1823</v>
      </c>
      <c r="N149" s="1" t="s">
        <v>1823</v>
      </c>
      <c r="O149" s="1" t="s">
        <v>1824</v>
      </c>
      <c r="P149" s="1" t="s">
        <v>1825</v>
      </c>
      <c r="Q149" s="1" t="s">
        <v>1826</v>
      </c>
      <c r="R149" s="1" t="s">
        <v>2782</v>
      </c>
      <c r="S149" s="1" t="s">
        <v>1828</v>
      </c>
      <c r="T149" s="1" t="s">
        <v>1829</v>
      </c>
      <c r="U149" s="1" t="s">
        <v>1788</v>
      </c>
      <c r="V149" s="1" t="s">
        <v>1846</v>
      </c>
    </row>
    <row r="150" s="1" customFormat="1" spans="1:22">
      <c r="A150" s="3">
        <v>999226828265676</v>
      </c>
      <c r="B150" s="1" t="s">
        <v>2358</v>
      </c>
      <c r="C150" s="1" t="s">
        <v>2783</v>
      </c>
      <c r="D150" s="1" t="s">
        <v>2784</v>
      </c>
      <c r="E150" s="1" t="s">
        <v>2785</v>
      </c>
      <c r="F150" s="1" t="s">
        <v>1818</v>
      </c>
      <c r="G150" s="1" t="s">
        <v>1819</v>
      </c>
      <c r="H150" s="1" t="s">
        <v>1820</v>
      </c>
      <c r="I150" s="1" t="s">
        <v>2786</v>
      </c>
      <c r="J150" s="1" t="s">
        <v>30</v>
      </c>
      <c r="K150" s="1" t="s">
        <v>2787</v>
      </c>
      <c r="L150" s="1" t="s">
        <v>2787</v>
      </c>
      <c r="M150" s="1" t="s">
        <v>1823</v>
      </c>
      <c r="N150" s="1" t="s">
        <v>1823</v>
      </c>
      <c r="O150" s="1" t="s">
        <v>1824</v>
      </c>
      <c r="P150" s="1" t="s">
        <v>1825</v>
      </c>
      <c r="Q150" s="1" t="s">
        <v>1826</v>
      </c>
      <c r="R150" s="1" t="s">
        <v>2788</v>
      </c>
      <c r="S150" s="1" t="s">
        <v>1828</v>
      </c>
      <c r="T150" s="1" t="s">
        <v>1829</v>
      </c>
      <c r="U150" s="1" t="s">
        <v>1864</v>
      </c>
      <c r="V150" s="1" t="s">
        <v>2789</v>
      </c>
    </row>
    <row r="151" s="1" customFormat="1" spans="1:22">
      <c r="A151" s="3">
        <v>999226832720343</v>
      </c>
      <c r="B151" s="1" t="s">
        <v>2358</v>
      </c>
      <c r="C151" s="1" t="s">
        <v>2790</v>
      </c>
      <c r="D151" s="1" t="s">
        <v>2791</v>
      </c>
      <c r="E151" s="1" t="s">
        <v>2792</v>
      </c>
      <c r="F151" s="1" t="s">
        <v>1851</v>
      </c>
      <c r="G151" s="1" t="s">
        <v>1819</v>
      </c>
      <c r="H151" s="1" t="s">
        <v>1820</v>
      </c>
      <c r="I151" s="1" t="s">
        <v>2793</v>
      </c>
      <c r="J151" s="1" t="s">
        <v>30</v>
      </c>
      <c r="K151" s="1" t="s">
        <v>2794</v>
      </c>
      <c r="L151" s="1" t="s">
        <v>2794</v>
      </c>
      <c r="M151" s="1" t="s">
        <v>1823</v>
      </c>
      <c r="N151" s="1" t="s">
        <v>1823</v>
      </c>
      <c r="O151" s="1" t="s">
        <v>1824</v>
      </c>
      <c r="P151" s="1" t="s">
        <v>1825</v>
      </c>
      <c r="Q151" s="1" t="s">
        <v>1826</v>
      </c>
      <c r="R151" s="1" t="s">
        <v>2795</v>
      </c>
      <c r="S151" s="1" t="s">
        <v>1828</v>
      </c>
      <c r="T151" s="1" t="s">
        <v>1829</v>
      </c>
      <c r="U151" s="1" t="s">
        <v>1788</v>
      </c>
      <c r="V151" s="1" t="s">
        <v>2024</v>
      </c>
    </row>
    <row r="152" s="1" customFormat="1" spans="1:22">
      <c r="A152" s="3">
        <v>999226834053017</v>
      </c>
      <c r="B152" s="1" t="s">
        <v>2358</v>
      </c>
      <c r="C152" s="1" t="s">
        <v>2796</v>
      </c>
      <c r="D152" s="1" t="s">
        <v>2202</v>
      </c>
      <c r="E152" s="1" t="s">
        <v>2203</v>
      </c>
      <c r="F152" s="1" t="s">
        <v>1851</v>
      </c>
      <c r="G152" s="1" t="s">
        <v>1819</v>
      </c>
      <c r="H152" s="1" t="s">
        <v>1820</v>
      </c>
      <c r="I152" s="1" t="s">
        <v>2797</v>
      </c>
      <c r="J152" s="1" t="s">
        <v>30</v>
      </c>
      <c r="K152" s="1" t="s">
        <v>2798</v>
      </c>
      <c r="L152" s="1" t="s">
        <v>2798</v>
      </c>
      <c r="M152" s="1" t="s">
        <v>1823</v>
      </c>
      <c r="N152" s="1" t="s">
        <v>1823</v>
      </c>
      <c r="O152" s="1" t="s">
        <v>1824</v>
      </c>
      <c r="P152" s="1" t="s">
        <v>1825</v>
      </c>
      <c r="Q152" s="1" t="s">
        <v>1826</v>
      </c>
      <c r="R152" s="1" t="s">
        <v>2799</v>
      </c>
      <c r="S152" s="1" t="s">
        <v>1828</v>
      </c>
      <c r="T152" s="1" t="s">
        <v>1829</v>
      </c>
      <c r="U152" s="1" t="s">
        <v>1788</v>
      </c>
      <c r="V152" s="1" t="s">
        <v>2024</v>
      </c>
    </row>
    <row r="153" s="1" customFormat="1" spans="1:22">
      <c r="A153" s="3">
        <v>999226835105865</v>
      </c>
      <c r="B153" s="1" t="s">
        <v>2358</v>
      </c>
      <c r="C153" s="1" t="s">
        <v>2800</v>
      </c>
      <c r="D153" s="1" t="s">
        <v>2801</v>
      </c>
      <c r="E153" s="1" t="s">
        <v>2802</v>
      </c>
      <c r="F153" s="1" t="s">
        <v>1851</v>
      </c>
      <c r="G153" s="1" t="s">
        <v>1819</v>
      </c>
      <c r="H153" s="1" t="s">
        <v>1820</v>
      </c>
      <c r="I153" s="1" t="s">
        <v>2803</v>
      </c>
      <c r="J153" s="1" t="s">
        <v>30</v>
      </c>
      <c r="K153" s="1" t="s">
        <v>2804</v>
      </c>
      <c r="L153" s="1" t="s">
        <v>2804</v>
      </c>
      <c r="M153" s="1" t="s">
        <v>1823</v>
      </c>
      <c r="N153" s="1" t="s">
        <v>1823</v>
      </c>
      <c r="O153" s="1" t="s">
        <v>1824</v>
      </c>
      <c r="P153" s="1" t="s">
        <v>1825</v>
      </c>
      <c r="Q153" s="1" t="s">
        <v>1826</v>
      </c>
      <c r="R153" s="1" t="s">
        <v>2805</v>
      </c>
      <c r="S153" s="1" t="s">
        <v>1828</v>
      </c>
      <c r="T153" s="1" t="s">
        <v>1829</v>
      </c>
      <c r="U153" s="1" t="s">
        <v>1788</v>
      </c>
      <c r="V153" s="1" t="s">
        <v>1865</v>
      </c>
    </row>
    <row r="154" s="1" customFormat="1" spans="1:22">
      <c r="A154" s="3">
        <v>999226835714011</v>
      </c>
      <c r="B154" s="1" t="s">
        <v>2358</v>
      </c>
      <c r="C154" s="1" t="s">
        <v>2806</v>
      </c>
      <c r="D154" s="1" t="s">
        <v>2807</v>
      </c>
      <c r="E154" s="1" t="s">
        <v>2808</v>
      </c>
      <c r="F154" s="1" t="s">
        <v>1818</v>
      </c>
      <c r="G154" s="1" t="s">
        <v>1819</v>
      </c>
      <c r="H154" s="1" t="s">
        <v>1820</v>
      </c>
      <c r="I154" s="1" t="s">
        <v>2809</v>
      </c>
      <c r="J154" s="1" t="s">
        <v>30</v>
      </c>
      <c r="K154" s="1" t="s">
        <v>2810</v>
      </c>
      <c r="L154" s="1" t="s">
        <v>2810</v>
      </c>
      <c r="M154" s="1" t="s">
        <v>1823</v>
      </c>
      <c r="N154" s="1" t="s">
        <v>1823</v>
      </c>
      <c r="O154" s="1" t="s">
        <v>1824</v>
      </c>
      <c r="P154" s="1" t="s">
        <v>1825</v>
      </c>
      <c r="Q154" s="1" t="s">
        <v>1826</v>
      </c>
      <c r="R154" s="1" t="s">
        <v>2811</v>
      </c>
      <c r="S154" s="1" t="s">
        <v>1828</v>
      </c>
      <c r="T154" s="1" t="s">
        <v>1829</v>
      </c>
      <c r="U154" s="1" t="s">
        <v>1788</v>
      </c>
      <c r="V154" s="1" t="s">
        <v>1846</v>
      </c>
    </row>
    <row r="155" s="1" customFormat="1" spans="1:22">
      <c r="A155" s="3">
        <v>999226835829323</v>
      </c>
      <c r="B155" s="1" t="s">
        <v>2358</v>
      </c>
      <c r="C155" s="1" t="s">
        <v>2812</v>
      </c>
      <c r="D155" s="1" t="s">
        <v>2813</v>
      </c>
      <c r="E155" s="1" t="s">
        <v>2814</v>
      </c>
      <c r="F155" s="1" t="s">
        <v>1818</v>
      </c>
      <c r="G155" s="1" t="s">
        <v>1819</v>
      </c>
      <c r="H155" s="1" t="s">
        <v>1820</v>
      </c>
      <c r="I155" s="1" t="s">
        <v>2815</v>
      </c>
      <c r="J155" s="1" t="s">
        <v>30</v>
      </c>
      <c r="K155" s="1" t="s">
        <v>2816</v>
      </c>
      <c r="L155" s="1" t="s">
        <v>2816</v>
      </c>
      <c r="M155" s="1" t="s">
        <v>1823</v>
      </c>
      <c r="N155" s="1" t="s">
        <v>1823</v>
      </c>
      <c r="O155" s="1" t="s">
        <v>1824</v>
      </c>
      <c r="P155" s="1" t="s">
        <v>1825</v>
      </c>
      <c r="Q155" s="1" t="s">
        <v>1826</v>
      </c>
      <c r="R155" s="1" t="s">
        <v>2817</v>
      </c>
      <c r="S155" s="1" t="s">
        <v>1828</v>
      </c>
      <c r="T155" s="1" t="s">
        <v>1829</v>
      </c>
      <c r="U155" s="1" t="s">
        <v>1788</v>
      </c>
      <c r="V155" s="1" t="s">
        <v>2337</v>
      </c>
    </row>
    <row r="156" s="1" customFormat="1" spans="1:22">
      <c r="A156" s="3">
        <v>999226837528306</v>
      </c>
      <c r="B156" s="1" t="s">
        <v>2358</v>
      </c>
      <c r="C156" s="1" t="s">
        <v>2818</v>
      </c>
      <c r="D156" s="1" t="s">
        <v>2819</v>
      </c>
      <c r="E156" s="1" t="s">
        <v>2820</v>
      </c>
      <c r="F156" s="1" t="s">
        <v>1851</v>
      </c>
      <c r="G156" s="1" t="s">
        <v>1819</v>
      </c>
      <c r="H156" s="1" t="s">
        <v>1820</v>
      </c>
      <c r="I156" s="1" t="s">
        <v>2821</v>
      </c>
      <c r="J156" s="1" t="s">
        <v>30</v>
      </c>
      <c r="K156" s="1" t="s">
        <v>2822</v>
      </c>
      <c r="L156" s="1" t="s">
        <v>2822</v>
      </c>
      <c r="M156" s="1" t="s">
        <v>1823</v>
      </c>
      <c r="N156" s="1" t="s">
        <v>1823</v>
      </c>
      <c r="O156" s="1" t="s">
        <v>1824</v>
      </c>
      <c r="P156" s="1" t="s">
        <v>1825</v>
      </c>
      <c r="Q156" s="1" t="s">
        <v>1826</v>
      </c>
      <c r="R156" s="1" t="s">
        <v>2823</v>
      </c>
      <c r="S156" s="1" t="s">
        <v>1828</v>
      </c>
      <c r="T156" s="1" t="s">
        <v>1829</v>
      </c>
      <c r="U156" s="1" t="s">
        <v>1788</v>
      </c>
      <c r="V156" s="1" t="s">
        <v>2337</v>
      </c>
    </row>
    <row r="157" s="1" customFormat="1" spans="1:22">
      <c r="A157" s="3">
        <v>999226838647977</v>
      </c>
      <c r="B157" s="1" t="s">
        <v>2333</v>
      </c>
      <c r="C157" s="1" t="s">
        <v>2824</v>
      </c>
      <c r="D157" s="1" t="s">
        <v>2825</v>
      </c>
      <c r="E157" s="1" t="s">
        <v>2826</v>
      </c>
      <c r="F157" s="1" t="s">
        <v>1851</v>
      </c>
      <c r="G157" s="1" t="s">
        <v>1819</v>
      </c>
      <c r="H157" s="1" t="s">
        <v>1820</v>
      </c>
      <c r="I157" s="1" t="s">
        <v>2827</v>
      </c>
      <c r="J157" s="1" t="s">
        <v>30</v>
      </c>
      <c r="K157" s="1" t="s">
        <v>2828</v>
      </c>
      <c r="L157" s="1" t="s">
        <v>2828</v>
      </c>
      <c r="M157" s="1" t="s">
        <v>1823</v>
      </c>
      <c r="N157" s="1" t="s">
        <v>1823</v>
      </c>
      <c r="O157" s="1" t="s">
        <v>1824</v>
      </c>
      <c r="P157" s="1" t="s">
        <v>1825</v>
      </c>
      <c r="Q157" s="1" t="s">
        <v>1826</v>
      </c>
      <c r="R157" s="1" t="s">
        <v>2829</v>
      </c>
      <c r="S157" s="1" t="s">
        <v>1828</v>
      </c>
      <c r="T157" s="1" t="s">
        <v>1829</v>
      </c>
      <c r="U157" s="1" t="s">
        <v>1788</v>
      </c>
      <c r="V157" s="1" t="s">
        <v>1855</v>
      </c>
    </row>
    <row r="158" s="1" customFormat="1" spans="1:22">
      <c r="A158" s="3">
        <v>999226838736136</v>
      </c>
      <c r="B158" s="1" t="s">
        <v>2333</v>
      </c>
      <c r="C158" s="1" t="s">
        <v>2830</v>
      </c>
      <c r="D158" s="1" t="s">
        <v>2761</v>
      </c>
      <c r="E158" s="1" t="s">
        <v>2831</v>
      </c>
      <c r="F158" s="1" t="s">
        <v>1870</v>
      </c>
      <c r="G158" s="1" t="s">
        <v>1819</v>
      </c>
      <c r="H158" s="1" t="s">
        <v>1820</v>
      </c>
      <c r="I158" s="1" t="s">
        <v>2832</v>
      </c>
      <c r="J158" s="1" t="s">
        <v>30</v>
      </c>
      <c r="K158" s="1" t="s">
        <v>2833</v>
      </c>
      <c r="L158" s="1" t="s">
        <v>2833</v>
      </c>
      <c r="M158" s="1" t="s">
        <v>1823</v>
      </c>
      <c r="N158" s="1" t="s">
        <v>1823</v>
      </c>
      <c r="O158" s="1" t="s">
        <v>1824</v>
      </c>
      <c r="P158" s="1" t="s">
        <v>1825</v>
      </c>
      <c r="Q158" s="1" t="s">
        <v>1826</v>
      </c>
      <c r="R158" s="1" t="s">
        <v>2834</v>
      </c>
      <c r="S158" s="1" t="s">
        <v>1828</v>
      </c>
      <c r="T158" s="1" t="s">
        <v>1829</v>
      </c>
      <c r="U158" s="1" t="s">
        <v>1788</v>
      </c>
      <c r="V158" s="1" t="s">
        <v>1932</v>
      </c>
    </row>
    <row r="159" s="1" customFormat="1" spans="1:22">
      <c r="A159" s="3">
        <v>999226838815800</v>
      </c>
      <c r="B159" s="1" t="s">
        <v>2333</v>
      </c>
      <c r="C159" s="1" t="s">
        <v>2835</v>
      </c>
      <c r="D159" s="1" t="s">
        <v>2836</v>
      </c>
      <c r="E159" s="1" t="s">
        <v>2837</v>
      </c>
      <c r="F159" s="1" t="s">
        <v>1818</v>
      </c>
      <c r="G159" s="1" t="s">
        <v>1819</v>
      </c>
      <c r="H159" s="1" t="s">
        <v>1820</v>
      </c>
      <c r="I159" s="1" t="s">
        <v>2838</v>
      </c>
      <c r="J159" s="1" t="s">
        <v>30</v>
      </c>
      <c r="K159" s="1" t="s">
        <v>2839</v>
      </c>
      <c r="L159" s="1" t="s">
        <v>2839</v>
      </c>
      <c r="M159" s="1" t="s">
        <v>1823</v>
      </c>
      <c r="N159" s="1" t="s">
        <v>1823</v>
      </c>
      <c r="O159" s="1" t="s">
        <v>1824</v>
      </c>
      <c r="P159" s="1" t="s">
        <v>1825</v>
      </c>
      <c r="Q159" s="1" t="s">
        <v>1826</v>
      </c>
      <c r="R159" s="1" t="s">
        <v>2840</v>
      </c>
      <c r="S159" s="1" t="s">
        <v>1828</v>
      </c>
      <c r="T159" s="1" t="s">
        <v>1829</v>
      </c>
      <c r="U159" s="1" t="s">
        <v>1788</v>
      </c>
      <c r="V159" s="1" t="s">
        <v>1830</v>
      </c>
    </row>
    <row r="160" s="1" customFormat="1" spans="1:22">
      <c r="A160" s="3">
        <v>999226838978612</v>
      </c>
      <c r="B160" s="1" t="s">
        <v>2333</v>
      </c>
      <c r="C160" s="1" t="s">
        <v>2841</v>
      </c>
      <c r="D160" s="1" t="s">
        <v>2842</v>
      </c>
      <c r="E160" s="1" t="s">
        <v>2843</v>
      </c>
      <c r="F160" s="1" t="s">
        <v>1818</v>
      </c>
      <c r="G160" s="1" t="s">
        <v>1819</v>
      </c>
      <c r="H160" s="1" t="s">
        <v>1820</v>
      </c>
      <c r="I160" s="1" t="s">
        <v>2844</v>
      </c>
      <c r="J160" s="1" t="s">
        <v>30</v>
      </c>
      <c r="K160" s="1" t="s">
        <v>2845</v>
      </c>
      <c r="L160" s="1" t="s">
        <v>2845</v>
      </c>
      <c r="M160" s="1" t="s">
        <v>1823</v>
      </c>
      <c r="N160" s="1" t="s">
        <v>1823</v>
      </c>
      <c r="O160" s="1" t="s">
        <v>1824</v>
      </c>
      <c r="P160" s="1" t="s">
        <v>1825</v>
      </c>
      <c r="Q160" s="1" t="s">
        <v>1826</v>
      </c>
      <c r="R160" s="1" t="s">
        <v>2846</v>
      </c>
      <c r="S160" s="1" t="s">
        <v>1828</v>
      </c>
      <c r="T160" s="1" t="s">
        <v>1829</v>
      </c>
      <c r="U160" s="1" t="s">
        <v>1788</v>
      </c>
      <c r="V160" s="1" t="s">
        <v>2337</v>
      </c>
    </row>
    <row r="161" s="1" customFormat="1" spans="1:22">
      <c r="A161" s="3">
        <v>999226839991016</v>
      </c>
      <c r="B161" s="1" t="s">
        <v>2333</v>
      </c>
      <c r="C161" s="1" t="s">
        <v>2847</v>
      </c>
      <c r="D161" s="1" t="s">
        <v>2848</v>
      </c>
      <c r="E161" s="1" t="s">
        <v>2849</v>
      </c>
      <c r="F161" s="1" t="s">
        <v>1860</v>
      </c>
      <c r="G161" s="1" t="s">
        <v>1819</v>
      </c>
      <c r="H161" s="1" t="s">
        <v>1820</v>
      </c>
      <c r="I161" s="1" t="s">
        <v>2850</v>
      </c>
      <c r="J161" s="1" t="s">
        <v>30</v>
      </c>
      <c r="K161" s="1" t="s">
        <v>2851</v>
      </c>
      <c r="L161" s="1" t="s">
        <v>2851</v>
      </c>
      <c r="M161" s="1" t="s">
        <v>1823</v>
      </c>
      <c r="N161" s="1" t="s">
        <v>1823</v>
      </c>
      <c r="O161" s="1" t="s">
        <v>1824</v>
      </c>
      <c r="P161" s="1" t="s">
        <v>1825</v>
      </c>
      <c r="Q161" s="1" t="s">
        <v>1826</v>
      </c>
      <c r="R161" s="1" t="s">
        <v>2852</v>
      </c>
      <c r="S161" s="1" t="s">
        <v>1828</v>
      </c>
      <c r="T161" s="1" t="s">
        <v>1829</v>
      </c>
      <c r="U161" s="1" t="s">
        <v>1788</v>
      </c>
      <c r="V161" s="1" t="s">
        <v>2170</v>
      </c>
    </row>
    <row r="162" s="1" customFormat="1" spans="1:22">
      <c r="A162" s="3">
        <v>999226840060149</v>
      </c>
      <c r="B162" s="1" t="s">
        <v>2333</v>
      </c>
      <c r="C162" s="1" t="s">
        <v>2853</v>
      </c>
      <c r="D162" s="1" t="s">
        <v>2854</v>
      </c>
      <c r="E162" s="1" t="s">
        <v>2855</v>
      </c>
      <c r="F162" s="1" t="s">
        <v>1818</v>
      </c>
      <c r="G162" s="1" t="s">
        <v>1819</v>
      </c>
      <c r="H162" s="1" t="s">
        <v>1820</v>
      </c>
      <c r="I162" s="1" t="s">
        <v>2856</v>
      </c>
      <c r="J162" s="1" t="s">
        <v>30</v>
      </c>
      <c r="K162" s="1" t="s">
        <v>2857</v>
      </c>
      <c r="L162" s="1" t="s">
        <v>2858</v>
      </c>
      <c r="M162" s="1" t="s">
        <v>2859</v>
      </c>
      <c r="N162" s="1" t="s">
        <v>2860</v>
      </c>
      <c r="O162" s="1" t="s">
        <v>1824</v>
      </c>
      <c r="P162" s="1" t="s">
        <v>1825</v>
      </c>
      <c r="Q162" s="1" t="s">
        <v>1826</v>
      </c>
      <c r="R162" s="1" t="s">
        <v>2861</v>
      </c>
      <c r="S162" s="1" t="s">
        <v>1828</v>
      </c>
      <c r="T162" s="1" t="s">
        <v>1829</v>
      </c>
      <c r="U162" s="1" t="s">
        <v>1788</v>
      </c>
      <c r="V162" s="1" t="s">
        <v>2862</v>
      </c>
    </row>
    <row r="163" s="1" customFormat="1" spans="1:22">
      <c r="A163" s="3">
        <v>999226845635112</v>
      </c>
      <c r="B163" s="1" t="s">
        <v>2333</v>
      </c>
      <c r="C163" s="1" t="s">
        <v>2863</v>
      </c>
      <c r="D163" s="1" t="s">
        <v>2748</v>
      </c>
      <c r="E163" s="1" t="s">
        <v>2864</v>
      </c>
      <c r="F163" s="1" t="s">
        <v>1851</v>
      </c>
      <c r="G163" s="1" t="s">
        <v>1819</v>
      </c>
      <c r="H163" s="1" t="s">
        <v>1820</v>
      </c>
      <c r="I163" s="1" t="s">
        <v>2865</v>
      </c>
      <c r="J163" s="1" t="s">
        <v>30</v>
      </c>
      <c r="K163" s="1" t="s">
        <v>2866</v>
      </c>
      <c r="L163" s="1" t="s">
        <v>2866</v>
      </c>
      <c r="M163" s="1" t="s">
        <v>1823</v>
      </c>
      <c r="N163" s="1" t="s">
        <v>1823</v>
      </c>
      <c r="O163" s="1" t="s">
        <v>1824</v>
      </c>
      <c r="P163" s="1" t="s">
        <v>1825</v>
      </c>
      <c r="Q163" s="1" t="s">
        <v>1826</v>
      </c>
      <c r="R163" s="1" t="s">
        <v>2867</v>
      </c>
      <c r="S163" s="1" t="s">
        <v>1828</v>
      </c>
      <c r="T163" s="1" t="s">
        <v>1829</v>
      </c>
      <c r="U163" s="1" t="s">
        <v>1788</v>
      </c>
      <c r="V163" s="1" t="s">
        <v>2753</v>
      </c>
    </row>
    <row r="164" s="1" customFormat="1" spans="1:22">
      <c r="A164" s="3">
        <v>999226845960504</v>
      </c>
      <c r="B164" s="1" t="s">
        <v>1860</v>
      </c>
      <c r="C164" s="1" t="s">
        <v>2868</v>
      </c>
      <c r="D164" s="1" t="s">
        <v>2869</v>
      </c>
      <c r="E164" s="1" t="s">
        <v>2870</v>
      </c>
      <c r="F164" s="1" t="s">
        <v>1851</v>
      </c>
      <c r="G164" s="1" t="s">
        <v>1819</v>
      </c>
      <c r="H164" s="1" t="s">
        <v>1820</v>
      </c>
      <c r="I164" s="1" t="s">
        <v>2871</v>
      </c>
      <c r="J164" s="1" t="s">
        <v>30</v>
      </c>
      <c r="K164" s="1" t="s">
        <v>2872</v>
      </c>
      <c r="L164" s="1" t="s">
        <v>2872</v>
      </c>
      <c r="M164" s="1" t="s">
        <v>1823</v>
      </c>
      <c r="N164" s="1" t="s">
        <v>1823</v>
      </c>
      <c r="O164" s="1" t="s">
        <v>1824</v>
      </c>
      <c r="P164" s="1" t="s">
        <v>1825</v>
      </c>
      <c r="Q164" s="1" t="s">
        <v>1826</v>
      </c>
      <c r="R164" s="1" t="s">
        <v>2873</v>
      </c>
      <c r="S164" s="1" t="s">
        <v>1828</v>
      </c>
      <c r="T164" s="1" t="s">
        <v>1829</v>
      </c>
      <c r="U164" s="1" t="s">
        <v>1788</v>
      </c>
      <c r="V164" s="1" t="s">
        <v>1932</v>
      </c>
    </row>
    <row r="165" s="1" customFormat="1" spans="1:22">
      <c r="A165" s="3">
        <v>999226845971498</v>
      </c>
      <c r="B165" s="1" t="s">
        <v>1860</v>
      </c>
      <c r="C165" s="1" t="s">
        <v>2874</v>
      </c>
      <c r="D165" s="1" t="s">
        <v>2875</v>
      </c>
      <c r="E165" s="1" t="s">
        <v>2876</v>
      </c>
      <c r="F165" s="1" t="s">
        <v>1851</v>
      </c>
      <c r="G165" s="1" t="s">
        <v>1819</v>
      </c>
      <c r="H165" s="1" t="s">
        <v>1820</v>
      </c>
      <c r="I165" s="1" t="s">
        <v>2877</v>
      </c>
      <c r="J165" s="1" t="s">
        <v>30</v>
      </c>
      <c r="K165" s="1" t="s">
        <v>2878</v>
      </c>
      <c r="L165" s="1" t="s">
        <v>2878</v>
      </c>
      <c r="M165" s="1" t="s">
        <v>1823</v>
      </c>
      <c r="N165" s="1" t="s">
        <v>1823</v>
      </c>
      <c r="O165" s="1" t="s">
        <v>1824</v>
      </c>
      <c r="P165" s="1" t="s">
        <v>1825</v>
      </c>
      <c r="Q165" s="1" t="s">
        <v>1826</v>
      </c>
      <c r="R165" s="1" t="s">
        <v>2879</v>
      </c>
      <c r="S165" s="1" t="s">
        <v>1828</v>
      </c>
      <c r="T165" s="1" t="s">
        <v>1829</v>
      </c>
      <c r="U165" s="1" t="s">
        <v>1788</v>
      </c>
      <c r="V165" s="1" t="s">
        <v>2170</v>
      </c>
    </row>
    <row r="166" s="1" customFormat="1" spans="1:22">
      <c r="A166" s="3">
        <v>999226846001095</v>
      </c>
      <c r="B166" s="1" t="s">
        <v>1860</v>
      </c>
      <c r="C166" s="1" t="s">
        <v>2880</v>
      </c>
      <c r="D166" s="1" t="s">
        <v>2813</v>
      </c>
      <c r="E166" s="1" t="s">
        <v>2881</v>
      </c>
      <c r="F166" s="1" t="s">
        <v>1818</v>
      </c>
      <c r="G166" s="1" t="s">
        <v>1819</v>
      </c>
      <c r="H166" s="1" t="s">
        <v>1820</v>
      </c>
      <c r="I166" s="1" t="s">
        <v>2882</v>
      </c>
      <c r="J166" s="1" t="s">
        <v>30</v>
      </c>
      <c r="K166" s="1" t="s">
        <v>2883</v>
      </c>
      <c r="L166" s="1" t="s">
        <v>2883</v>
      </c>
      <c r="M166" s="1" t="s">
        <v>1823</v>
      </c>
      <c r="N166" s="1" t="s">
        <v>1823</v>
      </c>
      <c r="O166" s="1" t="s">
        <v>1824</v>
      </c>
      <c r="P166" s="1" t="s">
        <v>1825</v>
      </c>
      <c r="Q166" s="1" t="s">
        <v>1826</v>
      </c>
      <c r="R166" s="1" t="s">
        <v>2884</v>
      </c>
      <c r="S166" s="1" t="s">
        <v>1828</v>
      </c>
      <c r="T166" s="1" t="s">
        <v>1829</v>
      </c>
      <c r="U166" s="1" t="s">
        <v>1788</v>
      </c>
      <c r="V166" s="1" t="s">
        <v>2337</v>
      </c>
    </row>
    <row r="167" s="1" customFormat="1" spans="1:22">
      <c r="A167" s="3">
        <v>999226847314562</v>
      </c>
      <c r="B167" s="1" t="s">
        <v>1860</v>
      </c>
      <c r="C167" s="1" t="s">
        <v>2885</v>
      </c>
      <c r="D167" s="1" t="s">
        <v>2886</v>
      </c>
      <c r="E167" s="1" t="s">
        <v>2887</v>
      </c>
      <c r="F167" s="1" t="s">
        <v>1851</v>
      </c>
      <c r="G167" s="1" t="s">
        <v>1819</v>
      </c>
      <c r="H167" s="1" t="s">
        <v>1820</v>
      </c>
      <c r="I167" s="1" t="s">
        <v>2888</v>
      </c>
      <c r="J167" s="1" t="s">
        <v>30</v>
      </c>
      <c r="K167" s="1" t="s">
        <v>2889</v>
      </c>
      <c r="L167" s="1" t="s">
        <v>2889</v>
      </c>
      <c r="M167" s="1" t="s">
        <v>1823</v>
      </c>
      <c r="N167" s="1" t="s">
        <v>1823</v>
      </c>
      <c r="O167" s="1" t="s">
        <v>1824</v>
      </c>
      <c r="P167" s="1" t="s">
        <v>1825</v>
      </c>
      <c r="Q167" s="1" t="s">
        <v>1826</v>
      </c>
      <c r="R167" s="1" t="s">
        <v>2890</v>
      </c>
      <c r="S167" s="1" t="s">
        <v>1828</v>
      </c>
      <c r="T167" s="1" t="s">
        <v>1829</v>
      </c>
      <c r="U167" s="1" t="s">
        <v>1788</v>
      </c>
      <c r="V167" s="1" t="s">
        <v>1865</v>
      </c>
    </row>
    <row r="168" s="1" customFormat="1" spans="1:22">
      <c r="A168" s="3">
        <v>999226847474667</v>
      </c>
      <c r="B168" s="1" t="s">
        <v>1860</v>
      </c>
      <c r="C168" s="1" t="s">
        <v>2891</v>
      </c>
      <c r="D168" s="1" t="s">
        <v>2892</v>
      </c>
      <c r="E168" s="1" t="s">
        <v>2893</v>
      </c>
      <c r="F168" s="1" t="s">
        <v>1818</v>
      </c>
      <c r="G168" s="1" t="s">
        <v>1819</v>
      </c>
      <c r="H168" s="1" t="s">
        <v>1820</v>
      </c>
      <c r="I168" s="1" t="s">
        <v>2894</v>
      </c>
      <c r="J168" s="1" t="s">
        <v>30</v>
      </c>
      <c r="K168" s="1" t="s">
        <v>2895</v>
      </c>
      <c r="L168" s="1" t="s">
        <v>2895</v>
      </c>
      <c r="M168" s="1" t="s">
        <v>1823</v>
      </c>
      <c r="N168" s="1" t="s">
        <v>1823</v>
      </c>
      <c r="O168" s="1" t="s">
        <v>1824</v>
      </c>
      <c r="P168" s="1" t="s">
        <v>1825</v>
      </c>
      <c r="Q168" s="1" t="s">
        <v>1826</v>
      </c>
      <c r="R168" s="1" t="s">
        <v>2896</v>
      </c>
      <c r="S168" s="1" t="s">
        <v>1828</v>
      </c>
      <c r="T168" s="1" t="s">
        <v>1829</v>
      </c>
      <c r="U168" s="1" t="s">
        <v>1788</v>
      </c>
      <c r="V168" s="1" t="s">
        <v>2024</v>
      </c>
    </row>
    <row r="169" s="1" customFormat="1" spans="1:22">
      <c r="A169" s="3">
        <v>999226847831632</v>
      </c>
      <c r="B169" s="1" t="s">
        <v>1860</v>
      </c>
      <c r="C169" s="1" t="s">
        <v>2897</v>
      </c>
      <c r="D169" s="1" t="s">
        <v>2898</v>
      </c>
      <c r="E169" s="1" t="s">
        <v>2899</v>
      </c>
      <c r="F169" s="1" t="s">
        <v>1818</v>
      </c>
      <c r="G169" s="1" t="s">
        <v>1819</v>
      </c>
      <c r="H169" s="1" t="s">
        <v>1820</v>
      </c>
      <c r="I169" s="1" t="s">
        <v>2900</v>
      </c>
      <c r="J169" s="1" t="s">
        <v>30</v>
      </c>
      <c r="K169" s="1" t="s">
        <v>2901</v>
      </c>
      <c r="L169" s="1" t="s">
        <v>2901</v>
      </c>
      <c r="M169" s="1" t="s">
        <v>1823</v>
      </c>
      <c r="N169" s="1" t="s">
        <v>1823</v>
      </c>
      <c r="O169" s="1" t="s">
        <v>1824</v>
      </c>
      <c r="P169" s="1" t="s">
        <v>1825</v>
      </c>
      <c r="Q169" s="1" t="s">
        <v>1826</v>
      </c>
      <c r="R169" s="1" t="s">
        <v>2902</v>
      </c>
      <c r="S169" s="1" t="s">
        <v>1828</v>
      </c>
      <c r="T169" s="1" t="s">
        <v>1829</v>
      </c>
      <c r="U169" s="1" t="s">
        <v>1788</v>
      </c>
      <c r="V169" s="1" t="s">
        <v>1865</v>
      </c>
    </row>
    <row r="170" s="1" customFormat="1" spans="1:22">
      <c r="A170" s="3">
        <v>999226848739539</v>
      </c>
      <c r="B170" s="1" t="s">
        <v>1860</v>
      </c>
      <c r="C170" s="1" t="s">
        <v>2903</v>
      </c>
      <c r="D170" s="1" t="s">
        <v>2904</v>
      </c>
      <c r="E170" s="1" t="s">
        <v>2905</v>
      </c>
      <c r="F170" s="1" t="s">
        <v>1851</v>
      </c>
      <c r="G170" s="1" t="s">
        <v>1819</v>
      </c>
      <c r="H170" s="1" t="s">
        <v>1820</v>
      </c>
      <c r="I170" s="1" t="s">
        <v>2906</v>
      </c>
      <c r="J170" s="1" t="s">
        <v>30</v>
      </c>
      <c r="K170" s="1" t="s">
        <v>2907</v>
      </c>
      <c r="L170" s="1" t="s">
        <v>2907</v>
      </c>
      <c r="M170" s="1" t="s">
        <v>1823</v>
      </c>
      <c r="N170" s="1" t="s">
        <v>1823</v>
      </c>
      <c r="O170" s="1" t="s">
        <v>1824</v>
      </c>
      <c r="P170" s="1" t="s">
        <v>1825</v>
      </c>
      <c r="Q170" s="1" t="s">
        <v>1826</v>
      </c>
      <c r="R170" s="1" t="s">
        <v>2908</v>
      </c>
      <c r="S170" s="1" t="s">
        <v>1828</v>
      </c>
      <c r="T170" s="1" t="s">
        <v>1829</v>
      </c>
      <c r="U170" s="1" t="s">
        <v>1788</v>
      </c>
      <c r="V170" s="1" t="s">
        <v>1830</v>
      </c>
    </row>
    <row r="171" s="1" customFormat="1" spans="1:22">
      <c r="A171" s="3">
        <v>999226849491446</v>
      </c>
      <c r="B171" s="1" t="s">
        <v>1860</v>
      </c>
      <c r="C171" s="1" t="s">
        <v>2909</v>
      </c>
      <c r="D171" s="1" t="s">
        <v>2910</v>
      </c>
      <c r="E171" s="1" t="s">
        <v>2911</v>
      </c>
      <c r="F171" s="1" t="s">
        <v>1851</v>
      </c>
      <c r="G171" s="1" t="s">
        <v>1819</v>
      </c>
      <c r="H171" s="1" t="s">
        <v>1820</v>
      </c>
      <c r="I171" s="1" t="s">
        <v>2912</v>
      </c>
      <c r="J171" s="1" t="s">
        <v>30</v>
      </c>
      <c r="K171" s="1" t="s">
        <v>2913</v>
      </c>
      <c r="L171" s="1" t="s">
        <v>2913</v>
      </c>
      <c r="M171" s="1" t="s">
        <v>1823</v>
      </c>
      <c r="N171" s="1" t="s">
        <v>1823</v>
      </c>
      <c r="O171" s="1" t="s">
        <v>1824</v>
      </c>
      <c r="P171" s="1" t="s">
        <v>1825</v>
      </c>
      <c r="Q171" s="1" t="s">
        <v>1826</v>
      </c>
      <c r="R171" s="1" t="s">
        <v>2914</v>
      </c>
      <c r="S171" s="1" t="s">
        <v>1828</v>
      </c>
      <c r="T171" s="1" t="s">
        <v>1829</v>
      </c>
      <c r="U171" s="1" t="s">
        <v>1788</v>
      </c>
      <c r="V171" s="1" t="s">
        <v>2024</v>
      </c>
    </row>
    <row r="172" s="1" customFormat="1" spans="1:22">
      <c r="A172" s="3">
        <v>999226849592634</v>
      </c>
      <c r="B172" s="1" t="s">
        <v>1860</v>
      </c>
      <c r="C172" s="1" t="s">
        <v>2915</v>
      </c>
      <c r="D172" s="1" t="s">
        <v>2916</v>
      </c>
      <c r="E172" s="1" t="s">
        <v>2917</v>
      </c>
      <c r="F172" s="1" t="s">
        <v>1818</v>
      </c>
      <c r="G172" s="1" t="s">
        <v>1819</v>
      </c>
      <c r="H172" s="1" t="s">
        <v>1820</v>
      </c>
      <c r="I172" s="1" t="s">
        <v>2918</v>
      </c>
      <c r="J172" s="1" t="s">
        <v>30</v>
      </c>
      <c r="K172" s="1" t="s">
        <v>2919</v>
      </c>
      <c r="L172" s="1" t="s">
        <v>2919</v>
      </c>
      <c r="M172" s="1" t="s">
        <v>1823</v>
      </c>
      <c r="N172" s="1" t="s">
        <v>1823</v>
      </c>
      <c r="O172" s="1" t="s">
        <v>1824</v>
      </c>
      <c r="P172" s="1" t="s">
        <v>1825</v>
      </c>
      <c r="Q172" s="1" t="s">
        <v>1826</v>
      </c>
      <c r="R172" s="1" t="s">
        <v>2920</v>
      </c>
      <c r="S172" s="1" t="s">
        <v>1828</v>
      </c>
      <c r="T172" s="1" t="s">
        <v>1829</v>
      </c>
      <c r="U172" s="1" t="s">
        <v>1788</v>
      </c>
      <c r="V172" s="1" t="s">
        <v>2271</v>
      </c>
    </row>
    <row r="173" s="1" customFormat="1" spans="1:22">
      <c r="A173" s="3">
        <v>999226850019399</v>
      </c>
      <c r="B173" s="1" t="s">
        <v>1860</v>
      </c>
      <c r="C173" s="1" t="s">
        <v>2921</v>
      </c>
      <c r="D173" s="1" t="s">
        <v>2922</v>
      </c>
      <c r="E173" s="1" t="s">
        <v>2923</v>
      </c>
      <c r="F173" s="1" t="s">
        <v>1870</v>
      </c>
      <c r="G173" s="1" t="s">
        <v>1819</v>
      </c>
      <c r="H173" s="1" t="s">
        <v>1820</v>
      </c>
      <c r="I173" s="1" t="s">
        <v>2924</v>
      </c>
      <c r="J173" s="1" t="s">
        <v>30</v>
      </c>
      <c r="K173" s="1" t="s">
        <v>2925</v>
      </c>
      <c r="L173" s="1" t="s">
        <v>2925</v>
      </c>
      <c r="M173" s="1" t="s">
        <v>1823</v>
      </c>
      <c r="N173" s="1" t="s">
        <v>1823</v>
      </c>
      <c r="O173" s="1" t="s">
        <v>1824</v>
      </c>
      <c r="P173" s="1" t="s">
        <v>1825</v>
      </c>
      <c r="Q173" s="1" t="s">
        <v>1826</v>
      </c>
      <c r="R173" s="1" t="s">
        <v>2926</v>
      </c>
      <c r="S173" s="1" t="s">
        <v>1828</v>
      </c>
      <c r="T173" s="1" t="s">
        <v>1829</v>
      </c>
      <c r="U173" s="1" t="s">
        <v>1788</v>
      </c>
      <c r="V173" s="1" t="s">
        <v>1890</v>
      </c>
    </row>
    <row r="174" s="1" customFormat="1" spans="1:22">
      <c r="A174" s="3">
        <v>999226850029506</v>
      </c>
      <c r="B174" s="1" t="s">
        <v>1860</v>
      </c>
      <c r="C174" s="1" t="s">
        <v>2927</v>
      </c>
      <c r="D174" s="1" t="s">
        <v>1963</v>
      </c>
      <c r="E174" s="1" t="s">
        <v>2928</v>
      </c>
      <c r="F174" s="1" t="s">
        <v>1870</v>
      </c>
      <c r="G174" s="1" t="s">
        <v>1819</v>
      </c>
      <c r="H174" s="1" t="s">
        <v>1820</v>
      </c>
      <c r="I174" s="1" t="s">
        <v>2929</v>
      </c>
      <c r="J174" s="1" t="s">
        <v>30</v>
      </c>
      <c r="K174" s="1" t="s">
        <v>2930</v>
      </c>
      <c r="L174" s="1" t="s">
        <v>2930</v>
      </c>
      <c r="M174" s="1" t="s">
        <v>1823</v>
      </c>
      <c r="N174" s="1" t="s">
        <v>1823</v>
      </c>
      <c r="O174" s="1" t="s">
        <v>1824</v>
      </c>
      <c r="P174" s="1" t="s">
        <v>1825</v>
      </c>
      <c r="Q174" s="1" t="s">
        <v>1826</v>
      </c>
      <c r="R174" s="1" t="s">
        <v>2931</v>
      </c>
      <c r="S174" s="1" t="s">
        <v>1828</v>
      </c>
      <c r="T174" s="1" t="s">
        <v>1829</v>
      </c>
      <c r="U174" s="1" t="s">
        <v>1788</v>
      </c>
      <c r="V174" s="1" t="s">
        <v>1846</v>
      </c>
    </row>
    <row r="175" s="1" customFormat="1" spans="1:22">
      <c r="A175" s="3">
        <v>999226850061537</v>
      </c>
      <c r="B175" s="1" t="s">
        <v>1860</v>
      </c>
      <c r="C175" s="1" t="s">
        <v>2932</v>
      </c>
      <c r="D175" s="1" t="s">
        <v>2933</v>
      </c>
      <c r="E175" s="1" t="s">
        <v>2934</v>
      </c>
      <c r="F175" s="1" t="s">
        <v>1851</v>
      </c>
      <c r="G175" s="1" t="s">
        <v>1819</v>
      </c>
      <c r="H175" s="1" t="s">
        <v>1820</v>
      </c>
      <c r="I175" s="1" t="s">
        <v>2935</v>
      </c>
      <c r="J175" s="1" t="s">
        <v>30</v>
      </c>
      <c r="K175" s="1" t="s">
        <v>2936</v>
      </c>
      <c r="L175" s="1" t="s">
        <v>2936</v>
      </c>
      <c r="M175" s="1" t="s">
        <v>1823</v>
      </c>
      <c r="N175" s="1" t="s">
        <v>1823</v>
      </c>
      <c r="O175" s="1" t="s">
        <v>1824</v>
      </c>
      <c r="P175" s="1" t="s">
        <v>1825</v>
      </c>
      <c r="Q175" s="1" t="s">
        <v>1826</v>
      </c>
      <c r="R175" s="1" t="s">
        <v>2937</v>
      </c>
      <c r="S175" s="1" t="s">
        <v>1828</v>
      </c>
      <c r="T175" s="1" t="s">
        <v>1829</v>
      </c>
      <c r="U175" s="1" t="s">
        <v>1788</v>
      </c>
      <c r="V175" s="1" t="s">
        <v>1890</v>
      </c>
    </row>
    <row r="176" s="1" customFormat="1" spans="1:22">
      <c r="A176" s="3">
        <v>999226850156320</v>
      </c>
      <c r="B176" s="1" t="s">
        <v>1860</v>
      </c>
      <c r="C176" s="1" t="s">
        <v>2938</v>
      </c>
      <c r="D176" s="1" t="s">
        <v>2512</v>
      </c>
      <c r="E176" s="1" t="s">
        <v>2939</v>
      </c>
      <c r="F176" s="1" t="s">
        <v>1818</v>
      </c>
      <c r="G176" s="1" t="s">
        <v>1819</v>
      </c>
      <c r="H176" s="1" t="s">
        <v>1820</v>
      </c>
      <c r="I176" s="1" t="s">
        <v>2940</v>
      </c>
      <c r="J176" s="1" t="s">
        <v>30</v>
      </c>
      <c r="K176" s="1" t="s">
        <v>2941</v>
      </c>
      <c r="L176" s="1" t="s">
        <v>2941</v>
      </c>
      <c r="M176" s="1" t="s">
        <v>1823</v>
      </c>
      <c r="N176" s="1" t="s">
        <v>1823</v>
      </c>
      <c r="O176" s="1" t="s">
        <v>1824</v>
      </c>
      <c r="P176" s="1" t="s">
        <v>1825</v>
      </c>
      <c r="Q176" s="1" t="s">
        <v>1826</v>
      </c>
      <c r="R176" s="1" t="s">
        <v>2942</v>
      </c>
      <c r="S176" s="1" t="s">
        <v>1828</v>
      </c>
      <c r="T176" s="1" t="s">
        <v>1829</v>
      </c>
      <c r="U176" s="1" t="s">
        <v>1788</v>
      </c>
      <c r="V176" s="1" t="s">
        <v>1865</v>
      </c>
    </row>
    <row r="177" s="1" customFormat="1" spans="1:22">
      <c r="A177" s="3">
        <v>999226850276598</v>
      </c>
      <c r="B177" s="1" t="s">
        <v>1860</v>
      </c>
      <c r="C177" s="1" t="s">
        <v>2943</v>
      </c>
      <c r="D177" s="1" t="s">
        <v>2944</v>
      </c>
      <c r="E177" s="1" t="s">
        <v>2945</v>
      </c>
      <c r="F177" s="1" t="s">
        <v>1870</v>
      </c>
      <c r="G177" s="1" t="s">
        <v>1819</v>
      </c>
      <c r="H177" s="1" t="s">
        <v>1820</v>
      </c>
      <c r="I177" s="1" t="s">
        <v>2946</v>
      </c>
      <c r="J177" s="1" t="s">
        <v>30</v>
      </c>
      <c r="K177" s="1" t="s">
        <v>2947</v>
      </c>
      <c r="L177" s="1" t="s">
        <v>2947</v>
      </c>
      <c r="M177" s="1" t="s">
        <v>1823</v>
      </c>
      <c r="N177" s="1" t="s">
        <v>1823</v>
      </c>
      <c r="O177" s="1" t="s">
        <v>1824</v>
      </c>
      <c r="P177" s="1" t="s">
        <v>1825</v>
      </c>
      <c r="Q177" s="1" t="s">
        <v>1826</v>
      </c>
      <c r="R177" s="1" t="s">
        <v>2948</v>
      </c>
      <c r="S177" s="1" t="s">
        <v>1828</v>
      </c>
      <c r="T177" s="1" t="s">
        <v>1829</v>
      </c>
      <c r="U177" s="1" t="s">
        <v>1788</v>
      </c>
      <c r="V177" s="1" t="s">
        <v>1890</v>
      </c>
    </row>
    <row r="178" s="1" customFormat="1" spans="1:22">
      <c r="A178" s="3">
        <v>999226850702353</v>
      </c>
      <c r="B178" s="1" t="s">
        <v>1902</v>
      </c>
      <c r="C178" s="1" t="s">
        <v>2949</v>
      </c>
      <c r="D178" s="1" t="s">
        <v>2950</v>
      </c>
      <c r="E178" s="1" t="s">
        <v>2951</v>
      </c>
      <c r="F178" s="1" t="s">
        <v>1851</v>
      </c>
      <c r="G178" s="1" t="s">
        <v>1819</v>
      </c>
      <c r="H178" s="1" t="s">
        <v>1820</v>
      </c>
      <c r="I178" s="1" t="s">
        <v>2952</v>
      </c>
      <c r="J178" s="1" t="s">
        <v>30</v>
      </c>
      <c r="K178" s="1" t="s">
        <v>2953</v>
      </c>
      <c r="L178" s="1" t="s">
        <v>2953</v>
      </c>
      <c r="M178" s="1" t="s">
        <v>1823</v>
      </c>
      <c r="N178" s="1" t="s">
        <v>1823</v>
      </c>
      <c r="O178" s="1" t="s">
        <v>1824</v>
      </c>
      <c r="P178" s="1" t="s">
        <v>1825</v>
      </c>
      <c r="Q178" s="1" t="s">
        <v>1826</v>
      </c>
      <c r="R178" s="1" t="s">
        <v>2954</v>
      </c>
      <c r="S178" s="1" t="s">
        <v>1828</v>
      </c>
      <c r="T178" s="1" t="s">
        <v>1829</v>
      </c>
      <c r="U178" s="1" t="s">
        <v>1788</v>
      </c>
      <c r="V178" s="1" t="s">
        <v>1865</v>
      </c>
    </row>
    <row r="179" s="1" customFormat="1" spans="1:22">
      <c r="A179" s="3">
        <v>999226850936293</v>
      </c>
      <c r="B179" s="1" t="s">
        <v>1902</v>
      </c>
      <c r="C179" s="1" t="s">
        <v>2955</v>
      </c>
      <c r="D179" s="1" t="s">
        <v>2956</v>
      </c>
      <c r="E179" s="1" t="s">
        <v>2957</v>
      </c>
      <c r="F179" s="1" t="s">
        <v>1870</v>
      </c>
      <c r="G179" s="1" t="s">
        <v>1819</v>
      </c>
      <c r="H179" s="1" t="s">
        <v>1820</v>
      </c>
      <c r="I179" s="1" t="s">
        <v>2958</v>
      </c>
      <c r="J179" s="1" t="s">
        <v>30</v>
      </c>
      <c r="K179" s="1" t="s">
        <v>2959</v>
      </c>
      <c r="L179" s="1" t="s">
        <v>2959</v>
      </c>
      <c r="M179" s="1" t="s">
        <v>1823</v>
      </c>
      <c r="N179" s="1" t="s">
        <v>1823</v>
      </c>
      <c r="O179" s="1" t="s">
        <v>1824</v>
      </c>
      <c r="P179" s="1" t="s">
        <v>1825</v>
      </c>
      <c r="Q179" s="1" t="s">
        <v>1826</v>
      </c>
      <c r="R179" s="1" t="s">
        <v>2960</v>
      </c>
      <c r="S179" s="1" t="s">
        <v>1828</v>
      </c>
      <c r="T179" s="1" t="s">
        <v>1829</v>
      </c>
      <c r="U179" s="1" t="s">
        <v>1788</v>
      </c>
      <c r="V179" s="1" t="s">
        <v>1865</v>
      </c>
    </row>
    <row r="180" s="1" customFormat="1" spans="1:22">
      <c r="A180" s="3">
        <v>999226850942965</v>
      </c>
      <c r="B180" s="1" t="s">
        <v>1902</v>
      </c>
      <c r="C180" s="1" t="s">
        <v>2961</v>
      </c>
      <c r="D180" s="1" t="s">
        <v>2956</v>
      </c>
      <c r="E180" s="1" t="s">
        <v>2957</v>
      </c>
      <c r="F180" s="1" t="s">
        <v>1870</v>
      </c>
      <c r="G180" s="1" t="s">
        <v>1819</v>
      </c>
      <c r="H180" s="1" t="s">
        <v>1820</v>
      </c>
      <c r="I180" s="1" t="s">
        <v>2958</v>
      </c>
      <c r="J180" s="1" t="s">
        <v>30</v>
      </c>
      <c r="K180" s="1" t="s">
        <v>2959</v>
      </c>
      <c r="L180" s="1" t="s">
        <v>2959</v>
      </c>
      <c r="M180" s="1" t="s">
        <v>1823</v>
      </c>
      <c r="N180" s="1" t="s">
        <v>1823</v>
      </c>
      <c r="O180" s="1" t="s">
        <v>1824</v>
      </c>
      <c r="P180" s="1" t="s">
        <v>1825</v>
      </c>
      <c r="Q180" s="1" t="s">
        <v>1826</v>
      </c>
      <c r="R180" s="1" t="s">
        <v>2962</v>
      </c>
      <c r="S180" s="1" t="s">
        <v>1828</v>
      </c>
      <c r="T180" s="1" t="s">
        <v>1829</v>
      </c>
      <c r="U180" s="1" t="s">
        <v>1788</v>
      </c>
      <c r="V180" s="1" t="s">
        <v>1865</v>
      </c>
    </row>
    <row r="181" s="1" customFormat="1" spans="1:22">
      <c r="A181" s="3">
        <v>999226851181379</v>
      </c>
      <c r="B181" s="1" t="s">
        <v>1902</v>
      </c>
      <c r="C181" s="1" t="s">
        <v>2963</v>
      </c>
      <c r="D181" s="1" t="s">
        <v>2147</v>
      </c>
      <c r="E181" s="1" t="s">
        <v>2964</v>
      </c>
      <c r="F181" s="1" t="s">
        <v>1818</v>
      </c>
      <c r="G181" s="1" t="s">
        <v>1819</v>
      </c>
      <c r="H181" s="1" t="s">
        <v>1820</v>
      </c>
      <c r="I181" s="1" t="s">
        <v>2965</v>
      </c>
      <c r="J181" s="1" t="s">
        <v>30</v>
      </c>
      <c r="K181" s="1" t="s">
        <v>2966</v>
      </c>
      <c r="L181" s="1" t="s">
        <v>2966</v>
      </c>
      <c r="M181" s="1" t="s">
        <v>1823</v>
      </c>
      <c r="N181" s="1" t="s">
        <v>1823</v>
      </c>
      <c r="O181" s="1" t="s">
        <v>1824</v>
      </c>
      <c r="P181" s="1" t="s">
        <v>1825</v>
      </c>
      <c r="Q181" s="1" t="s">
        <v>1826</v>
      </c>
      <c r="R181" s="1" t="s">
        <v>2967</v>
      </c>
      <c r="S181" s="1" t="s">
        <v>1828</v>
      </c>
      <c r="T181" s="1" t="s">
        <v>1829</v>
      </c>
      <c r="U181" s="1" t="s">
        <v>1788</v>
      </c>
      <c r="V181" s="1" t="s">
        <v>1865</v>
      </c>
    </row>
    <row r="182" s="1" customFormat="1" spans="1:22">
      <c r="A182" s="3">
        <v>999226851514470</v>
      </c>
      <c r="B182" s="1" t="s">
        <v>1902</v>
      </c>
      <c r="C182" s="1" t="s">
        <v>2968</v>
      </c>
      <c r="D182" s="1" t="s">
        <v>2969</v>
      </c>
      <c r="E182" s="1" t="s">
        <v>2970</v>
      </c>
      <c r="F182" s="1" t="s">
        <v>1851</v>
      </c>
      <c r="G182" s="1" t="s">
        <v>1819</v>
      </c>
      <c r="H182" s="1" t="s">
        <v>1820</v>
      </c>
      <c r="I182" s="1" t="s">
        <v>2971</v>
      </c>
      <c r="J182" s="1" t="s">
        <v>30</v>
      </c>
      <c r="K182" s="1" t="s">
        <v>2972</v>
      </c>
      <c r="L182" s="1" t="s">
        <v>2972</v>
      </c>
      <c r="M182" s="1" t="s">
        <v>1823</v>
      </c>
      <c r="N182" s="1" t="s">
        <v>1823</v>
      </c>
      <c r="O182" s="1" t="s">
        <v>1824</v>
      </c>
      <c r="P182" s="1" t="s">
        <v>1825</v>
      </c>
      <c r="Q182" s="1" t="s">
        <v>1826</v>
      </c>
      <c r="R182" s="1" t="s">
        <v>2973</v>
      </c>
      <c r="S182" s="1" t="s">
        <v>1828</v>
      </c>
      <c r="T182" s="1" t="s">
        <v>1829</v>
      </c>
      <c r="U182" s="1" t="s">
        <v>1788</v>
      </c>
      <c r="V182" s="1" t="s">
        <v>1855</v>
      </c>
    </row>
    <row r="183" s="1" customFormat="1" spans="1:22">
      <c r="A183" s="3">
        <v>999226851811460</v>
      </c>
      <c r="B183" s="1" t="s">
        <v>1902</v>
      </c>
      <c r="C183" s="1" t="s">
        <v>2974</v>
      </c>
      <c r="D183" s="1" t="s">
        <v>2975</v>
      </c>
      <c r="E183" s="1" t="s">
        <v>2976</v>
      </c>
      <c r="F183" s="1" t="s">
        <v>1851</v>
      </c>
      <c r="G183" s="1" t="s">
        <v>1819</v>
      </c>
      <c r="H183" s="1" t="s">
        <v>1820</v>
      </c>
      <c r="I183" s="1" t="s">
        <v>2977</v>
      </c>
      <c r="J183" s="1" t="s">
        <v>30</v>
      </c>
      <c r="K183" s="1" t="s">
        <v>2978</v>
      </c>
      <c r="L183" s="1" t="s">
        <v>2978</v>
      </c>
      <c r="M183" s="1" t="s">
        <v>1823</v>
      </c>
      <c r="N183" s="1" t="s">
        <v>1823</v>
      </c>
      <c r="O183" s="1" t="s">
        <v>1824</v>
      </c>
      <c r="P183" s="1" t="s">
        <v>1825</v>
      </c>
      <c r="Q183" s="1" t="s">
        <v>1826</v>
      </c>
      <c r="R183" s="1" t="s">
        <v>2979</v>
      </c>
      <c r="S183" s="1" t="s">
        <v>1828</v>
      </c>
      <c r="T183" s="1" t="s">
        <v>1829</v>
      </c>
      <c r="U183" s="1" t="s">
        <v>1788</v>
      </c>
      <c r="V183" s="1" t="s">
        <v>1855</v>
      </c>
    </row>
    <row r="184" s="1" customFormat="1" spans="1:22">
      <c r="A184" s="3">
        <v>999226852468542</v>
      </c>
      <c r="B184" s="1" t="s">
        <v>1902</v>
      </c>
      <c r="C184" s="1" t="s">
        <v>2980</v>
      </c>
      <c r="D184" s="1" t="s">
        <v>2981</v>
      </c>
      <c r="E184" s="1" t="s">
        <v>2982</v>
      </c>
      <c r="F184" s="1" t="s">
        <v>1851</v>
      </c>
      <c r="G184" s="1" t="s">
        <v>1819</v>
      </c>
      <c r="H184" s="1" t="s">
        <v>1820</v>
      </c>
      <c r="I184" s="1" t="s">
        <v>2983</v>
      </c>
      <c r="J184" s="1" t="s">
        <v>30</v>
      </c>
      <c r="K184" s="1" t="s">
        <v>2984</v>
      </c>
      <c r="L184" s="1" t="s">
        <v>2984</v>
      </c>
      <c r="M184" s="1" t="s">
        <v>1823</v>
      </c>
      <c r="N184" s="1" t="s">
        <v>1823</v>
      </c>
      <c r="O184" s="1" t="s">
        <v>1824</v>
      </c>
      <c r="P184" s="1" t="s">
        <v>1825</v>
      </c>
      <c r="Q184" s="1" t="s">
        <v>1826</v>
      </c>
      <c r="R184" s="1" t="s">
        <v>2985</v>
      </c>
      <c r="S184" s="1" t="s">
        <v>1828</v>
      </c>
      <c r="T184" s="1" t="s">
        <v>1829</v>
      </c>
      <c r="U184" s="1" t="s">
        <v>1788</v>
      </c>
      <c r="V184" s="1" t="s">
        <v>1890</v>
      </c>
    </row>
    <row r="185" s="1" customFormat="1" spans="1:22">
      <c r="A185" s="3">
        <v>999226852533797</v>
      </c>
      <c r="B185" s="1" t="s">
        <v>1902</v>
      </c>
      <c r="C185" s="1" t="s">
        <v>2986</v>
      </c>
      <c r="D185" s="1" t="s">
        <v>2147</v>
      </c>
      <c r="E185" s="1" t="s">
        <v>2987</v>
      </c>
      <c r="F185" s="1" t="s">
        <v>1818</v>
      </c>
      <c r="G185" s="1" t="s">
        <v>1819</v>
      </c>
      <c r="H185" s="1" t="s">
        <v>1820</v>
      </c>
      <c r="I185" s="1" t="s">
        <v>2988</v>
      </c>
      <c r="J185" s="1" t="s">
        <v>30</v>
      </c>
      <c r="K185" s="1" t="s">
        <v>2989</v>
      </c>
      <c r="L185" s="1" t="s">
        <v>2989</v>
      </c>
      <c r="M185" s="1" t="s">
        <v>1823</v>
      </c>
      <c r="N185" s="1" t="s">
        <v>1823</v>
      </c>
      <c r="O185" s="1" t="s">
        <v>1824</v>
      </c>
      <c r="P185" s="1" t="s">
        <v>1825</v>
      </c>
      <c r="Q185" s="1" t="s">
        <v>1826</v>
      </c>
      <c r="R185" s="1" t="s">
        <v>2990</v>
      </c>
      <c r="S185" s="1" t="s">
        <v>1828</v>
      </c>
      <c r="T185" s="1" t="s">
        <v>1829</v>
      </c>
      <c r="U185" s="1" t="s">
        <v>1788</v>
      </c>
      <c r="V185" s="1" t="s">
        <v>1865</v>
      </c>
    </row>
    <row r="186" s="1" customFormat="1" spans="1:22">
      <c r="A186" s="3">
        <v>999226852757030</v>
      </c>
      <c r="B186" s="1" t="s">
        <v>1902</v>
      </c>
      <c r="C186" s="1" t="s">
        <v>2991</v>
      </c>
      <c r="D186" s="1" t="s">
        <v>2992</v>
      </c>
      <c r="E186" s="1" t="s">
        <v>2993</v>
      </c>
      <c r="F186" s="1" t="s">
        <v>1870</v>
      </c>
      <c r="G186" s="1" t="s">
        <v>1819</v>
      </c>
      <c r="H186" s="1" t="s">
        <v>1820</v>
      </c>
      <c r="I186" s="1" t="s">
        <v>2994</v>
      </c>
      <c r="J186" s="1" t="s">
        <v>30</v>
      </c>
      <c r="K186" s="1" t="s">
        <v>2995</v>
      </c>
      <c r="L186" s="1" t="s">
        <v>2995</v>
      </c>
      <c r="M186" s="1" t="s">
        <v>1823</v>
      </c>
      <c r="N186" s="1" t="s">
        <v>1823</v>
      </c>
      <c r="O186" s="1" t="s">
        <v>1824</v>
      </c>
      <c r="P186" s="1" t="s">
        <v>1825</v>
      </c>
      <c r="Q186" s="1" t="s">
        <v>1826</v>
      </c>
      <c r="R186" s="1" t="s">
        <v>2996</v>
      </c>
      <c r="S186" s="1" t="s">
        <v>1828</v>
      </c>
      <c r="T186" s="1" t="s">
        <v>1829</v>
      </c>
      <c r="U186" s="1" t="s">
        <v>1788</v>
      </c>
      <c r="V186" s="1" t="s">
        <v>1865</v>
      </c>
    </row>
    <row r="187" s="1" customFormat="1" spans="1:22">
      <c r="A187" s="3">
        <v>999226852924873</v>
      </c>
      <c r="B187" s="1" t="s">
        <v>1902</v>
      </c>
      <c r="C187" s="1" t="s">
        <v>2997</v>
      </c>
      <c r="D187" s="1" t="s">
        <v>2998</v>
      </c>
      <c r="E187" s="1" t="s">
        <v>2999</v>
      </c>
      <c r="F187" s="1" t="s">
        <v>1818</v>
      </c>
      <c r="G187" s="1" t="s">
        <v>1819</v>
      </c>
      <c r="H187" s="1" t="s">
        <v>1820</v>
      </c>
      <c r="I187" s="1" t="s">
        <v>3000</v>
      </c>
      <c r="J187" s="1" t="s">
        <v>30</v>
      </c>
      <c r="K187" s="1" t="s">
        <v>3001</v>
      </c>
      <c r="L187" s="1" t="s">
        <v>3001</v>
      </c>
      <c r="M187" s="1" t="s">
        <v>1823</v>
      </c>
      <c r="N187" s="1" t="s">
        <v>1823</v>
      </c>
      <c r="O187" s="1" t="s">
        <v>1824</v>
      </c>
      <c r="P187" s="1" t="s">
        <v>1825</v>
      </c>
      <c r="Q187" s="1" t="s">
        <v>1826</v>
      </c>
      <c r="R187" s="1" t="s">
        <v>3002</v>
      </c>
      <c r="S187" s="1" t="s">
        <v>1828</v>
      </c>
      <c r="T187" s="1" t="s">
        <v>1829</v>
      </c>
      <c r="U187" s="1" t="s">
        <v>1788</v>
      </c>
      <c r="V187" s="1" t="s">
        <v>2024</v>
      </c>
    </row>
    <row r="188" s="1" customFormat="1" spans="1:22">
      <c r="A188" s="3">
        <v>999226853876966</v>
      </c>
      <c r="B188" s="1" t="s">
        <v>1902</v>
      </c>
      <c r="C188" s="1" t="s">
        <v>3003</v>
      </c>
      <c r="D188" s="1" t="s">
        <v>3004</v>
      </c>
      <c r="E188" s="1" t="s">
        <v>3005</v>
      </c>
      <c r="F188" s="1" t="s">
        <v>1870</v>
      </c>
      <c r="G188" s="1" t="s">
        <v>1819</v>
      </c>
      <c r="H188" s="1" t="s">
        <v>1820</v>
      </c>
      <c r="I188" s="1" t="s">
        <v>3006</v>
      </c>
      <c r="J188" s="1" t="s">
        <v>30</v>
      </c>
      <c r="K188" s="1" t="s">
        <v>3007</v>
      </c>
      <c r="L188" s="1" t="s">
        <v>3007</v>
      </c>
      <c r="M188" s="1" t="s">
        <v>1823</v>
      </c>
      <c r="N188" s="1" t="s">
        <v>1823</v>
      </c>
      <c r="O188" s="1" t="s">
        <v>1824</v>
      </c>
      <c r="P188" s="1" t="s">
        <v>1825</v>
      </c>
      <c r="Q188" s="1" t="s">
        <v>1826</v>
      </c>
      <c r="R188" s="1" t="s">
        <v>3008</v>
      </c>
      <c r="S188" s="1" t="s">
        <v>1828</v>
      </c>
      <c r="T188" s="1" t="s">
        <v>1829</v>
      </c>
      <c r="U188" s="1" t="s">
        <v>1788</v>
      </c>
      <c r="V188" s="1" t="s">
        <v>1865</v>
      </c>
    </row>
    <row r="189" s="1" customFormat="1" spans="1:22">
      <c r="A189" s="3">
        <v>999226853894738</v>
      </c>
      <c r="B189" s="1" t="s">
        <v>1902</v>
      </c>
      <c r="C189" s="1" t="s">
        <v>3009</v>
      </c>
      <c r="D189" s="1" t="s">
        <v>3010</v>
      </c>
      <c r="E189" s="1" t="s">
        <v>3011</v>
      </c>
      <c r="F189" s="1" t="s">
        <v>1870</v>
      </c>
      <c r="G189" s="1" t="s">
        <v>1819</v>
      </c>
      <c r="H189" s="1" t="s">
        <v>1820</v>
      </c>
      <c r="I189" s="1" t="s">
        <v>3012</v>
      </c>
      <c r="J189" s="1" t="s">
        <v>30</v>
      </c>
      <c r="K189" s="1" t="s">
        <v>3013</v>
      </c>
      <c r="L189" s="1" t="s">
        <v>3013</v>
      </c>
      <c r="M189" s="1" t="s">
        <v>1823</v>
      </c>
      <c r="N189" s="1" t="s">
        <v>1823</v>
      </c>
      <c r="O189" s="1" t="s">
        <v>1824</v>
      </c>
      <c r="P189" s="1" t="s">
        <v>1825</v>
      </c>
      <c r="Q189" s="1" t="s">
        <v>1826</v>
      </c>
      <c r="R189" s="1" t="s">
        <v>3014</v>
      </c>
      <c r="S189" s="1" t="s">
        <v>1828</v>
      </c>
      <c r="T189" s="1" t="s">
        <v>1829</v>
      </c>
      <c r="U189" s="1" t="s">
        <v>1788</v>
      </c>
      <c r="V189" s="1" t="s">
        <v>1846</v>
      </c>
    </row>
    <row r="190" s="1" customFormat="1" spans="1:22">
      <c r="A190" s="3">
        <v>999226854821626</v>
      </c>
      <c r="B190" s="1" t="s">
        <v>1902</v>
      </c>
      <c r="C190" s="1" t="s">
        <v>3015</v>
      </c>
      <c r="D190" s="1" t="s">
        <v>3016</v>
      </c>
      <c r="E190" s="1" t="s">
        <v>3017</v>
      </c>
      <c r="F190" s="1" t="s">
        <v>1818</v>
      </c>
      <c r="G190" s="1" t="s">
        <v>1819</v>
      </c>
      <c r="H190" s="1" t="s">
        <v>1820</v>
      </c>
      <c r="I190" s="1" t="s">
        <v>3018</v>
      </c>
      <c r="J190" s="1" t="s">
        <v>30</v>
      </c>
      <c r="K190" s="1" t="s">
        <v>3019</v>
      </c>
      <c r="L190" s="1" t="s">
        <v>3019</v>
      </c>
      <c r="M190" s="1" t="s">
        <v>1823</v>
      </c>
      <c r="N190" s="1" t="s">
        <v>1823</v>
      </c>
      <c r="O190" s="1" t="s">
        <v>1824</v>
      </c>
      <c r="P190" s="1" t="s">
        <v>1825</v>
      </c>
      <c r="Q190" s="1" t="s">
        <v>1826</v>
      </c>
      <c r="R190" s="1" t="s">
        <v>3020</v>
      </c>
      <c r="S190" s="1" t="s">
        <v>1828</v>
      </c>
      <c r="T190" s="1" t="s">
        <v>1829</v>
      </c>
      <c r="U190" s="1" t="s">
        <v>1788</v>
      </c>
      <c r="V190" s="1" t="s">
        <v>2024</v>
      </c>
    </row>
    <row r="191" s="1" customFormat="1" spans="1:22">
      <c r="A191" s="3">
        <v>999226854853678</v>
      </c>
      <c r="B191" s="1" t="s">
        <v>1902</v>
      </c>
      <c r="C191" s="1" t="s">
        <v>3021</v>
      </c>
      <c r="D191" s="1" t="s">
        <v>3022</v>
      </c>
      <c r="E191" s="1" t="s">
        <v>3023</v>
      </c>
      <c r="F191" s="1" t="s">
        <v>1818</v>
      </c>
      <c r="G191" s="1" t="s">
        <v>1819</v>
      </c>
      <c r="H191" s="1" t="s">
        <v>1820</v>
      </c>
      <c r="I191" s="1" t="s">
        <v>3024</v>
      </c>
      <c r="J191" s="1" t="s">
        <v>30</v>
      </c>
      <c r="K191" s="1" t="s">
        <v>3025</v>
      </c>
      <c r="L191" s="1" t="s">
        <v>3025</v>
      </c>
      <c r="M191" s="1" t="s">
        <v>1823</v>
      </c>
      <c r="N191" s="1" t="s">
        <v>1823</v>
      </c>
      <c r="O191" s="1" t="s">
        <v>1824</v>
      </c>
      <c r="P191" s="1" t="s">
        <v>1825</v>
      </c>
      <c r="Q191" s="1" t="s">
        <v>1826</v>
      </c>
      <c r="R191" s="1" t="s">
        <v>3026</v>
      </c>
      <c r="S191" s="1" t="s">
        <v>1828</v>
      </c>
      <c r="T191" s="1" t="s">
        <v>1829</v>
      </c>
      <c r="U191" s="1" t="s">
        <v>1788</v>
      </c>
      <c r="V191" s="1" t="s">
        <v>2024</v>
      </c>
    </row>
    <row r="192" s="1" customFormat="1" spans="1:22">
      <c r="A192" s="3">
        <v>999226855059925</v>
      </c>
      <c r="B192" s="1" t="s">
        <v>1902</v>
      </c>
      <c r="C192" s="1" t="s">
        <v>3027</v>
      </c>
      <c r="D192" s="1" t="s">
        <v>3028</v>
      </c>
      <c r="E192" s="1" t="s">
        <v>3029</v>
      </c>
      <c r="F192" s="1" t="s">
        <v>1851</v>
      </c>
      <c r="G192" s="1" t="s">
        <v>1819</v>
      </c>
      <c r="H192" s="1" t="s">
        <v>1820</v>
      </c>
      <c r="I192" s="1" t="s">
        <v>3030</v>
      </c>
      <c r="J192" s="1" t="s">
        <v>30</v>
      </c>
      <c r="K192" s="1" t="s">
        <v>3031</v>
      </c>
      <c r="L192" s="1" t="s">
        <v>3031</v>
      </c>
      <c r="M192" s="1" t="s">
        <v>1823</v>
      </c>
      <c r="N192" s="1" t="s">
        <v>1823</v>
      </c>
      <c r="O192" s="1" t="s">
        <v>1824</v>
      </c>
      <c r="P192" s="1" t="s">
        <v>1825</v>
      </c>
      <c r="Q192" s="1" t="s">
        <v>1826</v>
      </c>
      <c r="R192" s="1" t="s">
        <v>3032</v>
      </c>
      <c r="S192" s="1" t="s">
        <v>1828</v>
      </c>
      <c r="T192" s="1" t="s">
        <v>1829</v>
      </c>
      <c r="U192" s="1" t="s">
        <v>1788</v>
      </c>
      <c r="V192" s="1" t="s">
        <v>1890</v>
      </c>
    </row>
    <row r="193" s="1" customFormat="1" spans="1:22">
      <c r="A193" s="3">
        <v>999226855077924</v>
      </c>
      <c r="B193" s="1" t="s">
        <v>1902</v>
      </c>
      <c r="C193" s="1" t="s">
        <v>3033</v>
      </c>
      <c r="D193" s="1" t="s">
        <v>2202</v>
      </c>
      <c r="E193" s="1" t="s">
        <v>3034</v>
      </c>
      <c r="F193" s="1" t="s">
        <v>1818</v>
      </c>
      <c r="G193" s="1" t="s">
        <v>1819</v>
      </c>
      <c r="H193" s="1" t="s">
        <v>1820</v>
      </c>
      <c r="I193" s="1" t="s">
        <v>3035</v>
      </c>
      <c r="J193" s="1" t="s">
        <v>30</v>
      </c>
      <c r="K193" s="1" t="s">
        <v>3036</v>
      </c>
      <c r="L193" s="1" t="s">
        <v>3036</v>
      </c>
      <c r="M193" s="1" t="s">
        <v>1823</v>
      </c>
      <c r="N193" s="1" t="s">
        <v>1823</v>
      </c>
      <c r="O193" s="1" t="s">
        <v>1824</v>
      </c>
      <c r="P193" s="1" t="s">
        <v>1825</v>
      </c>
      <c r="Q193" s="1" t="s">
        <v>1826</v>
      </c>
      <c r="R193" s="1" t="s">
        <v>3037</v>
      </c>
      <c r="S193" s="1" t="s">
        <v>1828</v>
      </c>
      <c r="T193" s="1" t="s">
        <v>1829</v>
      </c>
      <c r="U193" s="1" t="s">
        <v>1788</v>
      </c>
      <c r="V193" s="1" t="s">
        <v>2024</v>
      </c>
    </row>
    <row r="194" s="1" customFormat="1" spans="1:22">
      <c r="A194" s="3">
        <v>999226855476932</v>
      </c>
      <c r="B194" s="1" t="s">
        <v>1870</v>
      </c>
      <c r="C194" s="1" t="s">
        <v>3038</v>
      </c>
      <c r="D194" s="1" t="s">
        <v>3039</v>
      </c>
      <c r="E194" s="1" t="s">
        <v>3040</v>
      </c>
      <c r="F194" s="1" t="s">
        <v>1818</v>
      </c>
      <c r="G194" s="1" t="s">
        <v>1819</v>
      </c>
      <c r="H194" s="1" t="s">
        <v>1820</v>
      </c>
      <c r="I194" s="1" t="s">
        <v>3041</v>
      </c>
      <c r="J194" s="1" t="s">
        <v>30</v>
      </c>
      <c r="K194" s="1" t="s">
        <v>3042</v>
      </c>
      <c r="L194" s="1" t="s">
        <v>3042</v>
      </c>
      <c r="M194" s="1" t="s">
        <v>1823</v>
      </c>
      <c r="N194" s="1" t="s">
        <v>1823</v>
      </c>
      <c r="O194" s="1" t="s">
        <v>1824</v>
      </c>
      <c r="P194" s="1" t="s">
        <v>1825</v>
      </c>
      <c r="Q194" s="1" t="s">
        <v>1826</v>
      </c>
      <c r="R194" s="1" t="s">
        <v>3043</v>
      </c>
      <c r="S194" s="1" t="s">
        <v>1828</v>
      </c>
      <c r="T194" s="1" t="s">
        <v>1829</v>
      </c>
      <c r="U194" s="1" t="s">
        <v>1788</v>
      </c>
      <c r="V194" s="1" t="s">
        <v>1940</v>
      </c>
    </row>
    <row r="195" s="1" customFormat="1" spans="1:22">
      <c r="A195" s="3">
        <v>999226855511519</v>
      </c>
      <c r="B195" s="1" t="s">
        <v>1870</v>
      </c>
      <c r="C195" s="1" t="s">
        <v>3044</v>
      </c>
      <c r="D195" s="1" t="s">
        <v>3045</v>
      </c>
      <c r="E195" s="1" t="s">
        <v>3046</v>
      </c>
      <c r="F195" s="1" t="s">
        <v>1851</v>
      </c>
      <c r="G195" s="1" t="s">
        <v>1819</v>
      </c>
      <c r="H195" s="1" t="s">
        <v>1820</v>
      </c>
      <c r="I195" s="1" t="s">
        <v>3047</v>
      </c>
      <c r="J195" s="1" t="s">
        <v>30</v>
      </c>
      <c r="K195" s="1" t="s">
        <v>3048</v>
      </c>
      <c r="L195" s="1" t="s">
        <v>3048</v>
      </c>
      <c r="M195" s="1" t="s">
        <v>1823</v>
      </c>
      <c r="N195" s="1" t="s">
        <v>1823</v>
      </c>
      <c r="O195" s="1" t="s">
        <v>1824</v>
      </c>
      <c r="P195" s="1" t="s">
        <v>1825</v>
      </c>
      <c r="Q195" s="1" t="s">
        <v>1826</v>
      </c>
      <c r="R195" s="1" t="s">
        <v>3049</v>
      </c>
      <c r="S195" s="1" t="s">
        <v>1828</v>
      </c>
      <c r="T195" s="1" t="s">
        <v>1829</v>
      </c>
      <c r="U195" s="1" t="s">
        <v>1788</v>
      </c>
      <c r="V195" s="1" t="s">
        <v>2118</v>
      </c>
    </row>
    <row r="196" s="1" customFormat="1" spans="1:22">
      <c r="A196" s="3">
        <v>999226855624017</v>
      </c>
      <c r="B196" s="1" t="s">
        <v>1870</v>
      </c>
      <c r="C196" s="1" t="s">
        <v>3050</v>
      </c>
      <c r="D196" s="1" t="s">
        <v>3051</v>
      </c>
      <c r="E196" s="1" t="s">
        <v>3052</v>
      </c>
      <c r="F196" s="1" t="s">
        <v>1818</v>
      </c>
      <c r="G196" s="1" t="s">
        <v>1819</v>
      </c>
      <c r="H196" s="1" t="s">
        <v>1820</v>
      </c>
      <c r="I196" s="1" t="s">
        <v>3053</v>
      </c>
      <c r="J196" s="1" t="s">
        <v>30</v>
      </c>
      <c r="K196" s="1" t="s">
        <v>3054</v>
      </c>
      <c r="L196" s="1" t="s">
        <v>3054</v>
      </c>
      <c r="M196" s="1" t="s">
        <v>1823</v>
      </c>
      <c r="N196" s="1" t="s">
        <v>1823</v>
      </c>
      <c r="O196" s="1" t="s">
        <v>1824</v>
      </c>
      <c r="P196" s="1" t="s">
        <v>1825</v>
      </c>
      <c r="Q196" s="1" t="s">
        <v>1826</v>
      </c>
      <c r="R196" s="1" t="s">
        <v>3055</v>
      </c>
      <c r="S196" s="1" t="s">
        <v>1828</v>
      </c>
      <c r="T196" s="1" t="s">
        <v>1829</v>
      </c>
      <c r="U196" s="1" t="s">
        <v>1788</v>
      </c>
      <c r="V196" s="1" t="s">
        <v>1855</v>
      </c>
    </row>
    <row r="197" s="1" customFormat="1" spans="1:22">
      <c r="A197" s="3">
        <v>26855625146</v>
      </c>
      <c r="B197" s="1" t="s">
        <v>1870</v>
      </c>
      <c r="C197" s="1" t="s">
        <v>3056</v>
      </c>
      <c r="D197" s="1" t="s">
        <v>3057</v>
      </c>
      <c r="E197" s="1" t="s">
        <v>3058</v>
      </c>
      <c r="F197" s="1" t="s">
        <v>1818</v>
      </c>
      <c r="G197" s="1" t="s">
        <v>1819</v>
      </c>
      <c r="H197" s="1" t="s">
        <v>1820</v>
      </c>
      <c r="I197" s="1" t="s">
        <v>3059</v>
      </c>
      <c r="J197" s="1" t="s">
        <v>30</v>
      </c>
      <c r="K197" s="1" t="s">
        <v>3060</v>
      </c>
      <c r="L197" s="1" t="s">
        <v>3060</v>
      </c>
      <c r="M197" s="1" t="s">
        <v>1823</v>
      </c>
      <c r="N197" s="1" t="s">
        <v>1823</v>
      </c>
      <c r="O197" s="1" t="s">
        <v>1824</v>
      </c>
      <c r="P197" s="1" t="s">
        <v>1825</v>
      </c>
      <c r="Q197" s="1" t="s">
        <v>1826</v>
      </c>
      <c r="R197" s="1" t="s">
        <v>3061</v>
      </c>
      <c r="S197" s="1" t="s">
        <v>1828</v>
      </c>
      <c r="T197" s="1" t="s">
        <v>1829</v>
      </c>
      <c r="U197" s="1" t="s">
        <v>1788</v>
      </c>
      <c r="V197" s="1" t="s">
        <v>3062</v>
      </c>
    </row>
    <row r="198" s="1" customFormat="1" spans="1:22">
      <c r="A198" s="3">
        <v>26855625147</v>
      </c>
      <c r="B198" s="1" t="s">
        <v>1870</v>
      </c>
      <c r="C198" s="1" t="s">
        <v>3063</v>
      </c>
      <c r="D198" s="1" t="s">
        <v>3057</v>
      </c>
      <c r="E198" s="1" t="s">
        <v>3064</v>
      </c>
      <c r="F198" s="1" t="s">
        <v>1818</v>
      </c>
      <c r="G198" s="1" t="s">
        <v>1819</v>
      </c>
      <c r="H198" s="1" t="s">
        <v>1820</v>
      </c>
      <c r="I198" s="1" t="s">
        <v>3065</v>
      </c>
      <c r="J198" s="1" t="s">
        <v>30</v>
      </c>
      <c r="K198" s="1" t="s">
        <v>3066</v>
      </c>
      <c r="L198" s="1" t="s">
        <v>3066</v>
      </c>
      <c r="M198" s="1" t="s">
        <v>1823</v>
      </c>
      <c r="N198" s="1" t="s">
        <v>1823</v>
      </c>
      <c r="O198" s="1" t="s">
        <v>1824</v>
      </c>
      <c r="P198" s="1" t="s">
        <v>1825</v>
      </c>
      <c r="Q198" s="1" t="s">
        <v>1826</v>
      </c>
      <c r="R198" s="1" t="s">
        <v>3061</v>
      </c>
      <c r="S198" s="1" t="s">
        <v>1828</v>
      </c>
      <c r="T198" s="1" t="s">
        <v>1829</v>
      </c>
      <c r="U198" s="1" t="s">
        <v>1788</v>
      </c>
      <c r="V198" s="1" t="s">
        <v>3062</v>
      </c>
    </row>
    <row r="199" s="1" customFormat="1" spans="1:22">
      <c r="A199" s="3">
        <v>999226897198161</v>
      </c>
      <c r="B199" s="1" t="s">
        <v>1870</v>
      </c>
      <c r="C199" s="1" t="s">
        <v>3067</v>
      </c>
      <c r="D199" s="1" t="s">
        <v>3068</v>
      </c>
      <c r="E199" s="1" t="s">
        <v>3069</v>
      </c>
      <c r="F199" s="1" t="s">
        <v>1851</v>
      </c>
      <c r="G199" s="1" t="s">
        <v>1819</v>
      </c>
      <c r="H199" s="1" t="s">
        <v>1820</v>
      </c>
      <c r="I199" s="1" t="s">
        <v>3070</v>
      </c>
      <c r="J199" s="1" t="s">
        <v>30</v>
      </c>
      <c r="K199" s="1" t="s">
        <v>3071</v>
      </c>
      <c r="L199" s="1" t="s">
        <v>3071</v>
      </c>
      <c r="M199" s="1" t="s">
        <v>1823</v>
      </c>
      <c r="N199" s="1" t="s">
        <v>1823</v>
      </c>
      <c r="O199" s="1" t="s">
        <v>1824</v>
      </c>
      <c r="P199" s="1" t="s">
        <v>1825</v>
      </c>
      <c r="Q199" s="1" t="s">
        <v>1826</v>
      </c>
      <c r="R199" s="1" t="s">
        <v>3072</v>
      </c>
      <c r="S199" s="1" t="s">
        <v>1828</v>
      </c>
      <c r="T199" s="1" t="s">
        <v>1829</v>
      </c>
      <c r="U199" s="1" t="s">
        <v>1864</v>
      </c>
      <c r="V199" s="1" t="s">
        <v>1865</v>
      </c>
    </row>
    <row r="200" s="1" customFormat="1" spans="1:22">
      <c r="A200" s="3">
        <v>999226897328737</v>
      </c>
      <c r="B200" s="1" t="s">
        <v>1870</v>
      </c>
      <c r="C200" s="1" t="s">
        <v>3073</v>
      </c>
      <c r="D200" s="1" t="s">
        <v>3074</v>
      </c>
      <c r="E200" s="1" t="s">
        <v>3075</v>
      </c>
      <c r="F200" s="1" t="s">
        <v>1818</v>
      </c>
      <c r="G200" s="1" t="s">
        <v>1819</v>
      </c>
      <c r="H200" s="1" t="s">
        <v>1820</v>
      </c>
      <c r="I200" s="1" t="s">
        <v>3076</v>
      </c>
      <c r="J200" s="1" t="s">
        <v>30</v>
      </c>
      <c r="K200" s="1" t="s">
        <v>3077</v>
      </c>
      <c r="L200" s="1" t="s">
        <v>3077</v>
      </c>
      <c r="M200" s="1" t="s">
        <v>1823</v>
      </c>
      <c r="N200" s="1" t="s">
        <v>1823</v>
      </c>
      <c r="O200" s="1" t="s">
        <v>1824</v>
      </c>
      <c r="P200" s="1" t="s">
        <v>1825</v>
      </c>
      <c r="Q200" s="1" t="s">
        <v>1826</v>
      </c>
      <c r="R200" s="1" t="s">
        <v>3078</v>
      </c>
      <c r="S200" s="1" t="s">
        <v>1828</v>
      </c>
      <c r="T200" s="1" t="s">
        <v>1829</v>
      </c>
      <c r="U200" s="1" t="s">
        <v>1788</v>
      </c>
      <c r="V200" s="1" t="s">
        <v>2024</v>
      </c>
    </row>
    <row r="201" s="1" customFormat="1" spans="1:22">
      <c r="A201" s="3">
        <v>999226897549405</v>
      </c>
      <c r="B201" s="1" t="s">
        <v>1870</v>
      </c>
      <c r="C201" s="1" t="s">
        <v>3079</v>
      </c>
      <c r="D201" s="1" t="s">
        <v>3080</v>
      </c>
      <c r="E201" s="1" t="s">
        <v>3081</v>
      </c>
      <c r="F201" s="1" t="s">
        <v>1851</v>
      </c>
      <c r="G201" s="1" t="s">
        <v>1819</v>
      </c>
      <c r="H201" s="1" t="s">
        <v>1820</v>
      </c>
      <c r="I201" s="1" t="s">
        <v>3082</v>
      </c>
      <c r="J201" s="1" t="s">
        <v>30</v>
      </c>
      <c r="K201" s="1" t="s">
        <v>3083</v>
      </c>
      <c r="L201" s="1" t="s">
        <v>3083</v>
      </c>
      <c r="M201" s="1" t="s">
        <v>1823</v>
      </c>
      <c r="N201" s="1" t="s">
        <v>1823</v>
      </c>
      <c r="O201" s="1" t="s">
        <v>1824</v>
      </c>
      <c r="P201" s="1" t="s">
        <v>1825</v>
      </c>
      <c r="Q201" s="1" t="s">
        <v>1826</v>
      </c>
      <c r="R201" s="1" t="s">
        <v>3084</v>
      </c>
      <c r="S201" s="1" t="s">
        <v>1828</v>
      </c>
      <c r="T201" s="1" t="s">
        <v>1829</v>
      </c>
      <c r="U201" s="1" t="s">
        <v>1788</v>
      </c>
      <c r="V201" s="1" t="s">
        <v>1855</v>
      </c>
    </row>
    <row r="202" s="1" customFormat="1" spans="1:22">
      <c r="A202" s="3">
        <v>999226898972461</v>
      </c>
      <c r="B202" s="1" t="s">
        <v>1870</v>
      </c>
      <c r="C202" s="1" t="s">
        <v>3085</v>
      </c>
      <c r="D202" s="1" t="s">
        <v>3086</v>
      </c>
      <c r="E202" s="1" t="s">
        <v>3087</v>
      </c>
      <c r="F202" s="1" t="s">
        <v>1818</v>
      </c>
      <c r="G202" s="1" t="s">
        <v>1819</v>
      </c>
      <c r="H202" s="1" t="s">
        <v>1820</v>
      </c>
      <c r="I202" s="1" t="s">
        <v>3088</v>
      </c>
      <c r="J202" s="1" t="s">
        <v>30</v>
      </c>
      <c r="K202" s="1" t="s">
        <v>3089</v>
      </c>
      <c r="L202" s="1" t="s">
        <v>3089</v>
      </c>
      <c r="M202" s="1" t="s">
        <v>1823</v>
      </c>
      <c r="N202" s="1" t="s">
        <v>1823</v>
      </c>
      <c r="O202" s="1" t="s">
        <v>1824</v>
      </c>
      <c r="P202" s="1" t="s">
        <v>1825</v>
      </c>
      <c r="Q202" s="1" t="s">
        <v>1826</v>
      </c>
      <c r="R202" s="1" t="s">
        <v>3090</v>
      </c>
      <c r="S202" s="1" t="s">
        <v>1828</v>
      </c>
      <c r="T202" s="1" t="s">
        <v>1829</v>
      </c>
      <c r="U202" s="1" t="s">
        <v>1788</v>
      </c>
      <c r="V202" s="1" t="s">
        <v>1846</v>
      </c>
    </row>
    <row r="203" s="1" customFormat="1" spans="1:22">
      <c r="A203" s="3">
        <v>999226899260286</v>
      </c>
      <c r="B203" s="1" t="s">
        <v>1870</v>
      </c>
      <c r="C203" s="1" t="s">
        <v>3091</v>
      </c>
      <c r="D203" s="1" t="s">
        <v>3092</v>
      </c>
      <c r="E203" s="1" t="s">
        <v>3093</v>
      </c>
      <c r="F203" s="1" t="s">
        <v>1870</v>
      </c>
      <c r="G203" s="1" t="s">
        <v>1819</v>
      </c>
      <c r="H203" s="1" t="s">
        <v>1820</v>
      </c>
      <c r="I203" s="1" t="s">
        <v>3094</v>
      </c>
      <c r="J203" s="1" t="s">
        <v>30</v>
      </c>
      <c r="K203" s="1" t="s">
        <v>3095</v>
      </c>
      <c r="L203" s="1" t="s">
        <v>3095</v>
      </c>
      <c r="M203" s="1" t="s">
        <v>1823</v>
      </c>
      <c r="N203" s="1" t="s">
        <v>1823</v>
      </c>
      <c r="O203" s="1" t="s">
        <v>1824</v>
      </c>
      <c r="P203" s="1" t="s">
        <v>1825</v>
      </c>
      <c r="Q203" s="1" t="s">
        <v>1826</v>
      </c>
      <c r="R203" s="1" t="s">
        <v>3096</v>
      </c>
      <c r="S203" s="1" t="s">
        <v>1828</v>
      </c>
      <c r="T203" s="1" t="s">
        <v>1829</v>
      </c>
      <c r="U203" s="1" t="s">
        <v>1788</v>
      </c>
      <c r="V203" s="1" t="s">
        <v>2271</v>
      </c>
    </row>
    <row r="204" s="1" customFormat="1" spans="1:22">
      <c r="A204" s="3">
        <v>999226899520518</v>
      </c>
      <c r="B204" s="1" t="s">
        <v>1870</v>
      </c>
      <c r="C204" s="1" t="s">
        <v>3097</v>
      </c>
      <c r="D204" s="1" t="s">
        <v>3098</v>
      </c>
      <c r="E204" s="1" t="s">
        <v>3099</v>
      </c>
      <c r="F204" s="1" t="s">
        <v>1818</v>
      </c>
      <c r="G204" s="1" t="s">
        <v>1819</v>
      </c>
      <c r="H204" s="1" t="s">
        <v>1820</v>
      </c>
      <c r="I204" s="1" t="s">
        <v>3100</v>
      </c>
      <c r="J204" s="1" t="s">
        <v>30</v>
      </c>
      <c r="K204" s="1" t="s">
        <v>3101</v>
      </c>
      <c r="L204" s="1" t="s">
        <v>3101</v>
      </c>
      <c r="M204" s="1" t="s">
        <v>1823</v>
      </c>
      <c r="N204" s="1" t="s">
        <v>1823</v>
      </c>
      <c r="O204" s="1" t="s">
        <v>1824</v>
      </c>
      <c r="P204" s="1" t="s">
        <v>1825</v>
      </c>
      <c r="Q204" s="1" t="s">
        <v>1826</v>
      </c>
      <c r="R204" s="1" t="s">
        <v>3102</v>
      </c>
      <c r="S204" s="1" t="s">
        <v>1828</v>
      </c>
      <c r="T204" s="1" t="s">
        <v>1829</v>
      </c>
      <c r="U204" s="1" t="s">
        <v>1788</v>
      </c>
      <c r="V204" s="1" t="s">
        <v>2024</v>
      </c>
    </row>
    <row r="205" s="1" customFormat="1" spans="1:22">
      <c r="A205" s="3">
        <v>999226899897416</v>
      </c>
      <c r="B205" s="1" t="s">
        <v>1870</v>
      </c>
      <c r="C205" s="1" t="s">
        <v>3103</v>
      </c>
      <c r="D205" s="1" t="s">
        <v>3104</v>
      </c>
      <c r="E205" s="1" t="s">
        <v>3105</v>
      </c>
      <c r="F205" s="1" t="s">
        <v>1818</v>
      </c>
      <c r="G205" s="1" t="s">
        <v>1819</v>
      </c>
      <c r="H205" s="1" t="s">
        <v>1820</v>
      </c>
      <c r="I205" s="1" t="s">
        <v>3106</v>
      </c>
      <c r="J205" s="1" t="s">
        <v>30</v>
      </c>
      <c r="K205" s="1" t="s">
        <v>3107</v>
      </c>
      <c r="L205" s="1" t="s">
        <v>3107</v>
      </c>
      <c r="M205" s="1" t="s">
        <v>1823</v>
      </c>
      <c r="N205" s="1" t="s">
        <v>1823</v>
      </c>
      <c r="O205" s="1" t="s">
        <v>1824</v>
      </c>
      <c r="P205" s="1" t="s">
        <v>1825</v>
      </c>
      <c r="Q205" s="1" t="s">
        <v>1826</v>
      </c>
      <c r="R205" s="1" t="s">
        <v>3108</v>
      </c>
      <c r="S205" s="1" t="s">
        <v>1828</v>
      </c>
      <c r="T205" s="1" t="s">
        <v>1829</v>
      </c>
      <c r="U205" s="1" t="s">
        <v>1788</v>
      </c>
      <c r="V205" s="1" t="s">
        <v>3062</v>
      </c>
    </row>
    <row r="206" s="1" customFormat="1" spans="1:22">
      <c r="A206" s="3">
        <v>999226899898488</v>
      </c>
      <c r="B206" s="1" t="s">
        <v>1870</v>
      </c>
      <c r="C206" s="1" t="s">
        <v>3109</v>
      </c>
      <c r="D206" s="1" t="s">
        <v>3110</v>
      </c>
      <c r="E206" s="1" t="s">
        <v>3111</v>
      </c>
      <c r="F206" s="1" t="s">
        <v>1851</v>
      </c>
      <c r="G206" s="1" t="s">
        <v>1819</v>
      </c>
      <c r="H206" s="1" t="s">
        <v>1820</v>
      </c>
      <c r="I206" s="1" t="s">
        <v>3112</v>
      </c>
      <c r="J206" s="1" t="s">
        <v>30</v>
      </c>
      <c r="K206" s="1" t="s">
        <v>3113</v>
      </c>
      <c r="L206" s="1" t="s">
        <v>3113</v>
      </c>
      <c r="M206" s="1" t="s">
        <v>1823</v>
      </c>
      <c r="N206" s="1" t="s">
        <v>1823</v>
      </c>
      <c r="O206" s="1" t="s">
        <v>1824</v>
      </c>
      <c r="P206" s="1" t="s">
        <v>1825</v>
      </c>
      <c r="Q206" s="1" t="s">
        <v>1826</v>
      </c>
      <c r="R206" s="1" t="s">
        <v>3114</v>
      </c>
      <c r="S206" s="1" t="s">
        <v>1828</v>
      </c>
      <c r="T206" s="1" t="s">
        <v>1829</v>
      </c>
      <c r="U206" s="1" t="s">
        <v>1788</v>
      </c>
      <c r="V206" s="1" t="s">
        <v>1874</v>
      </c>
    </row>
    <row r="207" s="1" customFormat="1" spans="1:22">
      <c r="A207" s="3">
        <v>999226899898959</v>
      </c>
      <c r="B207" s="1" t="s">
        <v>1870</v>
      </c>
      <c r="C207" s="1" t="s">
        <v>3115</v>
      </c>
      <c r="D207" s="1" t="s">
        <v>3116</v>
      </c>
      <c r="E207" s="1" t="s">
        <v>3117</v>
      </c>
      <c r="F207" s="1" t="s">
        <v>1851</v>
      </c>
      <c r="G207" s="1" t="s">
        <v>1819</v>
      </c>
      <c r="H207" s="1" t="s">
        <v>1820</v>
      </c>
      <c r="I207" s="1" t="s">
        <v>3118</v>
      </c>
      <c r="J207" s="1" t="s">
        <v>30</v>
      </c>
      <c r="K207" s="1" t="s">
        <v>3119</v>
      </c>
      <c r="L207" s="1" t="s">
        <v>3119</v>
      </c>
      <c r="M207" s="1" t="s">
        <v>1823</v>
      </c>
      <c r="N207" s="1" t="s">
        <v>1823</v>
      </c>
      <c r="O207" s="1" t="s">
        <v>1824</v>
      </c>
      <c r="P207" s="1" t="s">
        <v>1825</v>
      </c>
      <c r="Q207" s="1" t="s">
        <v>1826</v>
      </c>
      <c r="R207" s="1" t="s">
        <v>3120</v>
      </c>
      <c r="S207" s="1" t="s">
        <v>1828</v>
      </c>
      <c r="T207" s="1" t="s">
        <v>1829</v>
      </c>
      <c r="U207" s="1" t="s">
        <v>1788</v>
      </c>
      <c r="V207" s="1" t="s">
        <v>2789</v>
      </c>
    </row>
    <row r="208" s="1" customFormat="1" spans="1:22">
      <c r="A208" s="3">
        <v>999226900249125</v>
      </c>
      <c r="B208" s="1" t="s">
        <v>1870</v>
      </c>
      <c r="C208" s="1" t="s">
        <v>3121</v>
      </c>
      <c r="D208" s="1" t="s">
        <v>3122</v>
      </c>
      <c r="E208" s="1" t="s">
        <v>3123</v>
      </c>
      <c r="F208" s="1" t="s">
        <v>1818</v>
      </c>
      <c r="G208" s="1" t="s">
        <v>1819</v>
      </c>
      <c r="H208" s="1" t="s">
        <v>1820</v>
      </c>
      <c r="I208" s="1" t="s">
        <v>3124</v>
      </c>
      <c r="J208" s="1" t="s">
        <v>30</v>
      </c>
      <c r="K208" s="1" t="s">
        <v>3125</v>
      </c>
      <c r="L208" s="1" t="s">
        <v>3125</v>
      </c>
      <c r="M208" s="1" t="s">
        <v>1823</v>
      </c>
      <c r="N208" s="1" t="s">
        <v>1823</v>
      </c>
      <c r="O208" s="1" t="s">
        <v>1824</v>
      </c>
      <c r="P208" s="1" t="s">
        <v>1825</v>
      </c>
      <c r="Q208" s="1" t="s">
        <v>1826</v>
      </c>
      <c r="R208" s="1" t="s">
        <v>3126</v>
      </c>
      <c r="S208" s="1" t="s">
        <v>1828</v>
      </c>
      <c r="T208" s="1" t="s">
        <v>1829</v>
      </c>
      <c r="U208" s="1" t="s">
        <v>1788</v>
      </c>
      <c r="V208" s="1" t="s">
        <v>1830</v>
      </c>
    </row>
    <row r="209" s="1" customFormat="1" spans="1:22">
      <c r="A209" s="3">
        <v>999226900309391</v>
      </c>
      <c r="B209" s="1" t="s">
        <v>1870</v>
      </c>
      <c r="C209" s="1" t="s">
        <v>3127</v>
      </c>
      <c r="D209" s="1" t="s">
        <v>3128</v>
      </c>
      <c r="E209" s="1" t="s">
        <v>3129</v>
      </c>
      <c r="F209" s="1" t="s">
        <v>1818</v>
      </c>
      <c r="G209" s="1" t="s">
        <v>1819</v>
      </c>
      <c r="H209" s="1" t="s">
        <v>1820</v>
      </c>
      <c r="I209" s="1" t="s">
        <v>3130</v>
      </c>
      <c r="J209" s="1" t="s">
        <v>30</v>
      </c>
      <c r="K209" s="1" t="s">
        <v>3131</v>
      </c>
      <c r="L209" s="1" t="s">
        <v>3131</v>
      </c>
      <c r="M209" s="1" t="s">
        <v>1823</v>
      </c>
      <c r="N209" s="1" t="s">
        <v>1823</v>
      </c>
      <c r="O209" s="1" t="s">
        <v>1824</v>
      </c>
      <c r="P209" s="1" t="s">
        <v>1825</v>
      </c>
      <c r="Q209" s="1" t="s">
        <v>1826</v>
      </c>
      <c r="R209" s="1" t="s">
        <v>3132</v>
      </c>
      <c r="S209" s="1" t="s">
        <v>1828</v>
      </c>
      <c r="T209" s="1" t="s">
        <v>1829</v>
      </c>
      <c r="U209" s="1" t="s">
        <v>1788</v>
      </c>
      <c r="V209" s="1" t="s">
        <v>2721</v>
      </c>
    </row>
    <row r="210" s="1" customFormat="1" spans="1:22">
      <c r="A210" s="3">
        <v>999226900335258</v>
      </c>
      <c r="B210" s="1" t="s">
        <v>1870</v>
      </c>
      <c r="C210" s="1" t="s">
        <v>3133</v>
      </c>
      <c r="D210" s="1" t="s">
        <v>3134</v>
      </c>
      <c r="E210" s="1" t="s">
        <v>3135</v>
      </c>
      <c r="F210" s="1" t="s">
        <v>1818</v>
      </c>
      <c r="G210" s="1" t="s">
        <v>1819</v>
      </c>
      <c r="H210" s="1" t="s">
        <v>1820</v>
      </c>
      <c r="I210" s="1" t="s">
        <v>3136</v>
      </c>
      <c r="J210" s="1" t="s">
        <v>30</v>
      </c>
      <c r="K210" s="1" t="s">
        <v>3137</v>
      </c>
      <c r="L210" s="1" t="s">
        <v>3137</v>
      </c>
      <c r="M210" s="1" t="s">
        <v>1823</v>
      </c>
      <c r="N210" s="1" t="s">
        <v>1823</v>
      </c>
      <c r="O210" s="1" t="s">
        <v>1824</v>
      </c>
      <c r="P210" s="1" t="s">
        <v>1825</v>
      </c>
      <c r="Q210" s="1" t="s">
        <v>1826</v>
      </c>
      <c r="R210" s="1" t="s">
        <v>3138</v>
      </c>
      <c r="S210" s="1" t="s">
        <v>1828</v>
      </c>
      <c r="T210" s="1" t="s">
        <v>1829</v>
      </c>
      <c r="U210" s="1" t="s">
        <v>1788</v>
      </c>
      <c r="V210" s="1" t="s">
        <v>1855</v>
      </c>
    </row>
    <row r="211" s="1" customFormat="1" spans="1:22">
      <c r="A211" s="3">
        <v>999226901719479</v>
      </c>
      <c r="B211" s="1" t="s">
        <v>1870</v>
      </c>
      <c r="C211" s="1" t="s">
        <v>3139</v>
      </c>
      <c r="D211" s="1" t="s">
        <v>3140</v>
      </c>
      <c r="E211" s="1" t="s">
        <v>3141</v>
      </c>
      <c r="F211" s="1" t="s">
        <v>1818</v>
      </c>
      <c r="G211" s="1" t="s">
        <v>1819</v>
      </c>
      <c r="H211" s="1" t="s">
        <v>1820</v>
      </c>
      <c r="I211" s="1" t="s">
        <v>3142</v>
      </c>
      <c r="J211" s="1" t="s">
        <v>30</v>
      </c>
      <c r="K211" s="1" t="s">
        <v>3143</v>
      </c>
      <c r="L211" s="1" t="s">
        <v>3143</v>
      </c>
      <c r="M211" s="1" t="s">
        <v>1823</v>
      </c>
      <c r="N211" s="1" t="s">
        <v>1823</v>
      </c>
      <c r="O211" s="1" t="s">
        <v>1824</v>
      </c>
      <c r="P211" s="1" t="s">
        <v>1825</v>
      </c>
      <c r="Q211" s="1" t="s">
        <v>1826</v>
      </c>
      <c r="R211" s="1" t="s">
        <v>3144</v>
      </c>
      <c r="S211" s="1" t="s">
        <v>1828</v>
      </c>
      <c r="T211" s="1" t="s">
        <v>1829</v>
      </c>
      <c r="U211" s="1" t="s">
        <v>1788</v>
      </c>
      <c r="V211" s="1" t="s">
        <v>1865</v>
      </c>
    </row>
    <row r="212" s="1" customFormat="1" spans="1:22">
      <c r="A212" s="3">
        <v>999226902471162</v>
      </c>
      <c r="B212" s="1" t="s">
        <v>1870</v>
      </c>
      <c r="C212" s="1" t="s">
        <v>3145</v>
      </c>
      <c r="D212" s="1" t="s">
        <v>2892</v>
      </c>
      <c r="E212" s="1" t="s">
        <v>3146</v>
      </c>
      <c r="F212" s="1" t="s">
        <v>1851</v>
      </c>
      <c r="G212" s="1" t="s">
        <v>1819</v>
      </c>
      <c r="H212" s="1" t="s">
        <v>1820</v>
      </c>
      <c r="I212" s="1" t="s">
        <v>3147</v>
      </c>
      <c r="J212" s="1" t="s">
        <v>30</v>
      </c>
      <c r="K212" s="1" t="s">
        <v>3148</v>
      </c>
      <c r="L212" s="1" t="s">
        <v>3148</v>
      </c>
      <c r="M212" s="1" t="s">
        <v>1823</v>
      </c>
      <c r="N212" s="1" t="s">
        <v>1823</v>
      </c>
      <c r="O212" s="1" t="s">
        <v>1824</v>
      </c>
      <c r="P212" s="1" t="s">
        <v>1825</v>
      </c>
      <c r="Q212" s="1" t="s">
        <v>1826</v>
      </c>
      <c r="R212" s="1" t="s">
        <v>3149</v>
      </c>
      <c r="S212" s="1" t="s">
        <v>1828</v>
      </c>
      <c r="T212" s="1" t="s">
        <v>1829</v>
      </c>
      <c r="U212" s="1" t="s">
        <v>1788</v>
      </c>
      <c r="V212" s="1" t="s">
        <v>2024</v>
      </c>
    </row>
    <row r="213" s="1" customFormat="1" spans="1:22">
      <c r="A213" s="3">
        <v>999226903684239</v>
      </c>
      <c r="B213" s="1" t="s">
        <v>1870</v>
      </c>
      <c r="C213" s="1" t="s">
        <v>3150</v>
      </c>
      <c r="D213" s="1" t="s">
        <v>3051</v>
      </c>
      <c r="E213" s="1" t="s">
        <v>3151</v>
      </c>
      <c r="F213" s="1" t="s">
        <v>1818</v>
      </c>
      <c r="G213" s="1" t="s">
        <v>1819</v>
      </c>
      <c r="H213" s="1" t="s">
        <v>1820</v>
      </c>
      <c r="I213" s="1" t="s">
        <v>3053</v>
      </c>
      <c r="J213" s="1" t="s">
        <v>30</v>
      </c>
      <c r="K213" s="1" t="s">
        <v>3054</v>
      </c>
      <c r="L213" s="1" t="s">
        <v>3054</v>
      </c>
      <c r="M213" s="1" t="s">
        <v>1823</v>
      </c>
      <c r="N213" s="1" t="s">
        <v>1823</v>
      </c>
      <c r="O213" s="1" t="s">
        <v>1824</v>
      </c>
      <c r="P213" s="1" t="s">
        <v>1825</v>
      </c>
      <c r="Q213" s="1" t="s">
        <v>1826</v>
      </c>
      <c r="R213" s="1" t="s">
        <v>3152</v>
      </c>
      <c r="S213" s="1" t="s">
        <v>1828</v>
      </c>
      <c r="T213" s="1" t="s">
        <v>1829</v>
      </c>
      <c r="U213" s="1" t="s">
        <v>1788</v>
      </c>
      <c r="V213" s="1" t="s">
        <v>1855</v>
      </c>
    </row>
    <row r="214" s="1" customFormat="1" spans="1:22">
      <c r="A214" s="3">
        <v>999226904541524</v>
      </c>
      <c r="B214" s="1" t="s">
        <v>1870</v>
      </c>
      <c r="C214" s="1" t="s">
        <v>3153</v>
      </c>
      <c r="D214" s="1" t="s">
        <v>3154</v>
      </c>
      <c r="E214" s="1" t="s">
        <v>3155</v>
      </c>
      <c r="F214" s="1" t="s">
        <v>1851</v>
      </c>
      <c r="G214" s="1" t="s">
        <v>1819</v>
      </c>
      <c r="H214" s="1" t="s">
        <v>1820</v>
      </c>
      <c r="I214" s="1" t="s">
        <v>3156</v>
      </c>
      <c r="J214" s="1" t="s">
        <v>30</v>
      </c>
      <c r="K214" s="1" t="s">
        <v>3157</v>
      </c>
      <c r="L214" s="1" t="s">
        <v>3157</v>
      </c>
      <c r="M214" s="1" t="s">
        <v>1823</v>
      </c>
      <c r="N214" s="1" t="s">
        <v>1823</v>
      </c>
      <c r="O214" s="1" t="s">
        <v>1824</v>
      </c>
      <c r="P214" s="1" t="s">
        <v>1825</v>
      </c>
      <c r="Q214" s="1" t="s">
        <v>1826</v>
      </c>
      <c r="R214" s="1" t="s">
        <v>3158</v>
      </c>
      <c r="S214" s="1" t="s">
        <v>1828</v>
      </c>
      <c r="T214" s="1" t="s">
        <v>1829</v>
      </c>
      <c r="U214" s="1" t="s">
        <v>1788</v>
      </c>
      <c r="V214" s="1" t="s">
        <v>2118</v>
      </c>
    </row>
    <row r="215" s="1" customFormat="1" spans="1:22">
      <c r="A215" s="3">
        <v>999226905581018</v>
      </c>
      <c r="B215" s="1" t="s">
        <v>1870</v>
      </c>
      <c r="C215" s="1" t="s">
        <v>3159</v>
      </c>
      <c r="D215" s="1" t="s">
        <v>3134</v>
      </c>
      <c r="E215" s="1" t="s">
        <v>3160</v>
      </c>
      <c r="F215" s="1" t="s">
        <v>1851</v>
      </c>
      <c r="G215" s="1" t="s">
        <v>1819</v>
      </c>
      <c r="H215" s="1" t="s">
        <v>1820</v>
      </c>
      <c r="I215" s="1" t="s">
        <v>3161</v>
      </c>
      <c r="J215" s="1" t="s">
        <v>30</v>
      </c>
      <c r="K215" s="1" t="s">
        <v>3162</v>
      </c>
      <c r="L215" s="1" t="s">
        <v>3162</v>
      </c>
      <c r="M215" s="1" t="s">
        <v>1823</v>
      </c>
      <c r="N215" s="1" t="s">
        <v>1823</v>
      </c>
      <c r="O215" s="1" t="s">
        <v>1824</v>
      </c>
      <c r="P215" s="1" t="s">
        <v>1825</v>
      </c>
      <c r="Q215" s="1" t="s">
        <v>1826</v>
      </c>
      <c r="R215" s="1" t="s">
        <v>3163</v>
      </c>
      <c r="S215" s="1" t="s">
        <v>1828</v>
      </c>
      <c r="T215" s="1" t="s">
        <v>1829</v>
      </c>
      <c r="U215" s="1" t="s">
        <v>1788</v>
      </c>
      <c r="V215" s="1" t="s">
        <v>1855</v>
      </c>
    </row>
    <row r="216" s="1" customFormat="1" spans="1:22">
      <c r="A216" s="3">
        <v>999226906729917</v>
      </c>
      <c r="B216" s="1" t="s">
        <v>1870</v>
      </c>
      <c r="C216" s="1" t="s">
        <v>3164</v>
      </c>
      <c r="D216" s="1" t="s">
        <v>3165</v>
      </c>
      <c r="E216" s="1" t="s">
        <v>3166</v>
      </c>
      <c r="F216" s="1" t="s">
        <v>1818</v>
      </c>
      <c r="G216" s="1" t="s">
        <v>1819</v>
      </c>
      <c r="H216" s="1" t="s">
        <v>1820</v>
      </c>
      <c r="I216" s="1" t="s">
        <v>3167</v>
      </c>
      <c r="J216" s="1" t="s">
        <v>30</v>
      </c>
      <c r="K216" s="1" t="s">
        <v>3168</v>
      </c>
      <c r="L216" s="1" t="s">
        <v>3168</v>
      </c>
      <c r="M216" s="1" t="s">
        <v>1823</v>
      </c>
      <c r="N216" s="1" t="s">
        <v>1823</v>
      </c>
      <c r="O216" s="1" t="s">
        <v>1824</v>
      </c>
      <c r="P216" s="1" t="s">
        <v>1825</v>
      </c>
      <c r="Q216" s="1" t="s">
        <v>1826</v>
      </c>
      <c r="R216" s="1" t="s">
        <v>3169</v>
      </c>
      <c r="S216" s="1" t="s">
        <v>1828</v>
      </c>
      <c r="T216" s="1" t="s">
        <v>1829</v>
      </c>
      <c r="U216" s="1" t="s">
        <v>1788</v>
      </c>
      <c r="V216" s="1" t="s">
        <v>3170</v>
      </c>
    </row>
    <row r="217" s="1" customFormat="1" spans="1:22">
      <c r="A217" s="3">
        <v>999226907497916</v>
      </c>
      <c r="B217" s="1" t="s">
        <v>1870</v>
      </c>
      <c r="C217" s="1" t="s">
        <v>3171</v>
      </c>
      <c r="D217" s="1" t="s">
        <v>3172</v>
      </c>
      <c r="E217" s="1" t="s">
        <v>3173</v>
      </c>
      <c r="F217" s="1" t="s">
        <v>1870</v>
      </c>
      <c r="G217" s="1" t="s">
        <v>1819</v>
      </c>
      <c r="H217" s="1" t="s">
        <v>1820</v>
      </c>
      <c r="I217" s="1" t="s">
        <v>3174</v>
      </c>
      <c r="J217" s="1" t="s">
        <v>30</v>
      </c>
      <c r="K217" s="1" t="s">
        <v>3175</v>
      </c>
      <c r="L217" s="1" t="s">
        <v>3175</v>
      </c>
      <c r="M217" s="1" t="s">
        <v>1823</v>
      </c>
      <c r="N217" s="1" t="s">
        <v>1823</v>
      </c>
      <c r="O217" s="1" t="s">
        <v>1824</v>
      </c>
      <c r="P217" s="1" t="s">
        <v>1825</v>
      </c>
      <c r="Q217" s="1" t="s">
        <v>1826</v>
      </c>
      <c r="R217" s="1" t="s">
        <v>3176</v>
      </c>
      <c r="S217" s="1" t="s">
        <v>1828</v>
      </c>
      <c r="T217" s="1" t="s">
        <v>1829</v>
      </c>
      <c r="U217" s="1" t="s">
        <v>1788</v>
      </c>
      <c r="V217" s="1" t="s">
        <v>1865</v>
      </c>
    </row>
    <row r="218" s="1" customFormat="1" spans="1:22">
      <c r="A218" s="3">
        <v>999226907739308</v>
      </c>
      <c r="B218" s="1" t="s">
        <v>1870</v>
      </c>
      <c r="C218" s="1" t="s">
        <v>3177</v>
      </c>
      <c r="D218" s="1" t="s">
        <v>3178</v>
      </c>
      <c r="E218" s="1" t="s">
        <v>3179</v>
      </c>
      <c r="F218" s="1" t="s">
        <v>1851</v>
      </c>
      <c r="G218" s="1" t="s">
        <v>1819</v>
      </c>
      <c r="H218" s="1" t="s">
        <v>1820</v>
      </c>
      <c r="I218" s="1" t="s">
        <v>3180</v>
      </c>
      <c r="J218" s="1" t="s">
        <v>30</v>
      </c>
      <c r="K218" s="1" t="s">
        <v>3181</v>
      </c>
      <c r="L218" s="1" t="s">
        <v>3181</v>
      </c>
      <c r="M218" s="1" t="s">
        <v>1823</v>
      </c>
      <c r="N218" s="1" t="s">
        <v>1823</v>
      </c>
      <c r="O218" s="1" t="s">
        <v>1824</v>
      </c>
      <c r="P218" s="1" t="s">
        <v>1825</v>
      </c>
      <c r="Q218" s="1" t="s">
        <v>1826</v>
      </c>
      <c r="R218" s="1" t="s">
        <v>3182</v>
      </c>
      <c r="S218" s="1" t="s">
        <v>1828</v>
      </c>
      <c r="T218" s="1" t="s">
        <v>1829</v>
      </c>
      <c r="U218" s="1" t="s">
        <v>1788</v>
      </c>
      <c r="V218" s="1" t="s">
        <v>3183</v>
      </c>
    </row>
    <row r="219" s="1" customFormat="1" spans="1:22">
      <c r="A219" s="3">
        <v>999226907795956</v>
      </c>
      <c r="B219" s="1" t="s">
        <v>1870</v>
      </c>
      <c r="C219" s="1" t="s">
        <v>3184</v>
      </c>
      <c r="D219" s="1" t="s">
        <v>3185</v>
      </c>
      <c r="E219" s="1" t="s">
        <v>3186</v>
      </c>
      <c r="F219" s="1" t="s">
        <v>1818</v>
      </c>
      <c r="G219" s="1" t="s">
        <v>1819</v>
      </c>
      <c r="H219" s="1" t="s">
        <v>1820</v>
      </c>
      <c r="I219" s="1" t="s">
        <v>3187</v>
      </c>
      <c r="J219" s="1" t="s">
        <v>30</v>
      </c>
      <c r="K219" s="1" t="s">
        <v>3188</v>
      </c>
      <c r="L219" s="1" t="s">
        <v>3188</v>
      </c>
      <c r="M219" s="1" t="s">
        <v>1823</v>
      </c>
      <c r="N219" s="1" t="s">
        <v>1823</v>
      </c>
      <c r="O219" s="1" t="s">
        <v>1824</v>
      </c>
      <c r="P219" s="1" t="s">
        <v>1825</v>
      </c>
      <c r="Q219" s="1" t="s">
        <v>1826</v>
      </c>
      <c r="R219" s="1" t="s">
        <v>3189</v>
      </c>
      <c r="S219" s="1" t="s">
        <v>1828</v>
      </c>
      <c r="T219" s="1" t="s">
        <v>1829</v>
      </c>
      <c r="U219" s="1" t="s">
        <v>1788</v>
      </c>
      <c r="V219" s="1" t="s">
        <v>2271</v>
      </c>
    </row>
    <row r="220" s="1" customFormat="1" spans="1:22">
      <c r="A220" s="3">
        <v>999226908002958</v>
      </c>
      <c r="B220" s="1" t="s">
        <v>1870</v>
      </c>
      <c r="C220" s="1" t="s">
        <v>3190</v>
      </c>
      <c r="D220" s="1" t="s">
        <v>3191</v>
      </c>
      <c r="E220" s="1" t="s">
        <v>3192</v>
      </c>
      <c r="F220" s="1" t="s">
        <v>1818</v>
      </c>
      <c r="G220" s="1" t="s">
        <v>1819</v>
      </c>
      <c r="H220" s="1" t="s">
        <v>1820</v>
      </c>
      <c r="I220" s="1" t="s">
        <v>3193</v>
      </c>
      <c r="J220" s="1" t="s">
        <v>30</v>
      </c>
      <c r="K220" s="1" t="s">
        <v>3194</v>
      </c>
      <c r="L220" s="1" t="s">
        <v>3194</v>
      </c>
      <c r="M220" s="1" t="s">
        <v>1823</v>
      </c>
      <c r="N220" s="1" t="s">
        <v>1823</v>
      </c>
      <c r="O220" s="1" t="s">
        <v>1824</v>
      </c>
      <c r="P220" s="1" t="s">
        <v>1825</v>
      </c>
      <c r="Q220" s="1" t="s">
        <v>1826</v>
      </c>
      <c r="R220" s="1" t="s">
        <v>3195</v>
      </c>
      <c r="S220" s="1" t="s">
        <v>1828</v>
      </c>
      <c r="T220" s="1" t="s">
        <v>1829</v>
      </c>
      <c r="U220" s="1" t="s">
        <v>1788</v>
      </c>
      <c r="V220" s="1" t="s">
        <v>2024</v>
      </c>
    </row>
    <row r="221" s="1" customFormat="1" spans="1:22">
      <c r="A221" s="3">
        <v>999226908771552</v>
      </c>
      <c r="B221" s="1" t="s">
        <v>1851</v>
      </c>
      <c r="C221" s="1" t="s">
        <v>3196</v>
      </c>
      <c r="D221" s="1" t="s">
        <v>3197</v>
      </c>
      <c r="E221" s="1" t="s">
        <v>3198</v>
      </c>
      <c r="F221" s="1" t="s">
        <v>1818</v>
      </c>
      <c r="G221" s="1" t="s">
        <v>1819</v>
      </c>
      <c r="H221" s="1" t="s">
        <v>1820</v>
      </c>
      <c r="I221" s="1" t="s">
        <v>3199</v>
      </c>
      <c r="J221" s="1" t="s">
        <v>30</v>
      </c>
      <c r="K221" s="1" t="s">
        <v>3200</v>
      </c>
      <c r="L221" s="1" t="s">
        <v>3200</v>
      </c>
      <c r="M221" s="1" t="s">
        <v>1823</v>
      </c>
      <c r="N221" s="1" t="s">
        <v>1823</v>
      </c>
      <c r="O221" s="1" t="s">
        <v>1824</v>
      </c>
      <c r="P221" s="1" t="s">
        <v>1825</v>
      </c>
      <c r="Q221" s="1" t="s">
        <v>1826</v>
      </c>
      <c r="R221" s="1" t="s">
        <v>3201</v>
      </c>
      <c r="S221" s="1" t="s">
        <v>1828</v>
      </c>
      <c r="T221" s="1" t="s">
        <v>1829</v>
      </c>
      <c r="U221" s="1" t="s">
        <v>1788</v>
      </c>
      <c r="V221" s="1" t="s">
        <v>2110</v>
      </c>
    </row>
    <row r="222" s="1" customFormat="1" spans="1:22">
      <c r="A222" s="3">
        <v>999226909200531</v>
      </c>
      <c r="B222" s="1" t="s">
        <v>1851</v>
      </c>
      <c r="C222" s="1" t="s">
        <v>3202</v>
      </c>
      <c r="D222" s="1" t="s">
        <v>3203</v>
      </c>
      <c r="E222" s="1" t="s">
        <v>3204</v>
      </c>
      <c r="F222" s="1" t="s">
        <v>1851</v>
      </c>
      <c r="G222" s="1" t="s">
        <v>1819</v>
      </c>
      <c r="H222" s="1" t="s">
        <v>1820</v>
      </c>
      <c r="I222" s="1" t="s">
        <v>3205</v>
      </c>
      <c r="J222" s="1" t="s">
        <v>30</v>
      </c>
      <c r="K222" s="1" t="s">
        <v>3206</v>
      </c>
      <c r="L222" s="1" t="s">
        <v>3206</v>
      </c>
      <c r="M222" s="1" t="s">
        <v>1823</v>
      </c>
      <c r="N222" s="1" t="s">
        <v>1823</v>
      </c>
      <c r="O222" s="1" t="s">
        <v>1824</v>
      </c>
      <c r="P222" s="1" t="s">
        <v>1825</v>
      </c>
      <c r="Q222" s="1" t="s">
        <v>1826</v>
      </c>
      <c r="R222" s="1" t="s">
        <v>3207</v>
      </c>
      <c r="S222" s="1" t="s">
        <v>1828</v>
      </c>
      <c r="T222" s="1" t="s">
        <v>1829</v>
      </c>
      <c r="U222" s="1" t="s">
        <v>1788</v>
      </c>
      <c r="V222" s="1" t="s">
        <v>2024</v>
      </c>
    </row>
    <row r="223" s="1" customFormat="1" spans="1:22">
      <c r="A223" s="3">
        <v>999226909395630</v>
      </c>
      <c r="B223" s="1" t="s">
        <v>1851</v>
      </c>
      <c r="C223" s="1" t="s">
        <v>3208</v>
      </c>
      <c r="D223" s="1" t="s">
        <v>3209</v>
      </c>
      <c r="E223" s="1" t="s">
        <v>3210</v>
      </c>
      <c r="F223" s="1" t="s">
        <v>1818</v>
      </c>
      <c r="G223" s="1" t="s">
        <v>1819</v>
      </c>
      <c r="H223" s="1" t="s">
        <v>1820</v>
      </c>
      <c r="I223" s="1" t="s">
        <v>3211</v>
      </c>
      <c r="J223" s="1" t="s">
        <v>30</v>
      </c>
      <c r="K223" s="1" t="s">
        <v>3212</v>
      </c>
      <c r="L223" s="1" t="s">
        <v>3212</v>
      </c>
      <c r="M223" s="1" t="s">
        <v>1823</v>
      </c>
      <c r="N223" s="1" t="s">
        <v>1823</v>
      </c>
      <c r="O223" s="1" t="s">
        <v>1824</v>
      </c>
      <c r="P223" s="1" t="s">
        <v>1825</v>
      </c>
      <c r="Q223" s="1" t="s">
        <v>1826</v>
      </c>
      <c r="R223" s="1" t="s">
        <v>3213</v>
      </c>
      <c r="S223" s="1" t="s">
        <v>1828</v>
      </c>
      <c r="T223" s="1" t="s">
        <v>1829</v>
      </c>
      <c r="U223" s="1" t="s">
        <v>1788</v>
      </c>
      <c r="V223" s="1" t="s">
        <v>1890</v>
      </c>
    </row>
    <row r="224" s="1" customFormat="1" spans="1:22">
      <c r="A224" s="3">
        <v>999226909495324</v>
      </c>
      <c r="B224" s="1" t="s">
        <v>1851</v>
      </c>
      <c r="C224" s="1" t="s">
        <v>3214</v>
      </c>
      <c r="D224" s="1" t="s">
        <v>3215</v>
      </c>
      <c r="E224" s="1" t="s">
        <v>3216</v>
      </c>
      <c r="F224" s="1" t="s">
        <v>1818</v>
      </c>
      <c r="G224" s="1" t="s">
        <v>1819</v>
      </c>
      <c r="H224" s="1" t="s">
        <v>1820</v>
      </c>
      <c r="I224" s="1" t="s">
        <v>3217</v>
      </c>
      <c r="J224" s="1" t="s">
        <v>30</v>
      </c>
      <c r="K224" s="1" t="s">
        <v>3218</v>
      </c>
      <c r="L224" s="1" t="s">
        <v>3218</v>
      </c>
      <c r="M224" s="1" t="s">
        <v>1823</v>
      </c>
      <c r="N224" s="1" t="s">
        <v>1823</v>
      </c>
      <c r="O224" s="1" t="s">
        <v>1824</v>
      </c>
      <c r="P224" s="1" t="s">
        <v>1825</v>
      </c>
      <c r="Q224" s="1" t="s">
        <v>1826</v>
      </c>
      <c r="R224" s="1" t="s">
        <v>3219</v>
      </c>
      <c r="S224" s="1" t="s">
        <v>1828</v>
      </c>
      <c r="T224" s="1" t="s">
        <v>1829</v>
      </c>
      <c r="U224" s="1" t="s">
        <v>1788</v>
      </c>
      <c r="V224" s="1" t="s">
        <v>2337</v>
      </c>
    </row>
    <row r="225" s="1" customFormat="1" spans="1:22">
      <c r="A225" s="3">
        <v>999226909607295</v>
      </c>
      <c r="B225" s="1" t="s">
        <v>1851</v>
      </c>
      <c r="C225" s="1" t="s">
        <v>3220</v>
      </c>
      <c r="D225" s="1" t="s">
        <v>2922</v>
      </c>
      <c r="E225" s="1" t="s">
        <v>3221</v>
      </c>
      <c r="F225" s="1" t="s">
        <v>1818</v>
      </c>
      <c r="G225" s="1" t="s">
        <v>1819</v>
      </c>
      <c r="H225" s="1" t="s">
        <v>1820</v>
      </c>
      <c r="I225" s="1" t="s">
        <v>3222</v>
      </c>
      <c r="J225" s="1" t="s">
        <v>30</v>
      </c>
      <c r="K225" s="1" t="s">
        <v>3223</v>
      </c>
      <c r="L225" s="1" t="s">
        <v>3223</v>
      </c>
      <c r="M225" s="1" t="s">
        <v>1823</v>
      </c>
      <c r="N225" s="1" t="s">
        <v>1823</v>
      </c>
      <c r="O225" s="1" t="s">
        <v>1824</v>
      </c>
      <c r="P225" s="1" t="s">
        <v>1825</v>
      </c>
      <c r="Q225" s="1" t="s">
        <v>1826</v>
      </c>
      <c r="R225" s="1" t="s">
        <v>3224</v>
      </c>
      <c r="S225" s="1" t="s">
        <v>1828</v>
      </c>
      <c r="T225" s="1" t="s">
        <v>1829</v>
      </c>
      <c r="U225" s="1" t="s">
        <v>1788</v>
      </c>
      <c r="V225" s="1" t="s">
        <v>1890</v>
      </c>
    </row>
    <row r="226" s="1" customFormat="1" spans="1:22">
      <c r="A226" s="3">
        <v>999226909639726</v>
      </c>
      <c r="B226" s="1" t="s">
        <v>1851</v>
      </c>
      <c r="C226" s="1" t="s">
        <v>3225</v>
      </c>
      <c r="D226" s="1" t="s">
        <v>3028</v>
      </c>
      <c r="E226" s="1" t="s">
        <v>3226</v>
      </c>
      <c r="F226" s="1" t="s">
        <v>1818</v>
      </c>
      <c r="G226" s="1" t="s">
        <v>1819</v>
      </c>
      <c r="H226" s="1" t="s">
        <v>1820</v>
      </c>
      <c r="I226" s="1" t="s">
        <v>3227</v>
      </c>
      <c r="J226" s="1" t="s">
        <v>30</v>
      </c>
      <c r="K226" s="1" t="s">
        <v>3228</v>
      </c>
      <c r="L226" s="1" t="s">
        <v>3228</v>
      </c>
      <c r="M226" s="1" t="s">
        <v>1823</v>
      </c>
      <c r="N226" s="1" t="s">
        <v>1823</v>
      </c>
      <c r="O226" s="1" t="s">
        <v>1824</v>
      </c>
      <c r="P226" s="1" t="s">
        <v>1825</v>
      </c>
      <c r="Q226" s="1" t="s">
        <v>1826</v>
      </c>
      <c r="R226" s="1" t="s">
        <v>3229</v>
      </c>
      <c r="S226" s="1" t="s">
        <v>1828</v>
      </c>
      <c r="T226" s="1" t="s">
        <v>1829</v>
      </c>
      <c r="U226" s="1" t="s">
        <v>1788</v>
      </c>
      <c r="V226" s="1" t="s">
        <v>1890</v>
      </c>
    </row>
    <row r="227" s="1" customFormat="1" spans="1:22">
      <c r="A227" s="3">
        <v>999226909836748</v>
      </c>
      <c r="B227" s="1" t="s">
        <v>1851</v>
      </c>
      <c r="C227" s="1" t="s">
        <v>3230</v>
      </c>
      <c r="D227" s="1" t="s">
        <v>3191</v>
      </c>
      <c r="E227" s="1" t="s">
        <v>3231</v>
      </c>
      <c r="F227" s="1" t="s">
        <v>1818</v>
      </c>
      <c r="G227" s="1" t="s">
        <v>1819</v>
      </c>
      <c r="H227" s="1" t="s">
        <v>1820</v>
      </c>
      <c r="I227" s="1" t="s">
        <v>3232</v>
      </c>
      <c r="J227" s="1" t="s">
        <v>30</v>
      </c>
      <c r="K227" s="1" t="s">
        <v>3233</v>
      </c>
      <c r="L227" s="1" t="s">
        <v>3233</v>
      </c>
      <c r="M227" s="1" t="s">
        <v>1823</v>
      </c>
      <c r="N227" s="1" t="s">
        <v>1823</v>
      </c>
      <c r="O227" s="1" t="s">
        <v>1824</v>
      </c>
      <c r="P227" s="1" t="s">
        <v>1825</v>
      </c>
      <c r="Q227" s="1" t="s">
        <v>1826</v>
      </c>
      <c r="R227" s="1" t="s">
        <v>3234</v>
      </c>
      <c r="S227" s="1" t="s">
        <v>1828</v>
      </c>
      <c r="T227" s="1" t="s">
        <v>1829</v>
      </c>
      <c r="U227" s="1" t="s">
        <v>1788</v>
      </c>
      <c r="V227" s="1" t="s">
        <v>2024</v>
      </c>
    </row>
    <row r="228" s="1" customFormat="1" spans="1:22">
      <c r="A228" s="3">
        <v>999226909839011</v>
      </c>
      <c r="B228" s="1" t="s">
        <v>1851</v>
      </c>
      <c r="C228" s="1" t="s">
        <v>3235</v>
      </c>
      <c r="D228" s="1" t="s">
        <v>3236</v>
      </c>
      <c r="E228" s="1" t="s">
        <v>3237</v>
      </c>
      <c r="F228" s="1" t="s">
        <v>1818</v>
      </c>
      <c r="G228" s="1" t="s">
        <v>1819</v>
      </c>
      <c r="H228" s="1" t="s">
        <v>1820</v>
      </c>
      <c r="I228" s="1" t="s">
        <v>3238</v>
      </c>
      <c r="J228" s="1" t="s">
        <v>30</v>
      </c>
      <c r="K228" s="1" t="s">
        <v>3239</v>
      </c>
      <c r="L228" s="1" t="s">
        <v>3239</v>
      </c>
      <c r="M228" s="1" t="s">
        <v>1823</v>
      </c>
      <c r="N228" s="1" t="s">
        <v>1823</v>
      </c>
      <c r="O228" s="1" t="s">
        <v>1824</v>
      </c>
      <c r="P228" s="1" t="s">
        <v>1825</v>
      </c>
      <c r="Q228" s="1" t="s">
        <v>1826</v>
      </c>
      <c r="R228" s="1" t="s">
        <v>3240</v>
      </c>
      <c r="S228" s="1" t="s">
        <v>1828</v>
      </c>
      <c r="T228" s="1" t="s">
        <v>1829</v>
      </c>
      <c r="U228" s="1" t="s">
        <v>1788</v>
      </c>
      <c r="V228" s="1" t="s">
        <v>2024</v>
      </c>
    </row>
    <row r="229" s="1" customFormat="1" spans="1:22">
      <c r="A229" s="3">
        <v>999226909887239</v>
      </c>
      <c r="B229" s="1" t="s">
        <v>1851</v>
      </c>
      <c r="C229" s="1" t="s">
        <v>3241</v>
      </c>
      <c r="D229" s="1" t="s">
        <v>3080</v>
      </c>
      <c r="E229" s="1" t="s">
        <v>3242</v>
      </c>
      <c r="F229" s="1" t="s">
        <v>1818</v>
      </c>
      <c r="G229" s="1" t="s">
        <v>1819</v>
      </c>
      <c r="H229" s="1" t="s">
        <v>1820</v>
      </c>
      <c r="I229" s="1" t="s">
        <v>3243</v>
      </c>
      <c r="J229" s="1" t="s">
        <v>30</v>
      </c>
      <c r="K229" s="1" t="s">
        <v>3244</v>
      </c>
      <c r="L229" s="1" t="s">
        <v>3244</v>
      </c>
      <c r="M229" s="1" t="s">
        <v>1823</v>
      </c>
      <c r="N229" s="1" t="s">
        <v>1823</v>
      </c>
      <c r="O229" s="1" t="s">
        <v>1824</v>
      </c>
      <c r="P229" s="1" t="s">
        <v>1825</v>
      </c>
      <c r="Q229" s="1" t="s">
        <v>1826</v>
      </c>
      <c r="R229" s="1" t="s">
        <v>3245</v>
      </c>
      <c r="S229" s="1" t="s">
        <v>1828</v>
      </c>
      <c r="T229" s="1" t="s">
        <v>1829</v>
      </c>
      <c r="U229" s="1" t="s">
        <v>1788</v>
      </c>
      <c r="V229" s="1" t="s">
        <v>1855</v>
      </c>
    </row>
    <row r="230" s="1" customFormat="1" spans="1:22">
      <c r="A230" s="3">
        <v>999226909893870</v>
      </c>
      <c r="B230" s="1" t="s">
        <v>1851</v>
      </c>
      <c r="C230" s="1" t="s">
        <v>3246</v>
      </c>
      <c r="D230" s="1" t="s">
        <v>3247</v>
      </c>
      <c r="E230" s="1" t="s">
        <v>3248</v>
      </c>
      <c r="F230" s="1" t="s">
        <v>1851</v>
      </c>
      <c r="G230" s="1" t="s">
        <v>1819</v>
      </c>
      <c r="H230" s="1" t="s">
        <v>1820</v>
      </c>
      <c r="I230" s="1" t="s">
        <v>3249</v>
      </c>
      <c r="J230" s="1" t="s">
        <v>30</v>
      </c>
      <c r="K230" s="1" t="s">
        <v>3250</v>
      </c>
      <c r="L230" s="1" t="s">
        <v>3250</v>
      </c>
      <c r="M230" s="1" t="s">
        <v>1823</v>
      </c>
      <c r="N230" s="1" t="s">
        <v>1823</v>
      </c>
      <c r="O230" s="1" t="s">
        <v>1824</v>
      </c>
      <c r="P230" s="1" t="s">
        <v>1825</v>
      </c>
      <c r="Q230" s="1" t="s">
        <v>1826</v>
      </c>
      <c r="R230" s="1" t="s">
        <v>3251</v>
      </c>
      <c r="S230" s="1" t="s">
        <v>1828</v>
      </c>
      <c r="T230" s="1" t="s">
        <v>1829</v>
      </c>
      <c r="U230" s="1" t="s">
        <v>1788</v>
      </c>
      <c r="V230" s="1" t="s">
        <v>1890</v>
      </c>
    </row>
    <row r="231" s="1" customFormat="1" spans="1:22">
      <c r="A231" s="3">
        <v>999226909966294</v>
      </c>
      <c r="B231" s="1" t="s">
        <v>1851</v>
      </c>
      <c r="C231" s="1" t="s">
        <v>3252</v>
      </c>
      <c r="D231" s="1" t="s">
        <v>3253</v>
      </c>
      <c r="E231" s="1" t="s">
        <v>3254</v>
      </c>
      <c r="F231" s="1" t="s">
        <v>1818</v>
      </c>
      <c r="G231" s="1" t="s">
        <v>1819</v>
      </c>
      <c r="H231" s="1" t="s">
        <v>1820</v>
      </c>
      <c r="I231" s="1" t="s">
        <v>3255</v>
      </c>
      <c r="J231" s="1" t="s">
        <v>30</v>
      </c>
      <c r="K231" s="1" t="s">
        <v>3256</v>
      </c>
      <c r="L231" s="1" t="s">
        <v>3256</v>
      </c>
      <c r="M231" s="1" t="s">
        <v>1823</v>
      </c>
      <c r="N231" s="1" t="s">
        <v>1823</v>
      </c>
      <c r="O231" s="1" t="s">
        <v>1824</v>
      </c>
      <c r="P231" s="1" t="s">
        <v>1825</v>
      </c>
      <c r="Q231" s="1" t="s">
        <v>1826</v>
      </c>
      <c r="R231" s="1" t="s">
        <v>3257</v>
      </c>
      <c r="S231" s="1" t="s">
        <v>1828</v>
      </c>
      <c r="T231" s="1" t="s">
        <v>1829</v>
      </c>
      <c r="U231" s="1" t="s">
        <v>1788</v>
      </c>
      <c r="V231" s="1" t="s">
        <v>2080</v>
      </c>
    </row>
    <row r="232" s="1" customFormat="1" spans="1:22">
      <c r="A232" s="3">
        <v>999226910067767</v>
      </c>
      <c r="B232" s="1" t="s">
        <v>1851</v>
      </c>
      <c r="C232" s="1" t="s">
        <v>3258</v>
      </c>
      <c r="D232" s="1" t="s">
        <v>3259</v>
      </c>
      <c r="E232" s="1" t="s">
        <v>3260</v>
      </c>
      <c r="F232" s="1" t="s">
        <v>1851</v>
      </c>
      <c r="G232" s="1" t="s">
        <v>1819</v>
      </c>
      <c r="H232" s="1" t="s">
        <v>1820</v>
      </c>
      <c r="I232" s="1" t="s">
        <v>3261</v>
      </c>
      <c r="J232" s="1" t="s">
        <v>30</v>
      </c>
      <c r="K232" s="1" t="s">
        <v>3262</v>
      </c>
      <c r="L232" s="1" t="s">
        <v>3262</v>
      </c>
      <c r="M232" s="1" t="s">
        <v>1823</v>
      </c>
      <c r="N232" s="1" t="s">
        <v>1823</v>
      </c>
      <c r="O232" s="1" t="s">
        <v>1824</v>
      </c>
      <c r="P232" s="1" t="s">
        <v>1825</v>
      </c>
      <c r="Q232" s="1" t="s">
        <v>1826</v>
      </c>
      <c r="R232" s="1" t="s">
        <v>3263</v>
      </c>
      <c r="S232" s="1" t="s">
        <v>1828</v>
      </c>
      <c r="T232" s="1" t="s">
        <v>1829</v>
      </c>
      <c r="U232" s="1" t="s">
        <v>1788</v>
      </c>
      <c r="V232" s="1" t="s">
        <v>2170</v>
      </c>
    </row>
    <row r="233" s="1" customFormat="1" spans="1:22">
      <c r="A233" s="3">
        <v>999226910071059</v>
      </c>
      <c r="B233" s="1" t="s">
        <v>1851</v>
      </c>
      <c r="C233" s="1" t="s">
        <v>3264</v>
      </c>
      <c r="D233" s="1" t="s">
        <v>3265</v>
      </c>
      <c r="E233" s="1" t="s">
        <v>3266</v>
      </c>
      <c r="F233" s="1" t="s">
        <v>1818</v>
      </c>
      <c r="G233" s="1" t="s">
        <v>1819</v>
      </c>
      <c r="H233" s="1" t="s">
        <v>1820</v>
      </c>
      <c r="I233" s="1" t="s">
        <v>3267</v>
      </c>
      <c r="J233" s="1" t="s">
        <v>30</v>
      </c>
      <c r="K233" s="1" t="s">
        <v>3268</v>
      </c>
      <c r="L233" s="1" t="s">
        <v>3268</v>
      </c>
      <c r="M233" s="1" t="s">
        <v>1823</v>
      </c>
      <c r="N233" s="1" t="s">
        <v>1823</v>
      </c>
      <c r="O233" s="1" t="s">
        <v>1824</v>
      </c>
      <c r="P233" s="1" t="s">
        <v>1825</v>
      </c>
      <c r="Q233" s="1" t="s">
        <v>1826</v>
      </c>
      <c r="R233" s="1" t="s">
        <v>3269</v>
      </c>
      <c r="S233" s="1" t="s">
        <v>1828</v>
      </c>
      <c r="T233" s="1" t="s">
        <v>1829</v>
      </c>
      <c r="U233" s="1" t="s">
        <v>1788</v>
      </c>
      <c r="V233" s="1" t="s">
        <v>1865</v>
      </c>
    </row>
    <row r="234" s="1" customFormat="1" spans="1:22">
      <c r="A234" s="3">
        <v>999226910099507</v>
      </c>
      <c r="B234" s="1" t="s">
        <v>1851</v>
      </c>
      <c r="C234" s="1" t="s">
        <v>3270</v>
      </c>
      <c r="D234" s="1" t="s">
        <v>3271</v>
      </c>
      <c r="E234" s="1" t="s">
        <v>3272</v>
      </c>
      <c r="F234" s="1" t="s">
        <v>1818</v>
      </c>
      <c r="G234" s="1" t="s">
        <v>1819</v>
      </c>
      <c r="H234" s="1" t="s">
        <v>1820</v>
      </c>
      <c r="I234" s="1" t="s">
        <v>3273</v>
      </c>
      <c r="J234" s="1" t="s">
        <v>30</v>
      </c>
      <c r="K234" s="1" t="s">
        <v>3274</v>
      </c>
      <c r="L234" s="1" t="s">
        <v>3274</v>
      </c>
      <c r="M234" s="1" t="s">
        <v>1823</v>
      </c>
      <c r="N234" s="1" t="s">
        <v>1823</v>
      </c>
      <c r="O234" s="1" t="s">
        <v>1824</v>
      </c>
      <c r="P234" s="1" t="s">
        <v>1825</v>
      </c>
      <c r="Q234" s="1" t="s">
        <v>1826</v>
      </c>
      <c r="R234" s="1" t="s">
        <v>3275</v>
      </c>
      <c r="S234" s="1" t="s">
        <v>1828</v>
      </c>
      <c r="T234" s="1" t="s">
        <v>1829</v>
      </c>
      <c r="U234" s="1" t="s">
        <v>1788</v>
      </c>
      <c r="V234" s="1" t="s">
        <v>1865</v>
      </c>
    </row>
    <row r="235" s="1" customFormat="1" spans="1:22">
      <c r="A235" s="3">
        <v>999226910465858</v>
      </c>
      <c r="B235" s="1" t="s">
        <v>1851</v>
      </c>
      <c r="C235" s="1" t="s">
        <v>3276</v>
      </c>
      <c r="D235" s="1" t="s">
        <v>3277</v>
      </c>
      <c r="E235" s="1" t="s">
        <v>3278</v>
      </c>
      <c r="F235" s="1" t="s">
        <v>1851</v>
      </c>
      <c r="G235" s="1" t="s">
        <v>1819</v>
      </c>
      <c r="H235" s="1" t="s">
        <v>1820</v>
      </c>
      <c r="I235" s="1" t="s">
        <v>3279</v>
      </c>
      <c r="J235" s="1" t="s">
        <v>30</v>
      </c>
      <c r="K235" s="1" t="s">
        <v>3280</v>
      </c>
      <c r="L235" s="1" t="s">
        <v>3280</v>
      </c>
      <c r="M235" s="1" t="s">
        <v>1823</v>
      </c>
      <c r="N235" s="1" t="s">
        <v>1823</v>
      </c>
      <c r="O235" s="1" t="s">
        <v>1824</v>
      </c>
      <c r="P235" s="1" t="s">
        <v>1825</v>
      </c>
      <c r="Q235" s="1" t="s">
        <v>1826</v>
      </c>
      <c r="R235" s="1" t="s">
        <v>3281</v>
      </c>
      <c r="S235" s="1" t="s">
        <v>1828</v>
      </c>
      <c r="T235" s="1" t="s">
        <v>1829</v>
      </c>
      <c r="U235" s="1" t="s">
        <v>1788</v>
      </c>
      <c r="V235" s="1" t="s">
        <v>1855</v>
      </c>
    </row>
    <row r="236" s="1" customFormat="1" spans="1:22">
      <c r="A236" s="3">
        <v>999226910511060</v>
      </c>
      <c r="B236" s="1" t="s">
        <v>1851</v>
      </c>
      <c r="C236" s="1" t="s">
        <v>3282</v>
      </c>
      <c r="D236" s="1" t="s">
        <v>3283</v>
      </c>
      <c r="E236" s="1" t="s">
        <v>3284</v>
      </c>
      <c r="F236" s="1" t="s">
        <v>1851</v>
      </c>
      <c r="G236" s="1" t="s">
        <v>1819</v>
      </c>
      <c r="H236" s="1" t="s">
        <v>1820</v>
      </c>
      <c r="I236" s="1" t="s">
        <v>3285</v>
      </c>
      <c r="J236" s="1" t="s">
        <v>30</v>
      </c>
      <c r="K236" s="1" t="s">
        <v>3286</v>
      </c>
      <c r="L236" s="1" t="s">
        <v>3286</v>
      </c>
      <c r="M236" s="1" t="s">
        <v>1823</v>
      </c>
      <c r="N236" s="1" t="s">
        <v>1823</v>
      </c>
      <c r="O236" s="1" t="s">
        <v>1824</v>
      </c>
      <c r="P236" s="1" t="s">
        <v>1825</v>
      </c>
      <c r="Q236" s="1" t="s">
        <v>1826</v>
      </c>
      <c r="R236" s="1" t="s">
        <v>3287</v>
      </c>
      <c r="S236" s="1" t="s">
        <v>1828</v>
      </c>
      <c r="T236" s="1" t="s">
        <v>1829</v>
      </c>
      <c r="U236" s="1" t="s">
        <v>1788</v>
      </c>
      <c r="V236" s="1" t="s">
        <v>1865</v>
      </c>
    </row>
    <row r="237" s="1" customFormat="1" spans="1:22">
      <c r="A237" s="3">
        <v>999226910566924</v>
      </c>
      <c r="B237" s="1" t="s">
        <v>1851</v>
      </c>
      <c r="C237" s="1" t="s">
        <v>3288</v>
      </c>
      <c r="D237" s="1" t="s">
        <v>3289</v>
      </c>
      <c r="E237" s="1" t="s">
        <v>3290</v>
      </c>
      <c r="F237" s="1" t="s">
        <v>1818</v>
      </c>
      <c r="G237" s="1" t="s">
        <v>1819</v>
      </c>
      <c r="H237" s="1" t="s">
        <v>1820</v>
      </c>
      <c r="I237" s="1" t="s">
        <v>3291</v>
      </c>
      <c r="J237" s="1" t="s">
        <v>30</v>
      </c>
      <c r="K237" s="1" t="s">
        <v>3292</v>
      </c>
      <c r="L237" s="1" t="s">
        <v>3292</v>
      </c>
      <c r="M237" s="1" t="s">
        <v>1823</v>
      </c>
      <c r="N237" s="1" t="s">
        <v>1823</v>
      </c>
      <c r="O237" s="1" t="s">
        <v>1824</v>
      </c>
      <c r="P237" s="1" t="s">
        <v>1825</v>
      </c>
      <c r="Q237" s="1" t="s">
        <v>1826</v>
      </c>
      <c r="R237" s="1" t="s">
        <v>3293</v>
      </c>
      <c r="S237" s="1" t="s">
        <v>1828</v>
      </c>
      <c r="T237" s="1" t="s">
        <v>1829</v>
      </c>
      <c r="U237" s="1" t="s">
        <v>1788</v>
      </c>
      <c r="V237" s="1" t="s">
        <v>1890</v>
      </c>
    </row>
    <row r="238" s="1" customFormat="1" spans="1:22">
      <c r="A238" s="3">
        <v>999226910726459</v>
      </c>
      <c r="B238" s="1" t="s">
        <v>1851</v>
      </c>
      <c r="C238" s="1" t="s">
        <v>3294</v>
      </c>
      <c r="D238" s="1" t="s">
        <v>3295</v>
      </c>
      <c r="E238" s="1" t="s">
        <v>3296</v>
      </c>
      <c r="F238" s="1" t="s">
        <v>1818</v>
      </c>
      <c r="G238" s="1" t="s">
        <v>1819</v>
      </c>
      <c r="H238" s="1" t="s">
        <v>1820</v>
      </c>
      <c r="I238" s="1" t="s">
        <v>3297</v>
      </c>
      <c r="J238" s="1" t="s">
        <v>30</v>
      </c>
      <c r="K238" s="1" t="s">
        <v>3298</v>
      </c>
      <c r="L238" s="1" t="s">
        <v>3298</v>
      </c>
      <c r="M238" s="1" t="s">
        <v>1823</v>
      </c>
      <c r="N238" s="1" t="s">
        <v>1823</v>
      </c>
      <c r="O238" s="1" t="s">
        <v>1824</v>
      </c>
      <c r="P238" s="1" t="s">
        <v>1825</v>
      </c>
      <c r="Q238" s="1" t="s">
        <v>1826</v>
      </c>
      <c r="R238" s="1" t="s">
        <v>3299</v>
      </c>
      <c r="S238" s="1" t="s">
        <v>1828</v>
      </c>
      <c r="T238" s="1" t="s">
        <v>1829</v>
      </c>
      <c r="U238" s="1" t="s">
        <v>1788</v>
      </c>
      <c r="V238" s="1" t="s">
        <v>2110</v>
      </c>
    </row>
    <row r="239" s="1" customFormat="1" spans="1:22">
      <c r="A239" s="3">
        <v>999226910798176</v>
      </c>
      <c r="B239" s="1" t="s">
        <v>1851</v>
      </c>
      <c r="C239" s="1" t="s">
        <v>3300</v>
      </c>
      <c r="D239" s="1" t="s">
        <v>3277</v>
      </c>
      <c r="E239" s="1" t="s">
        <v>3301</v>
      </c>
      <c r="F239" s="1" t="s">
        <v>1818</v>
      </c>
      <c r="G239" s="1" t="s">
        <v>1819</v>
      </c>
      <c r="H239" s="1" t="s">
        <v>1820</v>
      </c>
      <c r="I239" s="1" t="s">
        <v>3302</v>
      </c>
      <c r="J239" s="1" t="s">
        <v>30</v>
      </c>
      <c r="K239" s="1" t="s">
        <v>3303</v>
      </c>
      <c r="L239" s="1" t="s">
        <v>3303</v>
      </c>
      <c r="M239" s="1" t="s">
        <v>1823</v>
      </c>
      <c r="N239" s="1" t="s">
        <v>1823</v>
      </c>
      <c r="O239" s="1" t="s">
        <v>1824</v>
      </c>
      <c r="P239" s="1" t="s">
        <v>1825</v>
      </c>
      <c r="Q239" s="1" t="s">
        <v>1826</v>
      </c>
      <c r="R239" s="1" t="s">
        <v>3304</v>
      </c>
      <c r="S239" s="1" t="s">
        <v>1828</v>
      </c>
      <c r="T239" s="1" t="s">
        <v>1829</v>
      </c>
      <c r="U239" s="1" t="s">
        <v>1788</v>
      </c>
      <c r="V239" s="1" t="s">
        <v>1855</v>
      </c>
    </row>
    <row r="240" s="1" customFormat="1" spans="1:22">
      <c r="A240" s="3">
        <v>999226911020355</v>
      </c>
      <c r="B240" s="1" t="s">
        <v>1851</v>
      </c>
      <c r="C240" s="1" t="s">
        <v>3305</v>
      </c>
      <c r="D240" s="1" t="s">
        <v>3306</v>
      </c>
      <c r="E240" s="1" t="s">
        <v>3307</v>
      </c>
      <c r="F240" s="1" t="s">
        <v>1818</v>
      </c>
      <c r="G240" s="1" t="s">
        <v>1819</v>
      </c>
      <c r="H240" s="1" t="s">
        <v>1820</v>
      </c>
      <c r="I240" s="1" t="s">
        <v>3308</v>
      </c>
      <c r="J240" s="1" t="s">
        <v>30</v>
      </c>
      <c r="K240" s="1" t="s">
        <v>3309</v>
      </c>
      <c r="L240" s="1" t="s">
        <v>3309</v>
      </c>
      <c r="M240" s="1" t="s">
        <v>1823</v>
      </c>
      <c r="N240" s="1" t="s">
        <v>1823</v>
      </c>
      <c r="O240" s="1" t="s">
        <v>1824</v>
      </c>
      <c r="P240" s="1" t="s">
        <v>1825</v>
      </c>
      <c r="Q240" s="1" t="s">
        <v>1826</v>
      </c>
      <c r="R240" s="1" t="s">
        <v>3310</v>
      </c>
      <c r="S240" s="1" t="s">
        <v>1828</v>
      </c>
      <c r="T240" s="1" t="s">
        <v>1829</v>
      </c>
      <c r="U240" s="1" t="s">
        <v>1788</v>
      </c>
      <c r="V240" s="1" t="s">
        <v>1991</v>
      </c>
    </row>
    <row r="241" s="1" customFormat="1" spans="1:22">
      <c r="A241" s="3">
        <v>999226911192963</v>
      </c>
      <c r="B241" s="1" t="s">
        <v>1851</v>
      </c>
      <c r="C241" s="1" t="s">
        <v>3311</v>
      </c>
      <c r="D241" s="1" t="s">
        <v>3312</v>
      </c>
      <c r="E241" s="1" t="s">
        <v>3313</v>
      </c>
      <c r="F241" s="1" t="s">
        <v>1851</v>
      </c>
      <c r="G241" s="1" t="s">
        <v>1819</v>
      </c>
      <c r="H241" s="1" t="s">
        <v>1820</v>
      </c>
      <c r="I241" s="1" t="s">
        <v>3314</v>
      </c>
      <c r="J241" s="1" t="s">
        <v>30</v>
      </c>
      <c r="K241" s="1" t="s">
        <v>3315</v>
      </c>
      <c r="L241" s="1" t="s">
        <v>3315</v>
      </c>
      <c r="M241" s="1" t="s">
        <v>1823</v>
      </c>
      <c r="N241" s="1" t="s">
        <v>1823</v>
      </c>
      <c r="O241" s="1" t="s">
        <v>1824</v>
      </c>
      <c r="P241" s="1" t="s">
        <v>1825</v>
      </c>
      <c r="Q241" s="1" t="s">
        <v>1826</v>
      </c>
      <c r="R241" s="1" t="s">
        <v>3316</v>
      </c>
      <c r="S241" s="1" t="s">
        <v>1828</v>
      </c>
      <c r="T241" s="1" t="s">
        <v>1829</v>
      </c>
      <c r="U241" s="1" t="s">
        <v>1788</v>
      </c>
      <c r="V241" s="1" t="s">
        <v>3317</v>
      </c>
    </row>
    <row r="242" s="1" customFormat="1" spans="1:22">
      <c r="A242" s="3">
        <v>999226911252438</v>
      </c>
      <c r="B242" s="1" t="s">
        <v>1851</v>
      </c>
      <c r="C242" s="1" t="s">
        <v>3318</v>
      </c>
      <c r="D242" s="1" t="s">
        <v>3319</v>
      </c>
      <c r="E242" s="1" t="s">
        <v>3320</v>
      </c>
      <c r="F242" s="1" t="s">
        <v>1818</v>
      </c>
      <c r="G242" s="1" t="s">
        <v>1819</v>
      </c>
      <c r="H242" s="1" t="s">
        <v>1820</v>
      </c>
      <c r="I242" s="1" t="s">
        <v>3321</v>
      </c>
      <c r="J242" s="1" t="s">
        <v>30</v>
      </c>
      <c r="K242" s="1" t="s">
        <v>3322</v>
      </c>
      <c r="L242" s="1" t="s">
        <v>3322</v>
      </c>
      <c r="M242" s="1" t="s">
        <v>1823</v>
      </c>
      <c r="N242" s="1" t="s">
        <v>1823</v>
      </c>
      <c r="O242" s="1" t="s">
        <v>1824</v>
      </c>
      <c r="P242" s="1" t="s">
        <v>1825</v>
      </c>
      <c r="Q242" s="1" t="s">
        <v>1826</v>
      </c>
      <c r="R242" s="1" t="s">
        <v>3323</v>
      </c>
      <c r="S242" s="1" t="s">
        <v>1828</v>
      </c>
      <c r="T242" s="1" t="s">
        <v>1829</v>
      </c>
      <c r="U242" s="1" t="s">
        <v>1788</v>
      </c>
      <c r="V242" s="1" t="s">
        <v>1846</v>
      </c>
    </row>
    <row r="243" s="1" customFormat="1" spans="1:22">
      <c r="A243" s="3">
        <v>999226911325183</v>
      </c>
      <c r="B243" s="1" t="s">
        <v>1851</v>
      </c>
      <c r="C243" s="1" t="s">
        <v>3324</v>
      </c>
      <c r="D243" s="1" t="s">
        <v>3325</v>
      </c>
      <c r="E243" s="1" t="s">
        <v>3326</v>
      </c>
      <c r="F243" s="1" t="s">
        <v>1818</v>
      </c>
      <c r="G243" s="1" t="s">
        <v>1819</v>
      </c>
      <c r="H243" s="1" t="s">
        <v>1820</v>
      </c>
      <c r="I243" s="1" t="s">
        <v>3327</v>
      </c>
      <c r="J243" s="1" t="s">
        <v>30</v>
      </c>
      <c r="K243" s="1" t="s">
        <v>3328</v>
      </c>
      <c r="L243" s="1" t="s">
        <v>3328</v>
      </c>
      <c r="M243" s="1" t="s">
        <v>1823</v>
      </c>
      <c r="N243" s="1" t="s">
        <v>1823</v>
      </c>
      <c r="O243" s="1" t="s">
        <v>1824</v>
      </c>
      <c r="P243" s="1" t="s">
        <v>1825</v>
      </c>
      <c r="Q243" s="1" t="s">
        <v>1826</v>
      </c>
      <c r="R243" s="1" t="s">
        <v>3329</v>
      </c>
      <c r="S243" s="1" t="s">
        <v>1828</v>
      </c>
      <c r="T243" s="1" t="s">
        <v>1829</v>
      </c>
      <c r="U243" s="1" t="s">
        <v>1788</v>
      </c>
      <c r="V243" s="1" t="s">
        <v>1890</v>
      </c>
    </row>
    <row r="244" s="1" customFormat="1" spans="1:22">
      <c r="A244" s="3">
        <v>999226911984960</v>
      </c>
      <c r="B244" s="1" t="s">
        <v>1851</v>
      </c>
      <c r="C244" s="1" t="s">
        <v>3330</v>
      </c>
      <c r="D244" s="1" t="s">
        <v>3319</v>
      </c>
      <c r="E244" s="1" t="s">
        <v>3331</v>
      </c>
      <c r="F244" s="1" t="s">
        <v>1818</v>
      </c>
      <c r="G244" s="1" t="s">
        <v>1819</v>
      </c>
      <c r="H244" s="1" t="s">
        <v>1820</v>
      </c>
      <c r="I244" s="1" t="s">
        <v>3321</v>
      </c>
      <c r="J244" s="1" t="s">
        <v>30</v>
      </c>
      <c r="K244" s="1" t="s">
        <v>3322</v>
      </c>
      <c r="L244" s="1" t="s">
        <v>3322</v>
      </c>
      <c r="M244" s="1" t="s">
        <v>1823</v>
      </c>
      <c r="N244" s="1" t="s">
        <v>1823</v>
      </c>
      <c r="O244" s="1" t="s">
        <v>1824</v>
      </c>
      <c r="P244" s="1" t="s">
        <v>1825</v>
      </c>
      <c r="Q244" s="1" t="s">
        <v>1826</v>
      </c>
      <c r="R244" s="1" t="s">
        <v>3332</v>
      </c>
      <c r="S244" s="1" t="s">
        <v>1828</v>
      </c>
      <c r="T244" s="1" t="s">
        <v>1829</v>
      </c>
      <c r="U244" s="1" t="s">
        <v>1788</v>
      </c>
      <c r="V244" s="1" t="s">
        <v>1846</v>
      </c>
    </row>
    <row r="245" s="1" customFormat="1" spans="1:22">
      <c r="A245" s="3">
        <v>999226912259574</v>
      </c>
      <c r="B245" s="1" t="s">
        <v>1851</v>
      </c>
      <c r="C245" s="1" t="s">
        <v>3333</v>
      </c>
      <c r="D245" s="1" t="s">
        <v>2555</v>
      </c>
      <c r="E245" s="1" t="s">
        <v>3334</v>
      </c>
      <c r="F245" s="1" t="s">
        <v>1851</v>
      </c>
      <c r="G245" s="1" t="s">
        <v>1819</v>
      </c>
      <c r="H245" s="1" t="s">
        <v>1820</v>
      </c>
      <c r="I245" s="1" t="s">
        <v>3335</v>
      </c>
      <c r="J245" s="1" t="s">
        <v>30</v>
      </c>
      <c r="K245" s="1" t="s">
        <v>3336</v>
      </c>
      <c r="L245" s="1" t="s">
        <v>3336</v>
      </c>
      <c r="M245" s="1" t="s">
        <v>1823</v>
      </c>
      <c r="N245" s="1" t="s">
        <v>1823</v>
      </c>
      <c r="O245" s="1" t="s">
        <v>1824</v>
      </c>
      <c r="P245" s="1" t="s">
        <v>1825</v>
      </c>
      <c r="Q245" s="1" t="s">
        <v>1826</v>
      </c>
      <c r="R245" s="1" t="s">
        <v>3337</v>
      </c>
      <c r="S245" s="1" t="s">
        <v>1828</v>
      </c>
      <c r="T245" s="1" t="s">
        <v>1829</v>
      </c>
      <c r="U245" s="1" t="s">
        <v>1788</v>
      </c>
      <c r="V245" s="1" t="s">
        <v>1865</v>
      </c>
    </row>
    <row r="246" s="1" customFormat="1" spans="1:22">
      <c r="A246" s="3">
        <v>999226912782952</v>
      </c>
      <c r="B246" s="1" t="s">
        <v>1851</v>
      </c>
      <c r="C246" s="1" t="s">
        <v>3338</v>
      </c>
      <c r="D246" s="1" t="s">
        <v>3339</v>
      </c>
      <c r="E246" s="1" t="s">
        <v>3340</v>
      </c>
      <c r="F246" s="1" t="s">
        <v>1818</v>
      </c>
      <c r="G246" s="1" t="s">
        <v>1819</v>
      </c>
      <c r="H246" s="1" t="s">
        <v>1820</v>
      </c>
      <c r="I246" s="1" t="s">
        <v>3341</v>
      </c>
      <c r="J246" s="1" t="s">
        <v>30</v>
      </c>
      <c r="K246" s="1" t="s">
        <v>3342</v>
      </c>
      <c r="L246" s="1" t="s">
        <v>3342</v>
      </c>
      <c r="M246" s="1" t="s">
        <v>1823</v>
      </c>
      <c r="N246" s="1" t="s">
        <v>1823</v>
      </c>
      <c r="O246" s="1" t="s">
        <v>1824</v>
      </c>
      <c r="P246" s="1" t="s">
        <v>1825</v>
      </c>
      <c r="Q246" s="1" t="s">
        <v>1826</v>
      </c>
      <c r="R246" s="1" t="s">
        <v>3343</v>
      </c>
      <c r="S246" s="1" t="s">
        <v>1828</v>
      </c>
      <c r="T246" s="1" t="s">
        <v>1829</v>
      </c>
      <c r="U246" s="1" t="s">
        <v>1788</v>
      </c>
      <c r="V246" s="1" t="s">
        <v>1890</v>
      </c>
    </row>
    <row r="247" s="1" customFormat="1" spans="1:22">
      <c r="A247" s="3">
        <v>999226913247959</v>
      </c>
      <c r="B247" s="1" t="s">
        <v>1851</v>
      </c>
      <c r="C247" s="1" t="s">
        <v>3344</v>
      </c>
      <c r="D247" s="1" t="s">
        <v>3345</v>
      </c>
      <c r="E247" s="1" t="s">
        <v>3346</v>
      </c>
      <c r="F247" s="1" t="s">
        <v>1818</v>
      </c>
      <c r="G247" s="1" t="s">
        <v>1819</v>
      </c>
      <c r="H247" s="1" t="s">
        <v>1820</v>
      </c>
      <c r="I247" s="1" t="s">
        <v>3347</v>
      </c>
      <c r="J247" s="1" t="s">
        <v>30</v>
      </c>
      <c r="K247" s="1" t="s">
        <v>3348</v>
      </c>
      <c r="L247" s="1" t="s">
        <v>3348</v>
      </c>
      <c r="M247" s="1" t="s">
        <v>1823</v>
      </c>
      <c r="N247" s="1" t="s">
        <v>1823</v>
      </c>
      <c r="O247" s="1" t="s">
        <v>1824</v>
      </c>
      <c r="P247" s="1" t="s">
        <v>1825</v>
      </c>
      <c r="Q247" s="1" t="s">
        <v>1826</v>
      </c>
      <c r="R247" s="1" t="s">
        <v>3349</v>
      </c>
      <c r="S247" s="1" t="s">
        <v>1828</v>
      </c>
      <c r="T247" s="1" t="s">
        <v>1829</v>
      </c>
      <c r="U247" s="1" t="s">
        <v>1788</v>
      </c>
      <c r="V247" s="1" t="s">
        <v>1890</v>
      </c>
    </row>
    <row r="248" s="1" customFormat="1" spans="1:22">
      <c r="A248" s="3">
        <v>999226913689917</v>
      </c>
      <c r="B248" s="1" t="s">
        <v>1851</v>
      </c>
      <c r="C248" s="1" t="s">
        <v>3350</v>
      </c>
      <c r="D248" s="1" t="s">
        <v>3351</v>
      </c>
      <c r="E248" s="1" t="s">
        <v>3352</v>
      </c>
      <c r="F248" s="1" t="s">
        <v>1851</v>
      </c>
      <c r="G248" s="1" t="s">
        <v>1819</v>
      </c>
      <c r="H248" s="1" t="s">
        <v>1820</v>
      </c>
      <c r="I248" s="1" t="s">
        <v>3353</v>
      </c>
      <c r="J248" s="1" t="s">
        <v>30</v>
      </c>
      <c r="K248" s="1" t="s">
        <v>3354</v>
      </c>
      <c r="L248" s="1" t="s">
        <v>3354</v>
      </c>
      <c r="M248" s="1" t="s">
        <v>1823</v>
      </c>
      <c r="N248" s="1" t="s">
        <v>1823</v>
      </c>
      <c r="O248" s="1" t="s">
        <v>1824</v>
      </c>
      <c r="P248" s="1" t="s">
        <v>1825</v>
      </c>
      <c r="Q248" s="1" t="s">
        <v>1826</v>
      </c>
      <c r="R248" s="1" t="s">
        <v>3355</v>
      </c>
      <c r="S248" s="1" t="s">
        <v>1828</v>
      </c>
      <c r="T248" s="1" t="s">
        <v>1829</v>
      </c>
      <c r="U248" s="1" t="s">
        <v>1788</v>
      </c>
      <c r="V248" s="1" t="s">
        <v>3356</v>
      </c>
    </row>
    <row r="249" s="1" customFormat="1" spans="1:22">
      <c r="A249" s="3">
        <v>999226914090489</v>
      </c>
      <c r="B249" s="1" t="s">
        <v>1851</v>
      </c>
      <c r="C249" s="1" t="s">
        <v>3357</v>
      </c>
      <c r="D249" s="1" t="s">
        <v>3358</v>
      </c>
      <c r="E249" s="1" t="s">
        <v>3359</v>
      </c>
      <c r="F249" s="1" t="s">
        <v>1818</v>
      </c>
      <c r="G249" s="1" t="s">
        <v>1819</v>
      </c>
      <c r="H249" s="1" t="s">
        <v>1820</v>
      </c>
      <c r="I249" s="1" t="s">
        <v>3360</v>
      </c>
      <c r="J249" s="1" t="s">
        <v>30</v>
      </c>
      <c r="K249" s="1" t="s">
        <v>3361</v>
      </c>
      <c r="L249" s="1" t="s">
        <v>3361</v>
      </c>
      <c r="M249" s="1" t="s">
        <v>1823</v>
      </c>
      <c r="N249" s="1" t="s">
        <v>1823</v>
      </c>
      <c r="O249" s="1" t="s">
        <v>1824</v>
      </c>
      <c r="P249" s="1" t="s">
        <v>1825</v>
      </c>
      <c r="Q249" s="1" t="s">
        <v>1826</v>
      </c>
      <c r="R249" s="1" t="s">
        <v>3362</v>
      </c>
      <c r="S249" s="1" t="s">
        <v>1828</v>
      </c>
      <c r="T249" s="1" t="s">
        <v>1829</v>
      </c>
      <c r="U249" s="1" t="s">
        <v>1788</v>
      </c>
      <c r="V249" s="1" t="s">
        <v>1865</v>
      </c>
    </row>
    <row r="250" s="1" customFormat="1" spans="1:22">
      <c r="A250" s="3">
        <v>999226914220707</v>
      </c>
      <c r="B250" s="1" t="s">
        <v>1851</v>
      </c>
      <c r="C250" s="1" t="s">
        <v>3363</v>
      </c>
      <c r="D250" s="1" t="s">
        <v>3364</v>
      </c>
      <c r="E250" s="1" t="s">
        <v>3365</v>
      </c>
      <c r="F250" s="1" t="s">
        <v>1818</v>
      </c>
      <c r="G250" s="1" t="s">
        <v>1819</v>
      </c>
      <c r="H250" s="1" t="s">
        <v>1820</v>
      </c>
      <c r="I250" s="1" t="s">
        <v>3366</v>
      </c>
      <c r="J250" s="1" t="s">
        <v>30</v>
      </c>
      <c r="K250" s="1" t="s">
        <v>3367</v>
      </c>
      <c r="L250" s="1" t="s">
        <v>3367</v>
      </c>
      <c r="M250" s="1" t="s">
        <v>1823</v>
      </c>
      <c r="N250" s="1" t="s">
        <v>1823</v>
      </c>
      <c r="O250" s="1" t="s">
        <v>1824</v>
      </c>
      <c r="P250" s="1" t="s">
        <v>1825</v>
      </c>
      <c r="Q250" s="1" t="s">
        <v>1826</v>
      </c>
      <c r="R250" s="1" t="s">
        <v>3368</v>
      </c>
      <c r="S250" s="1" t="s">
        <v>1828</v>
      </c>
      <c r="T250" s="1" t="s">
        <v>1829</v>
      </c>
      <c r="U250" s="1" t="s">
        <v>1788</v>
      </c>
      <c r="V250" s="1" t="s">
        <v>2024</v>
      </c>
    </row>
    <row r="251" s="1" customFormat="1" spans="1:22">
      <c r="A251" s="3">
        <v>999226914322663</v>
      </c>
      <c r="B251" s="1" t="s">
        <v>1851</v>
      </c>
      <c r="C251" s="1" t="s">
        <v>3369</v>
      </c>
      <c r="D251" s="1" t="s">
        <v>2635</v>
      </c>
      <c r="E251" s="1" t="s">
        <v>3370</v>
      </c>
      <c r="F251" s="1" t="s">
        <v>1818</v>
      </c>
      <c r="G251" s="1" t="s">
        <v>1819</v>
      </c>
      <c r="H251" s="1" t="s">
        <v>1820</v>
      </c>
      <c r="I251" s="1" t="s">
        <v>3371</v>
      </c>
      <c r="J251" s="1" t="s">
        <v>30</v>
      </c>
      <c r="K251" s="1" t="s">
        <v>3372</v>
      </c>
      <c r="L251" s="1" t="s">
        <v>3372</v>
      </c>
      <c r="M251" s="1" t="s">
        <v>1823</v>
      </c>
      <c r="N251" s="1" t="s">
        <v>1823</v>
      </c>
      <c r="O251" s="1" t="s">
        <v>1824</v>
      </c>
      <c r="P251" s="1" t="s">
        <v>1825</v>
      </c>
      <c r="Q251" s="1" t="s">
        <v>1826</v>
      </c>
      <c r="R251" s="1" t="s">
        <v>3373</v>
      </c>
      <c r="S251" s="1" t="s">
        <v>1828</v>
      </c>
      <c r="T251" s="1" t="s">
        <v>1829</v>
      </c>
      <c r="U251" s="1" t="s">
        <v>1788</v>
      </c>
      <c r="V251" s="1" t="s">
        <v>2271</v>
      </c>
    </row>
    <row r="252" s="1" customFormat="1" spans="1:22">
      <c r="A252" s="3">
        <v>999226915606374</v>
      </c>
      <c r="B252" s="1" t="s">
        <v>1851</v>
      </c>
      <c r="C252" s="1" t="s">
        <v>3374</v>
      </c>
      <c r="D252" s="1" t="s">
        <v>3375</v>
      </c>
      <c r="E252" s="1" t="s">
        <v>3376</v>
      </c>
      <c r="F252" s="1" t="s">
        <v>1818</v>
      </c>
      <c r="G252" s="1" t="s">
        <v>1819</v>
      </c>
      <c r="H252" s="1" t="s">
        <v>1820</v>
      </c>
      <c r="I252" s="1" t="s">
        <v>3377</v>
      </c>
      <c r="J252" s="1" t="s">
        <v>30</v>
      </c>
      <c r="K252" s="1" t="s">
        <v>3378</v>
      </c>
      <c r="L252" s="1" t="s">
        <v>3378</v>
      </c>
      <c r="M252" s="1" t="s">
        <v>1823</v>
      </c>
      <c r="N252" s="1" t="s">
        <v>1823</v>
      </c>
      <c r="O252" s="1" t="s">
        <v>1824</v>
      </c>
      <c r="P252" s="1" t="s">
        <v>1825</v>
      </c>
      <c r="Q252" s="1" t="s">
        <v>1826</v>
      </c>
      <c r="R252" s="1" t="s">
        <v>3379</v>
      </c>
      <c r="S252" s="1" t="s">
        <v>1828</v>
      </c>
      <c r="T252" s="1" t="s">
        <v>1829</v>
      </c>
      <c r="U252" s="1" t="s">
        <v>1788</v>
      </c>
      <c r="V252" s="1" t="s">
        <v>2024</v>
      </c>
    </row>
    <row r="253" s="1" customFormat="1" spans="1:22">
      <c r="A253" s="3">
        <v>999226915609196</v>
      </c>
      <c r="B253" s="1" t="s">
        <v>1851</v>
      </c>
      <c r="C253" s="1" t="s">
        <v>3380</v>
      </c>
      <c r="D253" s="1" t="s">
        <v>3381</v>
      </c>
      <c r="E253" s="1" t="s">
        <v>3382</v>
      </c>
      <c r="F253" s="1" t="s">
        <v>1851</v>
      </c>
      <c r="G253" s="1" t="s">
        <v>1819</v>
      </c>
      <c r="H253" s="1" t="s">
        <v>1820</v>
      </c>
      <c r="I253" s="1" t="s">
        <v>3383</v>
      </c>
      <c r="J253" s="1" t="s">
        <v>30</v>
      </c>
      <c r="K253" s="1" t="s">
        <v>3384</v>
      </c>
      <c r="L253" s="1" t="s">
        <v>3384</v>
      </c>
      <c r="M253" s="1" t="s">
        <v>1823</v>
      </c>
      <c r="N253" s="1" t="s">
        <v>1823</v>
      </c>
      <c r="O253" s="1" t="s">
        <v>1824</v>
      </c>
      <c r="P253" s="1" t="s">
        <v>1825</v>
      </c>
      <c r="Q253" s="1" t="s">
        <v>1826</v>
      </c>
      <c r="R253" s="1" t="s">
        <v>3385</v>
      </c>
      <c r="S253" s="1" t="s">
        <v>1828</v>
      </c>
      <c r="T253" s="1" t="s">
        <v>1829</v>
      </c>
      <c r="U253" s="1" t="s">
        <v>1788</v>
      </c>
      <c r="V253" s="1" t="s">
        <v>1991</v>
      </c>
    </row>
    <row r="254" s="1" customFormat="1" spans="1:22">
      <c r="A254" s="3">
        <v>999226916129407</v>
      </c>
      <c r="B254" s="1" t="s">
        <v>1851</v>
      </c>
      <c r="C254" s="1" t="s">
        <v>3386</v>
      </c>
      <c r="D254" s="1" t="s">
        <v>2400</v>
      </c>
      <c r="E254" s="1" t="s">
        <v>3387</v>
      </c>
      <c r="F254" s="1" t="s">
        <v>1818</v>
      </c>
      <c r="G254" s="1" t="s">
        <v>1819</v>
      </c>
      <c r="H254" s="1" t="s">
        <v>1820</v>
      </c>
      <c r="I254" s="1" t="s">
        <v>3388</v>
      </c>
      <c r="J254" s="1" t="s">
        <v>30</v>
      </c>
      <c r="K254" s="1" t="s">
        <v>3389</v>
      </c>
      <c r="L254" s="1" t="s">
        <v>3389</v>
      </c>
      <c r="M254" s="1" t="s">
        <v>1823</v>
      </c>
      <c r="N254" s="1" t="s">
        <v>1823</v>
      </c>
      <c r="O254" s="1" t="s">
        <v>1824</v>
      </c>
      <c r="P254" s="1" t="s">
        <v>1825</v>
      </c>
      <c r="Q254" s="1" t="s">
        <v>1826</v>
      </c>
      <c r="R254" s="1" t="s">
        <v>3390</v>
      </c>
      <c r="S254" s="1" t="s">
        <v>1828</v>
      </c>
      <c r="T254" s="1" t="s">
        <v>1829</v>
      </c>
      <c r="U254" s="1" t="s">
        <v>1788</v>
      </c>
      <c r="V254" s="1" t="s">
        <v>2118</v>
      </c>
    </row>
    <row r="255" s="1" customFormat="1" spans="1:22">
      <c r="A255" s="3">
        <v>999226916325458</v>
      </c>
      <c r="B255" s="1" t="s">
        <v>1851</v>
      </c>
      <c r="C255" s="1" t="s">
        <v>3391</v>
      </c>
      <c r="D255" s="1" t="s">
        <v>3392</v>
      </c>
      <c r="E255" s="1" t="s">
        <v>3393</v>
      </c>
      <c r="F255" s="1" t="s">
        <v>1818</v>
      </c>
      <c r="G255" s="1" t="s">
        <v>1819</v>
      </c>
      <c r="H255" s="1" t="s">
        <v>1820</v>
      </c>
      <c r="I255" s="1" t="s">
        <v>3394</v>
      </c>
      <c r="J255" s="1" t="s">
        <v>30</v>
      </c>
      <c r="K255" s="1" t="s">
        <v>3395</v>
      </c>
      <c r="L255" s="1" t="s">
        <v>3395</v>
      </c>
      <c r="M255" s="1" t="s">
        <v>1823</v>
      </c>
      <c r="N255" s="1" t="s">
        <v>1823</v>
      </c>
      <c r="O255" s="1" t="s">
        <v>1824</v>
      </c>
      <c r="P255" s="1" t="s">
        <v>1825</v>
      </c>
      <c r="Q255" s="1" t="s">
        <v>1826</v>
      </c>
      <c r="R255" s="1" t="s">
        <v>3396</v>
      </c>
      <c r="S255" s="1" t="s">
        <v>1828</v>
      </c>
      <c r="T255" s="1" t="s">
        <v>1829</v>
      </c>
      <c r="U255" s="1" t="s">
        <v>1864</v>
      </c>
      <c r="V255" s="1" t="s">
        <v>1865</v>
      </c>
    </row>
    <row r="256" s="1" customFormat="1" spans="1:22">
      <c r="A256" s="3">
        <v>999226916373950</v>
      </c>
      <c r="B256" s="1" t="s">
        <v>1851</v>
      </c>
      <c r="C256" s="1" t="s">
        <v>3397</v>
      </c>
      <c r="D256" s="1" t="s">
        <v>3398</v>
      </c>
      <c r="E256" s="1" t="s">
        <v>3399</v>
      </c>
      <c r="F256" s="1" t="s">
        <v>1818</v>
      </c>
      <c r="G256" s="1" t="s">
        <v>1819</v>
      </c>
      <c r="H256" s="1" t="s">
        <v>1820</v>
      </c>
      <c r="I256" s="1" t="s">
        <v>3400</v>
      </c>
      <c r="J256" s="1" t="s">
        <v>30</v>
      </c>
      <c r="K256" s="1" t="s">
        <v>3401</v>
      </c>
      <c r="L256" s="1" t="s">
        <v>3401</v>
      </c>
      <c r="M256" s="1" t="s">
        <v>1823</v>
      </c>
      <c r="N256" s="1" t="s">
        <v>1823</v>
      </c>
      <c r="O256" s="1" t="s">
        <v>1824</v>
      </c>
      <c r="P256" s="1" t="s">
        <v>1825</v>
      </c>
      <c r="Q256" s="1" t="s">
        <v>1826</v>
      </c>
      <c r="R256" s="1" t="s">
        <v>3402</v>
      </c>
      <c r="S256" s="1" t="s">
        <v>1828</v>
      </c>
      <c r="T256" s="1" t="s">
        <v>1829</v>
      </c>
      <c r="U256" s="1" t="s">
        <v>1788</v>
      </c>
      <c r="V256" s="1" t="s">
        <v>2024</v>
      </c>
    </row>
    <row r="257" s="1" customFormat="1" spans="1:22">
      <c r="A257" s="3">
        <v>999226916598810</v>
      </c>
      <c r="B257" s="1" t="s">
        <v>1851</v>
      </c>
      <c r="C257" s="1" t="s">
        <v>3403</v>
      </c>
      <c r="D257" s="1" t="s">
        <v>2555</v>
      </c>
      <c r="E257" s="1" t="s">
        <v>3404</v>
      </c>
      <c r="F257" s="1" t="s">
        <v>1818</v>
      </c>
      <c r="G257" s="1" t="s">
        <v>1819</v>
      </c>
      <c r="H257" s="1" t="s">
        <v>1820</v>
      </c>
      <c r="I257" s="1" t="s">
        <v>3405</v>
      </c>
      <c r="J257" s="1" t="s">
        <v>30</v>
      </c>
      <c r="K257" s="1" t="s">
        <v>3406</v>
      </c>
      <c r="L257" s="1" t="s">
        <v>3406</v>
      </c>
      <c r="M257" s="1" t="s">
        <v>1823</v>
      </c>
      <c r="N257" s="1" t="s">
        <v>1823</v>
      </c>
      <c r="O257" s="1" t="s">
        <v>1824</v>
      </c>
      <c r="P257" s="1" t="s">
        <v>1825</v>
      </c>
      <c r="Q257" s="1" t="s">
        <v>1826</v>
      </c>
      <c r="R257" s="1" t="s">
        <v>3407</v>
      </c>
      <c r="S257" s="1" t="s">
        <v>1828</v>
      </c>
      <c r="T257" s="1" t="s">
        <v>1829</v>
      </c>
      <c r="U257" s="1" t="s">
        <v>1788</v>
      </c>
      <c r="V257" s="1" t="s">
        <v>1865</v>
      </c>
    </row>
    <row r="258" s="1" customFormat="1" spans="1:22">
      <c r="A258" s="3">
        <v>999226916667154</v>
      </c>
      <c r="B258" s="1" t="s">
        <v>1851</v>
      </c>
      <c r="C258" s="1" t="s">
        <v>3408</v>
      </c>
      <c r="D258" s="1" t="s">
        <v>3409</v>
      </c>
      <c r="E258" s="1" t="s">
        <v>3410</v>
      </c>
      <c r="F258" s="1" t="s">
        <v>1818</v>
      </c>
      <c r="G258" s="1" t="s">
        <v>1819</v>
      </c>
      <c r="H258" s="1" t="s">
        <v>1820</v>
      </c>
      <c r="I258" s="1" t="s">
        <v>3411</v>
      </c>
      <c r="J258" s="1" t="s">
        <v>30</v>
      </c>
      <c r="K258" s="1" t="s">
        <v>3412</v>
      </c>
      <c r="L258" s="1" t="s">
        <v>3412</v>
      </c>
      <c r="M258" s="1" t="s">
        <v>1823</v>
      </c>
      <c r="N258" s="1" t="s">
        <v>1823</v>
      </c>
      <c r="O258" s="1" t="s">
        <v>1824</v>
      </c>
      <c r="P258" s="1" t="s">
        <v>1825</v>
      </c>
      <c r="Q258" s="1" t="s">
        <v>1826</v>
      </c>
      <c r="R258" s="1" t="s">
        <v>3413</v>
      </c>
      <c r="S258" s="1" t="s">
        <v>1828</v>
      </c>
      <c r="T258" s="1" t="s">
        <v>1829</v>
      </c>
      <c r="U258" s="1" t="s">
        <v>1788</v>
      </c>
      <c r="V258" s="1" t="s">
        <v>1890</v>
      </c>
    </row>
    <row r="259" s="1" customFormat="1" spans="1:22">
      <c r="A259" s="3">
        <v>999226916794044</v>
      </c>
      <c r="B259" s="1" t="s">
        <v>1851</v>
      </c>
      <c r="C259" s="1" t="s">
        <v>3414</v>
      </c>
      <c r="D259" s="1" t="s">
        <v>3415</v>
      </c>
      <c r="E259" s="1" t="s">
        <v>3416</v>
      </c>
      <c r="F259" s="1" t="s">
        <v>1818</v>
      </c>
      <c r="G259" s="1" t="s">
        <v>1819</v>
      </c>
      <c r="H259" s="1" t="s">
        <v>1820</v>
      </c>
      <c r="I259" s="1" t="s">
        <v>3417</v>
      </c>
      <c r="J259" s="1" t="s">
        <v>30</v>
      </c>
      <c r="K259" s="1" t="s">
        <v>3418</v>
      </c>
      <c r="L259" s="1" t="s">
        <v>3418</v>
      </c>
      <c r="M259" s="1" t="s">
        <v>1823</v>
      </c>
      <c r="N259" s="1" t="s">
        <v>1823</v>
      </c>
      <c r="O259" s="1" t="s">
        <v>1824</v>
      </c>
      <c r="P259" s="1" t="s">
        <v>1825</v>
      </c>
      <c r="Q259" s="1" t="s">
        <v>1826</v>
      </c>
      <c r="R259" s="1" t="s">
        <v>3419</v>
      </c>
      <c r="S259" s="1" t="s">
        <v>1828</v>
      </c>
      <c r="T259" s="1" t="s">
        <v>1829</v>
      </c>
      <c r="U259" s="1" t="s">
        <v>1788</v>
      </c>
      <c r="V259" s="1" t="s">
        <v>1865</v>
      </c>
    </row>
    <row r="260" s="1" customFormat="1" spans="1:22">
      <c r="A260" s="3">
        <v>999226917202478</v>
      </c>
      <c r="B260" s="1" t="s">
        <v>1851</v>
      </c>
      <c r="C260" s="1" t="s">
        <v>3420</v>
      </c>
      <c r="D260" s="1" t="s">
        <v>3421</v>
      </c>
      <c r="E260" s="1" t="s">
        <v>3422</v>
      </c>
      <c r="F260" s="1" t="s">
        <v>1818</v>
      </c>
      <c r="G260" s="1" t="s">
        <v>1819</v>
      </c>
      <c r="H260" s="1" t="s">
        <v>1820</v>
      </c>
      <c r="I260" s="1" t="s">
        <v>3423</v>
      </c>
      <c r="J260" s="1" t="s">
        <v>30</v>
      </c>
      <c r="K260" s="1" t="s">
        <v>3424</v>
      </c>
      <c r="L260" s="1" t="s">
        <v>3424</v>
      </c>
      <c r="M260" s="1" t="s">
        <v>1823</v>
      </c>
      <c r="N260" s="1" t="s">
        <v>1823</v>
      </c>
      <c r="O260" s="1" t="s">
        <v>1824</v>
      </c>
      <c r="P260" s="1" t="s">
        <v>1825</v>
      </c>
      <c r="Q260" s="1" t="s">
        <v>1826</v>
      </c>
      <c r="R260" s="1" t="s">
        <v>3425</v>
      </c>
      <c r="S260" s="1" t="s">
        <v>1828</v>
      </c>
      <c r="T260" s="1" t="s">
        <v>1829</v>
      </c>
      <c r="U260" s="1" t="s">
        <v>1788</v>
      </c>
      <c r="V260" s="1" t="s">
        <v>1890</v>
      </c>
    </row>
    <row r="261" s="1" customFormat="1" spans="1:22">
      <c r="A261" s="3">
        <v>999226917590396</v>
      </c>
      <c r="B261" s="1" t="s">
        <v>1851</v>
      </c>
      <c r="C261" s="1" t="s">
        <v>3426</v>
      </c>
      <c r="D261" s="1" t="s">
        <v>3427</v>
      </c>
      <c r="E261" s="1" t="s">
        <v>3428</v>
      </c>
      <c r="F261" s="1" t="s">
        <v>1818</v>
      </c>
      <c r="G261" s="1" t="s">
        <v>1819</v>
      </c>
      <c r="H261" s="1" t="s">
        <v>1820</v>
      </c>
      <c r="I261" s="1" t="s">
        <v>3429</v>
      </c>
      <c r="J261" s="1" t="s">
        <v>30</v>
      </c>
      <c r="K261" s="1" t="s">
        <v>3430</v>
      </c>
      <c r="L261" s="1" t="s">
        <v>3430</v>
      </c>
      <c r="M261" s="1" t="s">
        <v>1823</v>
      </c>
      <c r="N261" s="1" t="s">
        <v>1823</v>
      </c>
      <c r="O261" s="1" t="s">
        <v>1824</v>
      </c>
      <c r="P261" s="1" t="s">
        <v>1825</v>
      </c>
      <c r="Q261" s="1" t="s">
        <v>1826</v>
      </c>
      <c r="R261" s="1" t="s">
        <v>3431</v>
      </c>
      <c r="S261" s="1" t="s">
        <v>1828</v>
      </c>
      <c r="T261" s="1" t="s">
        <v>1829</v>
      </c>
      <c r="U261" s="1" t="s">
        <v>1788</v>
      </c>
      <c r="V261" s="1" t="s">
        <v>2789</v>
      </c>
    </row>
    <row r="262" s="1" customFormat="1" spans="1:22">
      <c r="A262" s="3">
        <v>999226918638456</v>
      </c>
      <c r="B262" s="1" t="s">
        <v>1851</v>
      </c>
      <c r="C262" s="1" t="s">
        <v>3432</v>
      </c>
      <c r="D262" s="1" t="s">
        <v>3433</v>
      </c>
      <c r="E262" s="1" t="s">
        <v>3434</v>
      </c>
      <c r="F262" s="1" t="s">
        <v>1818</v>
      </c>
      <c r="G262" s="1" t="s">
        <v>1819</v>
      </c>
      <c r="H262" s="1" t="s">
        <v>1820</v>
      </c>
      <c r="I262" s="1" t="s">
        <v>3435</v>
      </c>
      <c r="J262" s="1" t="s">
        <v>30</v>
      </c>
      <c r="K262" s="1" t="s">
        <v>3436</v>
      </c>
      <c r="L262" s="1" t="s">
        <v>3436</v>
      </c>
      <c r="M262" s="1" t="s">
        <v>1823</v>
      </c>
      <c r="N262" s="1" t="s">
        <v>1823</v>
      </c>
      <c r="O262" s="1" t="s">
        <v>1824</v>
      </c>
      <c r="P262" s="1" t="s">
        <v>1825</v>
      </c>
      <c r="Q262" s="1" t="s">
        <v>1826</v>
      </c>
      <c r="R262" s="1" t="s">
        <v>3437</v>
      </c>
      <c r="S262" s="1" t="s">
        <v>1828</v>
      </c>
      <c r="T262" s="1" t="s">
        <v>1829</v>
      </c>
      <c r="U262" s="1" t="s">
        <v>1788</v>
      </c>
      <c r="V262" s="1" t="s">
        <v>1865</v>
      </c>
    </row>
    <row r="263" s="1" customFormat="1" spans="1:22">
      <c r="A263" s="3">
        <v>999226918659853</v>
      </c>
      <c r="B263" s="1" t="s">
        <v>1851</v>
      </c>
      <c r="C263" s="1" t="s">
        <v>3438</v>
      </c>
      <c r="D263" s="1" t="s">
        <v>3439</v>
      </c>
      <c r="E263" s="1" t="s">
        <v>3440</v>
      </c>
      <c r="F263" s="1" t="s">
        <v>1851</v>
      </c>
      <c r="G263" s="1" t="s">
        <v>1819</v>
      </c>
      <c r="H263" s="1" t="s">
        <v>1820</v>
      </c>
      <c r="I263" s="1" t="s">
        <v>3441</v>
      </c>
      <c r="J263" s="1" t="s">
        <v>30</v>
      </c>
      <c r="K263" s="1" t="s">
        <v>3442</v>
      </c>
      <c r="L263" s="1" t="s">
        <v>3442</v>
      </c>
      <c r="M263" s="1" t="s">
        <v>1823</v>
      </c>
      <c r="N263" s="1" t="s">
        <v>1823</v>
      </c>
      <c r="O263" s="1" t="s">
        <v>1824</v>
      </c>
      <c r="P263" s="1" t="s">
        <v>1825</v>
      </c>
      <c r="Q263" s="1" t="s">
        <v>1826</v>
      </c>
      <c r="R263" s="1" t="s">
        <v>3443</v>
      </c>
      <c r="S263" s="1" t="s">
        <v>1828</v>
      </c>
      <c r="T263" s="1" t="s">
        <v>1829</v>
      </c>
      <c r="U263" s="1" t="s">
        <v>1788</v>
      </c>
      <c r="V263" s="1" t="s">
        <v>2789</v>
      </c>
    </row>
    <row r="264" s="1" customFormat="1" spans="1:22">
      <c r="A264" s="3">
        <v>26918842834</v>
      </c>
      <c r="B264" s="1" t="s">
        <v>1851</v>
      </c>
      <c r="C264" s="1" t="s">
        <v>3444</v>
      </c>
      <c r="D264" s="1" t="s">
        <v>3445</v>
      </c>
      <c r="E264" s="1" t="s">
        <v>3446</v>
      </c>
      <c r="F264" s="1" t="s">
        <v>1818</v>
      </c>
      <c r="G264" s="1" t="s">
        <v>1819</v>
      </c>
      <c r="H264" s="1" t="s">
        <v>1820</v>
      </c>
      <c r="I264" s="1" t="s">
        <v>3447</v>
      </c>
      <c r="J264" s="1" t="s">
        <v>30</v>
      </c>
      <c r="K264" s="1" t="s">
        <v>3448</v>
      </c>
      <c r="L264" s="1" t="s">
        <v>3448</v>
      </c>
      <c r="M264" s="1" t="s">
        <v>1823</v>
      </c>
      <c r="N264" s="1" t="s">
        <v>1823</v>
      </c>
      <c r="O264" s="1" t="s">
        <v>1824</v>
      </c>
      <c r="P264" s="1" t="s">
        <v>1825</v>
      </c>
      <c r="Q264" s="1" t="s">
        <v>1826</v>
      </c>
      <c r="R264" s="1" t="s">
        <v>3449</v>
      </c>
      <c r="S264" s="1" t="s">
        <v>1828</v>
      </c>
      <c r="T264" s="1" t="s">
        <v>1829</v>
      </c>
      <c r="U264" s="1" t="s">
        <v>1788</v>
      </c>
      <c r="V264" s="1" t="s">
        <v>1865</v>
      </c>
    </row>
    <row r="265" s="1" customFormat="1" spans="1:22">
      <c r="A265" s="3">
        <v>999226918906979</v>
      </c>
      <c r="B265" s="1" t="s">
        <v>1851</v>
      </c>
      <c r="C265" s="1" t="s">
        <v>3450</v>
      </c>
      <c r="D265" s="1" t="s">
        <v>3427</v>
      </c>
      <c r="E265" s="1" t="s">
        <v>3451</v>
      </c>
      <c r="F265" s="1" t="s">
        <v>1818</v>
      </c>
      <c r="G265" s="1" t="s">
        <v>1819</v>
      </c>
      <c r="H265" s="1" t="s">
        <v>1820</v>
      </c>
      <c r="I265" s="1" t="s">
        <v>3429</v>
      </c>
      <c r="J265" s="1" t="s">
        <v>30</v>
      </c>
      <c r="K265" s="1" t="s">
        <v>3430</v>
      </c>
      <c r="L265" s="1" t="s">
        <v>3430</v>
      </c>
      <c r="M265" s="1" t="s">
        <v>1823</v>
      </c>
      <c r="N265" s="1" t="s">
        <v>1823</v>
      </c>
      <c r="O265" s="1" t="s">
        <v>1824</v>
      </c>
      <c r="P265" s="1" t="s">
        <v>1825</v>
      </c>
      <c r="Q265" s="1" t="s">
        <v>1826</v>
      </c>
      <c r="R265" s="1" t="s">
        <v>3452</v>
      </c>
      <c r="S265" s="1" t="s">
        <v>1828</v>
      </c>
      <c r="T265" s="1" t="s">
        <v>1829</v>
      </c>
      <c r="U265" s="1" t="s">
        <v>1788</v>
      </c>
      <c r="V265" s="1" t="s">
        <v>2789</v>
      </c>
    </row>
    <row r="266" s="1" customFormat="1" spans="1:22">
      <c r="A266" s="3">
        <v>999226918926361</v>
      </c>
      <c r="B266" s="1" t="s">
        <v>1851</v>
      </c>
      <c r="C266" s="1" t="s">
        <v>3453</v>
      </c>
      <c r="D266" s="1" t="s">
        <v>3454</v>
      </c>
      <c r="E266" s="1" t="s">
        <v>3455</v>
      </c>
      <c r="F266" s="1" t="s">
        <v>1818</v>
      </c>
      <c r="G266" s="1" t="s">
        <v>1819</v>
      </c>
      <c r="H266" s="1" t="s">
        <v>1820</v>
      </c>
      <c r="I266" s="1" t="s">
        <v>3456</v>
      </c>
      <c r="J266" s="1" t="s">
        <v>30</v>
      </c>
      <c r="K266" s="1" t="s">
        <v>3457</v>
      </c>
      <c r="L266" s="1" t="s">
        <v>3457</v>
      </c>
      <c r="M266" s="1" t="s">
        <v>1823</v>
      </c>
      <c r="N266" s="1" t="s">
        <v>1823</v>
      </c>
      <c r="O266" s="1" t="s">
        <v>1824</v>
      </c>
      <c r="P266" s="1" t="s">
        <v>1825</v>
      </c>
      <c r="Q266" s="1" t="s">
        <v>1826</v>
      </c>
      <c r="R266" s="1" t="s">
        <v>3458</v>
      </c>
      <c r="S266" s="1" t="s">
        <v>1828</v>
      </c>
      <c r="T266" s="1" t="s">
        <v>1829</v>
      </c>
      <c r="U266" s="1" t="s">
        <v>1788</v>
      </c>
      <c r="V266" s="1" t="s">
        <v>1865</v>
      </c>
    </row>
    <row r="267" s="1" customFormat="1" spans="1:22">
      <c r="A267" s="3">
        <v>999226919191222</v>
      </c>
      <c r="B267" s="1" t="s">
        <v>1851</v>
      </c>
      <c r="C267" s="1" t="s">
        <v>3459</v>
      </c>
      <c r="D267" s="1" t="s">
        <v>3460</v>
      </c>
      <c r="E267" s="1" t="s">
        <v>3461</v>
      </c>
      <c r="F267" s="1" t="s">
        <v>1818</v>
      </c>
      <c r="G267" s="1" t="s">
        <v>1819</v>
      </c>
      <c r="H267" s="1" t="s">
        <v>1820</v>
      </c>
      <c r="I267" s="1" t="s">
        <v>3462</v>
      </c>
      <c r="J267" s="1" t="s">
        <v>30</v>
      </c>
      <c r="K267" s="1" t="s">
        <v>3463</v>
      </c>
      <c r="L267" s="1" t="s">
        <v>3463</v>
      </c>
      <c r="M267" s="1" t="s">
        <v>1823</v>
      </c>
      <c r="N267" s="1" t="s">
        <v>1823</v>
      </c>
      <c r="O267" s="1" t="s">
        <v>1824</v>
      </c>
      <c r="P267" s="1" t="s">
        <v>1825</v>
      </c>
      <c r="Q267" s="1" t="s">
        <v>1826</v>
      </c>
      <c r="R267" s="1" t="s">
        <v>3464</v>
      </c>
      <c r="S267" s="1" t="s">
        <v>1828</v>
      </c>
      <c r="T267" s="1" t="s">
        <v>1829</v>
      </c>
      <c r="U267" s="1" t="s">
        <v>1788</v>
      </c>
      <c r="V267" s="1" t="s">
        <v>2337</v>
      </c>
    </row>
    <row r="268" s="1" customFormat="1" spans="1:22">
      <c r="A268" s="3">
        <v>999226919341623</v>
      </c>
      <c r="B268" s="1" t="s">
        <v>1851</v>
      </c>
      <c r="C268" s="1" t="s">
        <v>3465</v>
      </c>
      <c r="D268" s="1" t="s">
        <v>3466</v>
      </c>
      <c r="E268" s="1" t="s">
        <v>3467</v>
      </c>
      <c r="F268" s="1" t="s">
        <v>1818</v>
      </c>
      <c r="G268" s="1" t="s">
        <v>1819</v>
      </c>
      <c r="H268" s="1" t="s">
        <v>1820</v>
      </c>
      <c r="I268" s="1" t="s">
        <v>3468</v>
      </c>
      <c r="J268" s="1" t="s">
        <v>30</v>
      </c>
      <c r="K268" s="1" t="s">
        <v>3469</v>
      </c>
      <c r="L268" s="1" t="s">
        <v>3469</v>
      </c>
      <c r="M268" s="1" t="s">
        <v>1823</v>
      </c>
      <c r="N268" s="1" t="s">
        <v>1823</v>
      </c>
      <c r="O268" s="1" t="s">
        <v>1824</v>
      </c>
      <c r="P268" s="1" t="s">
        <v>1825</v>
      </c>
      <c r="Q268" s="1" t="s">
        <v>1826</v>
      </c>
      <c r="R268" s="1" t="s">
        <v>3470</v>
      </c>
      <c r="S268" s="1" t="s">
        <v>1828</v>
      </c>
      <c r="T268" s="1" t="s">
        <v>1829</v>
      </c>
      <c r="U268" s="1" t="s">
        <v>1788</v>
      </c>
      <c r="V268" s="1" t="s">
        <v>1865</v>
      </c>
    </row>
    <row r="269" s="1" customFormat="1" spans="1:22">
      <c r="A269" s="3">
        <v>999226920042848</v>
      </c>
      <c r="B269" s="1" t="s">
        <v>1851</v>
      </c>
      <c r="C269" s="1" t="s">
        <v>3471</v>
      </c>
      <c r="D269" s="1" t="s">
        <v>3472</v>
      </c>
      <c r="E269" s="1" t="s">
        <v>3473</v>
      </c>
      <c r="F269" s="1" t="s">
        <v>1818</v>
      </c>
      <c r="G269" s="1" t="s">
        <v>1819</v>
      </c>
      <c r="H269" s="1" t="s">
        <v>1820</v>
      </c>
      <c r="I269" s="1" t="s">
        <v>3474</v>
      </c>
      <c r="J269" s="1" t="s">
        <v>30</v>
      </c>
      <c r="K269" s="1" t="s">
        <v>3475</v>
      </c>
      <c r="L269" s="1" t="s">
        <v>3475</v>
      </c>
      <c r="M269" s="1" t="s">
        <v>1823</v>
      </c>
      <c r="N269" s="1" t="s">
        <v>1823</v>
      </c>
      <c r="O269" s="1" t="s">
        <v>1824</v>
      </c>
      <c r="P269" s="1" t="s">
        <v>1825</v>
      </c>
      <c r="Q269" s="1" t="s">
        <v>1826</v>
      </c>
      <c r="R269" s="1" t="s">
        <v>3476</v>
      </c>
      <c r="S269" s="1" t="s">
        <v>1828</v>
      </c>
      <c r="T269" s="1" t="s">
        <v>1829</v>
      </c>
      <c r="U269" s="1" t="s">
        <v>1788</v>
      </c>
      <c r="V269" s="1" t="s">
        <v>3477</v>
      </c>
    </row>
    <row r="270" s="1" customFormat="1" spans="1:22">
      <c r="A270" s="3">
        <v>999226920100354</v>
      </c>
      <c r="B270" s="1" t="s">
        <v>1851</v>
      </c>
      <c r="C270" s="1" t="s">
        <v>3478</v>
      </c>
      <c r="D270" s="1" t="s">
        <v>3445</v>
      </c>
      <c r="E270" s="1" t="s">
        <v>3479</v>
      </c>
      <c r="F270" s="1" t="s">
        <v>1818</v>
      </c>
      <c r="G270" s="1" t="s">
        <v>1819</v>
      </c>
      <c r="H270" s="1" t="s">
        <v>1820</v>
      </c>
      <c r="I270" s="1" t="s">
        <v>3447</v>
      </c>
      <c r="J270" s="1" t="s">
        <v>30</v>
      </c>
      <c r="K270" s="1" t="s">
        <v>3448</v>
      </c>
      <c r="L270" s="1" t="s">
        <v>3448</v>
      </c>
      <c r="M270" s="1" t="s">
        <v>1823</v>
      </c>
      <c r="N270" s="1" t="s">
        <v>1823</v>
      </c>
      <c r="O270" s="1" t="s">
        <v>1824</v>
      </c>
      <c r="P270" s="1" t="s">
        <v>1825</v>
      </c>
      <c r="Q270" s="1" t="s">
        <v>1826</v>
      </c>
      <c r="R270" s="1" t="s">
        <v>3480</v>
      </c>
      <c r="S270" s="1" t="s">
        <v>1828</v>
      </c>
      <c r="T270" s="1" t="s">
        <v>1829</v>
      </c>
      <c r="U270" s="1" t="s">
        <v>1788</v>
      </c>
      <c r="V270" s="1" t="s">
        <v>1865</v>
      </c>
    </row>
    <row r="271" s="1" customFormat="1" spans="1:22">
      <c r="A271" s="3">
        <v>999226920447991</v>
      </c>
      <c r="B271" s="1" t="s">
        <v>1851</v>
      </c>
      <c r="C271" s="1" t="s">
        <v>3481</v>
      </c>
      <c r="D271" s="1" t="s">
        <v>3482</v>
      </c>
      <c r="E271" s="1" t="s">
        <v>3483</v>
      </c>
      <c r="F271" s="1" t="s">
        <v>1818</v>
      </c>
      <c r="G271" s="1" t="s">
        <v>1819</v>
      </c>
      <c r="H271" s="1" t="s">
        <v>1820</v>
      </c>
      <c r="I271" s="1" t="s">
        <v>3484</v>
      </c>
      <c r="J271" s="1" t="s">
        <v>30</v>
      </c>
      <c r="K271" s="1" t="s">
        <v>3485</v>
      </c>
      <c r="L271" s="1" t="s">
        <v>3485</v>
      </c>
      <c r="M271" s="1" t="s">
        <v>1823</v>
      </c>
      <c r="N271" s="1" t="s">
        <v>1823</v>
      </c>
      <c r="O271" s="1" t="s">
        <v>1824</v>
      </c>
      <c r="P271" s="1" t="s">
        <v>1825</v>
      </c>
      <c r="Q271" s="1" t="s">
        <v>1826</v>
      </c>
      <c r="R271" s="1" t="s">
        <v>3486</v>
      </c>
      <c r="S271" s="1" t="s">
        <v>1828</v>
      </c>
      <c r="T271" s="1" t="s">
        <v>1829</v>
      </c>
      <c r="U271" s="1" t="s">
        <v>1788</v>
      </c>
      <c r="V271" s="1" t="s">
        <v>2024</v>
      </c>
    </row>
    <row r="272" s="1" customFormat="1" spans="1:22">
      <c r="A272" s="3">
        <v>999226920472867</v>
      </c>
      <c r="B272" s="1" t="s">
        <v>1851</v>
      </c>
      <c r="C272" s="1" t="s">
        <v>3487</v>
      </c>
      <c r="D272" s="1" t="s">
        <v>3488</v>
      </c>
      <c r="E272" s="1" t="s">
        <v>3489</v>
      </c>
      <c r="F272" s="1" t="s">
        <v>1818</v>
      </c>
      <c r="G272" s="1" t="s">
        <v>1819</v>
      </c>
      <c r="H272" s="1" t="s">
        <v>1820</v>
      </c>
      <c r="I272" s="1" t="s">
        <v>3490</v>
      </c>
      <c r="J272" s="1" t="s">
        <v>30</v>
      </c>
      <c r="K272" s="1" t="s">
        <v>3491</v>
      </c>
      <c r="L272" s="1" t="s">
        <v>3491</v>
      </c>
      <c r="M272" s="1" t="s">
        <v>1823</v>
      </c>
      <c r="N272" s="1" t="s">
        <v>1823</v>
      </c>
      <c r="O272" s="1" t="s">
        <v>1824</v>
      </c>
      <c r="P272" s="1" t="s">
        <v>1825</v>
      </c>
      <c r="Q272" s="1" t="s">
        <v>1826</v>
      </c>
      <c r="R272" s="1" t="s">
        <v>3492</v>
      </c>
      <c r="S272" s="1" t="s">
        <v>1828</v>
      </c>
      <c r="T272" s="1" t="s">
        <v>1829</v>
      </c>
      <c r="U272" s="1" t="s">
        <v>1788</v>
      </c>
      <c r="V272" s="1" t="s">
        <v>1846</v>
      </c>
    </row>
    <row r="273" s="1" customFormat="1" spans="1:22">
      <c r="A273" s="3">
        <v>999226920534815</v>
      </c>
      <c r="B273" s="1" t="s">
        <v>1851</v>
      </c>
      <c r="C273" s="1" t="s">
        <v>3493</v>
      </c>
      <c r="D273" s="1" t="s">
        <v>3494</v>
      </c>
      <c r="E273" s="1" t="s">
        <v>3495</v>
      </c>
      <c r="F273" s="1" t="s">
        <v>1818</v>
      </c>
      <c r="G273" s="1" t="s">
        <v>1819</v>
      </c>
      <c r="H273" s="1" t="s">
        <v>1820</v>
      </c>
      <c r="I273" s="1" t="s">
        <v>3496</v>
      </c>
      <c r="J273" s="1" t="s">
        <v>30</v>
      </c>
      <c r="K273" s="1" t="s">
        <v>3497</v>
      </c>
      <c r="L273" s="1" t="s">
        <v>3497</v>
      </c>
      <c r="M273" s="1" t="s">
        <v>1823</v>
      </c>
      <c r="N273" s="1" t="s">
        <v>1823</v>
      </c>
      <c r="O273" s="1" t="s">
        <v>1824</v>
      </c>
      <c r="P273" s="1" t="s">
        <v>1825</v>
      </c>
      <c r="Q273" s="1" t="s">
        <v>1826</v>
      </c>
      <c r="R273" s="1" t="s">
        <v>3498</v>
      </c>
      <c r="S273" s="1" t="s">
        <v>1828</v>
      </c>
      <c r="T273" s="1" t="s">
        <v>1829</v>
      </c>
      <c r="U273" s="1" t="s">
        <v>1788</v>
      </c>
      <c r="V273" s="1" t="s">
        <v>1890</v>
      </c>
    </row>
    <row r="274" s="1" customFormat="1" spans="1:22">
      <c r="A274" s="3">
        <v>999226920899745</v>
      </c>
      <c r="B274" s="1" t="s">
        <v>1851</v>
      </c>
      <c r="C274" s="1" t="s">
        <v>3499</v>
      </c>
      <c r="D274" s="1" t="s">
        <v>3500</v>
      </c>
      <c r="E274" s="1" t="s">
        <v>3501</v>
      </c>
      <c r="F274" s="1" t="s">
        <v>1818</v>
      </c>
      <c r="G274" s="1" t="s">
        <v>1819</v>
      </c>
      <c r="H274" s="1" t="s">
        <v>1820</v>
      </c>
      <c r="I274" s="1" t="s">
        <v>3502</v>
      </c>
      <c r="J274" s="1" t="s">
        <v>30</v>
      </c>
      <c r="K274" s="1" t="s">
        <v>3503</v>
      </c>
      <c r="L274" s="1" t="s">
        <v>3503</v>
      </c>
      <c r="M274" s="1" t="s">
        <v>1823</v>
      </c>
      <c r="N274" s="1" t="s">
        <v>1823</v>
      </c>
      <c r="O274" s="1" t="s">
        <v>1824</v>
      </c>
      <c r="P274" s="1" t="s">
        <v>1825</v>
      </c>
      <c r="Q274" s="1" t="s">
        <v>1826</v>
      </c>
      <c r="R274" s="1" t="s">
        <v>3504</v>
      </c>
      <c r="S274" s="1" t="s">
        <v>1828</v>
      </c>
      <c r="T274" s="1" t="s">
        <v>1829</v>
      </c>
      <c r="U274" s="1" t="s">
        <v>1788</v>
      </c>
      <c r="V274" s="1" t="s">
        <v>1865</v>
      </c>
    </row>
    <row r="275" s="1" customFormat="1" spans="1:22">
      <c r="A275" s="3">
        <v>999226920964668</v>
      </c>
      <c r="B275" s="1" t="s">
        <v>1851</v>
      </c>
      <c r="C275" s="1" t="s">
        <v>3505</v>
      </c>
      <c r="D275" s="1" t="s">
        <v>3506</v>
      </c>
      <c r="E275" s="1" t="s">
        <v>3507</v>
      </c>
      <c r="F275" s="1" t="s">
        <v>1818</v>
      </c>
      <c r="G275" s="1" t="s">
        <v>1819</v>
      </c>
      <c r="H275" s="1" t="s">
        <v>1820</v>
      </c>
      <c r="I275" s="1" t="s">
        <v>3508</v>
      </c>
      <c r="J275" s="1" t="s">
        <v>30</v>
      </c>
      <c r="K275" s="1" t="s">
        <v>3509</v>
      </c>
      <c r="L275" s="1" t="s">
        <v>3509</v>
      </c>
      <c r="M275" s="1" t="s">
        <v>1823</v>
      </c>
      <c r="N275" s="1" t="s">
        <v>1823</v>
      </c>
      <c r="O275" s="1" t="s">
        <v>1824</v>
      </c>
      <c r="P275" s="1" t="s">
        <v>1825</v>
      </c>
      <c r="Q275" s="1" t="s">
        <v>1826</v>
      </c>
      <c r="R275" s="1" t="s">
        <v>3510</v>
      </c>
      <c r="S275" s="1" t="s">
        <v>1828</v>
      </c>
      <c r="T275" s="1" t="s">
        <v>1829</v>
      </c>
      <c r="U275" s="1" t="s">
        <v>1788</v>
      </c>
      <c r="V275" s="1" t="s">
        <v>1975</v>
      </c>
    </row>
    <row r="276" s="1" customFormat="1" spans="1:22">
      <c r="A276" s="3">
        <v>999226921080065</v>
      </c>
      <c r="B276" s="1" t="s">
        <v>1851</v>
      </c>
      <c r="C276" s="1" t="s">
        <v>3511</v>
      </c>
      <c r="D276" s="1" t="s">
        <v>3098</v>
      </c>
      <c r="E276" s="1" t="s">
        <v>3512</v>
      </c>
      <c r="F276" s="1" t="s">
        <v>1818</v>
      </c>
      <c r="G276" s="1" t="s">
        <v>1819</v>
      </c>
      <c r="H276" s="1" t="s">
        <v>1820</v>
      </c>
      <c r="I276" s="1" t="s">
        <v>3513</v>
      </c>
      <c r="J276" s="1" t="s">
        <v>30</v>
      </c>
      <c r="K276" s="1" t="s">
        <v>3514</v>
      </c>
      <c r="L276" s="1" t="s">
        <v>3514</v>
      </c>
      <c r="M276" s="1" t="s">
        <v>1823</v>
      </c>
      <c r="N276" s="1" t="s">
        <v>1823</v>
      </c>
      <c r="O276" s="1" t="s">
        <v>1824</v>
      </c>
      <c r="P276" s="1" t="s">
        <v>1825</v>
      </c>
      <c r="Q276" s="1" t="s">
        <v>1826</v>
      </c>
      <c r="R276" s="1" t="s">
        <v>3515</v>
      </c>
      <c r="S276" s="1" t="s">
        <v>1828</v>
      </c>
      <c r="T276" s="1" t="s">
        <v>1829</v>
      </c>
      <c r="U276" s="1" t="s">
        <v>1788</v>
      </c>
      <c r="V276" s="1" t="s">
        <v>2024</v>
      </c>
    </row>
    <row r="277" s="1" customFormat="1" spans="1:22">
      <c r="A277" s="3">
        <v>999226921136449</v>
      </c>
      <c r="B277" s="1" t="s">
        <v>1851</v>
      </c>
      <c r="C277" s="1" t="s">
        <v>3516</v>
      </c>
      <c r="D277" s="1" t="s">
        <v>3517</v>
      </c>
      <c r="E277" s="1" t="s">
        <v>3518</v>
      </c>
      <c r="F277" s="1" t="s">
        <v>1818</v>
      </c>
      <c r="G277" s="1" t="s">
        <v>1819</v>
      </c>
      <c r="H277" s="1" t="s">
        <v>1820</v>
      </c>
      <c r="I277" s="1" t="s">
        <v>3519</v>
      </c>
      <c r="J277" s="1" t="s">
        <v>30</v>
      </c>
      <c r="K277" s="1" t="s">
        <v>3520</v>
      </c>
      <c r="L277" s="1" t="s">
        <v>3520</v>
      </c>
      <c r="M277" s="1" t="s">
        <v>1823</v>
      </c>
      <c r="N277" s="1" t="s">
        <v>1823</v>
      </c>
      <c r="O277" s="1" t="s">
        <v>1824</v>
      </c>
      <c r="P277" s="1" t="s">
        <v>1825</v>
      </c>
      <c r="Q277" s="1" t="s">
        <v>1826</v>
      </c>
      <c r="R277" s="1" t="s">
        <v>3521</v>
      </c>
      <c r="S277" s="1" t="s">
        <v>1828</v>
      </c>
      <c r="T277" s="1" t="s">
        <v>1829</v>
      </c>
      <c r="U277" s="1" t="s">
        <v>1788</v>
      </c>
      <c r="V277" s="1" t="s">
        <v>1890</v>
      </c>
    </row>
    <row r="278" s="1" customFormat="1" spans="1:22">
      <c r="A278" s="3">
        <v>999226922468429</v>
      </c>
      <c r="B278" s="1" t="s">
        <v>1818</v>
      </c>
      <c r="C278" s="1" t="s">
        <v>3522</v>
      </c>
      <c r="D278" s="1" t="s">
        <v>3523</v>
      </c>
      <c r="E278" s="1" t="s">
        <v>3524</v>
      </c>
      <c r="F278" s="1" t="s">
        <v>1818</v>
      </c>
      <c r="G278" s="1" t="s">
        <v>1819</v>
      </c>
      <c r="H278" s="1" t="s">
        <v>1820</v>
      </c>
      <c r="I278" s="1" t="s">
        <v>3525</v>
      </c>
      <c r="J278" s="1" t="s">
        <v>30</v>
      </c>
      <c r="K278" s="1" t="s">
        <v>3526</v>
      </c>
      <c r="L278" s="1" t="s">
        <v>3526</v>
      </c>
      <c r="M278" s="1" t="s">
        <v>1823</v>
      </c>
      <c r="N278" s="1" t="s">
        <v>1823</v>
      </c>
      <c r="O278" s="1" t="s">
        <v>1824</v>
      </c>
      <c r="P278" s="1" t="s">
        <v>1825</v>
      </c>
      <c r="Q278" s="1" t="s">
        <v>1826</v>
      </c>
      <c r="R278" s="1" t="s">
        <v>3527</v>
      </c>
      <c r="S278" s="1" t="s">
        <v>1828</v>
      </c>
      <c r="T278" s="1" t="s">
        <v>1829</v>
      </c>
      <c r="U278" s="1" t="s">
        <v>1788</v>
      </c>
      <c r="V278" s="1" t="s">
        <v>1865</v>
      </c>
    </row>
    <row r="279" s="1" customFormat="1" spans="1:22">
      <c r="A279" s="3">
        <v>999226923189373</v>
      </c>
      <c r="B279" s="1" t="s">
        <v>1818</v>
      </c>
      <c r="C279" s="1" t="s">
        <v>3528</v>
      </c>
      <c r="D279" s="1" t="s">
        <v>3529</v>
      </c>
      <c r="E279" s="1" t="s">
        <v>3530</v>
      </c>
      <c r="F279" s="1" t="s">
        <v>1818</v>
      </c>
      <c r="G279" s="1" t="s">
        <v>1819</v>
      </c>
      <c r="H279" s="1" t="s">
        <v>1820</v>
      </c>
      <c r="I279" s="1" t="s">
        <v>3531</v>
      </c>
      <c r="J279" s="1" t="s">
        <v>30</v>
      </c>
      <c r="K279" s="1" t="s">
        <v>3532</v>
      </c>
      <c r="L279" s="1" t="s">
        <v>3532</v>
      </c>
      <c r="M279" s="1" t="s">
        <v>1823</v>
      </c>
      <c r="N279" s="1" t="s">
        <v>1823</v>
      </c>
      <c r="O279" s="1" t="s">
        <v>1824</v>
      </c>
      <c r="P279" s="1" t="s">
        <v>1825</v>
      </c>
      <c r="Q279" s="1" t="s">
        <v>1826</v>
      </c>
      <c r="R279" s="1" t="s">
        <v>3533</v>
      </c>
      <c r="S279" s="1" t="s">
        <v>1828</v>
      </c>
      <c r="T279" s="1" t="s">
        <v>1829</v>
      </c>
      <c r="U279" s="1" t="s">
        <v>1788</v>
      </c>
      <c r="V279" s="1" t="s">
        <v>3356</v>
      </c>
    </row>
    <row r="280" s="1" customFormat="1" spans="1:22">
      <c r="A280" s="3">
        <v>999226924572668</v>
      </c>
      <c r="B280" s="1" t="s">
        <v>1818</v>
      </c>
      <c r="C280" s="1" t="s">
        <v>3534</v>
      </c>
      <c r="D280" s="1" t="s">
        <v>3535</v>
      </c>
      <c r="E280" s="1" t="s">
        <v>3536</v>
      </c>
      <c r="F280" s="1" t="s">
        <v>1818</v>
      </c>
      <c r="G280" s="1" t="s">
        <v>1819</v>
      </c>
      <c r="H280" s="1" t="s">
        <v>1820</v>
      </c>
      <c r="I280" s="1" t="s">
        <v>3537</v>
      </c>
      <c r="J280" s="1" t="s">
        <v>30</v>
      </c>
      <c r="K280" s="1" t="s">
        <v>3538</v>
      </c>
      <c r="L280" s="1" t="s">
        <v>3538</v>
      </c>
      <c r="M280" s="1" t="s">
        <v>1823</v>
      </c>
      <c r="N280" s="1" t="s">
        <v>1823</v>
      </c>
      <c r="O280" s="1" t="s">
        <v>1824</v>
      </c>
      <c r="P280" s="1" t="s">
        <v>1825</v>
      </c>
      <c r="Q280" s="1" t="s">
        <v>1826</v>
      </c>
      <c r="R280" s="1" t="s">
        <v>3539</v>
      </c>
      <c r="S280" s="1" t="s">
        <v>1828</v>
      </c>
      <c r="T280" s="1" t="s">
        <v>1829</v>
      </c>
      <c r="U280" s="1" t="s">
        <v>1788</v>
      </c>
      <c r="V280" s="1" t="s">
        <v>1855</v>
      </c>
    </row>
    <row r="281" s="1" customFormat="1" spans="1:22">
      <c r="A281" s="3">
        <v>999226924678323</v>
      </c>
      <c r="B281" s="1" t="s">
        <v>1818</v>
      </c>
      <c r="C281" s="1" t="s">
        <v>3540</v>
      </c>
      <c r="D281" s="1" t="s">
        <v>3541</v>
      </c>
      <c r="E281" s="1" t="s">
        <v>3542</v>
      </c>
      <c r="F281" s="1" t="s">
        <v>1818</v>
      </c>
      <c r="G281" s="1" t="s">
        <v>1819</v>
      </c>
      <c r="H281" s="1" t="s">
        <v>1820</v>
      </c>
      <c r="I281" s="1" t="s">
        <v>3543</v>
      </c>
      <c r="J281" s="1" t="s">
        <v>30</v>
      </c>
      <c r="K281" s="1" t="s">
        <v>3544</v>
      </c>
      <c r="L281" s="1" t="s">
        <v>3544</v>
      </c>
      <c r="M281" s="1" t="s">
        <v>1823</v>
      </c>
      <c r="N281" s="1" t="s">
        <v>1823</v>
      </c>
      <c r="O281" s="1" t="s">
        <v>1824</v>
      </c>
      <c r="P281" s="1" t="s">
        <v>1825</v>
      </c>
      <c r="Q281" s="1" t="s">
        <v>1826</v>
      </c>
      <c r="R281" s="1" t="s">
        <v>3545</v>
      </c>
      <c r="S281" s="1" t="s">
        <v>1828</v>
      </c>
      <c r="T281" s="1" t="s">
        <v>1829</v>
      </c>
      <c r="U281" s="1" t="s">
        <v>1864</v>
      </c>
      <c r="V281" s="1" t="s">
        <v>2271</v>
      </c>
    </row>
    <row r="282" s="1" customFormat="1" spans="1:22">
      <c r="A282" s="3">
        <v>999226924735889</v>
      </c>
      <c r="B282" s="1" t="s">
        <v>1818</v>
      </c>
      <c r="C282" s="1" t="s">
        <v>3546</v>
      </c>
      <c r="D282" s="1" t="s">
        <v>3547</v>
      </c>
      <c r="E282" s="1" t="s">
        <v>3548</v>
      </c>
      <c r="F282" s="1" t="s">
        <v>1818</v>
      </c>
      <c r="G282" s="1" t="s">
        <v>1819</v>
      </c>
      <c r="H282" s="1" t="s">
        <v>1820</v>
      </c>
      <c r="I282" s="1" t="s">
        <v>3549</v>
      </c>
      <c r="J282" s="1" t="s">
        <v>30</v>
      </c>
      <c r="K282" s="1" t="s">
        <v>3550</v>
      </c>
      <c r="L282" s="1" t="s">
        <v>3550</v>
      </c>
      <c r="M282" s="1" t="s">
        <v>1823</v>
      </c>
      <c r="N282" s="1" t="s">
        <v>1823</v>
      </c>
      <c r="O282" s="1" t="s">
        <v>1824</v>
      </c>
      <c r="P282" s="1" t="s">
        <v>1825</v>
      </c>
      <c r="Q282" s="1" t="s">
        <v>1826</v>
      </c>
      <c r="R282" s="1" t="s">
        <v>3551</v>
      </c>
      <c r="S282" s="1" t="s">
        <v>1828</v>
      </c>
      <c r="T282" s="1" t="s">
        <v>1829</v>
      </c>
      <c r="U282" s="1" t="s">
        <v>1788</v>
      </c>
      <c r="V282" s="1" t="s">
        <v>1865</v>
      </c>
    </row>
    <row r="283" s="1" customFormat="1" spans="1:22">
      <c r="A283" s="3">
        <v>26924846354</v>
      </c>
      <c r="B283" s="1" t="s">
        <v>1818</v>
      </c>
      <c r="C283" s="1" t="s">
        <v>3552</v>
      </c>
      <c r="D283" s="1" t="s">
        <v>3325</v>
      </c>
      <c r="E283" s="1" t="s">
        <v>3553</v>
      </c>
      <c r="F283" s="1" t="s">
        <v>1818</v>
      </c>
      <c r="G283" s="1" t="s">
        <v>1819</v>
      </c>
      <c r="H283" s="1" t="s">
        <v>1820</v>
      </c>
      <c r="I283" s="1" t="s">
        <v>3554</v>
      </c>
      <c r="J283" s="1" t="s">
        <v>30</v>
      </c>
      <c r="K283" s="1" t="s">
        <v>3555</v>
      </c>
      <c r="L283" s="1" t="s">
        <v>3555</v>
      </c>
      <c r="M283" s="1" t="s">
        <v>1823</v>
      </c>
      <c r="N283" s="1" t="s">
        <v>1823</v>
      </c>
      <c r="O283" s="1" t="s">
        <v>1824</v>
      </c>
      <c r="P283" s="1" t="s">
        <v>1825</v>
      </c>
      <c r="Q283" s="1" t="s">
        <v>1826</v>
      </c>
      <c r="R283" s="1" t="s">
        <v>3556</v>
      </c>
      <c r="S283" s="1" t="s">
        <v>1828</v>
      </c>
      <c r="T283" s="1" t="s">
        <v>1829</v>
      </c>
      <c r="U283" s="1" t="s">
        <v>1788</v>
      </c>
      <c r="V283" s="1" t="s">
        <v>1890</v>
      </c>
    </row>
    <row r="284" s="1" customFormat="1" spans="1:22">
      <c r="A284" s="3">
        <v>999226925170391</v>
      </c>
      <c r="B284" s="1" t="s">
        <v>1818</v>
      </c>
      <c r="C284" s="1" t="s">
        <v>3557</v>
      </c>
      <c r="D284" s="1" t="s">
        <v>3558</v>
      </c>
      <c r="E284" s="1" t="s">
        <v>3559</v>
      </c>
      <c r="F284" s="1" t="s">
        <v>1818</v>
      </c>
      <c r="G284" s="1" t="s">
        <v>1819</v>
      </c>
      <c r="H284" s="1" t="s">
        <v>1820</v>
      </c>
      <c r="I284" s="1" t="s">
        <v>3560</v>
      </c>
      <c r="J284" s="1" t="s">
        <v>30</v>
      </c>
      <c r="K284" s="1" t="s">
        <v>3561</v>
      </c>
      <c r="L284" s="1" t="s">
        <v>3561</v>
      </c>
      <c r="M284" s="1" t="s">
        <v>1823</v>
      </c>
      <c r="N284" s="1" t="s">
        <v>1823</v>
      </c>
      <c r="O284" s="1" t="s">
        <v>1824</v>
      </c>
      <c r="P284" s="1" t="s">
        <v>1825</v>
      </c>
      <c r="Q284" s="1" t="s">
        <v>1826</v>
      </c>
      <c r="R284" s="1" t="s">
        <v>3562</v>
      </c>
      <c r="S284" s="1" t="s">
        <v>1828</v>
      </c>
      <c r="T284" s="1" t="s">
        <v>1829</v>
      </c>
      <c r="U284" s="1" t="s">
        <v>1788</v>
      </c>
      <c r="V284" s="1" t="s">
        <v>1865</v>
      </c>
    </row>
    <row r="285" s="1" customFormat="1" spans="1:22">
      <c r="A285" s="3">
        <v>999226925193341</v>
      </c>
      <c r="B285" s="1" t="s">
        <v>1818</v>
      </c>
      <c r="C285" s="1" t="s">
        <v>3563</v>
      </c>
      <c r="D285" s="1" t="s">
        <v>3564</v>
      </c>
      <c r="E285" s="1" t="s">
        <v>3565</v>
      </c>
      <c r="F285" s="1" t="s">
        <v>1818</v>
      </c>
      <c r="G285" s="1" t="s">
        <v>1819</v>
      </c>
      <c r="H285" s="1" t="s">
        <v>1820</v>
      </c>
      <c r="I285" s="1" t="s">
        <v>3566</v>
      </c>
      <c r="J285" s="1" t="s">
        <v>30</v>
      </c>
      <c r="K285" s="1" t="s">
        <v>3567</v>
      </c>
      <c r="L285" s="1" t="s">
        <v>3567</v>
      </c>
      <c r="M285" s="1" t="s">
        <v>1823</v>
      </c>
      <c r="N285" s="1" t="s">
        <v>1823</v>
      </c>
      <c r="O285" s="1" t="s">
        <v>1824</v>
      </c>
      <c r="P285" s="1" t="s">
        <v>1825</v>
      </c>
      <c r="Q285" s="1" t="s">
        <v>1826</v>
      </c>
      <c r="R285" s="1" t="s">
        <v>3568</v>
      </c>
      <c r="S285" s="1" t="s">
        <v>1828</v>
      </c>
      <c r="T285" s="1" t="s">
        <v>1829</v>
      </c>
      <c r="U285" s="1" t="s">
        <v>1788</v>
      </c>
      <c r="V285" s="1" t="s">
        <v>1855</v>
      </c>
    </row>
    <row r="286" s="1" customFormat="1" spans="1:22">
      <c r="A286" s="3">
        <v>999226925399038</v>
      </c>
      <c r="B286" s="1" t="s">
        <v>1818</v>
      </c>
      <c r="C286" s="1" t="s">
        <v>3569</v>
      </c>
      <c r="D286" s="1" t="s">
        <v>3570</v>
      </c>
      <c r="E286" s="1" t="s">
        <v>3571</v>
      </c>
      <c r="F286" s="1" t="s">
        <v>1818</v>
      </c>
      <c r="G286" s="1" t="s">
        <v>1819</v>
      </c>
      <c r="H286" s="1" t="s">
        <v>1820</v>
      </c>
      <c r="I286" s="1" t="s">
        <v>3572</v>
      </c>
      <c r="J286" s="1" t="s">
        <v>30</v>
      </c>
      <c r="K286" s="1" t="s">
        <v>3573</v>
      </c>
      <c r="L286" s="1" t="s">
        <v>3573</v>
      </c>
      <c r="M286" s="1" t="s">
        <v>1823</v>
      </c>
      <c r="N286" s="1" t="s">
        <v>1823</v>
      </c>
      <c r="O286" s="1" t="s">
        <v>1824</v>
      </c>
      <c r="P286" s="1" t="s">
        <v>1825</v>
      </c>
      <c r="Q286" s="1" t="s">
        <v>1826</v>
      </c>
      <c r="R286" s="1" t="s">
        <v>3574</v>
      </c>
      <c r="S286" s="1" t="s">
        <v>1828</v>
      </c>
      <c r="T286" s="1" t="s">
        <v>1829</v>
      </c>
      <c r="U286" s="1" t="s">
        <v>1864</v>
      </c>
      <c r="V286" s="1" t="s">
        <v>2271</v>
      </c>
    </row>
    <row r="287" s="1" customFormat="1" spans="1:22">
      <c r="A287" s="3">
        <v>26925745754</v>
      </c>
      <c r="B287" s="1" t="s">
        <v>1818</v>
      </c>
      <c r="C287" s="1" t="s">
        <v>3575</v>
      </c>
      <c r="D287" s="1" t="s">
        <v>3576</v>
      </c>
      <c r="E287" s="1" t="s">
        <v>3577</v>
      </c>
      <c r="F287" s="1" t="s">
        <v>1818</v>
      </c>
      <c r="G287" s="1" t="s">
        <v>1819</v>
      </c>
      <c r="H287" s="1" t="s">
        <v>1820</v>
      </c>
      <c r="I287" s="1" t="s">
        <v>3578</v>
      </c>
      <c r="J287" s="1" t="s">
        <v>30</v>
      </c>
      <c r="K287" s="1" t="s">
        <v>3579</v>
      </c>
      <c r="L287" s="1" t="s">
        <v>3579</v>
      </c>
      <c r="M287" s="1" t="s">
        <v>1823</v>
      </c>
      <c r="N287" s="1" t="s">
        <v>1823</v>
      </c>
      <c r="O287" s="1" t="s">
        <v>1824</v>
      </c>
      <c r="P287" s="1" t="s">
        <v>1825</v>
      </c>
      <c r="Q287" s="1" t="s">
        <v>1826</v>
      </c>
      <c r="R287" s="1" t="s">
        <v>3580</v>
      </c>
      <c r="S287" s="1" t="s">
        <v>1828</v>
      </c>
      <c r="T287" s="1" t="s">
        <v>1829</v>
      </c>
      <c r="U287" s="1" t="s">
        <v>1788</v>
      </c>
      <c r="V287" s="1" t="s">
        <v>1855</v>
      </c>
    </row>
    <row r="288" s="1" customFormat="1" spans="1:22">
      <c r="A288" s="3">
        <v>999226925834158</v>
      </c>
      <c r="B288" s="1" t="s">
        <v>1818</v>
      </c>
      <c r="C288" s="1" t="s">
        <v>3581</v>
      </c>
      <c r="D288" s="1" t="s">
        <v>3570</v>
      </c>
      <c r="E288" s="1" t="s">
        <v>3582</v>
      </c>
      <c r="F288" s="1" t="s">
        <v>1818</v>
      </c>
      <c r="G288" s="1" t="s">
        <v>1819</v>
      </c>
      <c r="H288" s="1" t="s">
        <v>1820</v>
      </c>
      <c r="I288" s="1" t="s">
        <v>3572</v>
      </c>
      <c r="J288" s="1" t="s">
        <v>30</v>
      </c>
      <c r="K288" s="1" t="s">
        <v>3573</v>
      </c>
      <c r="L288" s="1" t="s">
        <v>3573</v>
      </c>
      <c r="M288" s="1" t="s">
        <v>1823</v>
      </c>
      <c r="N288" s="1" t="s">
        <v>1823</v>
      </c>
      <c r="O288" s="1" t="s">
        <v>1824</v>
      </c>
      <c r="P288" s="1" t="s">
        <v>1825</v>
      </c>
      <c r="Q288" s="1" t="s">
        <v>1826</v>
      </c>
      <c r="R288" s="1" t="s">
        <v>3583</v>
      </c>
      <c r="S288" s="1" t="s">
        <v>1828</v>
      </c>
      <c r="T288" s="1" t="s">
        <v>1829</v>
      </c>
      <c r="U288" s="1" t="s">
        <v>1864</v>
      </c>
      <c r="V288" s="1" t="s">
        <v>2271</v>
      </c>
    </row>
    <row r="289" s="1" customFormat="1" spans="1:22">
      <c r="A289" s="3">
        <v>999226925911698</v>
      </c>
      <c r="B289" s="1" t="s">
        <v>1818</v>
      </c>
      <c r="C289" s="1" t="s">
        <v>3584</v>
      </c>
      <c r="D289" s="1" t="s">
        <v>3259</v>
      </c>
      <c r="E289" s="1" t="s">
        <v>3585</v>
      </c>
      <c r="F289" s="1" t="s">
        <v>1818</v>
      </c>
      <c r="G289" s="1" t="s">
        <v>1819</v>
      </c>
      <c r="H289" s="1" t="s">
        <v>1820</v>
      </c>
      <c r="I289" s="1" t="s">
        <v>3586</v>
      </c>
      <c r="J289" s="1" t="s">
        <v>30</v>
      </c>
      <c r="K289" s="1" t="s">
        <v>3587</v>
      </c>
      <c r="L289" s="1" t="s">
        <v>3587</v>
      </c>
      <c r="M289" s="1" t="s">
        <v>1823</v>
      </c>
      <c r="N289" s="1" t="s">
        <v>1823</v>
      </c>
      <c r="O289" s="1" t="s">
        <v>1824</v>
      </c>
      <c r="P289" s="1" t="s">
        <v>1825</v>
      </c>
      <c r="Q289" s="1" t="s">
        <v>1826</v>
      </c>
      <c r="R289" s="1" t="s">
        <v>3588</v>
      </c>
      <c r="S289" s="1" t="s">
        <v>1828</v>
      </c>
      <c r="T289" s="1" t="s">
        <v>1829</v>
      </c>
      <c r="U289" s="1" t="s">
        <v>1788</v>
      </c>
      <c r="V289" s="1" t="s">
        <v>2170</v>
      </c>
    </row>
    <row r="290" s="1" customFormat="1" spans="1:22">
      <c r="A290" s="3">
        <v>999226926098203</v>
      </c>
      <c r="B290" s="1" t="s">
        <v>1818</v>
      </c>
      <c r="C290" s="1" t="s">
        <v>3589</v>
      </c>
      <c r="D290" s="1" t="s">
        <v>3590</v>
      </c>
      <c r="E290" s="1" t="s">
        <v>3591</v>
      </c>
      <c r="F290" s="1" t="s">
        <v>1818</v>
      </c>
      <c r="G290" s="1" t="s">
        <v>1819</v>
      </c>
      <c r="H290" s="1" t="s">
        <v>1820</v>
      </c>
      <c r="I290" s="1" t="s">
        <v>3592</v>
      </c>
      <c r="J290" s="1" t="s">
        <v>30</v>
      </c>
      <c r="K290" s="1" t="s">
        <v>3593</v>
      </c>
      <c r="L290" s="1" t="s">
        <v>3593</v>
      </c>
      <c r="M290" s="1" t="s">
        <v>1823</v>
      </c>
      <c r="N290" s="1" t="s">
        <v>1823</v>
      </c>
      <c r="O290" s="1" t="s">
        <v>1824</v>
      </c>
      <c r="P290" s="1" t="s">
        <v>1825</v>
      </c>
      <c r="Q290" s="1" t="s">
        <v>1826</v>
      </c>
      <c r="R290" s="1" t="s">
        <v>3594</v>
      </c>
      <c r="S290" s="1" t="s">
        <v>1828</v>
      </c>
      <c r="T290" s="1" t="s">
        <v>1829</v>
      </c>
      <c r="U290" s="1" t="s">
        <v>1788</v>
      </c>
      <c r="V290" s="1" t="s">
        <v>1865</v>
      </c>
    </row>
    <row r="291" s="1" customFormat="1" spans="1:22">
      <c r="A291" s="3">
        <v>999226926202706</v>
      </c>
      <c r="B291" s="1" t="s">
        <v>1818</v>
      </c>
      <c r="C291" s="1" t="s">
        <v>3595</v>
      </c>
      <c r="D291" s="1" t="s">
        <v>3596</v>
      </c>
      <c r="E291" s="1" t="s">
        <v>3597</v>
      </c>
      <c r="F291" s="1" t="s">
        <v>1818</v>
      </c>
      <c r="G291" s="1" t="s">
        <v>1819</v>
      </c>
      <c r="H291" s="1" t="s">
        <v>1820</v>
      </c>
      <c r="I291" s="1" t="s">
        <v>3598</v>
      </c>
      <c r="J291" s="1" t="s">
        <v>30</v>
      </c>
      <c r="K291" s="1" t="s">
        <v>3599</v>
      </c>
      <c r="L291" s="1" t="s">
        <v>3599</v>
      </c>
      <c r="M291" s="1" t="s">
        <v>1823</v>
      </c>
      <c r="N291" s="1" t="s">
        <v>1823</v>
      </c>
      <c r="O291" s="1" t="s">
        <v>1824</v>
      </c>
      <c r="P291" s="1" t="s">
        <v>1825</v>
      </c>
      <c r="Q291" s="1" t="s">
        <v>1826</v>
      </c>
      <c r="R291" s="1" t="s">
        <v>3600</v>
      </c>
      <c r="S291" s="1" t="s">
        <v>1828</v>
      </c>
      <c r="T291" s="1" t="s">
        <v>1829</v>
      </c>
      <c r="U291" s="1" t="s">
        <v>1788</v>
      </c>
      <c r="V291" s="1" t="s">
        <v>1865</v>
      </c>
    </row>
    <row r="292" s="1" customFormat="1" spans="1:22">
      <c r="A292" s="3">
        <v>999226926308544</v>
      </c>
      <c r="B292" s="1" t="s">
        <v>1818</v>
      </c>
      <c r="C292" s="1" t="s">
        <v>3601</v>
      </c>
      <c r="D292" s="1" t="s">
        <v>3602</v>
      </c>
      <c r="E292" s="1" t="s">
        <v>3603</v>
      </c>
      <c r="F292" s="1" t="s">
        <v>1818</v>
      </c>
      <c r="G292" s="1" t="s">
        <v>1819</v>
      </c>
      <c r="H292" s="1" t="s">
        <v>1820</v>
      </c>
      <c r="I292" s="1" t="s">
        <v>3604</v>
      </c>
      <c r="J292" s="1" t="s">
        <v>30</v>
      </c>
      <c r="K292" s="1" t="s">
        <v>3605</v>
      </c>
      <c r="L292" s="1" t="s">
        <v>3605</v>
      </c>
      <c r="M292" s="1" t="s">
        <v>1823</v>
      </c>
      <c r="N292" s="1" t="s">
        <v>1823</v>
      </c>
      <c r="O292" s="1" t="s">
        <v>1824</v>
      </c>
      <c r="P292" s="1" t="s">
        <v>1825</v>
      </c>
      <c r="Q292" s="1" t="s">
        <v>1826</v>
      </c>
      <c r="R292" s="1" t="s">
        <v>3606</v>
      </c>
      <c r="S292" s="1" t="s">
        <v>1828</v>
      </c>
      <c r="T292" s="1" t="s">
        <v>1829</v>
      </c>
      <c r="U292" s="1" t="s">
        <v>1788</v>
      </c>
      <c r="V292" s="1" t="s">
        <v>1855</v>
      </c>
    </row>
    <row r="293" s="1" customFormat="1" spans="1:22">
      <c r="A293" s="3">
        <v>999226926756562</v>
      </c>
      <c r="B293" s="1" t="s">
        <v>1818</v>
      </c>
      <c r="C293" s="1" t="s">
        <v>3607</v>
      </c>
      <c r="D293" s="1" t="s">
        <v>3608</v>
      </c>
      <c r="E293" s="1" t="s">
        <v>3609</v>
      </c>
      <c r="F293" s="1" t="s">
        <v>1818</v>
      </c>
      <c r="G293" s="1" t="s">
        <v>1819</v>
      </c>
      <c r="H293" s="1" t="s">
        <v>1820</v>
      </c>
      <c r="I293" s="1" t="s">
        <v>3610</v>
      </c>
      <c r="J293" s="1" t="s">
        <v>30</v>
      </c>
      <c r="K293" s="1" t="s">
        <v>3611</v>
      </c>
      <c r="L293" s="1" t="s">
        <v>3611</v>
      </c>
      <c r="M293" s="1" t="s">
        <v>1823</v>
      </c>
      <c r="N293" s="1" t="s">
        <v>1823</v>
      </c>
      <c r="O293" s="1" t="s">
        <v>1824</v>
      </c>
      <c r="P293" s="1" t="s">
        <v>1825</v>
      </c>
      <c r="Q293" s="1" t="s">
        <v>1826</v>
      </c>
      <c r="R293" s="1" t="s">
        <v>3612</v>
      </c>
      <c r="S293" s="1" t="s">
        <v>1828</v>
      </c>
      <c r="T293" s="1" t="s">
        <v>1829</v>
      </c>
      <c r="U293" s="1" t="s">
        <v>1788</v>
      </c>
      <c r="V293" s="1" t="s">
        <v>1830</v>
      </c>
    </row>
    <row r="294" s="1" customFormat="1" spans="1:22">
      <c r="A294" s="3">
        <v>999226926777407</v>
      </c>
      <c r="B294" s="1" t="s">
        <v>1818</v>
      </c>
      <c r="C294" s="1" t="s">
        <v>3613</v>
      </c>
      <c r="D294" s="1" t="s">
        <v>2147</v>
      </c>
      <c r="E294" s="1" t="s">
        <v>3614</v>
      </c>
      <c r="F294" s="1" t="s">
        <v>1818</v>
      </c>
      <c r="G294" s="1" t="s">
        <v>1819</v>
      </c>
      <c r="H294" s="1" t="s">
        <v>1820</v>
      </c>
      <c r="I294" s="1" t="s">
        <v>3615</v>
      </c>
      <c r="J294" s="1" t="s">
        <v>30</v>
      </c>
      <c r="K294" s="1" t="s">
        <v>3616</v>
      </c>
      <c r="L294" s="1" t="s">
        <v>3616</v>
      </c>
      <c r="M294" s="1" t="s">
        <v>1823</v>
      </c>
      <c r="N294" s="1" t="s">
        <v>1823</v>
      </c>
      <c r="O294" s="1" t="s">
        <v>1824</v>
      </c>
      <c r="P294" s="1" t="s">
        <v>1825</v>
      </c>
      <c r="Q294" s="1" t="s">
        <v>1826</v>
      </c>
      <c r="R294" s="1" t="s">
        <v>3617</v>
      </c>
      <c r="S294" s="1" t="s">
        <v>1828</v>
      </c>
      <c r="T294" s="1" t="s">
        <v>1829</v>
      </c>
      <c r="U294" s="1" t="s">
        <v>1788</v>
      </c>
      <c r="V294" s="1" t="s">
        <v>1865</v>
      </c>
    </row>
    <row r="295" s="1" customFormat="1" spans="1:22">
      <c r="A295" s="3">
        <v>999226926846779</v>
      </c>
      <c r="B295" s="1" t="s">
        <v>1818</v>
      </c>
      <c r="C295" s="1" t="s">
        <v>3618</v>
      </c>
      <c r="D295" s="1" t="s">
        <v>3619</v>
      </c>
      <c r="E295" s="1" t="s">
        <v>3620</v>
      </c>
      <c r="F295" s="1" t="s">
        <v>1818</v>
      </c>
      <c r="G295" s="1" t="s">
        <v>1819</v>
      </c>
      <c r="H295" s="1" t="s">
        <v>1820</v>
      </c>
      <c r="I295" s="1" t="s">
        <v>3621</v>
      </c>
      <c r="J295" s="1" t="s">
        <v>30</v>
      </c>
      <c r="K295" s="1" t="s">
        <v>3622</v>
      </c>
      <c r="L295" s="1" t="s">
        <v>3622</v>
      </c>
      <c r="M295" s="1" t="s">
        <v>1823</v>
      </c>
      <c r="N295" s="1" t="s">
        <v>1823</v>
      </c>
      <c r="O295" s="1" t="s">
        <v>1824</v>
      </c>
      <c r="P295" s="1" t="s">
        <v>1825</v>
      </c>
      <c r="Q295" s="1" t="s">
        <v>1826</v>
      </c>
      <c r="R295" s="1" t="s">
        <v>3623</v>
      </c>
      <c r="S295" s="1" t="s">
        <v>1828</v>
      </c>
      <c r="T295" s="1" t="s">
        <v>1829</v>
      </c>
      <c r="U295" s="1" t="s">
        <v>1788</v>
      </c>
      <c r="V295" s="1" t="s">
        <v>1838</v>
      </c>
    </row>
    <row r="296" s="1" customFormat="1" spans="1:22">
      <c r="A296" s="3">
        <v>999226926855006</v>
      </c>
      <c r="B296" s="1" t="s">
        <v>1818</v>
      </c>
      <c r="C296" s="1" t="s">
        <v>3624</v>
      </c>
      <c r="D296" s="1" t="s">
        <v>3625</v>
      </c>
      <c r="E296" s="1" t="s">
        <v>3626</v>
      </c>
      <c r="F296" s="1" t="s">
        <v>1818</v>
      </c>
      <c r="G296" s="1" t="s">
        <v>1819</v>
      </c>
      <c r="H296" s="1" t="s">
        <v>1820</v>
      </c>
      <c r="I296" s="1" t="s">
        <v>3627</v>
      </c>
      <c r="J296" s="1" t="s">
        <v>30</v>
      </c>
      <c r="K296" s="1" t="s">
        <v>3628</v>
      </c>
      <c r="L296" s="1" t="s">
        <v>3628</v>
      </c>
      <c r="M296" s="1" t="s">
        <v>1823</v>
      </c>
      <c r="N296" s="1" t="s">
        <v>1823</v>
      </c>
      <c r="O296" s="1" t="s">
        <v>1824</v>
      </c>
      <c r="P296" s="1" t="s">
        <v>1825</v>
      </c>
      <c r="Q296" s="1" t="s">
        <v>1826</v>
      </c>
      <c r="R296" s="1" t="s">
        <v>3629</v>
      </c>
      <c r="S296" s="1" t="s">
        <v>1828</v>
      </c>
      <c r="T296" s="1" t="s">
        <v>1829</v>
      </c>
      <c r="U296" s="1" t="s">
        <v>1788</v>
      </c>
      <c r="V296" s="1" t="s">
        <v>1991</v>
      </c>
    </row>
    <row r="297" s="1" customFormat="1" spans="1:22">
      <c r="A297" s="3">
        <v>999226926962660</v>
      </c>
      <c r="B297" s="1" t="s">
        <v>1818</v>
      </c>
      <c r="C297" s="1" t="s">
        <v>3630</v>
      </c>
      <c r="D297" s="1" t="s">
        <v>3570</v>
      </c>
      <c r="E297" s="1" t="s">
        <v>3631</v>
      </c>
      <c r="F297" s="1" t="s">
        <v>1818</v>
      </c>
      <c r="G297" s="1" t="s">
        <v>1819</v>
      </c>
      <c r="H297" s="1" t="s">
        <v>1820</v>
      </c>
      <c r="I297" s="1" t="s">
        <v>3572</v>
      </c>
      <c r="J297" s="1" t="s">
        <v>30</v>
      </c>
      <c r="K297" s="1" t="s">
        <v>3573</v>
      </c>
      <c r="L297" s="1" t="s">
        <v>3573</v>
      </c>
      <c r="M297" s="1" t="s">
        <v>1823</v>
      </c>
      <c r="N297" s="1" t="s">
        <v>1823</v>
      </c>
      <c r="O297" s="1" t="s">
        <v>1824</v>
      </c>
      <c r="P297" s="1" t="s">
        <v>1825</v>
      </c>
      <c r="Q297" s="1" t="s">
        <v>1826</v>
      </c>
      <c r="R297" s="1" t="s">
        <v>3632</v>
      </c>
      <c r="S297" s="1" t="s">
        <v>1828</v>
      </c>
      <c r="T297" s="1" t="s">
        <v>1829</v>
      </c>
      <c r="U297" s="1" t="s">
        <v>1864</v>
      </c>
      <c r="V297" s="1" t="s">
        <v>2271</v>
      </c>
    </row>
    <row r="298" s="1" customFormat="1" spans="1:22">
      <c r="A298" s="3">
        <v>999226927425713</v>
      </c>
      <c r="B298" s="1" t="s">
        <v>1818</v>
      </c>
      <c r="C298" s="1" t="s">
        <v>3633</v>
      </c>
      <c r="D298" s="1" t="s">
        <v>3086</v>
      </c>
      <c r="E298" s="1" t="s">
        <v>3634</v>
      </c>
      <c r="F298" s="1" t="s">
        <v>1818</v>
      </c>
      <c r="G298" s="1" t="s">
        <v>1819</v>
      </c>
      <c r="H298" s="1" t="s">
        <v>1820</v>
      </c>
      <c r="I298" s="1" t="s">
        <v>3635</v>
      </c>
      <c r="J298" s="1" t="s">
        <v>30</v>
      </c>
      <c r="K298" s="1" t="s">
        <v>3636</v>
      </c>
      <c r="L298" s="1" t="s">
        <v>3636</v>
      </c>
      <c r="M298" s="1" t="s">
        <v>1823</v>
      </c>
      <c r="N298" s="1" t="s">
        <v>1823</v>
      </c>
      <c r="O298" s="1" t="s">
        <v>1824</v>
      </c>
      <c r="P298" s="1" t="s">
        <v>1825</v>
      </c>
      <c r="Q298" s="1" t="s">
        <v>1826</v>
      </c>
      <c r="R298" s="1" t="s">
        <v>3637</v>
      </c>
      <c r="S298" s="1" t="s">
        <v>1828</v>
      </c>
      <c r="T298" s="1" t="s">
        <v>1829</v>
      </c>
      <c r="U298" s="1" t="s">
        <v>1788</v>
      </c>
      <c r="V298" s="1" t="s">
        <v>1846</v>
      </c>
    </row>
    <row r="299" s="1" customFormat="1" spans="1:22">
      <c r="A299" s="3">
        <v>999226927725713</v>
      </c>
      <c r="B299" s="1" t="s">
        <v>1818</v>
      </c>
      <c r="C299" s="1" t="s">
        <v>3638</v>
      </c>
      <c r="D299" s="1" t="s">
        <v>3639</v>
      </c>
      <c r="E299" s="1" t="s">
        <v>3640</v>
      </c>
      <c r="F299" s="1" t="s">
        <v>1818</v>
      </c>
      <c r="G299" s="1" t="s">
        <v>1819</v>
      </c>
      <c r="H299" s="1" t="s">
        <v>1820</v>
      </c>
      <c r="I299" s="1" t="s">
        <v>3641</v>
      </c>
      <c r="J299" s="1" t="s">
        <v>30</v>
      </c>
      <c r="K299" s="1" t="s">
        <v>3642</v>
      </c>
      <c r="L299" s="1" t="s">
        <v>3642</v>
      </c>
      <c r="M299" s="1" t="s">
        <v>1823</v>
      </c>
      <c r="N299" s="1" t="s">
        <v>1823</v>
      </c>
      <c r="O299" s="1" t="s">
        <v>1824</v>
      </c>
      <c r="P299" s="1" t="s">
        <v>1825</v>
      </c>
      <c r="Q299" s="1" t="s">
        <v>1826</v>
      </c>
      <c r="R299" s="1" t="s">
        <v>3643</v>
      </c>
      <c r="S299" s="1" t="s">
        <v>1828</v>
      </c>
      <c r="T299" s="1" t="s">
        <v>1829</v>
      </c>
      <c r="U299" s="1" t="s">
        <v>1788</v>
      </c>
      <c r="V299" s="1" t="s">
        <v>1890</v>
      </c>
    </row>
    <row r="300" s="1" customFormat="1" spans="1:22">
      <c r="A300" s="3">
        <v>999226927987528</v>
      </c>
      <c r="B300" s="1" t="s">
        <v>1818</v>
      </c>
      <c r="C300" s="1" t="s">
        <v>3644</v>
      </c>
      <c r="D300" s="1" t="s">
        <v>3645</v>
      </c>
      <c r="E300" s="1" t="s">
        <v>3646</v>
      </c>
      <c r="F300" s="1" t="s">
        <v>1818</v>
      </c>
      <c r="G300" s="1" t="s">
        <v>1819</v>
      </c>
      <c r="H300" s="1" t="s">
        <v>1820</v>
      </c>
      <c r="I300" s="1" t="s">
        <v>3647</v>
      </c>
      <c r="J300" s="1" t="s">
        <v>30</v>
      </c>
      <c r="K300" s="1" t="s">
        <v>3648</v>
      </c>
      <c r="L300" s="1" t="s">
        <v>3648</v>
      </c>
      <c r="M300" s="1" t="s">
        <v>1823</v>
      </c>
      <c r="N300" s="1" t="s">
        <v>1823</v>
      </c>
      <c r="O300" s="1" t="s">
        <v>1824</v>
      </c>
      <c r="P300" s="1" t="s">
        <v>1825</v>
      </c>
      <c r="Q300" s="1" t="s">
        <v>1826</v>
      </c>
      <c r="R300" s="1" t="s">
        <v>3649</v>
      </c>
      <c r="S300" s="1" t="s">
        <v>1828</v>
      </c>
      <c r="T300" s="1" t="s">
        <v>1829</v>
      </c>
      <c r="U300" s="1" t="s">
        <v>1788</v>
      </c>
      <c r="V300" s="1" t="s">
        <v>1890</v>
      </c>
    </row>
    <row r="301" s="1" customFormat="1" spans="1:22">
      <c r="A301" s="3">
        <v>999226928052293</v>
      </c>
      <c r="B301" s="1" t="s">
        <v>1818</v>
      </c>
      <c r="C301" s="1" t="s">
        <v>3650</v>
      </c>
      <c r="D301" s="1" t="s">
        <v>3651</v>
      </c>
      <c r="E301" s="1" t="s">
        <v>3652</v>
      </c>
      <c r="F301" s="1" t="s">
        <v>1818</v>
      </c>
      <c r="G301" s="1" t="s">
        <v>1819</v>
      </c>
      <c r="H301" s="1" t="s">
        <v>1820</v>
      </c>
      <c r="I301" s="1" t="s">
        <v>3653</v>
      </c>
      <c r="J301" s="1" t="s">
        <v>30</v>
      </c>
      <c r="K301" s="1" t="s">
        <v>3654</v>
      </c>
      <c r="L301" s="1" t="s">
        <v>3654</v>
      </c>
      <c r="M301" s="1" t="s">
        <v>1823</v>
      </c>
      <c r="N301" s="1" t="s">
        <v>1823</v>
      </c>
      <c r="O301" s="1" t="s">
        <v>1824</v>
      </c>
      <c r="P301" s="1" t="s">
        <v>1825</v>
      </c>
      <c r="Q301" s="1" t="s">
        <v>1826</v>
      </c>
      <c r="R301" s="1" t="s">
        <v>3655</v>
      </c>
      <c r="S301" s="1" t="s">
        <v>1828</v>
      </c>
      <c r="T301" s="1" t="s">
        <v>1829</v>
      </c>
      <c r="U301" s="1" t="s">
        <v>1788</v>
      </c>
      <c r="V301" s="1" t="s">
        <v>2170</v>
      </c>
    </row>
    <row r="302" s="1" customFormat="1" spans="1:22">
      <c r="A302" s="3">
        <v>999226928242212</v>
      </c>
      <c r="B302" s="1" t="s">
        <v>1818</v>
      </c>
      <c r="C302" s="1" t="s">
        <v>3656</v>
      </c>
      <c r="D302" s="1" t="s">
        <v>3657</v>
      </c>
      <c r="E302" s="1" t="s">
        <v>3658</v>
      </c>
      <c r="F302" s="1" t="s">
        <v>1818</v>
      </c>
      <c r="G302" s="1" t="s">
        <v>1819</v>
      </c>
      <c r="H302" s="1" t="s">
        <v>1820</v>
      </c>
      <c r="I302" s="1" t="s">
        <v>3659</v>
      </c>
      <c r="J302" s="1" t="s">
        <v>30</v>
      </c>
      <c r="K302" s="1" t="s">
        <v>3660</v>
      </c>
      <c r="L302" s="1" t="s">
        <v>3660</v>
      </c>
      <c r="M302" s="1" t="s">
        <v>1823</v>
      </c>
      <c r="N302" s="1" t="s">
        <v>1823</v>
      </c>
      <c r="O302" s="1" t="s">
        <v>1824</v>
      </c>
      <c r="P302" s="1" t="s">
        <v>1825</v>
      </c>
      <c r="Q302" s="1" t="s">
        <v>1826</v>
      </c>
      <c r="R302" s="1" t="s">
        <v>3661</v>
      </c>
      <c r="S302" s="1" t="s">
        <v>1828</v>
      </c>
      <c r="T302" s="1" t="s">
        <v>1829</v>
      </c>
      <c r="U302" s="1" t="s">
        <v>1788</v>
      </c>
      <c r="V302" s="1" t="s">
        <v>1890</v>
      </c>
    </row>
    <row r="303" s="1" customFormat="1" spans="1:22">
      <c r="A303" s="3">
        <v>999226928325586</v>
      </c>
      <c r="B303" s="1" t="s">
        <v>1818</v>
      </c>
      <c r="C303" s="1" t="s">
        <v>3662</v>
      </c>
      <c r="D303" s="1" t="s">
        <v>3663</v>
      </c>
      <c r="E303" s="1" t="s">
        <v>3664</v>
      </c>
      <c r="F303" s="1" t="s">
        <v>1818</v>
      </c>
      <c r="G303" s="1" t="s">
        <v>1819</v>
      </c>
      <c r="H303" s="1" t="s">
        <v>1820</v>
      </c>
      <c r="I303" s="1" t="s">
        <v>3665</v>
      </c>
      <c r="J303" s="1" t="s">
        <v>30</v>
      </c>
      <c r="K303" s="1" t="s">
        <v>3666</v>
      </c>
      <c r="L303" s="1" t="s">
        <v>3666</v>
      </c>
      <c r="M303" s="1" t="s">
        <v>1823</v>
      </c>
      <c r="N303" s="1" t="s">
        <v>1823</v>
      </c>
      <c r="O303" s="1" t="s">
        <v>1824</v>
      </c>
      <c r="P303" s="1" t="s">
        <v>1825</v>
      </c>
      <c r="Q303" s="1" t="s">
        <v>1826</v>
      </c>
      <c r="R303" s="1" t="s">
        <v>3667</v>
      </c>
      <c r="S303" s="1" t="s">
        <v>1828</v>
      </c>
      <c r="T303" s="1" t="s">
        <v>1829</v>
      </c>
      <c r="U303" s="1" t="s">
        <v>1788</v>
      </c>
      <c r="V303" s="1" t="s">
        <v>1932</v>
      </c>
    </row>
    <row r="304" s="1" customFormat="1" spans="1:22">
      <c r="A304" s="3">
        <v>999226928652218</v>
      </c>
      <c r="B304" s="1" t="s">
        <v>1818</v>
      </c>
      <c r="C304" s="1" t="s">
        <v>3668</v>
      </c>
      <c r="D304" s="1" t="s">
        <v>3669</v>
      </c>
      <c r="E304" s="1" t="s">
        <v>3670</v>
      </c>
      <c r="F304" s="1" t="s">
        <v>1818</v>
      </c>
      <c r="G304" s="1" t="s">
        <v>1819</v>
      </c>
      <c r="H304" s="1" t="s">
        <v>1820</v>
      </c>
      <c r="I304" s="1" t="s">
        <v>3671</v>
      </c>
      <c r="J304" s="1" t="s">
        <v>30</v>
      </c>
      <c r="K304" s="1" t="s">
        <v>3672</v>
      </c>
      <c r="L304" s="1" t="s">
        <v>3672</v>
      </c>
      <c r="M304" s="1" t="s">
        <v>1823</v>
      </c>
      <c r="N304" s="1" t="s">
        <v>1823</v>
      </c>
      <c r="O304" s="1" t="s">
        <v>1824</v>
      </c>
      <c r="P304" s="1" t="s">
        <v>1825</v>
      </c>
      <c r="Q304" s="1" t="s">
        <v>1826</v>
      </c>
      <c r="R304" s="1" t="s">
        <v>3673</v>
      </c>
      <c r="S304" s="1" t="s">
        <v>1828</v>
      </c>
      <c r="T304" s="1" t="s">
        <v>1829</v>
      </c>
      <c r="U304" s="1" t="s">
        <v>1788</v>
      </c>
      <c r="V304" s="1" t="s">
        <v>2024</v>
      </c>
    </row>
    <row r="305" s="1" customFormat="1" spans="1:22">
      <c r="A305" s="3">
        <v>999226928747422</v>
      </c>
      <c r="B305" s="1" t="s">
        <v>1818</v>
      </c>
      <c r="C305" s="1" t="s">
        <v>3674</v>
      </c>
      <c r="D305" s="1" t="s">
        <v>3675</v>
      </c>
      <c r="E305" s="1" t="s">
        <v>3676</v>
      </c>
      <c r="F305" s="1" t="s">
        <v>1818</v>
      </c>
      <c r="G305" s="1" t="s">
        <v>1819</v>
      </c>
      <c r="H305" s="1" t="s">
        <v>1820</v>
      </c>
      <c r="I305" s="1" t="s">
        <v>3677</v>
      </c>
      <c r="J305" s="1" t="s">
        <v>30</v>
      </c>
      <c r="K305" s="1" t="s">
        <v>3678</v>
      </c>
      <c r="L305" s="1" t="s">
        <v>3678</v>
      </c>
      <c r="M305" s="1" t="s">
        <v>1823</v>
      </c>
      <c r="N305" s="1" t="s">
        <v>1823</v>
      </c>
      <c r="O305" s="1" t="s">
        <v>1824</v>
      </c>
      <c r="P305" s="1" t="s">
        <v>1825</v>
      </c>
      <c r="Q305" s="1" t="s">
        <v>1826</v>
      </c>
      <c r="R305" s="1" t="s">
        <v>3679</v>
      </c>
      <c r="S305" s="1" t="s">
        <v>1828</v>
      </c>
      <c r="T305" s="1" t="s">
        <v>1829</v>
      </c>
      <c r="U305" s="1" t="s">
        <v>1788</v>
      </c>
      <c r="V305" s="1" t="s">
        <v>1865</v>
      </c>
    </row>
    <row r="306" s="1" customFormat="1" spans="1:22">
      <c r="A306" s="3">
        <v>999226928973303</v>
      </c>
      <c r="B306" s="1" t="s">
        <v>1818</v>
      </c>
      <c r="C306" s="1" t="s">
        <v>3680</v>
      </c>
      <c r="D306" s="1" t="s">
        <v>3681</v>
      </c>
      <c r="E306" s="1" t="s">
        <v>3682</v>
      </c>
      <c r="F306" s="1" t="s">
        <v>1818</v>
      </c>
      <c r="G306" s="1" t="s">
        <v>1819</v>
      </c>
      <c r="H306" s="1" t="s">
        <v>1820</v>
      </c>
      <c r="I306" s="1" t="s">
        <v>3683</v>
      </c>
      <c r="J306" s="1" t="s">
        <v>30</v>
      </c>
      <c r="K306" s="1" t="s">
        <v>3684</v>
      </c>
      <c r="L306" s="1" t="s">
        <v>3684</v>
      </c>
      <c r="M306" s="1" t="s">
        <v>1823</v>
      </c>
      <c r="N306" s="1" t="s">
        <v>1823</v>
      </c>
      <c r="O306" s="1" t="s">
        <v>1824</v>
      </c>
      <c r="P306" s="1" t="s">
        <v>1825</v>
      </c>
      <c r="Q306" s="1" t="s">
        <v>1826</v>
      </c>
      <c r="R306" s="1" t="s">
        <v>3685</v>
      </c>
      <c r="S306" s="1" t="s">
        <v>1828</v>
      </c>
      <c r="T306" s="1" t="s">
        <v>1829</v>
      </c>
      <c r="U306" s="1" t="s">
        <v>1788</v>
      </c>
      <c r="V306" s="1" t="s">
        <v>1865</v>
      </c>
    </row>
    <row r="307" s="1" customFormat="1" spans="1:22">
      <c r="A307" s="3">
        <v>999226929025365</v>
      </c>
      <c r="B307" s="1" t="s">
        <v>1818</v>
      </c>
      <c r="C307" s="1" t="s">
        <v>3686</v>
      </c>
      <c r="D307" s="1" t="s">
        <v>3687</v>
      </c>
      <c r="E307" s="1" t="s">
        <v>3688</v>
      </c>
      <c r="F307" s="1" t="s">
        <v>1818</v>
      </c>
      <c r="G307" s="1" t="s">
        <v>1819</v>
      </c>
      <c r="H307" s="1" t="s">
        <v>1820</v>
      </c>
      <c r="I307" s="1" t="s">
        <v>3689</v>
      </c>
      <c r="J307" s="1" t="s">
        <v>30</v>
      </c>
      <c r="K307" s="1" t="s">
        <v>3690</v>
      </c>
      <c r="L307" s="1" t="s">
        <v>3690</v>
      </c>
      <c r="M307" s="1" t="s">
        <v>1823</v>
      </c>
      <c r="N307" s="1" t="s">
        <v>1823</v>
      </c>
      <c r="O307" s="1" t="s">
        <v>1824</v>
      </c>
      <c r="P307" s="1" t="s">
        <v>1825</v>
      </c>
      <c r="Q307" s="1" t="s">
        <v>1826</v>
      </c>
      <c r="R307" s="1" t="s">
        <v>3691</v>
      </c>
      <c r="S307" s="1" t="s">
        <v>1828</v>
      </c>
      <c r="T307" s="1" t="s">
        <v>1829</v>
      </c>
      <c r="U307" s="1" t="s">
        <v>1788</v>
      </c>
      <c r="V307" s="1" t="s">
        <v>1865</v>
      </c>
    </row>
    <row r="308" s="1" customFormat="1" spans="1:22">
      <c r="A308" s="3">
        <v>999226929076901</v>
      </c>
      <c r="B308" s="1" t="s">
        <v>1818</v>
      </c>
      <c r="C308" s="1" t="s">
        <v>3692</v>
      </c>
      <c r="D308" s="1" t="s">
        <v>2555</v>
      </c>
      <c r="E308" s="1" t="s">
        <v>3693</v>
      </c>
      <c r="F308" s="1" t="s">
        <v>1818</v>
      </c>
      <c r="G308" s="1" t="s">
        <v>1819</v>
      </c>
      <c r="H308" s="1" t="s">
        <v>1820</v>
      </c>
      <c r="I308" s="1" t="s">
        <v>3694</v>
      </c>
      <c r="J308" s="1" t="s">
        <v>30</v>
      </c>
      <c r="K308" s="1" t="s">
        <v>3695</v>
      </c>
      <c r="L308" s="1" t="s">
        <v>3695</v>
      </c>
      <c r="M308" s="1" t="s">
        <v>1823</v>
      </c>
      <c r="N308" s="1" t="s">
        <v>1823</v>
      </c>
      <c r="O308" s="1" t="s">
        <v>1824</v>
      </c>
      <c r="P308" s="1" t="s">
        <v>1825</v>
      </c>
      <c r="Q308" s="1" t="s">
        <v>1826</v>
      </c>
      <c r="R308" s="1" t="s">
        <v>3696</v>
      </c>
      <c r="S308" s="1" t="s">
        <v>1828</v>
      </c>
      <c r="T308" s="1" t="s">
        <v>1829</v>
      </c>
      <c r="U308" s="1" t="s">
        <v>1788</v>
      </c>
      <c r="V308" s="1" t="s">
        <v>1865</v>
      </c>
    </row>
    <row r="309" s="1" customFormat="1" spans="1:22">
      <c r="A309" s="3">
        <v>999226929290940</v>
      </c>
      <c r="B309" s="1" t="s">
        <v>1818</v>
      </c>
      <c r="C309" s="1" t="s">
        <v>3697</v>
      </c>
      <c r="D309" s="1" t="s">
        <v>3253</v>
      </c>
      <c r="E309" s="1" t="s">
        <v>3698</v>
      </c>
      <c r="F309" s="1" t="s">
        <v>1818</v>
      </c>
      <c r="G309" s="1" t="s">
        <v>1819</v>
      </c>
      <c r="H309" s="1" t="s">
        <v>1820</v>
      </c>
      <c r="I309" s="1" t="s">
        <v>3699</v>
      </c>
      <c r="J309" s="1" t="s">
        <v>30</v>
      </c>
      <c r="K309" s="1" t="s">
        <v>3700</v>
      </c>
      <c r="L309" s="1" t="s">
        <v>3700</v>
      </c>
      <c r="M309" s="1" t="s">
        <v>1823</v>
      </c>
      <c r="N309" s="1" t="s">
        <v>1823</v>
      </c>
      <c r="O309" s="1" t="s">
        <v>1824</v>
      </c>
      <c r="P309" s="1" t="s">
        <v>1825</v>
      </c>
      <c r="Q309" s="1" t="s">
        <v>1826</v>
      </c>
      <c r="R309" s="1" t="s">
        <v>3701</v>
      </c>
      <c r="S309" s="1" t="s">
        <v>1828</v>
      </c>
      <c r="T309" s="1" t="s">
        <v>1829</v>
      </c>
      <c r="U309" s="1" t="s">
        <v>1788</v>
      </c>
      <c r="V309" s="1" t="s">
        <v>2080</v>
      </c>
    </row>
    <row r="310" s="1" customFormat="1" spans="1:22">
      <c r="A310" s="3">
        <v>999226929428389</v>
      </c>
      <c r="B310" s="1" t="s">
        <v>1818</v>
      </c>
      <c r="C310" s="1" t="s">
        <v>3702</v>
      </c>
      <c r="D310" s="1" t="s">
        <v>3703</v>
      </c>
      <c r="E310" s="1" t="s">
        <v>3704</v>
      </c>
      <c r="F310" s="1" t="s">
        <v>1818</v>
      </c>
      <c r="G310" s="1" t="s">
        <v>1819</v>
      </c>
      <c r="H310" s="1" t="s">
        <v>1820</v>
      </c>
      <c r="I310" s="1" t="s">
        <v>3705</v>
      </c>
      <c r="J310" s="1" t="s">
        <v>30</v>
      </c>
      <c r="K310" s="1" t="s">
        <v>3706</v>
      </c>
      <c r="L310" s="1" t="s">
        <v>3706</v>
      </c>
      <c r="M310" s="1" t="s">
        <v>1823</v>
      </c>
      <c r="N310" s="1" t="s">
        <v>1823</v>
      </c>
      <c r="O310" s="1" t="s">
        <v>1824</v>
      </c>
      <c r="P310" s="1" t="s">
        <v>1825</v>
      </c>
      <c r="Q310" s="1" t="s">
        <v>1826</v>
      </c>
      <c r="R310" s="1" t="s">
        <v>3707</v>
      </c>
      <c r="S310" s="1" t="s">
        <v>1828</v>
      </c>
      <c r="T310" s="1" t="s">
        <v>1829</v>
      </c>
      <c r="U310" s="1" t="s">
        <v>1788</v>
      </c>
      <c r="V310" s="1" t="s">
        <v>1865</v>
      </c>
    </row>
    <row r="311" s="1" customFormat="1" spans="1:22">
      <c r="A311" s="3">
        <v>999226929487171</v>
      </c>
      <c r="B311" s="1" t="s">
        <v>1818</v>
      </c>
      <c r="C311" s="1" t="s">
        <v>3708</v>
      </c>
      <c r="D311" s="1" t="s">
        <v>3709</v>
      </c>
      <c r="E311" s="1" t="s">
        <v>3710</v>
      </c>
      <c r="F311" s="1" t="s">
        <v>1818</v>
      </c>
      <c r="G311" s="1" t="s">
        <v>1819</v>
      </c>
      <c r="H311" s="1" t="s">
        <v>1820</v>
      </c>
      <c r="I311" s="1" t="s">
        <v>3711</v>
      </c>
      <c r="J311" s="1" t="s">
        <v>30</v>
      </c>
      <c r="K311" s="1" t="s">
        <v>3712</v>
      </c>
      <c r="L311" s="1" t="s">
        <v>3712</v>
      </c>
      <c r="M311" s="1" t="s">
        <v>1823</v>
      </c>
      <c r="N311" s="1" t="s">
        <v>1823</v>
      </c>
      <c r="O311" s="1" t="s">
        <v>1824</v>
      </c>
      <c r="P311" s="1" t="s">
        <v>1825</v>
      </c>
      <c r="Q311" s="1" t="s">
        <v>1826</v>
      </c>
      <c r="R311" s="1" t="s">
        <v>3713</v>
      </c>
      <c r="S311" s="1" t="s">
        <v>1828</v>
      </c>
      <c r="T311" s="1" t="s">
        <v>1829</v>
      </c>
      <c r="U311" s="1" t="s">
        <v>1788</v>
      </c>
      <c r="V311" s="1" t="s">
        <v>1865</v>
      </c>
    </row>
    <row r="312" s="1" customFormat="1" spans="1:22">
      <c r="A312" s="3">
        <v>999226929636964</v>
      </c>
      <c r="B312" s="1" t="s">
        <v>1818</v>
      </c>
      <c r="C312" s="1" t="s">
        <v>3714</v>
      </c>
      <c r="D312" s="1" t="s">
        <v>3715</v>
      </c>
      <c r="E312" s="1" t="s">
        <v>3716</v>
      </c>
      <c r="F312" s="1" t="s">
        <v>1818</v>
      </c>
      <c r="G312" s="1" t="s">
        <v>1819</v>
      </c>
      <c r="H312" s="1" t="s">
        <v>1820</v>
      </c>
      <c r="I312" s="1" t="s">
        <v>3717</v>
      </c>
      <c r="J312" s="1" t="s">
        <v>30</v>
      </c>
      <c r="K312" s="1" t="s">
        <v>3718</v>
      </c>
      <c r="L312" s="1" t="s">
        <v>3718</v>
      </c>
      <c r="M312" s="1" t="s">
        <v>1823</v>
      </c>
      <c r="N312" s="1" t="s">
        <v>1823</v>
      </c>
      <c r="O312" s="1" t="s">
        <v>1824</v>
      </c>
      <c r="P312" s="1" t="s">
        <v>1825</v>
      </c>
      <c r="Q312" s="1" t="s">
        <v>1826</v>
      </c>
      <c r="R312" s="1" t="s">
        <v>3719</v>
      </c>
      <c r="S312" s="1" t="s">
        <v>1828</v>
      </c>
      <c r="T312" s="1" t="s">
        <v>1829</v>
      </c>
      <c r="U312" s="1" t="s">
        <v>1788</v>
      </c>
      <c r="V312" s="1" t="s">
        <v>1865</v>
      </c>
    </row>
    <row r="313" s="1" customFormat="1" spans="1:22">
      <c r="A313" s="3">
        <v>999226929721940</v>
      </c>
      <c r="B313" s="1" t="s">
        <v>1818</v>
      </c>
      <c r="C313" s="1" t="s">
        <v>3720</v>
      </c>
      <c r="D313" s="1" t="s">
        <v>2147</v>
      </c>
      <c r="E313" s="1" t="s">
        <v>3721</v>
      </c>
      <c r="F313" s="1" t="s">
        <v>1818</v>
      </c>
      <c r="G313" s="1" t="s">
        <v>1819</v>
      </c>
      <c r="H313" s="1" t="s">
        <v>1820</v>
      </c>
      <c r="I313" s="1" t="s">
        <v>3615</v>
      </c>
      <c r="J313" s="1" t="s">
        <v>30</v>
      </c>
      <c r="K313" s="1" t="s">
        <v>3616</v>
      </c>
      <c r="L313" s="1" t="s">
        <v>3616</v>
      </c>
      <c r="M313" s="1" t="s">
        <v>1823</v>
      </c>
      <c r="N313" s="1" t="s">
        <v>1823</v>
      </c>
      <c r="O313" s="1" t="s">
        <v>1824</v>
      </c>
      <c r="P313" s="1" t="s">
        <v>1825</v>
      </c>
      <c r="Q313" s="1" t="s">
        <v>1826</v>
      </c>
      <c r="R313" s="1" t="s">
        <v>3722</v>
      </c>
      <c r="S313" s="1" t="s">
        <v>1828</v>
      </c>
      <c r="T313" s="1" t="s">
        <v>1829</v>
      </c>
      <c r="U313" s="1" t="s">
        <v>1788</v>
      </c>
      <c r="V313" s="1" t="s">
        <v>1865</v>
      </c>
    </row>
    <row r="314" s="1" customFormat="1" spans="1:22">
      <c r="A314" s="3">
        <v>999226929843207</v>
      </c>
      <c r="B314" s="1" t="s">
        <v>1818</v>
      </c>
      <c r="C314" s="1" t="s">
        <v>3723</v>
      </c>
      <c r="D314" s="1" t="s">
        <v>3724</v>
      </c>
      <c r="E314" s="1" t="s">
        <v>3725</v>
      </c>
      <c r="F314" s="1" t="s">
        <v>1818</v>
      </c>
      <c r="G314" s="1" t="s">
        <v>1819</v>
      </c>
      <c r="H314" s="1" t="s">
        <v>1820</v>
      </c>
      <c r="I314" s="1" t="s">
        <v>3726</v>
      </c>
      <c r="J314" s="1" t="s">
        <v>30</v>
      </c>
      <c r="K314" s="1" t="s">
        <v>3727</v>
      </c>
      <c r="L314" s="1" t="s">
        <v>3727</v>
      </c>
      <c r="M314" s="1" t="s">
        <v>1823</v>
      </c>
      <c r="N314" s="1" t="s">
        <v>1823</v>
      </c>
      <c r="O314" s="1" t="s">
        <v>1824</v>
      </c>
      <c r="P314" s="1" t="s">
        <v>1825</v>
      </c>
      <c r="Q314" s="1" t="s">
        <v>1826</v>
      </c>
      <c r="R314" s="1" t="s">
        <v>3728</v>
      </c>
      <c r="S314" s="1" t="s">
        <v>1828</v>
      </c>
      <c r="T314" s="1" t="s">
        <v>1829</v>
      </c>
      <c r="U314" s="1" t="s">
        <v>1788</v>
      </c>
      <c r="V314" s="1" t="s">
        <v>2110</v>
      </c>
    </row>
    <row r="315" s="1" customFormat="1" spans="1:22">
      <c r="A315" s="3">
        <v>999226929920020</v>
      </c>
      <c r="B315" s="1" t="s">
        <v>1818</v>
      </c>
      <c r="C315" s="1" t="s">
        <v>3729</v>
      </c>
      <c r="D315" s="1" t="s">
        <v>3730</v>
      </c>
      <c r="E315" s="1" t="s">
        <v>3731</v>
      </c>
      <c r="F315" s="1" t="s">
        <v>1818</v>
      </c>
      <c r="G315" s="1" t="s">
        <v>1819</v>
      </c>
      <c r="H315" s="1" t="s">
        <v>1820</v>
      </c>
      <c r="I315" s="1" t="s">
        <v>3732</v>
      </c>
      <c r="J315" s="1" t="s">
        <v>30</v>
      </c>
      <c r="K315" s="1" t="s">
        <v>3733</v>
      </c>
      <c r="L315" s="1" t="s">
        <v>3733</v>
      </c>
      <c r="M315" s="1" t="s">
        <v>1823</v>
      </c>
      <c r="N315" s="1" t="s">
        <v>1823</v>
      </c>
      <c r="O315" s="1" t="s">
        <v>1824</v>
      </c>
      <c r="P315" s="1" t="s">
        <v>1825</v>
      </c>
      <c r="Q315" s="1" t="s">
        <v>1826</v>
      </c>
      <c r="R315" s="1" t="s">
        <v>3734</v>
      </c>
      <c r="S315" s="1" t="s">
        <v>1828</v>
      </c>
      <c r="T315" s="1" t="s">
        <v>1829</v>
      </c>
      <c r="U315" s="1" t="s">
        <v>1788</v>
      </c>
      <c r="V315" s="1" t="s">
        <v>2702</v>
      </c>
    </row>
    <row r="316" s="1" customFormat="1" spans="1:22">
      <c r="A316" s="3">
        <v>999226929926264</v>
      </c>
      <c r="B316" s="1" t="s">
        <v>1818</v>
      </c>
      <c r="C316" s="1" t="s">
        <v>3735</v>
      </c>
      <c r="D316" s="1" t="s">
        <v>3736</v>
      </c>
      <c r="E316" s="1" t="s">
        <v>3737</v>
      </c>
      <c r="F316" s="1" t="s">
        <v>1818</v>
      </c>
      <c r="G316" s="1" t="s">
        <v>1819</v>
      </c>
      <c r="H316" s="1" t="s">
        <v>1820</v>
      </c>
      <c r="I316" s="1" t="s">
        <v>3738</v>
      </c>
      <c r="J316" s="1" t="s">
        <v>30</v>
      </c>
      <c r="K316" s="1" t="s">
        <v>3739</v>
      </c>
      <c r="L316" s="1" t="s">
        <v>3739</v>
      </c>
      <c r="M316" s="1" t="s">
        <v>1823</v>
      </c>
      <c r="N316" s="1" t="s">
        <v>1823</v>
      </c>
      <c r="O316" s="1" t="s">
        <v>1824</v>
      </c>
      <c r="P316" s="1" t="s">
        <v>1825</v>
      </c>
      <c r="Q316" s="1" t="s">
        <v>1826</v>
      </c>
      <c r="R316" s="1" t="s">
        <v>3740</v>
      </c>
      <c r="S316" s="1" t="s">
        <v>1828</v>
      </c>
      <c r="T316" s="1" t="s">
        <v>1829</v>
      </c>
      <c r="U316" s="1" t="s">
        <v>1788</v>
      </c>
      <c r="V316" s="1" t="s">
        <v>3741</v>
      </c>
    </row>
    <row r="317" s="1" customFormat="1" spans="1:22">
      <c r="A317" s="3">
        <v>999226929926944</v>
      </c>
      <c r="B317" s="1" t="s">
        <v>1818</v>
      </c>
      <c r="C317" s="1" t="s">
        <v>3742</v>
      </c>
      <c r="D317" s="1" t="s">
        <v>3743</v>
      </c>
      <c r="E317" s="1" t="s">
        <v>3744</v>
      </c>
      <c r="F317" s="1" t="s">
        <v>1818</v>
      </c>
      <c r="G317" s="1" t="s">
        <v>1819</v>
      </c>
      <c r="H317" s="1" t="s">
        <v>1820</v>
      </c>
      <c r="I317" s="1" t="s">
        <v>3745</v>
      </c>
      <c r="J317" s="1" t="s">
        <v>30</v>
      </c>
      <c r="K317" s="1" t="s">
        <v>3746</v>
      </c>
      <c r="L317" s="1" t="s">
        <v>3746</v>
      </c>
      <c r="M317" s="1" t="s">
        <v>1823</v>
      </c>
      <c r="N317" s="1" t="s">
        <v>1823</v>
      </c>
      <c r="O317" s="1" t="s">
        <v>1824</v>
      </c>
      <c r="P317" s="1" t="s">
        <v>1825</v>
      </c>
      <c r="Q317" s="1" t="s">
        <v>1826</v>
      </c>
      <c r="R317" s="1" t="s">
        <v>3747</v>
      </c>
      <c r="S317" s="1" t="s">
        <v>1828</v>
      </c>
      <c r="T317" s="1" t="s">
        <v>1829</v>
      </c>
      <c r="U317" s="1" t="s">
        <v>1788</v>
      </c>
      <c r="V317" s="1" t="s">
        <v>3748</v>
      </c>
    </row>
    <row r="318" s="1" customFormat="1" spans="1:22">
      <c r="A318" s="3">
        <v>999226930058509</v>
      </c>
      <c r="B318" s="1" t="s">
        <v>1818</v>
      </c>
      <c r="C318" s="1" t="s">
        <v>3749</v>
      </c>
      <c r="D318" s="1" t="s">
        <v>3709</v>
      </c>
      <c r="E318" s="1" t="s">
        <v>3750</v>
      </c>
      <c r="F318" s="1" t="s">
        <v>1818</v>
      </c>
      <c r="G318" s="1" t="s">
        <v>1819</v>
      </c>
      <c r="H318" s="1" t="s">
        <v>1820</v>
      </c>
      <c r="I318" s="1" t="s">
        <v>3751</v>
      </c>
      <c r="J318" s="1" t="s">
        <v>30</v>
      </c>
      <c r="K318" s="1" t="s">
        <v>3752</v>
      </c>
      <c r="L318" s="1" t="s">
        <v>3752</v>
      </c>
      <c r="M318" s="1" t="s">
        <v>1823</v>
      </c>
      <c r="N318" s="1" t="s">
        <v>1823</v>
      </c>
      <c r="O318" s="1" t="s">
        <v>1824</v>
      </c>
      <c r="P318" s="1" t="s">
        <v>1825</v>
      </c>
      <c r="Q318" s="1" t="s">
        <v>1826</v>
      </c>
      <c r="R318" s="1" t="s">
        <v>3753</v>
      </c>
      <c r="S318" s="1" t="s">
        <v>1828</v>
      </c>
      <c r="T318" s="1" t="s">
        <v>1829</v>
      </c>
      <c r="U318" s="1" t="s">
        <v>1788</v>
      </c>
      <c r="V318" s="1" t="s">
        <v>1865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2023-09-27T07:52:27Z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