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<sst xmlns="http://schemas.openxmlformats.org/spreadsheetml/2006/main" count="7130" uniqueCount="2138">
  <si>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</si>
  <si>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</si>
  <si>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</si>
  <si>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</si>
  <si>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</si>
  <si>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</si>
  <si>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</si>
  <si>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</si>
  <si>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</si>
  <si>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</si>
  <si>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</si>
  <si>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</si>
  <si>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</si>
  <si>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</si>
  <si>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</si>
  <si>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</si>
  <si>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</si>
  <si>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</si>
  <si>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</si>
  <si>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</si>
  <si>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</si>
  <si>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</si>
  <si>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</si>
  <si>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</si>
  <si>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</si>
  <si>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999224679305210	</t>
  </si>
  <si>
    <t>Ctrip</t>
  </si>
  <si>
    <t>正常</t>
  </si>
  <si>
    <t>[首尔]首尔世贸中心洲际酒店(InterContinental Seoul COEX, an IHG Hotel)(2650606)</t>
  </si>
  <si>
    <t>寺庙景经典特大床房(连住3晚及以上)&lt;今日特价 &gt;&lt;双人入住&gt;&lt;中宾&gt;&lt;无早&gt;</t>
  </si>
  <si>
    <t>CNY</t>
  </si>
  <si>
    <t>SU/YINGWEN,CHEN/CHAO LING</t>
  </si>
  <si>
    <t>CA2019230928CNY</t>
  </si>
  <si>
    <t>已收款</t>
  </si>
  <si>
    <t>携程开票</t>
  </si>
  <si>
    <t xml:space="preserve">3479582	</t>
  </si>
  <si>
    <t xml:space="preserve">4271972	</t>
  </si>
  <si>
    <t xml:space="preserve">999224810904761	</t>
  </si>
  <si>
    <t>[东京]OMO5 东京大塚 by 星野集团(OMO5 Tokyo Otuska by Hoshino Resorts)(28557176)</t>
  </si>
  <si>
    <t>YAGURA房(至少提前2天预订)&lt;双人入住&gt;&lt;无早&gt;</t>
  </si>
  <si>
    <t>LAN/YANGKAI</t>
  </si>
  <si>
    <t xml:space="preserve">3512958	</t>
  </si>
  <si>
    <t xml:space="preserve">1q8ggv58ak	</t>
  </si>
  <si>
    <t xml:space="preserve">999225053073431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</si>
  <si>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</si>
  <si>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</si>
  <si>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LU/FENGBIAO,ZHANG/JUNWEN</t>
  </si>
  <si>
    <t xml:space="preserve">3575491	</t>
  </si>
  <si>
    <t xml:space="preserve">	</t>
  </si>
  <si>
    <t xml:space="preserve">999225163460516	</t>
  </si>
  <si>
    <t>[巴厘岛]棕榈8号别墅(Eight Palms Villa Seminyak by Ini VIE Hospitality)(109170777)</t>
  </si>
  <si>
    <t>3卧别墅（带私人泳池、浴缸）&lt;六人入住&gt;&lt;早餐&gt;</t>
  </si>
  <si>
    <t>Sophian Bin Ramli/Amirrul,Sophian Bin Ramli/Amirrul,Sophian Bin Ramli/Amirrul,Sophian Bin Ramli/Amirrul,Sophian Bin Ramli/Amirrul,Sophian Bin Ramli/Amirrul</t>
  </si>
  <si>
    <t xml:space="preserve">3601338	</t>
  </si>
  <si>
    <t xml:space="preserve">999225228470457	</t>
  </si>
  <si>
    <t>[普吉岛]攀瓦布里海滨度假村(Panwaburi Beachfront Resort)(96362785)</t>
  </si>
  <si>
    <t>豪华双人床房&lt;特惠专享&gt;&lt;双人入住&gt;&lt;无早&gt;</t>
  </si>
  <si>
    <t>WU/SHENG-WEN,WU/SHENG-WEN</t>
  </si>
  <si>
    <t xml:space="preserve">3614343	</t>
  </si>
  <si>
    <t xml:space="preserve">999225235881022	</t>
  </si>
  <si>
    <t>[首尔]首尔弘大智选假日酒店(Holiday Inn Express Seoul Hongdae, an IHG Hotel)(28670148)</t>
  </si>
  <si>
    <t>高级双床房(至少连住2晚及以上)&lt;今日特价 &gt;&lt;双人入住&gt;&lt;中宾&gt;&lt;双早&gt;</t>
  </si>
  <si>
    <t>HUNG/CHUN LEUNG</t>
  </si>
  <si>
    <t xml:space="preserve">3615850	</t>
  </si>
  <si>
    <t xml:space="preserve">999225301439361	</t>
  </si>
  <si>
    <t>[曼谷]曼谷标准酒店 丹德大京都大厦(The Standard, Bangkok Mahanakhon)(91246959)</t>
  </si>
  <si>
    <t>标准特大床房&lt;双人入住&gt;&lt;不适用泰国客人&gt;&lt;限量促销&gt;&lt;双早&gt;</t>
  </si>
  <si>
    <t>HUI/COWEN ZEE BOK</t>
  </si>
  <si>
    <t xml:space="preserve">3629734	</t>
  </si>
  <si>
    <t xml:space="preserve">297576139	</t>
  </si>
  <si>
    <t xml:space="preserve">999225325946105	</t>
  </si>
  <si>
    <t>[芭堤雅]芭堤雅盛泰澜幻影海滩度假村(Centara Grand Mirage Beach Resort Pattaya)(1593624)</t>
  </si>
  <si>
    <t>豪华海景家庭双床房&lt;三人入住&gt;&lt;中宾&gt;&lt;早餐&gt;</t>
  </si>
  <si>
    <t>CHAN/AILING</t>
  </si>
  <si>
    <t xml:space="preserve">3634958	</t>
  </si>
  <si>
    <t xml:space="preserve">285395502	</t>
  </si>
  <si>
    <t xml:space="preserve">999225335637321	</t>
  </si>
  <si>
    <t>[曼谷]摩德沙吞酒店(Mode Sathorn Hotel)(4370772)</t>
  </si>
  <si>
    <t>摩德豪华房&lt;特惠&gt;&lt;双人入住&gt;&lt;适用于除泰国、韩国和中国台湾的亚洲客人&gt;&lt;双早&gt;</t>
  </si>
  <si>
    <t>LEE/KA KI</t>
  </si>
  <si>
    <t xml:space="preserve">3636710	</t>
  </si>
  <si>
    <t xml:space="preserve">28622	</t>
  </si>
  <si>
    <t xml:space="preserve">999225337612730	</t>
  </si>
  <si>
    <t>豪华特大床房&lt;今日特价 &gt;&lt;双人入住&gt;&lt;不适用泰国客人&gt;&lt;无早&gt;</t>
  </si>
  <si>
    <t>LEI/YUZE</t>
  </si>
  <si>
    <t xml:space="preserve">3636963	</t>
  </si>
  <si>
    <t xml:space="preserve">285407254	</t>
  </si>
  <si>
    <t xml:space="preserve">999225367650574	</t>
  </si>
  <si>
    <t>王子标准房&lt;特惠&gt;&lt;双人入住&gt;&lt;不适用泰国客人&gt;&lt;双早&gt;</t>
  </si>
  <si>
    <t>GOH/BOON CHUAN</t>
  </si>
  <si>
    <t xml:space="preserve">3643341	</t>
  </si>
  <si>
    <t xml:space="preserve">298589153	</t>
  </si>
  <si>
    <t xml:space="preserve">999225469826602	</t>
  </si>
  <si>
    <t>[哥打巴鲁]大宏酒店(Grand Riverview Hotel)(5072888)</t>
  </si>
  <si>
    <t>尊贵房&lt;双人入住&gt;&lt;双早&gt;</t>
  </si>
  <si>
    <t>ghani bin hussain/abdul,ghani bin hussain/abdul,ghani bin hussain/abdul,ghani bin hussain/abdul,ghani bin hussain/abdul,ghani bin hussain/abdul</t>
  </si>
  <si>
    <t xml:space="preserve">3662136	</t>
  </si>
  <si>
    <t xml:space="preserve">249168	</t>
  </si>
  <si>
    <t xml:space="preserve">999225539443526	</t>
  </si>
  <si>
    <t>[曼谷]曼谷素坤逸55号通罗中心点大酒店(Grande Centre Point Sukhumvit 55 Bangkok)(8173962)</t>
  </si>
  <si>
    <t>特色豪华房&lt;三人入住&gt;&lt;无早&gt;</t>
  </si>
  <si>
    <t>LI/YINI,FAN/JIAXUAN,LIU/XIAOHAN</t>
  </si>
  <si>
    <t xml:space="preserve">3675584	</t>
  </si>
  <si>
    <t xml:space="preserve">291895	</t>
  </si>
  <si>
    <t xml:space="preserve">999225552318170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</si>
  <si>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</si>
  <si>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</si>
  <si>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TANG/YALING</t>
  </si>
  <si>
    <t xml:space="preserve">3678308	</t>
  </si>
  <si>
    <t xml:space="preserve">28516625	</t>
  </si>
  <si>
    <t xml:space="preserve">999225573546522	</t>
  </si>
  <si>
    <t>[多哈]苏克瓦齐夫精品酒店 - 蒂沃利(Souq Waqif Boutique Hotels - Tivoli)(103992112)</t>
  </si>
  <si>
    <t>纳吉德标准房(至少提前7天预订)&lt;双人入住&gt;&lt;双早&gt;</t>
  </si>
  <si>
    <t>Mohammed/Salim</t>
  </si>
  <si>
    <t xml:space="preserve">3682657	</t>
  </si>
  <si>
    <t xml:space="preserve">confirm	</t>
  </si>
  <si>
    <t xml:space="preserve">999225614142801	</t>
  </si>
  <si>
    <t>Rashid/Shahraz</t>
  </si>
  <si>
    <t xml:space="preserve">3690832	</t>
  </si>
  <si>
    <t xml:space="preserve">20057	</t>
  </si>
  <si>
    <t xml:space="preserve">999225716134632	</t>
  </si>
  <si>
    <t>[巴厘岛]土豆头套房和一室公寓(Potato Head Suites &amp; Studios)(100316745)</t>
  </si>
  <si>
    <t>日出工作室&lt;特价大促销&gt;&lt;双人入住&gt;&lt;中宾&gt;&lt;双早&gt;</t>
  </si>
  <si>
    <t>XU/XIN,LUO/YIHANG</t>
  </si>
  <si>
    <t xml:space="preserve">3712450	</t>
  </si>
  <si>
    <t xml:space="preserve">139946	</t>
  </si>
  <si>
    <t xml:space="preserve">999225759909712	</t>
  </si>
  <si>
    <t>[阿噶比亚]沙漠岛安纳塔拉度假酒店(Anantara Desert Islands Resort &amp; Spa)(108830791)</t>
  </si>
  <si>
    <t>海景豪华房&lt;双人入住&gt;&lt;不适用阿联酋客人&gt;&lt;双早&gt;</t>
  </si>
  <si>
    <t>LI/TINGYAO,SUN/JINGCHAO,SHEN/FANQI,SHI/YUNLING</t>
  </si>
  <si>
    <t xml:space="preserve">3721931	</t>
  </si>
  <si>
    <t xml:space="preserve">15083635	</t>
  </si>
  <si>
    <t xml:space="preserve">999225791612790	</t>
  </si>
  <si>
    <t>[吉隆坡]吉隆坡悦榕庄酒店(Banyan Tree Kuala Lumpur)(21806353)</t>
  </si>
  <si>
    <t>悦榕观景特大床房(至少连住2晚及以上)&lt;双人入住&gt;&lt;双早&gt;</t>
  </si>
  <si>
    <t>SIM/SIMON</t>
  </si>
  <si>
    <t xml:space="preserve">3728900	</t>
  </si>
  <si>
    <t xml:space="preserve">157840	</t>
  </si>
  <si>
    <t xml:space="preserve">999225799512297	</t>
  </si>
  <si>
    <t>[曼谷]贝斯特韦斯特乍都乍酒店(Best Western Chatuchak)(105299013)</t>
  </si>
  <si>
    <t>高级双床房&lt;双人入住&gt;&lt;双早&gt;</t>
  </si>
  <si>
    <t>ZHANG/QINBI,ZHANG/MANYA</t>
  </si>
  <si>
    <t xml:space="preserve">3730222	</t>
  </si>
  <si>
    <t xml:space="preserve">BK011262	</t>
  </si>
  <si>
    <t xml:space="preserve">999225850120332	</t>
  </si>
  <si>
    <t>[曼谷]阿维曼谷河滨凯恩酒店(Away Bangkok Riverside Kene)(104265254)</t>
  </si>
  <si>
    <t>寒房&lt;特惠&gt;&lt;双人入住&gt;&lt;不适用泰国客人&gt;&lt;双早&gt;</t>
  </si>
  <si>
    <t>PARK/SUIN</t>
  </si>
  <si>
    <t xml:space="preserve">3740205	</t>
  </si>
  <si>
    <t xml:space="preserve">18431	</t>
  </si>
  <si>
    <t xml:space="preserve">999225861659659	</t>
  </si>
  <si>
    <t>WENG/XIAOYUN,ZHANG/JIALONG</t>
  </si>
  <si>
    <t xml:space="preserve">3742041	</t>
  </si>
  <si>
    <t xml:space="preserve">48203113	</t>
  </si>
  <si>
    <t xml:space="preserve">999225972370905	</t>
  </si>
  <si>
    <t>[吉隆坡]吉隆坡 EQ 酒店(EQ Kuala Lumpur)(67313921)</t>
  </si>
  <si>
    <t>豪华特大床房(连住3晚及以上)&lt;双人入住&gt;&lt;双早&gt;</t>
  </si>
  <si>
    <t>TAN/SU YI,KOO/BOON KIAT</t>
  </si>
  <si>
    <t xml:space="preserve">3763536	</t>
  </si>
  <si>
    <t xml:space="preserve">50221139-1	</t>
  </si>
  <si>
    <t xml:space="preserve">999226031994767	</t>
  </si>
  <si>
    <t>[普吉岛]芭东帕拉贡水疗度假酒店(Patong Paragon Resort &amp; Spa)(9786098)</t>
  </si>
  <si>
    <t>豪华房(连住3晚及以上)&lt;双人入住&gt;&lt;双早&gt;</t>
  </si>
  <si>
    <t>mahusain/khaled</t>
  </si>
  <si>
    <t xml:space="preserve">3778341	</t>
  </si>
  <si>
    <t xml:space="preserve">999226041596086	</t>
  </si>
  <si>
    <t>[首尔]首尔广场傲途格精选酒店(The Plaza Seoul, Autograph Collection)(4494646)</t>
  </si>
  <si>
    <t>豪华特大床房(至少连住2晚及以上)&lt;今日特价 &gt;&lt;双人入住&gt;&lt;不适用韩国客人&gt;&lt;无早&gt;</t>
  </si>
  <si>
    <t>Ng/Christine</t>
  </si>
  <si>
    <t xml:space="preserve">3781400	</t>
  </si>
  <si>
    <t xml:space="preserve">999226107191011	</t>
  </si>
  <si>
    <t>CHEN/HUI</t>
  </si>
  <si>
    <t xml:space="preserve">3792533	</t>
  </si>
  <si>
    <t xml:space="preserve">999226113195940	</t>
  </si>
  <si>
    <t>[新加坡]新加坡半岛怡东 – 温德姆酒店(Peninsula Excelsior Singapore, A Wyndham Hotel)(4984383)</t>
  </si>
  <si>
    <t>豪华房&lt;特惠专享&gt;&lt;双人入住&gt;&lt;双早&gt;</t>
  </si>
  <si>
    <t>HUANG/HONGQING,QIN/XIAOHUI</t>
  </si>
  <si>
    <t xml:space="preserve">3794060	</t>
  </si>
  <si>
    <t>取消</t>
  </si>
  <si>
    <t xml:space="preserve">999226139571914	</t>
  </si>
  <si>
    <t>[哥打京那巴鲁]哥打京那巴鲁皇宫酒店(The Palace Hotel Kota Kinabalu)(9597023)</t>
  </si>
  <si>
    <t>豪华特大床房&lt;今日特价 &gt;&lt;双人入住&gt;&lt;双早&gt;</t>
  </si>
  <si>
    <t>XIAO/YUEYI</t>
  </si>
  <si>
    <t xml:space="preserve">3802181	</t>
  </si>
  <si>
    <t xml:space="preserve">309518066	</t>
  </si>
  <si>
    <t xml:space="preserve">999226148152393	</t>
  </si>
  <si>
    <t>[曼谷]曼谷沙通智选假日酒店(Holiday Inn Express Bangkok Sathorn, an IHG Hotel)(5575612)</t>
  </si>
  <si>
    <t>标准房(至少连住2晚及以上)&lt;双人入住&gt;&lt;不适用泰国客人&gt;&lt;双早&gt;</t>
  </si>
  <si>
    <t>LIM/CHYE HIN</t>
  </si>
  <si>
    <t xml:space="preserve">3807933	</t>
  </si>
  <si>
    <t xml:space="preserve">999226205932103	</t>
  </si>
  <si>
    <t>[新加坡]波仕酒店(Hotel Boss)(4373844)</t>
  </si>
  <si>
    <t>高级大床房&lt;双人入住&gt;&lt;适用于除印度及次大陆国家客人&gt;&lt;无早&gt;</t>
  </si>
  <si>
    <t>CAO/HUIYAN,LIANG/HAN</t>
  </si>
  <si>
    <t xml:space="preserve">3814660	</t>
  </si>
  <si>
    <t xml:space="preserve">311795833	</t>
  </si>
  <si>
    <t xml:space="preserve">999226273517822	</t>
  </si>
  <si>
    <t>[巴厘岛]亚马里亚乌布度假村(Amarea Resort Ubud by Ini VIE Hospitality)(110052937)</t>
  </si>
  <si>
    <t>Ubud Room(至少连住2晚及以上)&lt;双人入住&gt;&lt;双早&gt;</t>
  </si>
  <si>
    <t>Kinanty/Kinanty,Kinanty/Kinanty</t>
  </si>
  <si>
    <t xml:space="preserve">3821985	</t>
  </si>
  <si>
    <t xml:space="preserve">ARU 2891	</t>
  </si>
  <si>
    <t xml:space="preserve">999226342724505	</t>
  </si>
  <si>
    <t>[Sala Dan]甲米利亚纳休闲水疗度假村(Layana Resort &amp; Spa)(6462006)</t>
  </si>
  <si>
    <t>花园亭阁房 - 提供往返机场班车服务(住4晚或4晚的倍数)&lt;双人入住&gt;&lt;双早&gt;</t>
  </si>
  <si>
    <t>DU/LE</t>
  </si>
  <si>
    <t xml:space="preserve">3833046	</t>
  </si>
  <si>
    <t xml:space="preserve">821449	</t>
  </si>
  <si>
    <t xml:space="preserve">999226356729114	</t>
  </si>
  <si>
    <t>[甲米]奥南富皮曼温泉度假酒店(Ao Nang Phu Pi Maan Resort &amp; Spa)(105339581)</t>
  </si>
  <si>
    <t>尊贵两卧室别墅(至少连住2晚及以上)&lt;四人入住&gt;&lt;早餐&gt;</t>
  </si>
  <si>
    <t>LEONG/JIN HEI,CHEANG/LAI KUAN,NG/CHIN LEONG,LIU/SIAN YOUN</t>
  </si>
  <si>
    <t xml:space="preserve">3840585	</t>
  </si>
  <si>
    <t xml:space="preserve">42078	</t>
  </si>
  <si>
    <t xml:space="preserve">999226359025224	</t>
  </si>
  <si>
    <t>客房, 1 张特大床, 度假村景观 (Essential)(至少连住2晚及以上)&lt;双人入住&gt;&lt;适用于除泰国的亚洲客人&gt;&lt;双早&gt;</t>
  </si>
  <si>
    <t>HE/PING</t>
  </si>
  <si>
    <t xml:space="preserve">3841564	</t>
  </si>
  <si>
    <t xml:space="preserve">84022163	</t>
  </si>
  <si>
    <t xml:space="preserve">999226363501061	</t>
  </si>
  <si>
    <t>[拉普拉普]宿雾白沙度假及Spa酒店(Cebu White Sands Resort and Spa)(8235003)</t>
  </si>
  <si>
    <t>至尊奢华房&lt;特价大促销&gt;&lt;双人入住&gt;&lt;双早&gt;</t>
  </si>
  <si>
    <t>BAE/JUNSUNG,NAMGOONG/KEON</t>
  </si>
  <si>
    <t xml:space="preserve">3844343	</t>
  </si>
  <si>
    <t xml:space="preserve">78664	</t>
  </si>
  <si>
    <t xml:space="preserve">999226365897487	</t>
  </si>
  <si>
    <t>[济州市]济州格洛斯特酒店(Gloucester Hotel Jeju)(28524837)</t>
  </si>
  <si>
    <t>豪华双床房&lt;今日特价 &gt;&lt;双人入住&gt;&lt;无早&gt;</t>
  </si>
  <si>
    <t>ZHANG/YINGHUI,TIAN/YUAN</t>
  </si>
  <si>
    <t xml:space="preserve">3845962	</t>
  </si>
  <si>
    <t xml:space="preserve">23569198	</t>
  </si>
  <si>
    <t xml:space="preserve">999226366216226	</t>
  </si>
  <si>
    <t>豪华双人房（直通泳池）&lt;双人入住&gt;&lt;无早&gt;</t>
  </si>
  <si>
    <t>BABA/KURUMI</t>
  </si>
  <si>
    <t xml:space="preserve">3846220	</t>
  </si>
  <si>
    <t xml:space="preserve">22669	</t>
  </si>
  <si>
    <t xml:space="preserve">999226492240139	</t>
  </si>
  <si>
    <t>寺庙景经典双床房(至少连住2晚及以上)&lt;今日特价 &gt;&lt;双人入住&gt;&lt;不适用韩国客人&gt;&lt;无早&gt;</t>
  </si>
  <si>
    <t>LU/WEN</t>
  </si>
  <si>
    <t xml:space="preserve">3853787	</t>
  </si>
  <si>
    <t xml:space="preserve">4303119	</t>
  </si>
  <si>
    <t xml:space="preserve">999226492355968	</t>
  </si>
  <si>
    <t>经典特大床房(至少连住2晚及以上)&lt;今日特价 &gt;&lt;双人入住&gt;&lt;不适用韩国客人&gt;&lt;无早&gt;</t>
  </si>
  <si>
    <t>MA/ZHENG</t>
  </si>
  <si>
    <t xml:space="preserve">3854002	</t>
  </si>
  <si>
    <t xml:space="preserve">4303121	</t>
  </si>
  <si>
    <t xml:space="preserve">999226493588829	</t>
  </si>
  <si>
    <t>[首尔]首尔朝鲜威斯汀酒店(The Westin Josun Seoul)(1670537)</t>
  </si>
  <si>
    <t>豪华双床房(至少连住2晚及以上)&lt;特惠专享&gt;&lt;双人入住&gt;&lt;不适用韩国客人&gt;&lt;无早&gt;</t>
  </si>
  <si>
    <t>HONG/YUAN</t>
  </si>
  <si>
    <t xml:space="preserve">3855644	</t>
  </si>
  <si>
    <t xml:space="preserve">88411124	</t>
  </si>
  <si>
    <t xml:space="preserve">999226494160583	</t>
  </si>
  <si>
    <t>豪华双床房&lt;特惠专享&gt;&lt;双人入住&gt;&lt;无早&gt;</t>
  </si>
  <si>
    <t>Saleh/Mohammed</t>
  </si>
  <si>
    <t xml:space="preserve">3856489	</t>
  </si>
  <si>
    <t xml:space="preserve">22942	</t>
  </si>
  <si>
    <t xml:space="preserve">999226494167751	</t>
  </si>
  <si>
    <t>ABU AISHAH/Ibrahim</t>
  </si>
  <si>
    <t xml:space="preserve">3856502	</t>
  </si>
  <si>
    <t xml:space="preserve">22937	</t>
  </si>
  <si>
    <t xml:space="preserve">999226494233199	</t>
  </si>
  <si>
    <t>McFadden/Jennifer</t>
  </si>
  <si>
    <t xml:space="preserve">3856614	</t>
  </si>
  <si>
    <t xml:space="preserve">22933	</t>
  </si>
  <si>
    <t xml:space="preserve">999226494276706	</t>
  </si>
  <si>
    <t>Perrain/Lexy</t>
  </si>
  <si>
    <t xml:space="preserve">3856710	</t>
  </si>
  <si>
    <t xml:space="preserve">22932	</t>
  </si>
  <si>
    <t xml:space="preserve">999226497057214	</t>
  </si>
  <si>
    <t>[普吉岛]普吉岛洲际丁索别墅度假村(Dinso Resort &amp; Villas Phuket, an IHG Hotel)(28676810)</t>
  </si>
  <si>
    <t>城景豪华房（2张单人床）(至少连住2晚及以上)&lt;特惠&gt;&lt;双人入住&gt;&lt;双早&gt;</t>
  </si>
  <si>
    <t>WANG/NENG,ZHOU/WEI</t>
  </si>
  <si>
    <t xml:space="preserve">3860123	</t>
  </si>
  <si>
    <t xml:space="preserve">135309	</t>
  </si>
  <si>
    <t xml:space="preserve">999226502243997	</t>
  </si>
  <si>
    <t>[邦劳]阿罗纳海滩赫纳度假村(Henann Resort Alona Beach)(5243777)</t>
  </si>
  <si>
    <t>尊贵房(至少连住2晚及以上)&lt;今日特惠&gt;&lt;三人入住&gt;&lt;早餐&gt;</t>
  </si>
  <si>
    <t>CHOI/KYUNGMIN</t>
  </si>
  <si>
    <t xml:space="preserve">3866306	</t>
  </si>
  <si>
    <t xml:space="preserve">HBM251-1004	</t>
  </si>
  <si>
    <t xml:space="preserve">999226561280540	</t>
  </si>
  <si>
    <t>尊贵房&lt;特惠&gt;&lt;双人入住&gt;&lt;双早&gt;</t>
  </si>
  <si>
    <t>YUN/INSOOK</t>
  </si>
  <si>
    <t xml:space="preserve">3868629	</t>
  </si>
  <si>
    <t xml:space="preserve">266361020	</t>
  </si>
  <si>
    <t xml:space="preserve">999225604052201	</t>
  </si>
  <si>
    <t>[普吉岛]普吉假日酒店(Holiday Inn Resort Phuket, an IHG Hotel)(3031621)</t>
  </si>
  <si>
    <t>池景尊贵房（1张特大床，带阳台）(至少提前60天预订)&lt;双人入住&gt;&lt;双早&gt;</t>
  </si>
  <si>
    <t>GAO/PENGCHENG,SUN/TINGTING,SUN/XIANGRONG,LYU/MEIYAN</t>
  </si>
  <si>
    <t xml:space="preserve">3689511	</t>
  </si>
  <si>
    <t xml:space="preserve">19391047	</t>
  </si>
  <si>
    <t>过时取消</t>
  </si>
  <si>
    <t xml:space="preserve">999226602570106	</t>
  </si>
  <si>
    <t>[阿布扎比]阿布扎比阿提哈德塔康莱德酒店(Conrad Abu Dhabi Etihad Towers)(108608099)</t>
  </si>
  <si>
    <t>海景豪华双床房 禁烟&lt;双人入住&gt;&lt;中宾&gt;&lt;双早&gt;</t>
  </si>
  <si>
    <t>LU/CHUN,ZHOU/HUITING</t>
  </si>
  <si>
    <t xml:space="preserve">3875205	</t>
  </si>
  <si>
    <t xml:space="preserve">3422896674	</t>
  </si>
  <si>
    <t xml:space="preserve">999226601828000	</t>
  </si>
  <si>
    <t>[新加坡]新加坡史各士皇族酒店(Royal Plaza on Scotts)(2497030)</t>
  </si>
  <si>
    <t>豪华加大双床房&lt;今日特价 &gt;&lt;双人入住&gt;&lt;适用于非文莱客人&gt;&lt;双早&gt;</t>
  </si>
  <si>
    <t>BIRCH/PIYAPORN</t>
  </si>
  <si>
    <t xml:space="preserve">3874774	</t>
  </si>
  <si>
    <t xml:space="preserve">305847628	</t>
  </si>
  <si>
    <t xml:space="preserve">999226610595238	</t>
  </si>
  <si>
    <t>[拉普拉普]皇宫水上乐园度假村(Jpark Island Resort &amp; Waterpark Cebu)(5435570)</t>
  </si>
  <si>
    <t>豪华房(至少连住2晚及以上)&lt;特价大促销&gt;&lt;三人入住&gt;&lt;早餐&gt;</t>
  </si>
  <si>
    <t>PARK/YOU JEONG</t>
  </si>
  <si>
    <t xml:space="preserve">3879134	</t>
  </si>
  <si>
    <t xml:space="preserve">6929730	</t>
  </si>
  <si>
    <t xml:space="preserve">999226622664577	</t>
  </si>
  <si>
    <t>[巴厘岛]巴厘岛努沙杜瓦岛丽思卡尔顿酒店(The Ritz-Carlton Bali)(5400761)</t>
  </si>
  <si>
    <t>凉亭别墅(连住3晚及以上)&lt;双人入住&gt;&lt;中宾&gt;&lt;双早&gt;</t>
  </si>
  <si>
    <t>WU/CHIHUA</t>
  </si>
  <si>
    <t xml:space="preserve">3882241	</t>
  </si>
  <si>
    <t xml:space="preserve">71718600	</t>
  </si>
  <si>
    <t xml:space="preserve">999226625266540	</t>
  </si>
  <si>
    <t>[普吉岛]铂尔曼普吉岛卡隆海滩度假酒店(Pullman Phuket Karon Beach Resort)(3460018)</t>
  </si>
  <si>
    <t>海景豪华特大床房(至少连住2晚及以上)&lt;限量特价&gt;&lt;双人入住&gt;&lt;中宾&gt;&lt;双早&gt;</t>
  </si>
  <si>
    <t>XU/ZHENYU,LI/TIANTIAN</t>
  </si>
  <si>
    <t xml:space="preserve">3883998	</t>
  </si>
  <si>
    <t xml:space="preserve">105476590	</t>
  </si>
  <si>
    <t xml:space="preserve">999226625278890	</t>
  </si>
  <si>
    <t>[曼谷]曼谷萨通JC凯文酒店(JC Kevin Sathorn Bangkok Hotel)(4401628)</t>
  </si>
  <si>
    <t>二室套房&lt;特惠专享&gt;&lt;五人入住&gt;&lt;早餐&gt;</t>
  </si>
  <si>
    <t>kuwata/kosei,kuwata/kosei,kuwata/kosei,kuwata/kosei,kuwata/kosei</t>
  </si>
  <si>
    <t xml:space="preserve">3884008	</t>
  </si>
  <si>
    <t xml:space="preserve">306991100	</t>
  </si>
  <si>
    <t xml:space="preserve">999226639569321	</t>
  </si>
  <si>
    <t>Lee/Shina</t>
  </si>
  <si>
    <t xml:space="preserve">3888425	</t>
  </si>
  <si>
    <t xml:space="preserve">266421174	</t>
  </si>
  <si>
    <t xml:space="preserve">999226646603935	</t>
  </si>
  <si>
    <t>[巴洛克]皇家朱兰车拉汀别墅酒店(Royale Chulan Cherating Villa)(91107302)</t>
  </si>
  <si>
    <t>家庭别墅&lt;四人入住&gt;&lt;早餐&gt;</t>
  </si>
  <si>
    <t>MOHAMEDAMIN/AZMEE</t>
  </si>
  <si>
    <t xml:space="preserve">3890845	</t>
  </si>
  <si>
    <t xml:space="preserve">34417	</t>
  </si>
  <si>
    <t xml:space="preserve">999226651977369	</t>
  </si>
  <si>
    <t>[普吉岛]美地概念酒店(Metadee Concept Hotel)(3736816)</t>
  </si>
  <si>
    <t>&lt;今日特价 &gt;&lt;双人入住&gt;&lt;双早&gt;</t>
  </si>
  <si>
    <t>ZHOU/XUYAN</t>
  </si>
  <si>
    <t xml:space="preserve">3892012	</t>
  </si>
  <si>
    <t xml:space="preserve">18726	</t>
  </si>
  <si>
    <t xml:space="preserve">999226659992647	</t>
  </si>
  <si>
    <t>[曼谷]曼谷素坤逸航站 21 中心酒店(Grande Centre Point Hotel Terminal 21)(5908161)</t>
  </si>
  <si>
    <t>高级房&lt;特惠&gt;&lt;双人入住&gt;&lt;双早&gt;</t>
  </si>
  <si>
    <t>YUASA/GO</t>
  </si>
  <si>
    <t xml:space="preserve">3893715	</t>
  </si>
  <si>
    <t xml:space="preserve">449724	</t>
  </si>
  <si>
    <t xml:space="preserve">999226660216723	</t>
  </si>
  <si>
    <t>精致套房(直通泳池)(连住3晚及以上)&lt;双人入住&gt;&lt;中宾&gt;&lt;双早&gt;</t>
  </si>
  <si>
    <t>WANG/ZHONGFEI,Luo/JiaYing</t>
  </si>
  <si>
    <t xml:space="preserve">3893789	</t>
  </si>
  <si>
    <t xml:space="preserve">77788965	</t>
  </si>
  <si>
    <t xml:space="preserve">999226660218299	</t>
  </si>
  <si>
    <t>一卧室丽思卡尔顿套房(连住3晚及以上)&lt;双人入住&gt;&lt;中宾&gt;&lt;双早&gt;</t>
  </si>
  <si>
    <t>YANG/RUIBO,Liang/Zhongshan</t>
  </si>
  <si>
    <t xml:space="preserve">3893790	</t>
  </si>
  <si>
    <t xml:space="preserve">77792642	</t>
  </si>
  <si>
    <t xml:space="preserve">999226664506740	</t>
  </si>
  <si>
    <t>[吉隆坡]莱恩酒店(Sleeping Lion Suites)(108711778)</t>
  </si>
  <si>
    <t>高级房&lt;双人入住&gt;&lt;不适用马来西亚客人&gt;&lt;无早&gt;</t>
  </si>
  <si>
    <t>MIYAMOTO/GOSHI</t>
  </si>
  <si>
    <t xml:space="preserve">3894943	</t>
  </si>
  <si>
    <t xml:space="preserve">124365	</t>
  </si>
  <si>
    <t xml:space="preserve">999226672621611	</t>
  </si>
  <si>
    <t>ABDELAZIZ/AHMED MOHAMED</t>
  </si>
  <si>
    <t xml:space="preserve">3897767	</t>
  </si>
  <si>
    <t xml:space="preserve">238061	</t>
  </si>
  <si>
    <t xml:space="preserve">999226704158454	</t>
  </si>
  <si>
    <t>尊贵房&lt;特惠专享&gt;&lt;双人入住&gt;&lt;双早&gt;</t>
  </si>
  <si>
    <t>ZHU/XIAOYAN</t>
  </si>
  <si>
    <t xml:space="preserve">3899261	</t>
  </si>
  <si>
    <t xml:space="preserve">999226730780982	</t>
  </si>
  <si>
    <t>[芭堤雅]芭堤雅旅客之家(Travelodge Pattaya)(13860228)</t>
  </si>
  <si>
    <t>标准房(至少连住2晚及以上)&lt;双人入住&gt;&lt;无早&gt;</t>
  </si>
  <si>
    <t>MAHAJAN/MANUJ</t>
  </si>
  <si>
    <t xml:space="preserve">3908372	</t>
  </si>
  <si>
    <t xml:space="preserve">55621	</t>
  </si>
  <si>
    <t xml:space="preserve">999226731991892	</t>
  </si>
  <si>
    <t>[普吉岛]普吉翡翠海滩度假村(Phuket Emerald Beach Resort)(108686548)</t>
  </si>
  <si>
    <t>池景豪华房(至少连住2晚及以上)&lt;双人入住&gt;&lt;中宾&gt;&lt;双早&gt;</t>
  </si>
  <si>
    <t>ZHANG/YUTING,SONG/HAOSHENG</t>
  </si>
  <si>
    <t xml:space="preserve">3909046	</t>
  </si>
  <si>
    <t xml:space="preserve">4450	</t>
  </si>
  <si>
    <t xml:space="preserve">999226732937892	</t>
  </si>
  <si>
    <t>[首尔]明洞大使宜必思酒店(Ibis Ambassador Myeongdong)(5015823)</t>
  </si>
  <si>
    <t>标准大床房&lt;超值特惠&gt;&lt;单人入住&gt;&lt;不适用韩国客人&gt;&lt;单早&gt;</t>
  </si>
  <si>
    <t>OH/DANIEL CHEE YONG</t>
  </si>
  <si>
    <t xml:space="preserve">3909573	</t>
  </si>
  <si>
    <t xml:space="preserve">1251611	</t>
  </si>
  <si>
    <t xml:space="preserve">999226735763012	</t>
  </si>
  <si>
    <t>[曼谷]曼谷诺富特素坤逸20号酒店(Novotel Bangkok Sukhumvit 20)(4795455)</t>
  </si>
  <si>
    <t>豪华房(至少连住2晚及以上)&lt;特惠&gt;&lt;双人入住&gt;&lt;中宾&gt;&lt;双早&gt;</t>
  </si>
  <si>
    <t>LIU/YICHUN</t>
  </si>
  <si>
    <t xml:space="preserve">3912042	</t>
  </si>
  <si>
    <t xml:space="preserve">649189	</t>
  </si>
  <si>
    <t xml:space="preserve">999226743202573	</t>
  </si>
  <si>
    <t>[古晋]古晋帝国河岸酒店(Imperial Riverbank Hotel Kuching)(28356928)</t>
  </si>
  <si>
    <t>高级特大床房&lt;双人入住&gt;&lt;双早&gt;</t>
  </si>
  <si>
    <t>CHING WEI/NUR ALISHA LING</t>
  </si>
  <si>
    <t xml:space="preserve">3914051	</t>
  </si>
  <si>
    <t xml:space="preserve">172369	</t>
  </si>
  <si>
    <t xml:space="preserve">999226752720667	</t>
  </si>
  <si>
    <t>[长滩岛]赫南公园度假村(Henann Park Resort)(90373085)</t>
  </si>
  <si>
    <t>尊贵房(直通泳池)(至少连住2晚及以上)&lt;今日特价 &gt;&lt;三人入住&gt;&lt;早餐&gt;</t>
  </si>
  <si>
    <t>LIN/CHUNYU</t>
  </si>
  <si>
    <t xml:space="preserve">3916972	</t>
  </si>
  <si>
    <t xml:space="preserve">HPKIB6LX85T	</t>
  </si>
  <si>
    <t xml:space="preserve">999226754717089	</t>
  </si>
  <si>
    <t>[芭堤雅]格拉斯服务式套房酒店(The Grass Serviced Suites)(26533821)</t>
  </si>
  <si>
    <t>一卧室格拉斯套房(至少连住2晚及以上)&lt;双人入住&gt;&lt;无早&gt;</t>
  </si>
  <si>
    <t>CHAO/YU HSIU</t>
  </si>
  <si>
    <t xml:space="preserve">3917751	</t>
  </si>
  <si>
    <t xml:space="preserve">158552	</t>
  </si>
  <si>
    <t xml:space="preserve">999226761180727	</t>
  </si>
  <si>
    <t>Mehmood/Imran</t>
  </si>
  <si>
    <t xml:space="preserve">3920542	</t>
  </si>
  <si>
    <t xml:space="preserve">158618	</t>
  </si>
  <si>
    <t xml:space="preserve">999226761457616	</t>
  </si>
  <si>
    <t>豪华房&lt;今日特价 &gt;&lt;双人入住&gt;&lt;双早&gt;</t>
  </si>
  <si>
    <t>KAUR/BIBI ARMITA</t>
  </si>
  <si>
    <t xml:space="preserve">3920694	</t>
  </si>
  <si>
    <t xml:space="preserve">318446685	</t>
  </si>
  <si>
    <t xml:space="preserve">999226765264997	</t>
  </si>
  <si>
    <t>&lt;双人入住&gt;&lt;无早&gt;</t>
  </si>
  <si>
    <t>Comez/Kazandra Mae,Comez/Kazandra Mae</t>
  </si>
  <si>
    <t xml:space="preserve">3922819	</t>
  </si>
  <si>
    <t xml:space="preserve">24505	</t>
  </si>
  <si>
    <t xml:space="preserve">999226765276970	</t>
  </si>
  <si>
    <t>Hadi  Mohammed /Hazim</t>
  </si>
  <si>
    <t xml:space="preserve">3922827	</t>
  </si>
  <si>
    <t xml:space="preserve">24510	</t>
  </si>
  <si>
    <t xml:space="preserve">999226766039178	</t>
  </si>
  <si>
    <t>[新加坡]新加坡市中心M酒店(M Hotel Singapore City Centre)(2871857)</t>
  </si>
  <si>
    <t>至尊客房(至少连住2晚及以上)&lt;特惠房&gt;&lt;双人入住&gt;&lt;中宾&gt;&lt;双早&gt;</t>
  </si>
  <si>
    <t>LI/ZHIJIN,DENG/JIKUN,XU/ZHENDA,DU/HOUYIN</t>
  </si>
  <si>
    <t xml:space="preserve">3923378	</t>
  </si>
  <si>
    <t xml:space="preserve">13291575/13291577	</t>
  </si>
  <si>
    <t xml:space="preserve">999226766832526	</t>
  </si>
  <si>
    <t>[新加坡]薰衣草 V 酒店(V Hotel Lavender)(3455999)</t>
  </si>
  <si>
    <t>高级大床房&lt;特惠&gt;&lt;双人入住&gt;&lt;适用于除印度及次大陆国家客人&gt;&lt;无早&gt;</t>
  </si>
  <si>
    <t>KITTINISSARAPHAT/PANNAPAS</t>
  </si>
  <si>
    <t xml:space="preserve">3923825	</t>
  </si>
  <si>
    <t xml:space="preserve">317236312	</t>
  </si>
  <si>
    <t xml:space="preserve">999226766939414	</t>
  </si>
  <si>
    <t>TRAN/NGOC PHAT</t>
  </si>
  <si>
    <t xml:space="preserve">3923862	</t>
  </si>
  <si>
    <t xml:space="preserve">317234427	</t>
  </si>
  <si>
    <t xml:space="preserve">999226767264208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</si>
  <si>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</si>
  <si>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</si>
  <si>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Guo/Zuyi</t>
  </si>
  <si>
    <t xml:space="preserve">3923973	</t>
  </si>
  <si>
    <t xml:space="preserve">77220	</t>
  </si>
  <si>
    <t xml:space="preserve">999226767620122	</t>
  </si>
  <si>
    <t>YOO/SAM LEE</t>
  </si>
  <si>
    <t xml:space="preserve">3924205	</t>
  </si>
  <si>
    <t xml:space="preserve">77221	</t>
  </si>
  <si>
    <t xml:space="preserve">999226772113640	</t>
  </si>
  <si>
    <t>豪华双床房&lt;双人入住&gt;&lt;无早&gt;</t>
  </si>
  <si>
    <t>Maggu/Nishtha,Maggu/Nishtha</t>
  </si>
  <si>
    <t xml:space="preserve">3926621	</t>
  </si>
  <si>
    <t xml:space="preserve">24663	</t>
  </si>
  <si>
    <t xml:space="preserve">999226777773494	</t>
  </si>
  <si>
    <t>[兰卡威]兰卡威成功度假村(Berjaya Langkawi Resort)(4498612)</t>
  </si>
  <si>
    <t>热带雨林小屋(至少连住2晚及以上)&lt;特惠促销&gt;&lt;双人入住&gt;&lt;双早&gt;</t>
  </si>
  <si>
    <t>AHMAD/MOHD TAUFIK</t>
  </si>
  <si>
    <t xml:space="preserve">3929741	</t>
  </si>
  <si>
    <t xml:space="preserve">281131198	</t>
  </si>
  <si>
    <t xml:space="preserve">999226778059126	</t>
  </si>
  <si>
    <t>[新加坡]新加坡巴耶利峇寰庭商旅酒店(Aqueen Hotel Paya Lebar Singapore)(28554472)</t>
  </si>
  <si>
    <t>高级房&lt;今日特价 &gt;&lt;双人入住&gt;&lt;双早&gt;</t>
  </si>
  <si>
    <t>DU/JUAN</t>
  </si>
  <si>
    <t xml:space="preserve">3929953	</t>
  </si>
  <si>
    <t xml:space="preserve">39963129-1	</t>
  </si>
  <si>
    <t xml:space="preserve">999226778605963	</t>
  </si>
  <si>
    <t>[苏梅岛]苏梅岛W酒店(W Koh Samui)(3363512)</t>
  </si>
  <si>
    <t>丛林绿洲特大床别墅(至少连住2晚及以上)&lt;今日特价 &gt;&lt;双人入住&gt;&lt;中宾&gt;&lt;双早&gt;</t>
  </si>
  <si>
    <t>KONG/JUN</t>
  </si>
  <si>
    <t xml:space="preserve">3930206	</t>
  </si>
  <si>
    <t xml:space="preserve">95093408	</t>
  </si>
  <si>
    <t xml:space="preserve">999226499667815	</t>
  </si>
  <si>
    <t>[曼谷]沙吞伊斯汀大酒店(Eastin Grand Hotel Sathorn)(5014959)</t>
  </si>
  <si>
    <t>高级天空房&lt;今日特价 &gt;&lt;双人入住&gt;&lt;双早&gt;</t>
  </si>
  <si>
    <t>WANG/SHUANG,GOU/LINXI</t>
  </si>
  <si>
    <t xml:space="preserve">3863083	</t>
  </si>
  <si>
    <t xml:space="preserve">481971	</t>
  </si>
  <si>
    <t xml:space="preserve">26783018704	</t>
  </si>
  <si>
    <t>[曼谷]曼谷拉差达宜必思尚品酒店(Ibis Styles Bangkok Ratchada)(46080525)</t>
  </si>
  <si>
    <t>标准大床房(至少连住2晚及以上)&lt;双人入住&gt;&lt;不适用泰国客人&gt;&lt;双早&gt;</t>
  </si>
  <si>
    <t>JIANG/JIATONG</t>
  </si>
  <si>
    <t xml:space="preserve">3932299	</t>
  </si>
  <si>
    <t xml:space="preserve">194290	</t>
  </si>
  <si>
    <t xml:space="preserve">999226792922820	</t>
  </si>
  <si>
    <t>[阿噶比亚]盖斯尔奥萨拉安纳塔拉沙漠度假酒店(Anantara Qasr Al Sarab Desert Resort)(108692969)</t>
  </si>
  <si>
    <t>园景豪华房&lt;双人入住&gt;&lt;适用于非阿联酋客人&gt;&lt;双早&gt;</t>
  </si>
  <si>
    <t>YANG/MING,CAO/QI</t>
  </si>
  <si>
    <t xml:space="preserve">3937437	</t>
  </si>
  <si>
    <t xml:space="preserve">17366803	</t>
  </si>
  <si>
    <t xml:space="preserve">999226793646586	</t>
  </si>
  <si>
    <t>寒房&lt;特惠&gt;&lt;三人入住&gt;&lt;不适用泰国客人&gt;&lt;早餐&gt;</t>
  </si>
  <si>
    <t>YANG/LULU,Peng/Xin,Wang/Jintao</t>
  </si>
  <si>
    <t xml:space="preserve">3937834	</t>
  </si>
  <si>
    <t xml:space="preserve">20199	</t>
  </si>
  <si>
    <t xml:space="preserve">999226794657221	</t>
  </si>
  <si>
    <t>chen/peilin,Qiu/Zhenrong</t>
  </si>
  <si>
    <t xml:space="preserve">3938380	</t>
  </si>
  <si>
    <t xml:space="preserve">194413-14	</t>
  </si>
  <si>
    <t xml:space="preserve">999226794999024	</t>
  </si>
  <si>
    <t>高级双床房&lt;特惠&gt;&lt;双人入住&gt;&lt;适用于除印度及次大陆国家客人&gt;&lt;无早&gt;</t>
  </si>
  <si>
    <t>XU/TIANZHU</t>
  </si>
  <si>
    <t xml:space="preserve">3938468	</t>
  </si>
  <si>
    <t xml:space="preserve">318549015	</t>
  </si>
  <si>
    <t xml:space="preserve">999226797100842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</si>
  <si>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</si>
  <si>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</si>
  <si>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PARK/AYOUNG,JANG/JINWOOK</t>
  </si>
  <si>
    <t xml:space="preserve">3939658	</t>
  </si>
  <si>
    <t xml:space="preserve">831453	</t>
  </si>
  <si>
    <t xml:space="preserve">999226800852966	</t>
  </si>
  <si>
    <t>[曼谷]察殿曼谷大酒店(Chatrium Grand Bangkok)(105593534)</t>
  </si>
  <si>
    <t>豪华房&lt;今日特价 &gt;&lt;双人入住&gt;&lt;不适用泰国客人&gt;&lt;双早&gt;</t>
  </si>
  <si>
    <t>TIAN/HUIMIN,MA/XINTIAN</t>
  </si>
  <si>
    <t xml:space="preserve">3943744	</t>
  </si>
  <si>
    <t xml:space="preserve">318426402	</t>
  </si>
  <si>
    <t xml:space="preserve">999226839363047	</t>
  </si>
  <si>
    <t>[曼谷]Crowne Plaza 曼谷隆比尼公园皇冠假日酒店(Crowne Plaza Bangkok Lumpini Park)(2803766)</t>
  </si>
  <si>
    <t>标准特大床房-禁烟(至少连住2晚及以上)&lt;双人入住&gt;&lt;仅适用亚洲客人&gt;&lt;双早&gt;</t>
  </si>
  <si>
    <t>GU/YIDUO,Qiu/Zhiming</t>
  </si>
  <si>
    <t xml:space="preserve">3947728	</t>
  </si>
  <si>
    <t xml:space="preserve">6038280	</t>
  </si>
  <si>
    <t xml:space="preserve">999226841183478	</t>
  </si>
  <si>
    <t>[Sala Dan]利亚纳度假村与水疗中心(Layana Resort &amp; Spa)(6462006)</t>
  </si>
  <si>
    <t>花园亭阁房 - 提供往返机场班车服务(连住4晚及以上)&lt;双人入住&gt;&lt;双早&gt;</t>
  </si>
  <si>
    <t>Sofie/Fritz</t>
  </si>
  <si>
    <t xml:space="preserve">3948654	</t>
  </si>
  <si>
    <t xml:space="preserve">825178	</t>
  </si>
  <si>
    <t xml:space="preserve">999226844162797	</t>
  </si>
  <si>
    <t>[曼谷]曼谷素坤逸11号智选假日酒店(Holiday Inn Express Bangkok Sukhumvit 11)(5553237)</t>
  </si>
  <si>
    <t>标准房&lt;双人入住&gt;&lt;不适用泰国客人&gt;&lt;限量特惠&gt;&lt;双早&gt;</t>
  </si>
  <si>
    <t>JIA/XIJIE,CUI/JUN,ZHAO/XIPENG,ZHENG/HUANBO</t>
  </si>
  <si>
    <t xml:space="preserve">3950998	</t>
  </si>
  <si>
    <t xml:space="preserve">999226845586270	</t>
  </si>
  <si>
    <t>[新加坡]樟宜机场皇冠假日酒店  - IHG 旗下酒店(Crowne Plaza Changi Airport, an IHG Hotel)(3104999)</t>
  </si>
  <si>
    <t>宝石翼楼标准特大床房(至少提前3天预订)(至少连住2晚及以上)&lt;特价大促销&gt;&lt;双人入住&gt;&lt;双早&gt;</t>
  </si>
  <si>
    <t>WANG/RUNRAN</t>
  </si>
  <si>
    <t xml:space="preserve">3952683	</t>
  </si>
  <si>
    <t xml:space="preserve">49717144	</t>
  </si>
  <si>
    <t xml:space="preserve">999226845622330	</t>
  </si>
  <si>
    <t>[普吉岛]普吉岛麦考安纳塔拉别墅度假酒店(Anantara Mai Khao Phuket Villas)(4038225)</t>
  </si>
  <si>
    <t>泳池别墅（双床）(至少连住2晚及以上)&lt;特惠&gt;&lt;双人入住&gt;&lt;双早&gt;</t>
  </si>
  <si>
    <t>TSUNG HAN/LIN,TSUNG HAN/LIN</t>
  </si>
  <si>
    <t xml:space="preserve">3952704	</t>
  </si>
  <si>
    <t xml:space="preserve">62153135	</t>
  </si>
  <si>
    <t xml:space="preserve">999226846288836	</t>
  </si>
  <si>
    <t>[普吉岛]普吉岛苏林酒店(The Surin Phuket)(4654333)</t>
  </si>
  <si>
    <t>一卧室海景豪华小屋&lt;双人入住&gt;&lt;双早&gt;</t>
  </si>
  <si>
    <t>GE/JUN</t>
  </si>
  <si>
    <t xml:space="preserve">3953455	</t>
  </si>
  <si>
    <t xml:space="preserve">178440844	</t>
  </si>
  <si>
    <t xml:space="preserve">999226845966228	</t>
  </si>
  <si>
    <t>一卧室格拉斯套房(至少连住2晚及以上)&lt;三人入住&gt;&lt;无早&gt;</t>
  </si>
  <si>
    <t>Kumar/Abhishek,Kumar/Sourabh,sarhaja/Gaurav,Kumar/Manish,Gupta/Prem,Shrivastava/Ayush,Sagar/Aniket</t>
  </si>
  <si>
    <t xml:space="preserve">3953087	</t>
  </si>
  <si>
    <t xml:space="preserve">159395	</t>
  </si>
  <si>
    <t xml:space="preserve">999226846706168	</t>
  </si>
  <si>
    <t>宝石翼楼标准特大床房&lt;双人入住&gt;&lt;双早&gt;</t>
  </si>
  <si>
    <t>LI/ZHENG</t>
  </si>
  <si>
    <t xml:space="preserve">3953860	</t>
  </si>
  <si>
    <t xml:space="preserve">64113965	</t>
  </si>
  <si>
    <t xml:space="preserve">999226847084993	</t>
  </si>
  <si>
    <t>Wu/jiyou</t>
  </si>
  <si>
    <t xml:space="preserve">3954218	</t>
  </si>
  <si>
    <t xml:space="preserve">77777	</t>
  </si>
  <si>
    <t xml:space="preserve">999226847720621	</t>
  </si>
  <si>
    <t>[普吉岛]可意水疗度假酒店(The Kee Resort &amp; Spa)(2586469)</t>
  </si>
  <si>
    <t>豪华特大池景房&lt;双人入住&gt;&lt;中宾&gt;&lt;双早&gt;</t>
  </si>
  <si>
    <t>CHEN/WEIJIE,CAI/JIQING</t>
  </si>
  <si>
    <t xml:space="preserve">3954819	</t>
  </si>
  <si>
    <t xml:space="preserve">28741578-1	</t>
  </si>
  <si>
    <t xml:space="preserve">999226848394634	</t>
  </si>
  <si>
    <t>[首尔]三井酒店(Hotel Samjung)(28525707)</t>
  </si>
  <si>
    <t>双床房&lt;双人入住&gt;&lt;无早&gt;</t>
  </si>
  <si>
    <t>Kim/Munhwan</t>
  </si>
  <si>
    <t xml:space="preserve">3956170	</t>
  </si>
  <si>
    <t xml:space="preserve">23059288	</t>
  </si>
  <si>
    <t xml:space="preserve">999226848473431	</t>
  </si>
  <si>
    <t>泳池亭阁(至少连住2晚及以上)&lt;特惠&gt;&lt;双人入住&gt;&lt;双早&gt;</t>
  </si>
  <si>
    <t>AHN/TAESOO,HWANG/JIUN</t>
  </si>
  <si>
    <t xml:space="preserve">3956225	</t>
  </si>
  <si>
    <t xml:space="preserve">62154572	</t>
  </si>
  <si>
    <t xml:space="preserve">999226848871492	</t>
  </si>
  <si>
    <t>双人床房&lt;双人入住&gt;&lt;无早&gt;</t>
  </si>
  <si>
    <t>Cho/Jung Hyun</t>
  </si>
  <si>
    <t xml:space="preserve">3956460	</t>
  </si>
  <si>
    <t xml:space="preserve">23059296	</t>
  </si>
  <si>
    <t xml:space="preserve">999226849192724	</t>
  </si>
  <si>
    <t>[清迈]清迈宁曼Travelodge酒店(Travelodge Nimman)(106269582)</t>
  </si>
  <si>
    <t>高级房&lt;双人入住&gt;&lt;双早&gt;</t>
  </si>
  <si>
    <t>Yin/Jun</t>
  </si>
  <si>
    <t xml:space="preserve">3956845	</t>
  </si>
  <si>
    <t xml:space="preserve">16627	</t>
  </si>
  <si>
    <t xml:space="preserve">999226850529404	</t>
  </si>
  <si>
    <t>[新加坡]新加坡圣淘沙索菲特度假村及水疗中心(Sofitel Singapore Sentosa Resort &amp; Spa)(3737042)</t>
  </si>
  <si>
    <t>奢华花园特大床房(至少连住2晚及以上)&lt;今日特价 &gt;&lt;双人入住&gt;&lt;双早&gt;</t>
  </si>
  <si>
    <t>ZHANG/SHISHI,YUAN/YING</t>
  </si>
  <si>
    <t xml:space="preserve">3958463	</t>
  </si>
  <si>
    <t xml:space="preserve">110685429	</t>
  </si>
  <si>
    <t xml:space="preserve">999226851433098	</t>
  </si>
  <si>
    <t>海滨泳池1卧别墅(至少连住2晚及以上)&lt;双人入住&gt;&lt;适用于除泰国的亚洲客人&gt;&lt;双早&gt;</t>
  </si>
  <si>
    <t>HUANG/CHUNXUAN,WANG/JIEXIU</t>
  </si>
  <si>
    <t xml:space="preserve">3959428	</t>
  </si>
  <si>
    <t xml:space="preserve">45650567	</t>
  </si>
  <si>
    <t xml:space="preserve">999226852550618	</t>
  </si>
  <si>
    <t>[首尔]明洞亲爱酒店(Dears Myeongdong)(105594077)</t>
  </si>
  <si>
    <t>布雷夫双人房&lt;双人入住&gt;&lt;限量抢购&gt;&lt;无早&gt;</t>
  </si>
  <si>
    <t>Chae rin/Jung,Chae rin/Jung</t>
  </si>
  <si>
    <t xml:space="preserve">3960689	</t>
  </si>
  <si>
    <t xml:space="preserve">23042570	</t>
  </si>
  <si>
    <t xml:space="preserve">999226852705186	</t>
  </si>
  <si>
    <t>[大山脚]槟城标致酒店(Iconic Hotel Penang)(28537947)</t>
  </si>
  <si>
    <t>高级房&lt;双人入住&gt;&lt;无早&gt;</t>
  </si>
  <si>
    <t>ENG KIAT/YEE</t>
  </si>
  <si>
    <t xml:space="preserve">3960783	</t>
  </si>
  <si>
    <t xml:space="preserve">443138	</t>
  </si>
  <si>
    <t xml:space="preserve">999226852776329	</t>
  </si>
  <si>
    <t>Peng/Yuezhi,Ju/Wanting</t>
  </si>
  <si>
    <t xml:space="preserve">3960834	</t>
  </si>
  <si>
    <t xml:space="preserve">129594	</t>
  </si>
  <si>
    <t xml:space="preserve">999226853788155	</t>
  </si>
  <si>
    <t>至尊奢华房&lt;特价大促销&gt;&lt;三人入住&gt;&lt;早餐&gt;</t>
  </si>
  <si>
    <t>seo/minwoo</t>
  </si>
  <si>
    <t xml:space="preserve">3962056	</t>
  </si>
  <si>
    <t xml:space="preserve">79746	</t>
  </si>
  <si>
    <t xml:space="preserve">999226854325803	</t>
  </si>
  <si>
    <t>[曼谷]拉差达 CMYK 我的酒店(Myhotel Cmyk@Ratchada)(28558049)</t>
  </si>
  <si>
    <t>标准房(连住3晚及以上)&lt;限量特价&gt;&lt;双人入住&gt;&lt;无早&gt;</t>
  </si>
  <si>
    <t>jo/jh</t>
  </si>
  <si>
    <t xml:space="preserve">3962685	</t>
  </si>
  <si>
    <t xml:space="preserve">999226854505485	</t>
  </si>
  <si>
    <t>[迪拜]迪拜德伊勒温德姆戴斯酒店(Days Hotel by Wyndham Dubai Deira)(106477760)</t>
  </si>
  <si>
    <t>天际线景观豪华房（ 1张大床）&lt;双人入住&gt;&lt;无早&gt;</t>
  </si>
  <si>
    <t>JIANG/XIN</t>
  </si>
  <si>
    <t xml:space="preserve">3962789	</t>
  </si>
  <si>
    <t xml:space="preserve">279285	</t>
  </si>
  <si>
    <t xml:space="preserve">999226854596985	</t>
  </si>
  <si>
    <t>[曼谷]曼谷拉玛9号美蒂雅酒店(Maitria Hotel Rama 9 Bangkok)(108716129)</t>
  </si>
  <si>
    <t>园景两卧公寓式房&lt;四人入住&gt;&lt;中宾&gt;&lt;早餐&gt;</t>
  </si>
  <si>
    <t>Liu/Zhixuan,Wang/Fei,Yan/Wen</t>
  </si>
  <si>
    <t xml:space="preserve">3962864	</t>
  </si>
  <si>
    <t xml:space="preserve">20614	</t>
  </si>
  <si>
    <t xml:space="preserve">999226854965607	</t>
  </si>
  <si>
    <t>[曼谷]曼谷暹罗美居酒店(Mercure Bangkok Siam)(1549435)</t>
  </si>
  <si>
    <t>高级双床房(至少连住2晚及以上)&lt;特惠&gt;&lt;双人入住&gt;&lt;中宾&gt;&lt;双早&gt;</t>
  </si>
  <si>
    <t>DENG/ZHIYONG</t>
  </si>
  <si>
    <t xml:space="preserve">3963140	</t>
  </si>
  <si>
    <t xml:space="preserve">8924958	</t>
  </si>
  <si>
    <t xml:space="preserve">999226855269648	</t>
  </si>
  <si>
    <t>CHEN/TAO,XIE/YAQI</t>
  </si>
  <si>
    <t xml:space="preserve">3963402	</t>
  </si>
  <si>
    <t xml:space="preserve">194936	</t>
  </si>
  <si>
    <t xml:space="preserve">999226855704376	</t>
  </si>
  <si>
    <t>[曼谷]曼谷香格里拉大酒店(Shangri-La Bangkok)(3243791)</t>
  </si>
  <si>
    <t>香格里拉楼豪华阳台双床房&lt;双人入住&gt;&lt;不适用泰国客人&gt;&lt;双早&gt;</t>
  </si>
  <si>
    <t>LAI/FOO HIN</t>
  </si>
  <si>
    <t xml:space="preserve">3963969	</t>
  </si>
  <si>
    <t xml:space="preserve">11599547	</t>
  </si>
  <si>
    <t xml:space="preserve">999226895435649	</t>
  </si>
  <si>
    <t>[新加坡]新加坡莱佛士酒店(Raffles Singapore)(5253452)</t>
  </si>
  <si>
    <t>庭院套房&lt;特惠专享&gt;&lt;双人入住&gt;&lt;不适用日本客人&gt;&lt;双早&gt;</t>
  </si>
  <si>
    <t>ZHONG/GUOQUAN</t>
  </si>
  <si>
    <t xml:space="preserve">3964268	</t>
  </si>
  <si>
    <t xml:space="preserve">5177110	</t>
  </si>
  <si>
    <t xml:space="preserve">999226896249949	</t>
  </si>
  <si>
    <t>[芭堤雅]文华伊斯特维尔酒店(Mandarin Eastville, Pattaya)(101052800)</t>
  </si>
  <si>
    <t>禅至尊豪华双床房(至少连住2晚及以上)&lt;双人入住&gt;&lt;无早&gt;</t>
  </si>
  <si>
    <t>Phiratwisut/Sahatsawat</t>
  </si>
  <si>
    <t xml:space="preserve">3964335	</t>
  </si>
  <si>
    <t xml:space="preserve">32542	</t>
  </si>
  <si>
    <t xml:space="preserve">999226896448169	</t>
  </si>
  <si>
    <t>WANG/WEI</t>
  </si>
  <si>
    <t xml:space="preserve">3964356	</t>
  </si>
  <si>
    <t xml:space="preserve">999226897478004	</t>
  </si>
  <si>
    <t>[吉隆坡]吉隆坡皇家朱兰酒店(Royale Chulan Kuala Lumpur)(5280527)</t>
  </si>
  <si>
    <t>高级房&lt;今日特价 &gt;&lt;双人入住&gt;&lt;无早&gt;</t>
  </si>
  <si>
    <t>LAU/YEE HANG</t>
  </si>
  <si>
    <t xml:space="preserve">3964567	</t>
  </si>
  <si>
    <t xml:space="preserve">10010689121	</t>
  </si>
  <si>
    <t xml:space="preserve">999226903214720	</t>
  </si>
  <si>
    <t>[吉隆坡]吉隆坡双威伟乐酒店(Sunway Velocity Hotel Kuala Lumpur)(28524790)</t>
  </si>
  <si>
    <t>高级特大床房&lt;双人入住&gt;&lt;无早&gt;</t>
  </si>
  <si>
    <t>ma/zhengyong</t>
  </si>
  <si>
    <t xml:space="preserve">3966460	</t>
  </si>
  <si>
    <t xml:space="preserve">34035660	</t>
  </si>
  <si>
    <t xml:space="preserve">999226905703442	</t>
  </si>
  <si>
    <t>奢华花园双床房(至少连住2晚及以上)&lt;今日特价 &gt;&lt;双人入住&gt;&lt;双早&gt;</t>
  </si>
  <si>
    <t>CHENG/WEI,GE/WEIZHU</t>
  </si>
  <si>
    <t xml:space="preserve">3966868	</t>
  </si>
  <si>
    <t xml:space="preserve">111226010	</t>
  </si>
  <si>
    <t xml:space="preserve">999226905984952	</t>
  </si>
  <si>
    <t>WU/CHENXI,Chen/Qianyi</t>
  </si>
  <si>
    <t xml:space="preserve">3967105	</t>
  </si>
  <si>
    <t xml:space="preserve">16858	</t>
  </si>
  <si>
    <t xml:space="preserve">999226906133347	</t>
  </si>
  <si>
    <t>海景经典双床房&lt;三人入住&gt;&lt;仅适用于中国和韩国客人&gt;&lt;早餐&gt;</t>
  </si>
  <si>
    <t>KIM/HYOJIN,LEE/SEOKNAM,KIM/KYEONGHOON</t>
  </si>
  <si>
    <t xml:space="preserve">3967149	</t>
  </si>
  <si>
    <t xml:space="preserve">836415	</t>
  </si>
  <si>
    <t xml:space="preserve">999226906184881	</t>
  </si>
  <si>
    <t>GOH/XIN TING</t>
  </si>
  <si>
    <t xml:space="preserve">3967163	</t>
  </si>
  <si>
    <t xml:space="preserve">34035656	</t>
  </si>
  <si>
    <t xml:space="preserve">999226907781009	</t>
  </si>
  <si>
    <t>奢华双床房(至少连住2晚及以上)&lt;今日特惠&gt;&lt;双人入住&gt;&lt;双早&gt;</t>
  </si>
  <si>
    <t>YU/HUA</t>
  </si>
  <si>
    <t xml:space="preserve">3968030	</t>
  </si>
  <si>
    <t xml:space="preserve">111465299	</t>
  </si>
  <si>
    <t xml:space="preserve">999226907920096	</t>
  </si>
  <si>
    <t>[新加坡]华乐酒店(One Farrer Hotel)(25395215)</t>
  </si>
  <si>
    <t>薄荷书房&lt;三人入住&gt;&lt;早餐&gt;</t>
  </si>
  <si>
    <t>SHAMSUZZAMAN/MD</t>
  </si>
  <si>
    <t xml:space="preserve">3968078	</t>
  </si>
  <si>
    <t xml:space="preserve">999226908143146	</t>
  </si>
  <si>
    <t>[曼谷]曼谷阿尔玛斯酒店(Almas Hotel Bangkok)(112363936)</t>
  </si>
  <si>
    <t>标准双人床房&lt;双人入住&gt;&lt;特价&gt;&lt;双早&gt;</t>
  </si>
  <si>
    <t>KAHAPANA/ASANA</t>
  </si>
  <si>
    <t xml:space="preserve">3968237	</t>
  </si>
  <si>
    <t xml:space="preserve">9170	</t>
  </si>
  <si>
    <t xml:space="preserve">999226908244398	</t>
  </si>
  <si>
    <t>海景豪华特大床房 禁烟&lt;双人入住&gt;&lt;中宾&gt;&lt;双早&gt;</t>
  </si>
  <si>
    <t>ZHANG/RUOYING,WEN/XIAN,ZHANG/PEIYUAN</t>
  </si>
  <si>
    <t xml:space="preserve">3968267	</t>
  </si>
  <si>
    <t xml:space="preserve"> 3423728540	</t>
  </si>
  <si>
    <t xml:space="preserve">999226908523161	</t>
  </si>
  <si>
    <t>[Racha Thewa]阿玛拉素万那普酒店(Amaranth Suvarnabhumi Hotel  Certified)(4984706)</t>
  </si>
  <si>
    <t>豪华房&lt;特惠专享&gt;&lt;单人入住&gt;&lt;单早&gt;</t>
  </si>
  <si>
    <t>Wang/Airong</t>
  </si>
  <si>
    <t xml:space="preserve">3968378	</t>
  </si>
  <si>
    <t xml:space="preserve">75844	</t>
  </si>
  <si>
    <t xml:space="preserve">999226909558101	</t>
  </si>
  <si>
    <t>高级房&lt;单人入住&gt;&lt;单早&gt;</t>
  </si>
  <si>
    <t>Hu/Shuangyang</t>
  </si>
  <si>
    <t xml:space="preserve">3968961	</t>
  </si>
  <si>
    <t xml:space="preserve">443564	</t>
  </si>
  <si>
    <t xml:space="preserve">999226909622539	</t>
  </si>
  <si>
    <t>豪华房&lt;单人入住&gt;&lt;单早&gt;</t>
  </si>
  <si>
    <t>Yang/He</t>
  </si>
  <si>
    <t xml:space="preserve">3968984	</t>
  </si>
  <si>
    <t xml:space="preserve">443565	</t>
  </si>
  <si>
    <t xml:space="preserve">999226909623395	</t>
  </si>
  <si>
    <t>JUNG /HEEYOUN</t>
  </si>
  <si>
    <t xml:space="preserve">3968986	</t>
  </si>
  <si>
    <t xml:space="preserve">23059566	</t>
  </si>
  <si>
    <t xml:space="preserve">999226909636956	</t>
  </si>
  <si>
    <t>奢华特大床房(至少连住2晚及以上)&lt;特惠价&gt;&lt;双人入住&gt;&lt;双早&gt;</t>
  </si>
  <si>
    <t>LYU/JIAXUE</t>
  </si>
  <si>
    <t xml:space="preserve">3968990	</t>
  </si>
  <si>
    <t xml:space="preserve">111340512	</t>
  </si>
  <si>
    <t xml:space="preserve">999226910071357	</t>
  </si>
  <si>
    <t>SHI/XIN,WU/LILI</t>
  </si>
  <si>
    <t xml:space="preserve">3969329	</t>
  </si>
  <si>
    <t xml:space="preserve">5894158651	</t>
  </si>
  <si>
    <t xml:space="preserve">999226910301912	</t>
  </si>
  <si>
    <t>高级双床房&lt;今日特价 &gt;&lt;双人入住&gt;&lt;双早&gt;</t>
  </si>
  <si>
    <t>PHAM/THAI LANG</t>
  </si>
  <si>
    <t xml:space="preserve">3969461	</t>
  </si>
  <si>
    <t xml:space="preserve">34036157	</t>
  </si>
  <si>
    <t xml:space="preserve">999226910537517	</t>
  </si>
  <si>
    <t>[曼谷]曼谷湄南河四季酒店(Four Seasons Hotel Bangkok at Chao Phraya River)(57171815)</t>
  </si>
  <si>
    <t>四季豪华行政套房&lt;全日特价&gt;&lt;双人入住&gt;&lt;双早&gt;</t>
  </si>
  <si>
    <t>SONG/ZHIFENG</t>
  </si>
  <si>
    <t xml:space="preserve">3969668	</t>
  </si>
  <si>
    <t xml:space="preserve">197426	</t>
  </si>
  <si>
    <t xml:space="preserve">999226910634068	</t>
  </si>
  <si>
    <t>至尊河景特大床房(连住3晚及以上)&lt;双人入住&gt;&lt;双早&gt;</t>
  </si>
  <si>
    <t>WU/LIXIN</t>
  </si>
  <si>
    <t xml:space="preserve">3969824	</t>
  </si>
  <si>
    <t xml:space="preserve">197423	</t>
  </si>
  <si>
    <t xml:space="preserve">999226910883253	</t>
  </si>
  <si>
    <t>CHOI/JI YEON</t>
  </si>
  <si>
    <t xml:space="preserve">3970060	</t>
  </si>
  <si>
    <t xml:space="preserve">23059614	</t>
  </si>
  <si>
    <t xml:space="preserve">999226911956634	</t>
  </si>
  <si>
    <t>[巴彦勒巴]槟城国际会展中心阿玛瑞酒店(Amari Spice Penang)(112892590)</t>
  </si>
  <si>
    <t>豪华特大床房&lt;双人入住&gt;&lt;无早&gt;</t>
  </si>
  <si>
    <t>Tok/Joo Hong</t>
  </si>
  <si>
    <t xml:space="preserve">3970634	</t>
  </si>
  <si>
    <t xml:space="preserve">320210259	</t>
  </si>
  <si>
    <t xml:space="preserve">999226913362771	</t>
  </si>
  <si>
    <t>[宿务]宿务滨海前线酒店 - 北开垦(Bayfront Hotel Cebu North Reclamation)(8235106)</t>
  </si>
  <si>
    <t>YU/FANGNAN</t>
  </si>
  <si>
    <t xml:space="preserve">3970857	</t>
  </si>
  <si>
    <t xml:space="preserve">132522	</t>
  </si>
  <si>
    <t xml:space="preserve">999226916320910	</t>
  </si>
  <si>
    <t>PUI/SYLVIA YENNY,LEUNG/KIM WAH</t>
  </si>
  <si>
    <t xml:space="preserve">3971457	</t>
  </si>
  <si>
    <t xml:space="preserve">443632	</t>
  </si>
  <si>
    <t xml:space="preserve">999226916341667	</t>
  </si>
  <si>
    <t>XU/YE</t>
  </si>
  <si>
    <t xml:space="preserve">3971463	</t>
  </si>
  <si>
    <t xml:space="preserve">73883303-1	</t>
  </si>
  <si>
    <t xml:space="preserve">999226916384618	</t>
  </si>
  <si>
    <t>豪华房&lt;双人入住&gt;&lt;无早&gt;</t>
  </si>
  <si>
    <t>YOUNG/KAM SIU</t>
  </si>
  <si>
    <t xml:space="preserve">3971471	</t>
  </si>
  <si>
    <t xml:space="preserve">443637	</t>
  </si>
  <si>
    <t xml:space="preserve">999226917651466	</t>
  </si>
  <si>
    <t>寺庙景经典特大床房(至少连住2晚及以上)&lt;今日特价 &gt;&lt;单人入住&gt;&lt;不适用韩国客人&gt;&lt;单早&gt;</t>
  </si>
  <si>
    <t>ZHAO/LEI</t>
  </si>
  <si>
    <t xml:space="preserve">3971811	</t>
  </si>
  <si>
    <t xml:space="preserve">4312378	</t>
  </si>
  <si>
    <t xml:space="preserve">999226925993185	</t>
  </si>
  <si>
    <t>[岘港]岘港美利亚海滩度假酒店(Melia Danang Beach Resort)(5007472)</t>
  </si>
  <si>
    <t>园景甄选层房 禁烟&lt;双人入住&gt;&lt;双早&gt;</t>
  </si>
  <si>
    <t>HAN/BON</t>
  </si>
  <si>
    <t xml:space="preserve">3974510	</t>
  </si>
  <si>
    <t xml:space="preserve">340322	</t>
  </si>
  <si>
    <t xml:space="preserve">999226926844664	</t>
  </si>
  <si>
    <t>GOH/ANTHONY TENGKOI</t>
  </si>
  <si>
    <t xml:space="preserve">3975025	</t>
  </si>
  <si>
    <t xml:space="preserve">197663	</t>
  </si>
  <si>
    <t xml:space="preserve">999226926944165	</t>
  </si>
  <si>
    <t>[曼谷]曼谷格蓝总统饭店(Grand President Bangkok)(5988676)</t>
  </si>
  <si>
    <t>尊贵高级特大床房&lt;特惠&gt;&lt;双人入住&gt;&lt;中宾&gt;&lt;无早&gt;</t>
  </si>
  <si>
    <t>LIU/LIAN,WU/ZHIFENG</t>
  </si>
  <si>
    <t xml:space="preserve">3975060	</t>
  </si>
  <si>
    <t xml:space="preserve">387919	</t>
  </si>
  <si>
    <t xml:space="preserve">999226929861419	</t>
  </si>
  <si>
    <t>LIN/XIANGQIAN</t>
  </si>
  <si>
    <t xml:space="preserve">3976688	</t>
  </si>
  <si>
    <t xml:space="preserve">86260665	</t>
  </si>
  <si>
    <t xml:space="preserve">999226929942670	</t>
  </si>
  <si>
    <t>[曼谷]曼谷京华大酒店(Hotel Royal Bangkok@Chinatown)(17263358)</t>
  </si>
  <si>
    <t>高级房(无窗)(至少连住2晚及以上)&lt;双人入住&gt;&lt;不适用泰国客人&gt;&lt;无早&gt;</t>
  </si>
  <si>
    <t>YANG/KAI,ZHANG/LANFENG</t>
  </si>
  <si>
    <t xml:space="preserve">3976908	</t>
  </si>
  <si>
    <t xml:space="preserve">379146	</t>
  </si>
  <si>
    <t xml:space="preserve">999226930166471	</t>
  </si>
  <si>
    <t>[哥打京那巴鲁]亚庇凯城酒店(Promenade Hotel Kota Kinabalu)(26353811)</t>
  </si>
  <si>
    <t>城景高级房&lt;特惠房&gt;&lt;双人入住&gt;&lt;双早&gt;</t>
  </si>
  <si>
    <t>Yeap/Kong Eng</t>
  </si>
  <si>
    <t xml:space="preserve">3977037	</t>
  </si>
  <si>
    <t xml:space="preserve">RBDC84	</t>
  </si>
  <si>
    <t xml:space="preserve">999226930395356	</t>
  </si>
  <si>
    <t>PIAO/LANLAN,CHOI/YONGHUN</t>
  </si>
  <si>
    <t xml:space="preserve">3977191	</t>
  </si>
  <si>
    <t xml:space="preserve">320684492	</t>
  </si>
  <si>
    <t xml:space="preserve">999226930648899	</t>
  </si>
  <si>
    <t>[济州市]琥珀城市酒店(SH Amber City Stay)(28693515)</t>
  </si>
  <si>
    <t>豪华双床房(至少连住2晚及以上)&lt;超值特惠&gt;&lt;双人入住&gt;&lt;中宾&gt;&lt;无早&gt;</t>
  </si>
  <si>
    <t>CHEN/SHIANGTANG,HU/TING</t>
  </si>
  <si>
    <t xml:space="preserve">3977392	</t>
  </si>
  <si>
    <t xml:space="preserve">00000	</t>
  </si>
  <si>
    <t xml:space="preserve">999226930757855	</t>
  </si>
  <si>
    <t>标准房(至少连住2晚及以上)&lt;促销&gt;&lt;双人入住&gt;&lt;无早&gt;</t>
  </si>
  <si>
    <t>ZHU/YINGTING</t>
  </si>
  <si>
    <t xml:space="preserve">3977471	</t>
  </si>
  <si>
    <t xml:space="preserve">999226931286763	</t>
  </si>
  <si>
    <t>[苏梅岛]泰拳搏击酒店(Thai Fight Hotel)(100669205)</t>
  </si>
  <si>
    <t>海风豪华大床房(连住3晚及以上)&lt;双人入住&gt;&lt;双早&gt;</t>
  </si>
  <si>
    <t>KEARTJAREANLAP/TASSANAPANNAPORN</t>
  </si>
  <si>
    <t xml:space="preserve">3977987	</t>
  </si>
  <si>
    <t xml:space="preserve">999226930417844	</t>
  </si>
  <si>
    <t>[曼谷]康帕斯酒店集团希鲁斯素坤逸 11 号酒店(Citrus Sukhumvit 11 by Compass Hospitality)(5724916)</t>
  </si>
  <si>
    <t>温馨房&lt;特惠&gt;&lt;双人入住&gt;&lt;双早&gt;</t>
  </si>
  <si>
    <t>JOOMSISING/WANIDA</t>
  </si>
  <si>
    <t xml:space="preserve">3977207	</t>
  </si>
  <si>
    <t xml:space="preserve">54767	</t>
  </si>
  <si>
    <t xml:space="preserve">999226931427893	</t>
  </si>
  <si>
    <t>[吉隆坡]吉隆坡JW万豪酒店(JW Marriott Kuala Lumpur)(3799838)</t>
  </si>
  <si>
    <t>豪华房&lt;特惠&gt;&lt;双人入住&gt;&lt;双早&gt;</t>
  </si>
  <si>
    <t>HO/DUONG,TRAN/THI PHUONG,LI/SUYANG</t>
  </si>
  <si>
    <t xml:space="preserve">3978146	</t>
  </si>
  <si>
    <t xml:space="preserve">314909123	</t>
  </si>
  <si>
    <t xml:space="preserve">999226931658357	</t>
  </si>
  <si>
    <t>zheng/jing</t>
  </si>
  <si>
    <t xml:space="preserve">3978365	</t>
  </si>
  <si>
    <t xml:space="preserve">112102426	</t>
  </si>
  <si>
    <t xml:space="preserve">999226932298729	</t>
  </si>
  <si>
    <t>Gulam/haslinda</t>
  </si>
  <si>
    <t xml:space="preserve">3978873	</t>
  </si>
  <si>
    <t xml:space="preserve">RBDCD2	</t>
  </si>
  <si>
    <t xml:space="preserve">999226932436739	</t>
  </si>
  <si>
    <t>[普吉岛]帮拉中心一号酒店(Centro One Bangla)(108792397)</t>
  </si>
  <si>
    <t>标准大床房&lt;双人入住&gt;&lt;双早&gt;</t>
  </si>
  <si>
    <t>Van Reenen/Carol</t>
  </si>
  <si>
    <t xml:space="preserve">3979060	</t>
  </si>
  <si>
    <t xml:space="preserve">999226932655100	</t>
  </si>
  <si>
    <t>豪华特大床房&lt;双人入住&gt;&lt;双早&gt;</t>
  </si>
  <si>
    <t>LI/BAOXING</t>
  </si>
  <si>
    <t xml:space="preserve">3979300	</t>
  </si>
  <si>
    <t xml:space="preserve">9256	</t>
  </si>
  <si>
    <t xml:space="preserve">999226932951543	</t>
  </si>
  <si>
    <t>XIE/CHUSHAN</t>
  </si>
  <si>
    <t xml:space="preserve">3979561	</t>
  </si>
  <si>
    <t xml:space="preserve">999226932962038	</t>
  </si>
  <si>
    <t>liu/Bingchen</t>
  </si>
  <si>
    <t xml:space="preserve">3979568	</t>
  </si>
  <si>
    <t xml:space="preserve">999226933048001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</si>
  <si>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</si>
  <si>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</si>
  <si>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yu/jie,he/wanbo</t>
  </si>
  <si>
    <t xml:space="preserve">3979759	</t>
  </si>
  <si>
    <t xml:space="preserve">bk030918	</t>
  </si>
  <si>
    <t xml:space="preserve">999226933137570	</t>
  </si>
  <si>
    <t>HUANG/Liang</t>
  </si>
  <si>
    <t xml:space="preserve">3979797	</t>
  </si>
  <si>
    <t xml:space="preserve">999226933187544	</t>
  </si>
  <si>
    <t>[曼谷]曼谷阿尔梅洛兹酒店 - 主要清真饭店(Al Meroz Hotel Bangkok - the Leading Halal Hotel)(112312374)</t>
  </si>
  <si>
    <t>Jiang/Guoqi</t>
  </si>
  <si>
    <t xml:space="preserve">3979827	</t>
  </si>
  <si>
    <t xml:space="preserve">0000326512	</t>
  </si>
  <si>
    <t xml:space="preserve">999226933476877	</t>
  </si>
  <si>
    <t>Huang/Ping</t>
  </si>
  <si>
    <t xml:space="preserve">3980302	</t>
  </si>
  <si>
    <t xml:space="preserve">999227002136199	</t>
  </si>
  <si>
    <t>KAN/WEN</t>
  </si>
  <si>
    <t xml:space="preserve">3980690	</t>
  </si>
  <si>
    <t xml:space="preserve">23042575	</t>
  </si>
  <si>
    <t xml:space="preserve">999226933314349	</t>
  </si>
  <si>
    <t>豪华双床房&lt;今日特价 &gt;&lt;双人入住&gt;&lt;不适用泰国客人&gt;&lt;无早&gt;</t>
  </si>
  <si>
    <t>KHY/PICHCHENDA</t>
  </si>
  <si>
    <t xml:space="preserve">3980050	</t>
  </si>
  <si>
    <t xml:space="preserve">315193067	</t>
  </si>
  <si>
    <t xml:space="preserve">999227004004291	</t>
  </si>
  <si>
    <t>[Tanjong Surat]迪沙鲁阿曼萨里酒店(Amansari Hotel Desaru)(105772155)</t>
  </si>
  <si>
    <t>高级双床房&lt;双早&gt;</t>
  </si>
  <si>
    <t>chen/boon piew</t>
  </si>
  <si>
    <t xml:space="preserve">3981042	</t>
  </si>
  <si>
    <t xml:space="preserve">N0084149	</t>
  </si>
  <si>
    <t xml:space="preserve">27021807981	</t>
  </si>
  <si>
    <t>He/Jianhui</t>
  </si>
  <si>
    <t xml:space="preserve">3982288	</t>
  </si>
  <si>
    <t xml:space="preserve">9271	</t>
  </si>
  <si>
    <t xml:space="preserve">27021807975	</t>
  </si>
  <si>
    <t>标准双床房&lt;双人入住&gt;&lt;特价&gt;&lt;双早&gt;</t>
  </si>
  <si>
    <t>lu/lu</t>
  </si>
  <si>
    <t xml:space="preserve">3982287	</t>
  </si>
  <si>
    <t xml:space="preserve">9272	</t>
  </si>
  <si>
    <t xml:space="preserve">999227025302109	</t>
  </si>
  <si>
    <t>[仁川]仁川机场贝斯特韦斯特精品酒店(Best Western Premier Incheon Airport Hotel)(5923817)</t>
  </si>
  <si>
    <t>尊贵双人房&lt;双人入住&gt;&lt;不适用韩国客人&gt;&lt;无早&gt;</t>
  </si>
  <si>
    <t>ZHANG/JOHN ZHIMIN</t>
  </si>
  <si>
    <t xml:space="preserve">3983065	</t>
  </si>
  <si>
    <t xml:space="preserve">23289113	</t>
  </si>
  <si>
    <t xml:space="preserve">999227025352309	</t>
  </si>
  <si>
    <t>[曼谷]曼谷素坤逸奥克伍德华庭工作室酒店(Oakwood Studios Sukhumvit Bangkok)(101528701)</t>
  </si>
  <si>
    <t>高级特大床房&lt;特惠专享&gt;&lt;双人入住&gt;&lt;无早&gt;</t>
  </si>
  <si>
    <t>Hilder/Malakai</t>
  </si>
  <si>
    <t xml:space="preserve">3983068	</t>
  </si>
  <si>
    <t xml:space="preserve">10361557	</t>
  </si>
  <si>
    <t xml:space="preserve">999227025723608	</t>
  </si>
  <si>
    <t>高级特大床房&lt;特惠专享&gt;&lt;双人入住&gt;&lt;双早&gt;</t>
  </si>
  <si>
    <t>KIM/DOGYUN</t>
  </si>
  <si>
    <t xml:space="preserve">3983137	</t>
  </si>
  <si>
    <t xml:space="preserve">10361603	</t>
  </si>
  <si>
    <t xml:space="preserve">999227026065218	</t>
  </si>
  <si>
    <t>[普吉岛]R马尔温泉度假酒店(R-Mar Resort and Spa)(5736585)</t>
  </si>
  <si>
    <t>豪华间&lt;双人入住&gt;&lt;仅适用亚洲客人&gt;&lt;无早&gt;</t>
  </si>
  <si>
    <t>SUN/KAI</t>
  </si>
  <si>
    <t xml:space="preserve">3983299	</t>
  </si>
  <si>
    <t xml:space="preserve">20297	</t>
  </si>
  <si>
    <t xml:space="preserve">999227028108762	</t>
  </si>
  <si>
    <t>YE/Tingting</t>
  </si>
  <si>
    <t xml:space="preserve">3983718	</t>
  </si>
  <si>
    <t xml:space="preserve">20872	</t>
  </si>
  <si>
    <t xml:space="preserve">999227028371376	</t>
  </si>
  <si>
    <t>[芭堤雅]芭堤雅勒瓦纳酒店(Levana Pattaya Hotel)(112420111)</t>
  </si>
  <si>
    <t>高级特大床房&lt;双人入住&gt;&lt;升级特惠&gt;&lt;无早&gt;</t>
  </si>
  <si>
    <t>WANG/XIAOQIAN,Xu/Xiaojiang,Li/Dongxiang</t>
  </si>
  <si>
    <t xml:space="preserve">3983744	</t>
  </si>
  <si>
    <t xml:space="preserve">39125	</t>
  </si>
  <si>
    <t xml:space="preserve">27030645022	</t>
  </si>
  <si>
    <t>高级好莱坞房&lt;双人入住&gt;&lt;不适用泰国客人&gt;&lt;特价促销&gt;&lt;无早&gt;</t>
  </si>
  <si>
    <t>CHEN/YUNQIAO</t>
  </si>
  <si>
    <t xml:space="preserve">3984377	</t>
  </si>
  <si>
    <t xml:space="preserve">315782761	</t>
  </si>
  <si>
    <t xml:space="preserve">999227031597769	</t>
  </si>
  <si>
    <t>[碧瑶]碧瑶广场小屋(The Plaza Lodge Baguio)(109455867)</t>
  </si>
  <si>
    <t>华丽双人房（1 张双人床）, 2 张双人床&lt;双人入住&gt;&lt;双早&gt;</t>
  </si>
  <si>
    <t>BRILLANTES/TEODORO,BRILLANTES/TEODORO,BRILLANTES/TEODORO</t>
  </si>
  <si>
    <t xml:space="preserve">3984668	</t>
  </si>
  <si>
    <t xml:space="preserve">147948	</t>
  </si>
  <si>
    <t xml:space="preserve">999227033313292	</t>
  </si>
  <si>
    <t>Yang/Min</t>
  </si>
  <si>
    <t xml:space="preserve">3985301	</t>
  </si>
  <si>
    <t xml:space="preserve">#39134	</t>
  </si>
  <si>
    <t xml:space="preserve">999227033549279	</t>
  </si>
  <si>
    <t>[巴拉望]H Hotel El Nido - Vegetarian Vegan Hotel(110198012)</t>
  </si>
  <si>
    <t>海景双人间 - 带阳台&lt;双人入住&gt;&lt;双早&gt;</t>
  </si>
  <si>
    <t>CHEN/CHI CHAO</t>
  </si>
  <si>
    <t xml:space="preserve">3985349	</t>
  </si>
  <si>
    <t xml:space="preserve">27035090972	</t>
  </si>
  <si>
    <t>ZHANG/CHENKAI</t>
  </si>
  <si>
    <t xml:space="preserve">3986071	</t>
  </si>
  <si>
    <t xml:space="preserve">39141	</t>
  </si>
  <si>
    <t xml:space="preserve">999227035288880	</t>
  </si>
  <si>
    <t>Huang/Shicheng</t>
  </si>
  <si>
    <t xml:space="preserve">3986122	</t>
  </si>
  <si>
    <t xml:space="preserve">999227035296859	</t>
  </si>
  <si>
    <t>高级好莱坞房&lt;今日特价 &gt;&lt;双人入住&gt;&lt;不适用泰国客人&gt;&lt;双早&gt;</t>
  </si>
  <si>
    <t>OU/CHANGYUAN,ZHOU/XIAN</t>
  </si>
  <si>
    <t xml:space="preserve">3986127	</t>
  </si>
  <si>
    <t xml:space="preserve">999227035361669	</t>
  </si>
  <si>
    <t xml:space="preserve">3986147	</t>
  </si>
  <si>
    <t xml:space="preserve">315786510	</t>
  </si>
  <si>
    <t xml:space="preserve">999227035437618	</t>
  </si>
  <si>
    <t>标准房&lt;促销&gt;&lt;双人入住&gt;&lt;无早&gt;</t>
  </si>
  <si>
    <t>XIAO/FENGXIUZHOUQINGMEI,ZHOU/QINGMEI</t>
  </si>
  <si>
    <t xml:space="preserve">3986168	</t>
  </si>
  <si>
    <t xml:space="preserve">999227035480919	</t>
  </si>
  <si>
    <t>DENG/LIZHEN,HUANG/ZONGLING</t>
  </si>
  <si>
    <t xml:space="preserve">3986189	</t>
  </si>
  <si>
    <t xml:space="preserve">315788380	</t>
  </si>
  <si>
    <t xml:space="preserve">999227035571712	</t>
  </si>
  <si>
    <t>&lt;双人入住&gt;&lt;双早&gt;</t>
  </si>
  <si>
    <t>al malki/salim</t>
  </si>
  <si>
    <t xml:space="preserve">3986227	</t>
  </si>
  <si>
    <t xml:space="preserve">25849	</t>
  </si>
  <si>
    <t xml:space="preserve">999227035599172	</t>
  </si>
  <si>
    <t>PAN/QIUTING</t>
  </si>
  <si>
    <t xml:space="preserve">3986245	</t>
  </si>
  <si>
    <t xml:space="preserve">27035706604	</t>
  </si>
  <si>
    <t>山景豪华双人间&lt;双人入住&gt;&lt;双早&gt;</t>
  </si>
  <si>
    <t xml:space="preserve">3986314	</t>
  </si>
  <si>
    <t xml:space="preserve">999227036341219	</t>
  </si>
  <si>
    <t>XI/JIN-PENG</t>
  </si>
  <si>
    <t xml:space="preserve">3986544	</t>
  </si>
  <si>
    <t xml:space="preserve">999227039028431	</t>
  </si>
  <si>
    <t>LIU/SICONG</t>
  </si>
  <si>
    <t xml:space="preserve">3986870	</t>
  </si>
  <si>
    <t xml:space="preserve">315820130	</t>
  </si>
  <si>
    <t xml:space="preserve">999227039339407	</t>
  </si>
  <si>
    <t>[是拉差]Go! Hotel Si Racha at Central Si Racha(112530648)</t>
  </si>
  <si>
    <t>标准双床房&lt;双人入住&gt;&lt;无早&gt;</t>
  </si>
  <si>
    <t>SRISUK/PUCHONG</t>
  </si>
  <si>
    <t xml:space="preserve">3986890	</t>
  </si>
  <si>
    <t xml:space="preserve">RR23000754	</t>
  </si>
  <si>
    <t xml:space="preserve">999227041271219	</t>
  </si>
  <si>
    <t>[八打灵再也]皇家朱兰白沙罗酒店(Royale Chulan Damansara)(28528087)</t>
  </si>
  <si>
    <t>Naim/Mohd Zabrinaim</t>
  </si>
  <si>
    <t xml:space="preserve">3987312	</t>
  </si>
  <si>
    <t xml:space="preserve">6388829	</t>
  </si>
  <si>
    <t xml:space="preserve">999227041922406	</t>
  </si>
  <si>
    <t>[邦帕利]曼谷素旺那普机场诺富特酒店(Novotel Bangkok Suvarnabhumi Airport)(28554892)</t>
  </si>
  <si>
    <t>MCKERRON/JAMIE</t>
  </si>
  <si>
    <t xml:space="preserve">3987378	</t>
  </si>
  <si>
    <t xml:space="preserve">3386986	</t>
  </si>
  <si>
    <t xml:space="preserve">999227043771955	</t>
  </si>
  <si>
    <t xml:space="preserve">3987828	</t>
  </si>
  <si>
    <t xml:space="preserve">315975073	</t>
  </si>
  <si>
    <t xml:space="preserve">999227044330142	</t>
  </si>
  <si>
    <t>豪华房&lt;促销&gt;&lt;双人入住&gt;&lt;无早&gt;</t>
  </si>
  <si>
    <t>Lu/Fangwen</t>
  </si>
  <si>
    <t xml:space="preserve">3987978	</t>
  </si>
  <si>
    <t xml:space="preserve">999227046419034	</t>
  </si>
  <si>
    <t>[曼谷]曼谷彩虹云宵酒店(Baiyoke Sky Hotel Bangkok)(28538718)</t>
  </si>
  <si>
    <t>高级套房(标准区)&lt;三人入住&gt;&lt;不适用泰国客人&gt;&lt;早餐&gt;</t>
  </si>
  <si>
    <t>ZAMORA/WILMA LAUDE,MARK LESTER ESTREMOS/CHRISTIANNE RENEE ESTREMOS</t>
  </si>
  <si>
    <t xml:space="preserve">3988488	</t>
  </si>
  <si>
    <t xml:space="preserve">1487713	</t>
  </si>
  <si>
    <t>，</t>
  </si>
  <si>
    <t>直采</t>
  </si>
  <si>
    <t>本期收回2256元</t>
  </si>
  <si>
    <t>3845962+999226365897487此单多收715元待退回</t>
  </si>
  <si>
    <t>原单未结算，本期扣款4148.2元</t>
  </si>
  <si>
    <t>A231007144455481</t>
  </si>
  <si>
    <t>A23100714464529</t>
  </si>
  <si>
    <t>汇率：1.070818545</t>
  </si>
  <si>
    <t>总计：460676.8 CNY/
493301.26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</si>
  <si>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</si>
  <si>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</si>
  <si>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</si>
  <si>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</si>
  <si>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</si>
  <si>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</si>
  <si>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</si>
  <si>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</si>
  <si>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</si>
  <si>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</si>
  <si>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</si>
  <si>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</si>
  <si>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</si>
  <si>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</si>
  <si>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</si>
  <si>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</si>
  <si>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</si>
  <si>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</si>
  <si>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</si>
  <si>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2023-09-26</t>
  </si>
  <si>
    <t>3988488</t>
  </si>
  <si>
    <t>曼谷彩虹云宵酒店</t>
  </si>
  <si>
    <t>ZAMORA WILMA LAUDE,MARK LESTER ESTREMOS CHRISTIANNE RENEE ESTREMOS</t>
  </si>
  <si>
    <t>2023-09-27</t>
  </si>
  <si>
    <t>退房日周结</t>
  </si>
  <si>
    <t>1652.00</t>
  </si>
  <si>
    <t>RMB</t>
  </si>
  <si>
    <t>0</t>
  </si>
  <si>
    <t>0.00</t>
  </si>
  <si>
    <t>携程国际直连(DD)</t>
  </si>
  <si>
    <t>01.011174</t>
  </si>
  <si>
    <t>2023-09-26 17:41:10</t>
  </si>
  <si>
    <t>否</t>
  </si>
  <si>
    <t>汇智国际旅游发展有限公司</t>
  </si>
  <si>
    <t>泰国</t>
  </si>
  <si>
    <t>3987978</t>
  </si>
  <si>
    <t>CMYK我的酒店@拉查达店</t>
  </si>
  <si>
    <t>Lu Fangwen</t>
  </si>
  <si>
    <t>197.00</t>
  </si>
  <si>
    <t>2023-09-26 15:42:47</t>
  </si>
  <si>
    <t>3987828</t>
  </si>
  <si>
    <t>曼谷盛泰澜中央世界商业中心酒店</t>
  </si>
  <si>
    <t>Huang Shicheng</t>
  </si>
  <si>
    <t>1092.00</t>
  </si>
  <si>
    <t>2023-09-26 15:43:14</t>
  </si>
  <si>
    <t>3987378</t>
  </si>
  <si>
    <t>曼谷素旺那普机场诺富特酒店</t>
  </si>
  <si>
    <t>MCKERRON JAMIE</t>
  </si>
  <si>
    <t>1213.00</t>
  </si>
  <si>
    <t>2023-09-26 15:15:06</t>
  </si>
  <si>
    <t>3987312</t>
  </si>
  <si>
    <t>皇家朱兰白沙罗酒店</t>
  </si>
  <si>
    <t>Naim Mohd Zabrinaim</t>
  </si>
  <si>
    <t>331.00</t>
  </si>
  <si>
    <t>2023-09-26 12:37:12</t>
  </si>
  <si>
    <t>马来西亚</t>
  </si>
  <si>
    <t>3986890</t>
  </si>
  <si>
    <t>GO! Hotel Si Racha at Central Si Racha</t>
  </si>
  <si>
    <t>SRISUK PUCHONG</t>
  </si>
  <si>
    <t>200.00</t>
  </si>
  <si>
    <t>2023-09-26 10:58:28</t>
  </si>
  <si>
    <t>3986870</t>
  </si>
  <si>
    <t>LIU SICONG</t>
  </si>
  <si>
    <t>1021.00</t>
  </si>
  <si>
    <t>2023-09-26 11:20:14</t>
  </si>
  <si>
    <t>3986544</t>
  </si>
  <si>
    <t>XI JIN-PENG</t>
  </si>
  <si>
    <t>180.00</t>
  </si>
  <si>
    <t>2023-09-26 09:17:46</t>
  </si>
  <si>
    <t>3986245</t>
  </si>
  <si>
    <t>PAN QIUTING</t>
  </si>
  <si>
    <t>2023-09-26 08:36:33</t>
  </si>
  <si>
    <t>3986227</t>
  </si>
  <si>
    <t>攀瓦布里海滨度假村(SHA Extra Plus)</t>
  </si>
  <si>
    <t>al malki salim</t>
  </si>
  <si>
    <t>530.00</t>
  </si>
  <si>
    <t>2023-09-26 10:43:10</t>
  </si>
  <si>
    <t>3986189</t>
  </si>
  <si>
    <t>DENG LIZHEN,HUANG ZONGLING</t>
  </si>
  <si>
    <t>2023-09-26 10:21:56</t>
  </si>
  <si>
    <t>3986168</t>
  </si>
  <si>
    <t>XIAO FENGXIUZHOUQINGMEI,ZHOU QINGMEI</t>
  </si>
  <si>
    <t>2023-09-26 08:35:54</t>
  </si>
  <si>
    <t>3986147</t>
  </si>
  <si>
    <t>OU CHANGYUAN,ZHOU XIAN</t>
  </si>
  <si>
    <t>1105.00</t>
  </si>
  <si>
    <t>2023-09-26 10:18:48</t>
  </si>
  <si>
    <t>3986071</t>
  </si>
  <si>
    <t>芭堤雅勒瓦纳酒店</t>
  </si>
  <si>
    <t>ZHANG CHENKAI</t>
  </si>
  <si>
    <t>211.00</t>
  </si>
  <si>
    <t>2023-09-26 12:43:19</t>
  </si>
  <si>
    <t>2023-09-25</t>
  </si>
  <si>
    <t>3985301</t>
  </si>
  <si>
    <t>Yang Min</t>
  </si>
  <si>
    <t>2023-09-26 11:14:32</t>
  </si>
  <si>
    <t>3984668</t>
  </si>
  <si>
    <t>碧瑶广场小屋</t>
  </si>
  <si>
    <t>BRILLANTES TEODORO,BRILLANTES TEODORO,BRILLANTES TEODORO</t>
  </si>
  <si>
    <t>960.00</t>
  </si>
  <si>
    <t>2023-09-25 20:30:52</t>
  </si>
  <si>
    <t>菲律宾</t>
  </si>
  <si>
    <t>3984377</t>
  </si>
  <si>
    <t>CHEN YUNQIAO</t>
  </si>
  <si>
    <t>2023-09-26 10:10:45</t>
  </si>
  <si>
    <t>3983744</t>
  </si>
  <si>
    <t>WANG XIAOQIAN,Xu Xiaojiang,Li Dongxiang</t>
  </si>
  <si>
    <t>633.00</t>
  </si>
  <si>
    <t>2023-09-25 17:43:57</t>
  </si>
  <si>
    <t>3983718</t>
  </si>
  <si>
    <t>曼谷拉玛9号美蒂雅酒店</t>
  </si>
  <si>
    <t>YE Tingting</t>
  </si>
  <si>
    <t>900.00</t>
  </si>
  <si>
    <t>2023-09-25 18:02:06</t>
  </si>
  <si>
    <t>3983299</t>
  </si>
  <si>
    <t>R马尔温泉度假酒店</t>
  </si>
  <si>
    <t>SUN KAI</t>
  </si>
  <si>
    <t>278.00</t>
  </si>
  <si>
    <t>2023-09-25 15:20:49</t>
  </si>
  <si>
    <t>3983137</t>
  </si>
  <si>
    <t>曼谷素坤逸奥克伍德华庭工作室酒店</t>
  </si>
  <si>
    <t>KIM DOGYUN</t>
  </si>
  <si>
    <t>418.00</t>
  </si>
  <si>
    <t>2023-09-25 23:35:45</t>
  </si>
  <si>
    <t>3983068</t>
  </si>
  <si>
    <t>Hilder Malakai</t>
  </si>
  <si>
    <t>368.00</t>
  </si>
  <si>
    <t>2023-09-25 22:05:35</t>
  </si>
  <si>
    <t>3983065</t>
  </si>
  <si>
    <t>仁川机场贝斯特韦斯特精品酒店</t>
  </si>
  <si>
    <t>ZHANG JOHN ZHIMIN</t>
  </si>
  <si>
    <t>450.00</t>
  </si>
  <si>
    <t>2023-09-25 14:39:51</t>
  </si>
  <si>
    <t>韩国</t>
  </si>
  <si>
    <t>3982288</t>
  </si>
  <si>
    <t>曼谷阿尔玛斯酒店</t>
  </si>
  <si>
    <t>He Jianhui</t>
  </si>
  <si>
    <t>320.00</t>
  </si>
  <si>
    <t>2023-09-25 11:23:11</t>
  </si>
  <si>
    <t>3982287</t>
  </si>
  <si>
    <t>lu lu</t>
  </si>
  <si>
    <t>2023-09-25 11:24:12</t>
  </si>
  <si>
    <t>2023-09-24</t>
  </si>
  <si>
    <t>3981042</t>
  </si>
  <si>
    <t>迪沙鲁阿曼萨里酒店</t>
  </si>
  <si>
    <t>chen boon piew</t>
  </si>
  <si>
    <t>270.00</t>
  </si>
  <si>
    <t>2023-09-25 10:19:14</t>
  </si>
  <si>
    <t>3980690</t>
  </si>
  <si>
    <t>Dears Myeongdong</t>
  </si>
  <si>
    <t>KAN WEN</t>
  </si>
  <si>
    <t>390.00</t>
  </si>
  <si>
    <t>2023-09-24 21:42:18</t>
  </si>
  <si>
    <t>3980302</t>
  </si>
  <si>
    <t>Huang Ping</t>
  </si>
  <si>
    <t>350.00</t>
  </si>
  <si>
    <t>2023-09-24 20:07:10</t>
  </si>
  <si>
    <t>3980050</t>
  </si>
  <si>
    <t>KHY PICHCHENDA</t>
  </si>
  <si>
    <t>2210.00</t>
  </si>
  <si>
    <t>2023-09-25 10:12:30</t>
  </si>
  <si>
    <t>3979827</t>
  </si>
  <si>
    <t>曼谷阿尔梅洛兹酒店 - 主要清真饭店</t>
  </si>
  <si>
    <t>Jiang Guoqi</t>
  </si>
  <si>
    <t>318.00</t>
  </si>
  <si>
    <t>2023-09-24 19:08:51</t>
  </si>
  <si>
    <t>3979797</t>
  </si>
  <si>
    <t>HUANG Liang</t>
  </si>
  <si>
    <t>2023-09-24 18:41:02</t>
  </si>
  <si>
    <t>3979759</t>
  </si>
  <si>
    <t>芭堤雅贝斯特韦斯特优质尼克森酒店-SHA认证</t>
  </si>
  <si>
    <t>yu jie,he wanbo</t>
  </si>
  <si>
    <t>636.00</t>
  </si>
  <si>
    <t>2023-09-24 18:36:17</t>
  </si>
  <si>
    <t>3979568</t>
  </si>
  <si>
    <t>liu Bingchen</t>
  </si>
  <si>
    <t>2023-09-24 17:57:02</t>
  </si>
  <si>
    <t>3979561</t>
  </si>
  <si>
    <t>XIE CHUSHAN</t>
  </si>
  <si>
    <t>2023-09-24 17:55:19</t>
  </si>
  <si>
    <t>3979300</t>
  </si>
  <si>
    <t>LI BAOXING</t>
  </si>
  <si>
    <t>666.00</t>
  </si>
  <si>
    <t>2023-09-24 16:45:48</t>
  </si>
  <si>
    <t>3979060</t>
  </si>
  <si>
    <t>帮拉中心一号酒店</t>
  </si>
  <si>
    <t>Van Reenen Carol</t>
  </si>
  <si>
    <t>280.00</t>
  </si>
  <si>
    <t>2023-09-24 16:21:49</t>
  </si>
  <si>
    <t>3978873</t>
  </si>
  <si>
    <t>亚庇凯城酒店</t>
  </si>
  <si>
    <t>Gulam haslinda</t>
  </si>
  <si>
    <t>343.00</t>
  </si>
  <si>
    <t>2023-09-24 15:45:57</t>
  </si>
  <si>
    <t>3978365</t>
  </si>
  <si>
    <t>新加坡圣淘沙索菲特度假村及水疗中心 (Staycation Approved)</t>
  </si>
  <si>
    <t>zheng jing</t>
  </si>
  <si>
    <t>6062.00</t>
  </si>
  <si>
    <t>2023-09-24 12:53:50</t>
  </si>
  <si>
    <t>新加坡</t>
  </si>
  <si>
    <t>3978146</t>
  </si>
  <si>
    <t>吉隆坡JW万豪酒店</t>
  </si>
  <si>
    <t>HO DUONG,TRAN THI PHUONG,LI SUYANG</t>
  </si>
  <si>
    <t>1750.00</t>
  </si>
  <si>
    <t>2023-09-24 15:43:37</t>
  </si>
  <si>
    <t>3977471</t>
  </si>
  <si>
    <t>ZHU YINGTING</t>
  </si>
  <si>
    <t>2023-09-24 08:17:37</t>
  </si>
  <si>
    <t>3977392</t>
  </si>
  <si>
    <t>琥珀城市酒店</t>
  </si>
  <si>
    <t>CHEN SHIANGTANG,HU TING</t>
  </si>
  <si>
    <t>1460.00</t>
  </si>
  <si>
    <t>2023-09-25 08:27:58</t>
  </si>
  <si>
    <t>3977207</t>
  </si>
  <si>
    <t>曼谷柑橘素坤逸11酒店</t>
  </si>
  <si>
    <t>JOOMSISING WANIDA</t>
  </si>
  <si>
    <t>642.00</t>
  </si>
  <si>
    <t>2023-09-24 10:52:11</t>
  </si>
  <si>
    <t>2023-09-23</t>
  </si>
  <si>
    <t>3977191</t>
  </si>
  <si>
    <t>曼谷恰特里亚姆大酒店</t>
  </si>
  <si>
    <t>PIAO LANLAN,CHOI YONGHUN</t>
  </si>
  <si>
    <t>4212.00</t>
  </si>
  <si>
    <t>2023-09-24 11:32:09</t>
  </si>
  <si>
    <t>3977037</t>
  </si>
  <si>
    <t>Yeap Kong Eng</t>
  </si>
  <si>
    <t>2023-09-24 12:20:32</t>
  </si>
  <si>
    <t>3976908</t>
  </si>
  <si>
    <t>曼谷京华大酒店</t>
  </si>
  <si>
    <t>YANG KAI,ZHANG LANFENG</t>
  </si>
  <si>
    <t>492.00</t>
  </si>
  <si>
    <t>2023-09-24 10:04:46</t>
  </si>
  <si>
    <t>3976688</t>
  </si>
  <si>
    <t>新加坡樟宜机场皇冠假日酒店</t>
  </si>
  <si>
    <t>LIN XIANGQIAN</t>
  </si>
  <si>
    <t>1550.00</t>
  </si>
  <si>
    <t>2023-09-25 10:05:22</t>
  </si>
  <si>
    <t>3975060</t>
  </si>
  <si>
    <t>曼谷格蓝总统饭店</t>
  </si>
  <si>
    <t>LIU LIAN,WU ZHIFENG</t>
  </si>
  <si>
    <t>566.00</t>
  </si>
  <si>
    <t>2023-09-23 16:45:17</t>
  </si>
  <si>
    <t>3975025</t>
  </si>
  <si>
    <t>曼谷湄南河四季酒店</t>
  </si>
  <si>
    <t>GOH ANTHONY TENGKOI</t>
  </si>
  <si>
    <t>12285.00</t>
  </si>
  <si>
    <t>2023-09-23 19:28:16</t>
  </si>
  <si>
    <t>3974510</t>
  </si>
  <si>
    <t>岘港美利亚海滩度假酒店</t>
  </si>
  <si>
    <t>HAN BON</t>
  </si>
  <si>
    <t>3402.00</t>
  </si>
  <si>
    <t>2023-09-23 15:30:16</t>
  </si>
  <si>
    <t>越南</t>
  </si>
  <si>
    <t>2023-09-22</t>
  </si>
  <si>
    <t>3971811</t>
  </si>
  <si>
    <t>首尔世贸中心洲际酒店</t>
  </si>
  <si>
    <t>ZHAO LEI</t>
  </si>
  <si>
    <t>4979.00</t>
  </si>
  <si>
    <t>2023-09-22 20:21:30</t>
  </si>
  <si>
    <t>3971471</t>
  </si>
  <si>
    <t>槟城标致酒店</t>
  </si>
  <si>
    <t>YOUNG KAM SIU</t>
  </si>
  <si>
    <t>701.00</t>
  </si>
  <si>
    <t>2023-09-22 19:23:53</t>
  </si>
  <si>
    <t>3971463</t>
  </si>
  <si>
    <t>吉隆坡EQ酒店</t>
  </si>
  <si>
    <t>XU YE</t>
  </si>
  <si>
    <t>3600.00</t>
  </si>
  <si>
    <t>2023-09-23 11:44:28</t>
  </si>
  <si>
    <t>3971457</t>
  </si>
  <si>
    <t>PUI SYLVIA YENNY,LEUNG KIM WAH</t>
  </si>
  <si>
    <t>1866.00</t>
  </si>
  <si>
    <t>2023-09-22 19:19:19</t>
  </si>
  <si>
    <t>3970857</t>
  </si>
  <si>
    <t>宿务滨海前线酒店 - 北开垦</t>
  </si>
  <si>
    <t>YU FANGNAN</t>
  </si>
  <si>
    <t>420.00</t>
  </si>
  <si>
    <t>2023-09-22 17:48:18</t>
  </si>
  <si>
    <t>3970634</t>
  </si>
  <si>
    <t>槟城国际会展中心阿玛瑞酒店</t>
  </si>
  <si>
    <t>Tok Joo Hong</t>
  </si>
  <si>
    <t>518.00</t>
  </si>
  <si>
    <t>2023-09-24 15:56:22</t>
  </si>
  <si>
    <t>3970060</t>
  </si>
  <si>
    <t>首尔三井酒店</t>
  </si>
  <si>
    <t>CHOI JI YEON</t>
  </si>
  <si>
    <t>538.00</t>
  </si>
  <si>
    <t>2023-09-22 17:23:29</t>
  </si>
  <si>
    <t>3969824</t>
  </si>
  <si>
    <t>WU LIXIN</t>
  </si>
  <si>
    <t>2023-09-22 16:45:57</t>
  </si>
  <si>
    <t>3969668</t>
  </si>
  <si>
    <t>SONG ZHIFENG</t>
  </si>
  <si>
    <t>19020.00</t>
  </si>
  <si>
    <t>2023-09-22 16:50:39</t>
  </si>
  <si>
    <t>3969461</t>
  </si>
  <si>
    <t>吉隆坡双威伟乐酒店</t>
  </si>
  <si>
    <t>PHAM THAI LANG</t>
  </si>
  <si>
    <t>1155.00</t>
  </si>
  <si>
    <t>2023-09-22 16:04:43</t>
  </si>
  <si>
    <t>3969329</t>
  </si>
  <si>
    <t>迪拜德伊勒温德姆戴斯酒店</t>
  </si>
  <si>
    <t>SHI XIN,WU LILI</t>
  </si>
  <si>
    <t>1390.00</t>
  </si>
  <si>
    <t>2023-09-22 15:00:21</t>
  </si>
  <si>
    <t>阿拉伯联合酋长国</t>
  </si>
  <si>
    <t>3968990</t>
  </si>
  <si>
    <t>LYU JIAXUE</t>
  </si>
  <si>
    <t>10742.00</t>
  </si>
  <si>
    <t>2023-09-22 10:48:55</t>
  </si>
  <si>
    <t>3968986</t>
  </si>
  <si>
    <t>JUNG HEEYOUN</t>
  </si>
  <si>
    <t>2023-09-22 12:07:18</t>
  </si>
  <si>
    <t>3968984</t>
  </si>
  <si>
    <t>Yang He</t>
  </si>
  <si>
    <t>2031.00</t>
  </si>
  <si>
    <t>2023-09-22 10:12:29</t>
  </si>
  <si>
    <t>3968961</t>
  </si>
  <si>
    <t>Hu Shuangyang</t>
  </si>
  <si>
    <t>2292.00</t>
  </si>
  <si>
    <t>2023-09-22 10:11:05</t>
  </si>
  <si>
    <t>3968378</t>
  </si>
  <si>
    <t>阿玛拉素万那普酒店</t>
  </si>
  <si>
    <t>Wang Airong</t>
  </si>
  <si>
    <t>1980.00</t>
  </si>
  <si>
    <t>2023-09-22 10:13:05</t>
  </si>
  <si>
    <t>3968267</t>
  </si>
  <si>
    <t>阿布扎比康莱德阿提哈德塔楼酒店</t>
  </si>
  <si>
    <t>ZHANG RUOYING,WEN XIAN,ZHANG PEIYUAN</t>
  </si>
  <si>
    <t>4350.00</t>
  </si>
  <si>
    <t>2023-09-22 19:22:59</t>
  </si>
  <si>
    <t>3968237</t>
  </si>
  <si>
    <t>KAHAPANA ASANA</t>
  </si>
  <si>
    <t>2023-09-22 08:29:41</t>
  </si>
  <si>
    <t>2023-09-21</t>
  </si>
  <si>
    <t>3968030</t>
  </si>
  <si>
    <t>YU HUA</t>
  </si>
  <si>
    <t>3864.00</t>
  </si>
  <si>
    <t>2023-09-22 15:50:30</t>
  </si>
  <si>
    <t>3967163</t>
  </si>
  <si>
    <t>GOH XIN TING</t>
  </si>
  <si>
    <t>558.00</t>
  </si>
  <si>
    <t>2023-09-22 11:24:30</t>
  </si>
  <si>
    <t>3967149</t>
  </si>
  <si>
    <t>芽庄洲际酒店</t>
  </si>
  <si>
    <t>KIM HYOJIN,LEE SEOKNAM,KIM KYEONGHOON</t>
  </si>
  <si>
    <t>2782.00</t>
  </si>
  <si>
    <t>2023-09-22 16:28:43</t>
  </si>
  <si>
    <t>3967105</t>
  </si>
  <si>
    <t>宁曼旅游旅馆</t>
  </si>
  <si>
    <t>WU CHENXI,Chen Qianyi</t>
  </si>
  <si>
    <t>312.00</t>
  </si>
  <si>
    <t>2023-09-22 09:25:07</t>
  </si>
  <si>
    <t>3966868</t>
  </si>
  <si>
    <t>CHENG WEI,GE WEIZHU</t>
  </si>
  <si>
    <t>4352.00</t>
  </si>
  <si>
    <t>2023-09-21 21:40:31</t>
  </si>
  <si>
    <t>3966460</t>
  </si>
  <si>
    <t>ma zhengyong</t>
  </si>
  <si>
    <t>279.00</t>
  </si>
  <si>
    <t>2023-09-22 12:01:59</t>
  </si>
  <si>
    <t>3964567</t>
  </si>
  <si>
    <t>吉隆坡皇家朱兰酒店</t>
  </si>
  <si>
    <t>LAU YEE HANG</t>
  </si>
  <si>
    <t>708.00</t>
  </si>
  <si>
    <t>2023-09-25 17:15:35</t>
  </si>
  <si>
    <t>3964356</t>
  </si>
  <si>
    <t>WANG WEI</t>
  </si>
  <si>
    <t>506.00</t>
  </si>
  <si>
    <t>2023-09-21 10:59:36</t>
  </si>
  <si>
    <t>3964335</t>
  </si>
  <si>
    <t>文华伊斯特维尔酒店</t>
  </si>
  <si>
    <t>Phiratwisut Sahatsawat</t>
  </si>
  <si>
    <t>694.00</t>
  </si>
  <si>
    <t>2023-09-21 11:33:59</t>
  </si>
  <si>
    <t>3964268</t>
  </si>
  <si>
    <t>新加坡莱佛士酒店</t>
  </si>
  <si>
    <t>ZHONG GUOQUAN</t>
  </si>
  <si>
    <t>6972.00</t>
  </si>
  <si>
    <t>2023-09-21 10:22:02</t>
  </si>
  <si>
    <t>3963969</t>
  </si>
  <si>
    <t>曼谷香格里拉大酒店</t>
  </si>
  <si>
    <t>LAI FOO HIN</t>
  </si>
  <si>
    <t>1680.00</t>
  </si>
  <si>
    <t>2023-09-21 14:26:16</t>
  </si>
  <si>
    <t>3963402</t>
  </si>
  <si>
    <t>曼谷拉差达宜必思尚品酒店</t>
  </si>
  <si>
    <t>CHEN TAO,XIE YAQI</t>
  </si>
  <si>
    <t>700.00</t>
  </si>
  <si>
    <t>2023-09-21 12:46:58</t>
  </si>
  <si>
    <t>2023-09-20</t>
  </si>
  <si>
    <t>3963140</t>
  </si>
  <si>
    <t>曼谷暹罗美居酒店 (SHA EXTRA PLUS)</t>
  </si>
  <si>
    <t>DENG ZHIYONG</t>
  </si>
  <si>
    <t>2760.00</t>
  </si>
  <si>
    <t>2023-09-21 15:48:41</t>
  </si>
  <si>
    <t>3962864</t>
  </si>
  <si>
    <t>Liu Zhixuan,Wang Fei,Yan Wen</t>
  </si>
  <si>
    <t>5710.00</t>
  </si>
  <si>
    <t>2023-09-21 09:18:34</t>
  </si>
  <si>
    <t>3962789</t>
  </si>
  <si>
    <t>JIANG XIN</t>
  </si>
  <si>
    <t>714.00</t>
  </si>
  <si>
    <t>2023-09-20 22:05:40</t>
  </si>
  <si>
    <t>3962685</t>
  </si>
  <si>
    <t>jo jh</t>
  </si>
  <si>
    <t>2023-09-20 21:10:02</t>
  </si>
  <si>
    <t>3962056</t>
  </si>
  <si>
    <t>宿务白沙滩度假村及水疗中心</t>
  </si>
  <si>
    <t>seo minwoo</t>
  </si>
  <si>
    <t>1800.00</t>
  </si>
  <si>
    <t>2023-09-21 08:55:00</t>
  </si>
  <si>
    <t>3960834</t>
  </si>
  <si>
    <t>莱恩酒店</t>
  </si>
  <si>
    <t>Peng Yuezhi,Ju Wanting</t>
  </si>
  <si>
    <t>307.00</t>
  </si>
  <si>
    <t>2023-09-20 18:33:12</t>
  </si>
  <si>
    <t>3960783</t>
  </si>
  <si>
    <t>ENG KIAT YEE</t>
  </si>
  <si>
    <t>1044.00</t>
  </si>
  <si>
    <t>2023-09-20 15:42:44</t>
  </si>
  <si>
    <t>3960689</t>
  </si>
  <si>
    <t>Chae rin Jung,Chae rin Jung</t>
  </si>
  <si>
    <t>400.00</t>
  </si>
  <si>
    <t>2023-09-20 15:41:33</t>
  </si>
  <si>
    <t>3959428</t>
  </si>
  <si>
    <t>金普顿基塔莱苏梅岛酒店 - 洲际酒店集团旗下</t>
  </si>
  <si>
    <t>HUANG CHUNXUAN,WANG JIEXIU,HUANG LEZHI</t>
  </si>
  <si>
    <t>20750.00</t>
  </si>
  <si>
    <t>2023-09-20 11:39:12</t>
  </si>
  <si>
    <t>3958463</t>
  </si>
  <si>
    <t>ZHANG SHISHI,YUAN YING</t>
  </si>
  <si>
    <t>2023-09-20 13:51:53</t>
  </si>
  <si>
    <t>2023-09-19</t>
  </si>
  <si>
    <t>3956845</t>
  </si>
  <si>
    <t>Yin Jun</t>
  </si>
  <si>
    <t>2023-09-20 12:43:16</t>
  </si>
  <si>
    <t>3956460</t>
  </si>
  <si>
    <t>Cho Jung Hyun</t>
  </si>
  <si>
    <t>2023-09-19 20:52:01</t>
  </si>
  <si>
    <t>3956225</t>
  </si>
  <si>
    <t>普吉岛麦考安纳塔拉别墅度假酒店</t>
  </si>
  <si>
    <t>AHN TAESOO,HWANG JIUN</t>
  </si>
  <si>
    <t>5070.00</t>
  </si>
  <si>
    <t>2023-09-20 11:41:53</t>
  </si>
  <si>
    <t>3956170</t>
  </si>
  <si>
    <t>Kim Munhwan</t>
  </si>
  <si>
    <t>2023-09-19 18:47:53</t>
  </si>
  <si>
    <t>3954819</t>
  </si>
  <si>
    <t>可意温泉度假酒店(SHA Extra Plus)</t>
  </si>
  <si>
    <t>CHEN WEIJIE,CAI JIQING</t>
  </si>
  <si>
    <t>2820.00</t>
  </si>
  <si>
    <t>2023-09-19 15:50:37</t>
  </si>
  <si>
    <t>3954218</t>
  </si>
  <si>
    <t>萨提卡高级哈亚乌鲁雅加达酒店</t>
  </si>
  <si>
    <t>Wu jiyou</t>
  </si>
  <si>
    <t>324.00</t>
  </si>
  <si>
    <t>2023-09-19 16:08:49</t>
  </si>
  <si>
    <t>印度尼西亚</t>
  </si>
  <si>
    <t>3953860</t>
  </si>
  <si>
    <t>LI ZHENG</t>
  </si>
  <si>
    <t>1560.00</t>
  </si>
  <si>
    <t>2023-09-19 23:30:29</t>
  </si>
  <si>
    <t>3953455</t>
  </si>
  <si>
    <t>普吉岛苏林酒店</t>
  </si>
  <si>
    <t>GE JUN</t>
  </si>
  <si>
    <t>2200.00</t>
  </si>
  <si>
    <t>2023-09-19 10:26:41</t>
  </si>
  <si>
    <t>3953087</t>
  </si>
  <si>
    <t>格拉斯服务式套房酒店</t>
  </si>
  <si>
    <t>Kumar Abhishek,Kumar Sourabh,sarhaja Gaurav,Kumar Manish,Gupta Prem,Shrivastava Ayush,Sagar Aniket</t>
  </si>
  <si>
    <t>1392.00</t>
  </si>
  <si>
    <t>2023-09-19 10:25:59</t>
  </si>
  <si>
    <t>2023-09-18</t>
  </si>
  <si>
    <t>3952704</t>
  </si>
  <si>
    <t>TSUNG HAN LIN,TSUNG HAN LIN</t>
  </si>
  <si>
    <t>4016.00</t>
  </si>
  <si>
    <t>2023-09-19 14:48:10</t>
  </si>
  <si>
    <t>3952683</t>
  </si>
  <si>
    <t>WANG RUNRAN</t>
  </si>
  <si>
    <t>3312.00</t>
  </si>
  <si>
    <t>2023-09-19 11:22:46</t>
  </si>
  <si>
    <t>3950422</t>
  </si>
  <si>
    <t>普吉岛诺库酒店</t>
  </si>
  <si>
    <t>Yuen Chi Hin,Yuen Chi Hin</t>
  </si>
  <si>
    <t>2968.00</t>
  </si>
  <si>
    <t>2023-09-18 17:10:16</t>
  </si>
  <si>
    <t>3948654</t>
  </si>
  <si>
    <t>甲米利亚纳休闲水疗度假村(SHA Extra Plus)</t>
  </si>
  <si>
    <t>Sofie Fritz</t>
  </si>
  <si>
    <t>4440.00</t>
  </si>
  <si>
    <t>2023-09-18 14:14:36</t>
  </si>
  <si>
    <t>3947728</t>
  </si>
  <si>
    <t>曼谷伦批尼公园皇冠假日酒店</t>
  </si>
  <si>
    <t>GU YIDUO,Qiu Zhiming</t>
  </si>
  <si>
    <t>5146.00</t>
  </si>
  <si>
    <t>2023-09-18 13:00:05</t>
  </si>
  <si>
    <t>2023-09-17</t>
  </si>
  <si>
    <t>3943744</t>
  </si>
  <si>
    <t>TIAN HUIMIN,MA XINTIAN</t>
  </si>
  <si>
    <t>4960.00</t>
  </si>
  <si>
    <t>2023-09-17 12:32:27</t>
  </si>
  <si>
    <t>2023-09-16</t>
  </si>
  <si>
    <t>3939658</t>
  </si>
  <si>
    <t>PARK AYOUNG,JANG JINWOOK</t>
  </si>
  <si>
    <t>2194.00</t>
  </si>
  <si>
    <t>2023-09-18 14:48:39</t>
  </si>
  <si>
    <t>3938468</t>
  </si>
  <si>
    <t>新加坡威大酒店－劳明达</t>
  </si>
  <si>
    <t>XU TIANZHU</t>
  </si>
  <si>
    <t>2289.00</t>
  </si>
  <si>
    <t>2023-09-18 09:02:08</t>
  </si>
  <si>
    <t>3938380</t>
  </si>
  <si>
    <t>chen peilin,Qiu Zhenrong</t>
  </si>
  <si>
    <t>1400.00</t>
  </si>
  <si>
    <t>2023-09-16 11:13:50</t>
  </si>
  <si>
    <t>3937437</t>
  </si>
  <si>
    <t>阿布扎比安纳塔拉盖斯尔阿萨拉沙漠度假村</t>
  </si>
  <si>
    <t>YANG MING,CAO QI</t>
  </si>
  <si>
    <t>2314.00</t>
  </si>
  <si>
    <t>2023-09-17 19:56:51</t>
  </si>
  <si>
    <t>2023-09-14</t>
  </si>
  <si>
    <t>3932299</t>
  </si>
  <si>
    <t>JIANG JIATONG</t>
  </si>
  <si>
    <t>1050.00</t>
  </si>
  <si>
    <t>2023-09-15 11:06:52</t>
  </si>
  <si>
    <t>3930206</t>
  </si>
  <si>
    <t>苏梅岛W酒店</t>
  </si>
  <si>
    <t>KONG JUN</t>
  </si>
  <si>
    <t>4874.00</t>
  </si>
  <si>
    <t>2023-09-14 16:54:20</t>
  </si>
  <si>
    <t>3929953</t>
  </si>
  <si>
    <t>新加坡巴耶利峇寰庭商旅酒店 (SG Clean)</t>
  </si>
  <si>
    <t>DU JUAN</t>
  </si>
  <si>
    <t>2661.00</t>
  </si>
  <si>
    <t>2023-09-14 16:19:15</t>
  </si>
  <si>
    <t>3929741</t>
  </si>
  <si>
    <t>兰卡威成功度假村</t>
  </si>
  <si>
    <t>AHMAD MOHD TAUFIK</t>
  </si>
  <si>
    <t>6750.00</t>
  </si>
  <si>
    <t>2023-09-14 15:55:20</t>
  </si>
  <si>
    <t>2023-09-13</t>
  </si>
  <si>
    <t>3926621</t>
  </si>
  <si>
    <t>Maggu Nishtha,Maggu Nishtha</t>
  </si>
  <si>
    <t>470.00</t>
  </si>
  <si>
    <t>2023-09-14 14:39:39</t>
  </si>
  <si>
    <t>3924205</t>
  </si>
  <si>
    <t>YOO SAM LEE</t>
  </si>
  <si>
    <t>326.00</t>
  </si>
  <si>
    <t>2023-09-13 18:09:14</t>
  </si>
  <si>
    <t>3923973</t>
  </si>
  <si>
    <t>Guo Zuyi</t>
  </si>
  <si>
    <t>2023-09-13 18:08:07</t>
  </si>
  <si>
    <t>3923862</t>
  </si>
  <si>
    <t>TRAN NGOC PHAT</t>
  </si>
  <si>
    <t>1526.00</t>
  </si>
  <si>
    <t>2023-09-14 16:38:12</t>
  </si>
  <si>
    <t>3923825</t>
  </si>
  <si>
    <t>KITTINISSARAPHAT PANNAPAS</t>
  </si>
  <si>
    <t>2023-09-14 14:05:47</t>
  </si>
  <si>
    <t>3923378</t>
  </si>
  <si>
    <t>新加坡M酒店</t>
  </si>
  <si>
    <t>LI ZHIJIN,DENG JIKUN,XU ZHENDA,DU HOUYIN</t>
  </si>
  <si>
    <t>6720.00</t>
  </si>
  <si>
    <t>2023-09-13 12:37:21</t>
  </si>
  <si>
    <t>3922827</t>
  </si>
  <si>
    <t>Hadi  Mohammed Hazim</t>
  </si>
  <si>
    <t>1200.00</t>
  </si>
  <si>
    <t>2023-09-13 12:04:11</t>
  </si>
  <si>
    <t>3922819</t>
  </si>
  <si>
    <t>Comez Kazandra Mae,Comez Kazandra Mae</t>
  </si>
  <si>
    <t>800.00</t>
  </si>
  <si>
    <t>2023-09-13 11:53:35</t>
  </si>
  <si>
    <t>2023-09-12</t>
  </si>
  <si>
    <t>3920694</t>
  </si>
  <si>
    <t>哥打京那巴鲁皇宫酒店</t>
  </si>
  <si>
    <t>KAUR BIBI ARMITA</t>
  </si>
  <si>
    <t>1134.00</t>
  </si>
  <si>
    <t>2023-09-17 13:52:00</t>
  </si>
  <si>
    <t>3920542</t>
  </si>
  <si>
    <t>Mehmood Imran</t>
  </si>
  <si>
    <t>363.00</t>
  </si>
  <si>
    <t>2023-09-12 17:22:37</t>
  </si>
  <si>
    <t>2023-09-11</t>
  </si>
  <si>
    <t>3916972</t>
  </si>
  <si>
    <t>Henann Park Resort</t>
  </si>
  <si>
    <t>LIN CHUNYU</t>
  </si>
  <si>
    <t>6165.00</t>
  </si>
  <si>
    <t>2023-09-11 22:36:52</t>
  </si>
  <si>
    <t>3914051</t>
  </si>
  <si>
    <t>帝宫河滨酒店</t>
  </si>
  <si>
    <t>CHING WEI NUR ALISHA LING</t>
  </si>
  <si>
    <t>1393.00</t>
  </si>
  <si>
    <t>2023-09-11 12:25:15</t>
  </si>
  <si>
    <t>2023-09-10</t>
  </si>
  <si>
    <t>3912042</t>
  </si>
  <si>
    <t>曼谷诺富特素坤逸20号酒店</t>
  </si>
  <si>
    <t>LIU YICHUN</t>
  </si>
  <si>
    <t>1360.00</t>
  </si>
  <si>
    <t>2023-09-11 13:00:02</t>
  </si>
  <si>
    <t>3909573</t>
  </si>
  <si>
    <t>明洞大使宜必思酒店</t>
  </si>
  <si>
    <t>OH DANIEL CHEE YONG</t>
  </si>
  <si>
    <t>1714.00</t>
  </si>
  <si>
    <t>2023-09-11 11:10:14</t>
  </si>
  <si>
    <t>3909046</t>
  </si>
  <si>
    <t>普吉翡翠海滩度假村</t>
  </si>
  <si>
    <t>ZHANG YUTING,SONG HAOSHENG</t>
  </si>
  <si>
    <t>2184.00</t>
  </si>
  <si>
    <t>2023-09-10 13:14:57</t>
  </si>
  <si>
    <t>3908372</t>
  </si>
  <si>
    <t>芭堤雅旅客之家酒店</t>
  </si>
  <si>
    <t>MAHAJAN MANUJ</t>
  </si>
  <si>
    <t>668.00</t>
  </si>
  <si>
    <t>2023-09-10 11:17:21</t>
  </si>
  <si>
    <t>2023-09-07</t>
  </si>
  <si>
    <t>3897767</t>
  </si>
  <si>
    <t>芭东帕拉贡温泉度假酒店 (SHA Extra Plus)</t>
  </si>
  <si>
    <t>ABDELAZIZ AHMED MOHAMED</t>
  </si>
  <si>
    <t>1268.00</t>
  </si>
  <si>
    <t>2023-09-08 10:42:10</t>
  </si>
  <si>
    <t>3894943</t>
  </si>
  <si>
    <t>MIYAMOTO GOSHI</t>
  </si>
  <si>
    <t>606.00</t>
  </si>
  <si>
    <t>2023-09-07 13:03:51</t>
  </si>
  <si>
    <t>3893790</t>
  </si>
  <si>
    <t>巴厘岛丽思卡尔顿度假村</t>
  </si>
  <si>
    <t>YANG RUIBO,Liang Zhongduan</t>
  </si>
  <si>
    <t>9885.00</t>
  </si>
  <si>
    <t>2023-09-08 08:05:56</t>
  </si>
  <si>
    <t>3893789</t>
  </si>
  <si>
    <t>WANG ZHONGFEI,Luo JiaYing</t>
  </si>
  <si>
    <t>8739.00</t>
  </si>
  <si>
    <t>2023-09-08 08:39:59</t>
  </si>
  <si>
    <t>3893715</t>
  </si>
  <si>
    <t>曼谷素坤逸航站 21 中心酒店</t>
  </si>
  <si>
    <t>YUASA GO</t>
  </si>
  <si>
    <t>8058.00</t>
  </si>
  <si>
    <t>2023-09-07 16:52:41</t>
  </si>
  <si>
    <t>2023-09-06</t>
  </si>
  <si>
    <t>3892012</t>
  </si>
  <si>
    <t>美地概念酒店 (政府卫生认证)</t>
  </si>
  <si>
    <t>ZHOU XUYAN</t>
  </si>
  <si>
    <t>1494.00</t>
  </si>
  <si>
    <t>2023-09-06 19:52:30</t>
  </si>
  <si>
    <t>3890845</t>
  </si>
  <si>
    <t>珍拉丁皇家朱兰酒店</t>
  </si>
  <si>
    <t>MOHAMEDAMIN AZMEE</t>
  </si>
  <si>
    <t>3362.00</t>
  </si>
  <si>
    <t>2023-09-06 15:01:38</t>
  </si>
  <si>
    <t>2023-09-05</t>
  </si>
  <si>
    <t>3888425</t>
  </si>
  <si>
    <t>新加坡半岛怡东酒店</t>
  </si>
  <si>
    <t>Lee Shina</t>
  </si>
  <si>
    <t>2686.00</t>
  </si>
  <si>
    <t>2023-09-06 08:33:57</t>
  </si>
  <si>
    <t>3884008</t>
  </si>
  <si>
    <t>曼谷萨通JC凯文酒店</t>
  </si>
  <si>
    <t>kuwata kosei,kuwata kosei,kuwata kosei,kuwata kosei,kuwata kosei</t>
  </si>
  <si>
    <t>1012.00</t>
  </si>
  <si>
    <t>2023-09-06 17:06:02</t>
  </si>
  <si>
    <t>3883998</t>
  </si>
  <si>
    <t>铂尔曼普吉岛卡隆海滩度假酒店</t>
  </si>
  <si>
    <t>XU ZHENYU,LI TIANTIAN</t>
  </si>
  <si>
    <t>1522.00</t>
  </si>
  <si>
    <t>2023-09-05 13:12:21</t>
  </si>
  <si>
    <t>2023-09-04</t>
  </si>
  <si>
    <t>3882241</t>
  </si>
  <si>
    <t>WU CHIHUA</t>
  </si>
  <si>
    <t>20075.00</t>
  </si>
  <si>
    <t>2023-09-06 08:07:04</t>
  </si>
  <si>
    <t>2023-09-03</t>
  </si>
  <si>
    <t>3879134</t>
  </si>
  <si>
    <t>皇宫水上乐园度假村</t>
  </si>
  <si>
    <t>PARK YOU JEONG</t>
  </si>
  <si>
    <t>4340.00</t>
  </si>
  <si>
    <t>2023-09-06 17:09:47</t>
  </si>
  <si>
    <t>3875205</t>
  </si>
  <si>
    <t>LU CHUN,ZHOU HUITING</t>
  </si>
  <si>
    <t>3774.00</t>
  </si>
  <si>
    <t>2023-09-04 22:22:10</t>
  </si>
  <si>
    <t>2023-09-02</t>
  </si>
  <si>
    <t>3874774</t>
  </si>
  <si>
    <t>新加坡史各士皇族酒店</t>
  </si>
  <si>
    <t>BIRCH PIYAPORN</t>
  </si>
  <si>
    <t>6015.00</t>
  </si>
  <si>
    <t>2023-09-04 14:51:27</t>
  </si>
  <si>
    <t>2023-09-01</t>
  </si>
  <si>
    <t>3868629</t>
  </si>
  <si>
    <t>YUN INSOOK</t>
  </si>
  <si>
    <t>5380.00</t>
  </si>
  <si>
    <t>2023-09-04 08:47:36</t>
  </si>
  <si>
    <t>3866306</t>
  </si>
  <si>
    <t>阿罗纳海滩赫纳度假村</t>
  </si>
  <si>
    <t>CHOI KYUNGMIN</t>
  </si>
  <si>
    <t>2520.00</t>
  </si>
  <si>
    <t>2023-09-01 15:49:03</t>
  </si>
  <si>
    <t>2023-08-31</t>
  </si>
  <si>
    <t>3863083</t>
  </si>
  <si>
    <t>沙通易思婷大酒店</t>
  </si>
  <si>
    <t>WANG SHUANG,GOU LINXI</t>
  </si>
  <si>
    <t>2301.00</t>
  </si>
  <si>
    <t>2023-09-01 10:26:36</t>
  </si>
  <si>
    <t>2023-08-30</t>
  </si>
  <si>
    <t>3860123</t>
  </si>
  <si>
    <t>丁索度假村</t>
  </si>
  <si>
    <t>WANG NENG,ZHOU WEI</t>
  </si>
  <si>
    <t>1128.00</t>
  </si>
  <si>
    <t>2023-08-31 09:02:35</t>
  </si>
  <si>
    <t>3856710</t>
  </si>
  <si>
    <t>Perrain Lexy</t>
  </si>
  <si>
    <t>1995.00</t>
  </si>
  <si>
    <t>2023-08-30 14:36:00</t>
  </si>
  <si>
    <t>3856614</t>
  </si>
  <si>
    <t>McFadden Jennifer</t>
  </si>
  <si>
    <t>399.00</t>
  </si>
  <si>
    <t>2023-08-30 14:40:23</t>
  </si>
  <si>
    <t>3856502</t>
  </si>
  <si>
    <t>ABU AISHAH Ibrahim</t>
  </si>
  <si>
    <t>1206.00</t>
  </si>
  <si>
    <t>2023-08-30 15:14:20</t>
  </si>
  <si>
    <t>3856489</t>
  </si>
  <si>
    <t>Saleh Mohammed</t>
  </si>
  <si>
    <t>1197.00</t>
  </si>
  <si>
    <t>2023-08-30 15:33:34</t>
  </si>
  <si>
    <t>2023-08-29</t>
  </si>
  <si>
    <t>3855644</t>
  </si>
  <si>
    <t>首尔威斯汀朝鲜酒店</t>
  </si>
  <si>
    <t>HONG YUAN</t>
  </si>
  <si>
    <t>3449.00</t>
  </si>
  <si>
    <t>2023-08-31 08:58:51</t>
  </si>
  <si>
    <t>3854002</t>
  </si>
  <si>
    <t>MA ZHENG</t>
  </si>
  <si>
    <t>6104.00</t>
  </si>
  <si>
    <t>2023-08-29 17:29:08</t>
  </si>
  <si>
    <t>3853787</t>
  </si>
  <si>
    <t>LU WEN</t>
  </si>
  <si>
    <t>6102.00</t>
  </si>
  <si>
    <t>2023-08-29 16:50:43</t>
  </si>
  <si>
    <t>2023-08-27</t>
  </si>
  <si>
    <t>3846220</t>
  </si>
  <si>
    <t>BABA KURUMI</t>
  </si>
  <si>
    <t>543.00</t>
  </si>
  <si>
    <t>2023-08-28 11:40:12</t>
  </si>
  <si>
    <t>3845962</t>
  </si>
  <si>
    <t>济州君临海域酒店</t>
  </si>
  <si>
    <t>ZHANG YINGHUI,TIAN YUAN</t>
  </si>
  <si>
    <t>1774.00</t>
  </si>
  <si>
    <t>1059.00</t>
  </si>
  <si>
    <t>-715</t>
  </si>
  <si>
    <t>2023-08-28 08:29:46</t>
  </si>
  <si>
    <t>3844343</t>
  </si>
  <si>
    <t>BAE JUNSUNG,NAMGOONG KEON</t>
  </si>
  <si>
    <t>2714.00</t>
  </si>
  <si>
    <t>2023-08-28 09:38:05</t>
  </si>
  <si>
    <t>3841564</t>
  </si>
  <si>
    <t>HE PING</t>
  </si>
  <si>
    <t>3200.00</t>
  </si>
  <si>
    <t>2023-08-27 12:58:43</t>
  </si>
  <si>
    <t>2023-08-26</t>
  </si>
  <si>
    <t>3840585</t>
  </si>
  <si>
    <t>奥南富皮曼温泉度假酒店(SHA Plus+)</t>
  </si>
  <si>
    <t>LEONG JIN HEI,CHEANG LAI KUAN,NG CHIN LEONG,LIU SIAN YOUN</t>
  </si>
  <si>
    <t>1524.00</t>
  </si>
  <si>
    <t>2023-08-28 14:36:15</t>
  </si>
  <si>
    <t>2023-08-25</t>
  </si>
  <si>
    <t>3833046</t>
  </si>
  <si>
    <t>DU LE</t>
  </si>
  <si>
    <t>2848.00</t>
  </si>
  <si>
    <t>2023-08-25 11:17:12</t>
  </si>
  <si>
    <t>2023-08-23</t>
  </si>
  <si>
    <t>3826436</t>
  </si>
  <si>
    <t>曼谷水门伯克利酒店</t>
  </si>
  <si>
    <t>PEH ESTHER,SIM HWEE LANG</t>
  </si>
  <si>
    <t>1167.00</t>
  </si>
  <si>
    <t>-1167</t>
  </si>
  <si>
    <t>2023-08-24 10:59:36</t>
  </si>
  <si>
    <t>3821985</t>
  </si>
  <si>
    <t>Amarea Resort Ubud</t>
  </si>
  <si>
    <t>Kinanty Kinanty,Kinanty Kinanty</t>
  </si>
  <si>
    <t>874.00</t>
  </si>
  <si>
    <t>2023-08-23 00:40:56</t>
  </si>
  <si>
    <t>2023-08-21</t>
  </si>
  <si>
    <t>3814660</t>
  </si>
  <si>
    <t>新加坡庄家大酒店</t>
  </si>
  <si>
    <t>CAO HUIYAN,LIANG HAN</t>
  </si>
  <si>
    <t>3785.00</t>
  </si>
  <si>
    <t>2023-08-26 15:50:42</t>
  </si>
  <si>
    <t>2023-08-20</t>
  </si>
  <si>
    <t>3807933</t>
  </si>
  <si>
    <t>曼谷沙通智选假日酒店</t>
  </si>
  <si>
    <t>LIM CHYE HIN</t>
  </si>
  <si>
    <t>1520.00</t>
  </si>
  <si>
    <t>2023-08-20 09:43:06</t>
  </si>
  <si>
    <t>2023-08-18</t>
  </si>
  <si>
    <t>3802181</t>
  </si>
  <si>
    <t>XIAO YUEYI / CHEN  XINTAO</t>
  </si>
  <si>
    <t>297.00</t>
  </si>
  <si>
    <t>2023-08-19 11:39:08</t>
  </si>
  <si>
    <t>2023-08-16</t>
  </si>
  <si>
    <t>3792533</t>
  </si>
  <si>
    <t>土豆头套房和一室公寓</t>
  </si>
  <si>
    <t>CHEN HUI</t>
  </si>
  <si>
    <t>2762.00</t>
  </si>
  <si>
    <t>2023-08-18 16:58:41</t>
  </si>
  <si>
    <t>2023-08-14</t>
  </si>
  <si>
    <t>3781400</t>
  </si>
  <si>
    <t>首尔广场傲途格精选酒店</t>
  </si>
  <si>
    <t>Ng Christine</t>
  </si>
  <si>
    <t>4155.00</t>
  </si>
  <si>
    <t>2023-08-17 17:27:25</t>
  </si>
  <si>
    <t>3778341</t>
  </si>
  <si>
    <t>mahusain khaled</t>
  </si>
  <si>
    <t>1660.00</t>
  </si>
  <si>
    <t>2023-08-14 17:05:59</t>
  </si>
  <si>
    <t>2023-08-10</t>
  </si>
  <si>
    <t>3763536</t>
  </si>
  <si>
    <t>TAN SU YI,KOO BOON KIAT</t>
  </si>
  <si>
    <t>4124.00</t>
  </si>
  <si>
    <t>2023-08-11 08:56:32</t>
  </si>
  <si>
    <t>2023-08-07</t>
  </si>
  <si>
    <t>3744153</t>
  </si>
  <si>
    <t>Morton Harriet</t>
  </si>
  <si>
    <t>2023-08-07 11:39:17</t>
  </si>
  <si>
    <t>2023-08-06</t>
  </si>
  <si>
    <t>3743866</t>
  </si>
  <si>
    <t>安维河滨凯恩曼谷酒店</t>
  </si>
  <si>
    <t>MI HENG,PAN RUIQI</t>
  </si>
  <si>
    <t>634.00</t>
  </si>
  <si>
    <t>2023-08-07 11:13:00</t>
  </si>
  <si>
    <t>3742041</t>
  </si>
  <si>
    <t>WENG XIAOYUN,ZHANG JIALONG</t>
  </si>
  <si>
    <t>3380.00</t>
  </si>
  <si>
    <t>2023-08-06 18:00:56</t>
  </si>
  <si>
    <t>3740205</t>
  </si>
  <si>
    <t>PARK SUIN</t>
  </si>
  <si>
    <t>2023-08-06 11:07:33</t>
  </si>
  <si>
    <t>2023-08-03</t>
  </si>
  <si>
    <t>3730222</t>
  </si>
  <si>
    <t>贝斯特韦斯特乍都乍酒店</t>
  </si>
  <si>
    <t>ZHANG QINBI,ZHANG MANYA</t>
  </si>
  <si>
    <t>644.00</t>
  </si>
  <si>
    <t>2023-08-04 19:58:08</t>
  </si>
  <si>
    <t>3729006</t>
  </si>
  <si>
    <t>清迈阿基拉马诺尔酒店</t>
  </si>
  <si>
    <t>WONG KIN WAI,LI SHAN HUNG</t>
  </si>
  <si>
    <t>3220.00</t>
  </si>
  <si>
    <t>2023-08-03 20:01:09</t>
  </si>
  <si>
    <t>3728900</t>
  </si>
  <si>
    <t>吉隆坡悦榕庄</t>
  </si>
  <si>
    <t>SIM SIMON</t>
  </si>
  <si>
    <t>4644.00</t>
  </si>
  <si>
    <t>2023-08-04 09:31:18</t>
  </si>
  <si>
    <t>2023-08-02</t>
  </si>
  <si>
    <t>3723870</t>
  </si>
  <si>
    <t>普吉岛安达曼卡纳西尔度假村</t>
  </si>
  <si>
    <t>ALDAHAR MOHAMMED,ALDAHAR MOHAMMED</t>
  </si>
  <si>
    <t>822.00</t>
  </si>
  <si>
    <t>2023-08-03 07:22:45</t>
  </si>
  <si>
    <t>3723230</t>
  </si>
  <si>
    <t>JANG MINJOO,JANG MINJOO</t>
  </si>
  <si>
    <t>4000.00</t>
  </si>
  <si>
    <t>2023-08-05 13:30:34</t>
  </si>
  <si>
    <t>3721931</t>
  </si>
  <si>
    <t>安纳塔拉沙漠鸟屿水疗度假村</t>
  </si>
  <si>
    <t>LI TINGYAO,SUN JINGCHAO,SHEN FANQI,SHI YUNLING</t>
  </si>
  <si>
    <t>2860.00</t>
  </si>
  <si>
    <t>2023-09-01 00:06:41</t>
  </si>
  <si>
    <t>3721340</t>
  </si>
  <si>
    <t>B酒店 - 由贝尔维尤酒店集团公司管理</t>
  </si>
  <si>
    <t>YIN NA,QI RUOXUAN</t>
  </si>
  <si>
    <t>4300.00</t>
  </si>
  <si>
    <t>2023-08-02 14:09:38</t>
  </si>
  <si>
    <t>2023-08-01</t>
  </si>
  <si>
    <t>3716339</t>
  </si>
  <si>
    <t>ZHANG JUN</t>
  </si>
  <si>
    <t>1293.00</t>
  </si>
  <si>
    <t>2023-08-02 16:48:43</t>
  </si>
  <si>
    <t>2023-07-31</t>
  </si>
  <si>
    <t>3712450</t>
  </si>
  <si>
    <t>XU XIN,LUO YIHANG</t>
  </si>
  <si>
    <t>2586.00</t>
  </si>
  <si>
    <t>2023-07-31 17:20:14</t>
  </si>
  <si>
    <t>2023-07-30</t>
  </si>
  <si>
    <t>3707640</t>
  </si>
  <si>
    <t>SUN YANCHAO,GONG LINLIN,ZHANG YING,LIU BANGYU</t>
  </si>
  <si>
    <t>2023-07-30 17:52:44</t>
  </si>
  <si>
    <t>2023-07-29</t>
  </si>
  <si>
    <t>3703005</t>
  </si>
  <si>
    <t>智选假日酒店首尔弘大</t>
  </si>
  <si>
    <t>HUANG YOUJYUN</t>
  </si>
  <si>
    <t>4491.00</t>
  </si>
  <si>
    <t>2023-07-31 10:47:13</t>
  </si>
  <si>
    <t>2023-07-28</t>
  </si>
  <si>
    <t>3699939</t>
  </si>
  <si>
    <t>拉雅古迹酒店 (SHA Extra Plus)</t>
  </si>
  <si>
    <t>CHIEN HUANGYU</t>
  </si>
  <si>
    <t>1992.00</t>
  </si>
  <si>
    <t>2023-07-29 15:32:39</t>
  </si>
  <si>
    <t>3698879</t>
  </si>
  <si>
    <t>FAN MENGYAO</t>
  </si>
  <si>
    <t>2023-07-29 11:51:24</t>
  </si>
  <si>
    <t>2023-07-27</t>
  </si>
  <si>
    <t>3691395</t>
  </si>
  <si>
    <t>拉查酒店</t>
  </si>
  <si>
    <t>Choi Yuwon,Choi Yuwon</t>
  </si>
  <si>
    <t>2472.00</t>
  </si>
  <si>
    <t>2023-07-27 12:24:56</t>
  </si>
  <si>
    <t>3690832</t>
  </si>
  <si>
    <t>Rashid Shahraz</t>
  </si>
  <si>
    <t>804.00</t>
  </si>
  <si>
    <t>2023-07-27 11:30:34</t>
  </si>
  <si>
    <t>2023-07-26</t>
  </si>
  <si>
    <t>3689511</t>
  </si>
  <si>
    <t>普吉假日酒店 (政府卫生认证)</t>
  </si>
  <si>
    <t>GAO PENGCHENG,SUN TINGTING,SUN XIANGRONG,LYU MEIYAN</t>
  </si>
  <si>
    <t>5926.00</t>
  </si>
  <si>
    <t>1777.80</t>
  </si>
  <si>
    <t>-4148</t>
  </si>
  <si>
    <t>2023-07-27 14:05:34</t>
  </si>
  <si>
    <t>3685264</t>
  </si>
  <si>
    <t>LEE JIA KANG</t>
  </si>
  <si>
    <t>688.00</t>
  </si>
  <si>
    <t>2023-07-28 16:33:09</t>
  </si>
  <si>
    <t>2023-07-25</t>
  </si>
  <si>
    <t>3683529</t>
  </si>
  <si>
    <t>芭堤雅花园海景大酒店</t>
  </si>
  <si>
    <t>CHEN LIM,GUO RONG</t>
  </si>
  <si>
    <t>2023-07-25 18:28:10</t>
  </si>
  <si>
    <t>3682657</t>
  </si>
  <si>
    <t>瓦奇夫集市缇沃丽系列精品酒店</t>
  </si>
  <si>
    <t>Mohammed Salim</t>
  </si>
  <si>
    <t>2019.00</t>
  </si>
  <si>
    <t>2023-07-25 22:29:31</t>
  </si>
  <si>
    <t>卡塔尔</t>
  </si>
  <si>
    <t>2023-07-24</t>
  </si>
  <si>
    <t>3678308</t>
  </si>
  <si>
    <t>TANG YALING；XING SEN</t>
  </si>
  <si>
    <t>3400.00</t>
  </si>
  <si>
    <t>2023-07-24 16:26:38</t>
  </si>
  <si>
    <t>2023-07-23</t>
  </si>
  <si>
    <t>3675584</t>
  </si>
  <si>
    <t>曼谷素坤逸55号通罗中心点大酒店</t>
  </si>
  <si>
    <t>LI YINI,FAN JIAXUAN,LIU XIAOHAN</t>
  </si>
  <si>
    <t>1572.00</t>
  </si>
  <si>
    <t>2023-07-24 10:44:53</t>
  </si>
  <si>
    <t>2023-07-21</t>
  </si>
  <si>
    <t>3667157</t>
  </si>
  <si>
    <t>客莱福巴东普吉岛酒店 (SHA Plus+)</t>
  </si>
  <si>
    <t>TSUI MANCHUN,WU TSZ HIN,YEUNG KINGMAN</t>
  </si>
  <si>
    <t>2823.00</t>
  </si>
  <si>
    <t>2023-07-22 11:37:12</t>
  </si>
  <si>
    <t>2023-07-20</t>
  </si>
  <si>
    <t>3662136</t>
  </si>
  <si>
    <t>大宏酒店</t>
  </si>
  <si>
    <t>ghani bin hussain abdul,ghani bin hussain abdul,ghani bin hussain abdul,ghani bin hussain abdul,ghani bin hussain abdul,ghani bin hussain abdul</t>
  </si>
  <si>
    <t>1848.00</t>
  </si>
  <si>
    <t>2023-07-21 09:45:32</t>
  </si>
  <si>
    <t>2023-07-19</t>
  </si>
  <si>
    <t>3656767</t>
  </si>
  <si>
    <t>哥打京那巴鲁元明大酒店</t>
  </si>
  <si>
    <t>KIM JUNSEONG</t>
  </si>
  <si>
    <t>715.00</t>
  </si>
  <si>
    <t>2023-07-20 15:29:20</t>
  </si>
  <si>
    <t>2023-07-16</t>
  </si>
  <si>
    <t>3645323</t>
  </si>
  <si>
    <t>HE CHENXI,HE YUCEN,Cai xunjia</t>
  </si>
  <si>
    <t>2023-07-17 11:34:55</t>
  </si>
  <si>
    <t>3645300</t>
  </si>
  <si>
    <t>辉盛凯贝丽</t>
  </si>
  <si>
    <t>AHMAD NURLIYANA,JEFRIZAL DANIAL AZRY</t>
  </si>
  <si>
    <t>1941.00</t>
  </si>
  <si>
    <t>2023-07-17 09:21:56</t>
  </si>
  <si>
    <t>3643341</t>
  </si>
  <si>
    <t>标准酒店 - 曼谷大都会大厦</t>
  </si>
  <si>
    <t>GOH BOON CHUAN</t>
  </si>
  <si>
    <t>3300.00</t>
  </si>
  <si>
    <t>2023-07-16 18:46:08</t>
  </si>
  <si>
    <t>2023-07-15</t>
  </si>
  <si>
    <t>3637604</t>
  </si>
  <si>
    <t>ZHANG YUAN,ZHANG JIANSHENG</t>
  </si>
  <si>
    <t>4400.00</t>
  </si>
  <si>
    <t>2023-07-15 15:00:36</t>
  </si>
  <si>
    <t>3636963</t>
  </si>
  <si>
    <t>LEI YUZE</t>
  </si>
  <si>
    <t>2096.00</t>
  </si>
  <si>
    <t>2023-07-15 14:42:09</t>
  </si>
  <si>
    <t>3636710</t>
  </si>
  <si>
    <t>摩德沙吞酒店 (政府卫生认证)</t>
  </si>
  <si>
    <t>LEE KA KI</t>
  </si>
  <si>
    <t>1461.00</t>
  </si>
  <si>
    <t>2023-07-15 11:32:31</t>
  </si>
  <si>
    <t>2023-07-14</t>
  </si>
  <si>
    <t>3634958</t>
  </si>
  <si>
    <t>盛泰澜芭堤雅幻影度假村</t>
  </si>
  <si>
    <t>CHAN AILING</t>
  </si>
  <si>
    <t>1286.00</t>
  </si>
  <si>
    <t>2023-07-15 12:23:19</t>
  </si>
  <si>
    <t>2023-07-13</t>
  </si>
  <si>
    <t>3629734</t>
  </si>
  <si>
    <t>HUI COWEN ZEE BOK</t>
  </si>
  <si>
    <t>2424.00</t>
  </si>
  <si>
    <t>2023-07-13 16:26:50</t>
  </si>
  <si>
    <t>3629224</t>
  </si>
  <si>
    <t>HE XINYUE,GUO DONGQUN</t>
  </si>
  <si>
    <t>2023-07-13 16:11:17</t>
  </si>
  <si>
    <t>2023-07-10</t>
  </si>
  <si>
    <t>3615850</t>
  </si>
  <si>
    <t>HUNG CHUN LEUNG</t>
  </si>
  <si>
    <t>2150.00</t>
  </si>
  <si>
    <t>2023-07-10 15:52:02</t>
  </si>
  <si>
    <t>3614343</t>
  </si>
  <si>
    <t>WU SHENG-WEN,WU SHENG-WEN</t>
  </si>
  <si>
    <t>403.00</t>
  </si>
  <si>
    <t>2023-07-10 14:08:00</t>
  </si>
  <si>
    <t>2023-07-08</t>
  </si>
  <si>
    <t>3608670</t>
  </si>
  <si>
    <t>LI YANG,SENG SYLVIE</t>
  </si>
  <si>
    <t>5164.00</t>
  </si>
  <si>
    <t>2023-07-08 17:33:33</t>
  </si>
  <si>
    <t>2023-07-07</t>
  </si>
  <si>
    <t>3603033</t>
  </si>
  <si>
    <t>CHIANG JOON KIAT</t>
  </si>
  <si>
    <t>3384.00</t>
  </si>
  <si>
    <t>2023-07-07 11:49:09</t>
  </si>
  <si>
    <t>2023-07-06</t>
  </si>
  <si>
    <t>3601338</t>
  </si>
  <si>
    <t>八棕榈别墅</t>
  </si>
  <si>
    <t>Sophian Bin Ramli Amirrul,Sophian Bin Ramli Amirrul,Sophian Bin Ramli Amirrul,Sophian Bin Ramli Amirrul,Sophian Bin Ramli Amirrul,Sophian Bin Ramli Amirrul</t>
  </si>
  <si>
    <t>6384.00</t>
  </si>
  <si>
    <t>2023-07-06 21:30:44</t>
  </si>
  <si>
    <t>2023-07-04</t>
  </si>
  <si>
    <t>3592139</t>
  </si>
  <si>
    <t>AUNG PYAE PHYO</t>
  </si>
  <si>
    <t>1212.00</t>
  </si>
  <si>
    <t>2023-07-05 11:27:04</t>
  </si>
  <si>
    <t>2023-06-21</t>
  </si>
  <si>
    <t>3532656</t>
  </si>
  <si>
    <t>曼谷天空风景酒店</t>
  </si>
  <si>
    <t>TSENG YAHUEI</t>
  </si>
  <si>
    <t>2023-06-21 14:26:14</t>
  </si>
  <si>
    <t>2023-06-19</t>
  </si>
  <si>
    <t>3524903</t>
  </si>
  <si>
    <t>迪拜中城派拉蒙酒店</t>
  </si>
  <si>
    <t>kim jisu,kim jisu</t>
  </si>
  <si>
    <t>1370.00</t>
  </si>
  <si>
    <t>2023-06-19 18:00:59</t>
  </si>
  <si>
    <t>2023-06-16</t>
  </si>
  <si>
    <t>3512958</t>
  </si>
  <si>
    <t>OMO5 东京大塚 by 星野集团</t>
  </si>
  <si>
    <t>LAN YANGKAI</t>
  </si>
  <si>
    <t>4549.00</t>
  </si>
  <si>
    <t>2023-06-16 22:46:53</t>
  </si>
  <si>
    <t>日本</t>
  </si>
  <si>
    <t>2023-06-09</t>
  </si>
  <si>
    <t>3479582</t>
  </si>
  <si>
    <t>SU YINGWEN,CHEN CHAO LING</t>
  </si>
  <si>
    <t>4436.00</t>
  </si>
  <si>
    <t>2023-06-09 09:08:36</t>
  </si>
  <si>
    <t>2023-04-25</t>
  </si>
  <si>
    <t>3288886</t>
  </si>
  <si>
    <t>蒂沃里纳哈达多哈酒店</t>
  </si>
  <si>
    <t>Mansfield Enda,Mansfield Enda</t>
  </si>
  <si>
    <t>665.00</t>
  </si>
  <si>
    <t>2023-04-25 21:47:10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</si>
</sst>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45191</v>
      </c>
      <c r="G2" s="6">
        <v>45194</v>
      </c>
      <c r="H2" s="4">
        <v>1</v>
      </c>
      <c r="I2" s="4">
        <v>3</v>
      </c>
      <c r="J2" s="4">
        <v>3</v>
      </c>
      <c r="K2" s="4" t="s">
        <v>30</v>
      </c>
      <c r="L2" s="4">
        <v>4436</v>
      </c>
      <c r="M2" s="4">
        <v>4436</v>
      </c>
      <c r="N2" s="4" t="s">
        <v>31</v>
      </c>
      <c r="O2" s="4" t="s">
        <v>32</v>
      </c>
      <c r="P2" s="4" t="s">
        <v>33</v>
      </c>
      <c r="Q2" s="4">
        <v>415653</v>
      </c>
      <c r="R2" s="7">
        <v>45086.0000115741</v>
      </c>
      <c r="S2" s="6">
        <v>45197</v>
      </c>
      <c r="T2" s="4" t="s">
        <v>34</v>
      </c>
      <c r="U2" s="4">
        <v>4436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45189</v>
      </c>
      <c r="G3" s="6">
        <v>45194</v>
      </c>
      <c r="H3" s="4">
        <v>1</v>
      </c>
      <c r="I3" s="4">
        <v>5</v>
      </c>
      <c r="J3" s="4">
        <v>5</v>
      </c>
      <c r="K3" s="4" t="s">
        <v>30</v>
      </c>
      <c r="L3" s="4">
        <v>4549</v>
      </c>
      <c r="M3" s="4">
        <v>4549</v>
      </c>
      <c r="N3" s="4" t="s">
        <v>40</v>
      </c>
      <c r="O3" s="4" t="s">
        <v>32</v>
      </c>
      <c r="P3" s="4" t="s">
        <v>33</v>
      </c>
      <c r="Q3" s="4">
        <v>415653</v>
      </c>
      <c r="R3" s="7">
        <v>45093</v>
      </c>
      <c r="S3" s="6">
        <v>45197</v>
      </c>
      <c r="T3" s="4" t="s">
        <v>34</v>
      </c>
      <c r="U3" s="4">
        <v>4549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45192</v>
      </c>
      <c r="G4" s="6">
        <v>45194</v>
      </c>
      <c r="H4" s="4">
        <v>1</v>
      </c>
      <c r="I4" s="4">
        <v>2</v>
      </c>
      <c r="J4" s="4">
        <v>2</v>
      </c>
      <c r="K4" s="4" t="s">
        <v>30</v>
      </c>
      <c r="L4" s="4">
        <v>2256</v>
      </c>
      <c r="M4" s="4">
        <v>2256</v>
      </c>
      <c r="N4" s="4" t="s">
        <v>46</v>
      </c>
      <c r="O4" s="4" t="s">
        <v>32</v>
      </c>
      <c r="P4" s="4" t="s">
        <v>33</v>
      </c>
      <c r="Q4" s="4">
        <v>415653</v>
      </c>
      <c r="R4" s="7">
        <v>45108</v>
      </c>
      <c r="S4" s="6">
        <v>45197</v>
      </c>
      <c r="T4" s="4" t="s">
        <v>34</v>
      </c>
      <c r="U4" s="4">
        <v>2256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45190</v>
      </c>
      <c r="G5" s="6">
        <v>45194</v>
      </c>
      <c r="H5" s="4">
        <v>1</v>
      </c>
      <c r="I5" s="4">
        <v>4</v>
      </c>
      <c r="J5" s="4">
        <v>4</v>
      </c>
      <c r="K5" s="4" t="s">
        <v>30</v>
      </c>
      <c r="L5" s="4">
        <v>6384</v>
      </c>
      <c r="M5" s="4">
        <v>6384</v>
      </c>
      <c r="N5" s="4" t="s">
        <v>52</v>
      </c>
      <c r="O5" s="4" t="s">
        <v>32</v>
      </c>
      <c r="P5" s="4" t="s">
        <v>33</v>
      </c>
      <c r="Q5" s="4">
        <v>415653</v>
      </c>
      <c r="R5" s="7">
        <v>45113.0000115741</v>
      </c>
      <c r="S5" s="6">
        <v>45197</v>
      </c>
      <c r="T5" s="4" t="s">
        <v>34</v>
      </c>
      <c r="U5" s="4">
        <v>6384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45193</v>
      </c>
      <c r="G6" s="6">
        <v>45194</v>
      </c>
      <c r="H6" s="4">
        <v>1</v>
      </c>
      <c r="I6" s="4">
        <v>1</v>
      </c>
      <c r="J6" s="4">
        <v>1</v>
      </c>
      <c r="K6" s="4" t="s">
        <v>30</v>
      </c>
      <c r="L6" s="4">
        <v>403</v>
      </c>
      <c r="M6" s="4">
        <v>403</v>
      </c>
      <c r="N6" s="4" t="s">
        <v>57</v>
      </c>
      <c r="O6" s="4" t="s">
        <v>32</v>
      </c>
      <c r="P6" s="4" t="s">
        <v>33</v>
      </c>
      <c r="Q6" s="4">
        <v>415653</v>
      </c>
      <c r="R6" s="7">
        <v>45117</v>
      </c>
      <c r="S6" s="6">
        <v>45197</v>
      </c>
      <c r="T6" s="4" t="s">
        <v>34</v>
      </c>
      <c r="U6" s="4">
        <v>403</v>
      </c>
      <c r="V6" s="4">
        <v>0</v>
      </c>
      <c r="W6" s="4">
        <v>0</v>
      </c>
      <c r="X6" s="4" t="s">
        <v>58</v>
      </c>
      <c r="Y6" s="4" t="s">
        <v>48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45192</v>
      </c>
      <c r="G7" s="6">
        <v>45194</v>
      </c>
      <c r="H7" s="4">
        <v>1</v>
      </c>
      <c r="I7" s="4">
        <v>2</v>
      </c>
      <c r="J7" s="4">
        <v>2</v>
      </c>
      <c r="K7" s="4" t="s">
        <v>30</v>
      </c>
      <c r="L7" s="4">
        <v>2150</v>
      </c>
      <c r="M7" s="4">
        <v>2150</v>
      </c>
      <c r="N7" s="4" t="s">
        <v>62</v>
      </c>
      <c r="O7" s="4" t="s">
        <v>32</v>
      </c>
      <c r="P7" s="4" t="s">
        <v>33</v>
      </c>
      <c r="Q7" s="4">
        <v>415653</v>
      </c>
      <c r="R7" s="7">
        <v>45117.0000115741</v>
      </c>
      <c r="S7" s="6">
        <v>45197</v>
      </c>
      <c r="T7" s="4" t="s">
        <v>34</v>
      </c>
      <c r="U7" s="4">
        <v>2150</v>
      </c>
      <c r="V7" s="4">
        <v>0</v>
      </c>
      <c r="W7" s="4">
        <v>0</v>
      </c>
      <c r="X7" s="4" t="s">
        <v>63</v>
      </c>
      <c r="Y7" s="4" t="s">
        <v>48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45192</v>
      </c>
      <c r="G8" s="6">
        <v>45194</v>
      </c>
      <c r="H8" s="4">
        <v>1</v>
      </c>
      <c r="I8" s="4">
        <v>2</v>
      </c>
      <c r="J8" s="4">
        <v>2</v>
      </c>
      <c r="K8" s="4" t="s">
        <v>30</v>
      </c>
      <c r="L8" s="4">
        <v>2424</v>
      </c>
      <c r="M8" s="4">
        <v>2424</v>
      </c>
      <c r="N8" s="4" t="s">
        <v>67</v>
      </c>
      <c r="O8" s="4" t="s">
        <v>32</v>
      </c>
      <c r="P8" s="4" t="s">
        <v>33</v>
      </c>
      <c r="Q8" s="4">
        <v>415653</v>
      </c>
      <c r="R8" s="7">
        <v>45120.0000115741</v>
      </c>
      <c r="S8" s="6">
        <v>45197</v>
      </c>
      <c r="T8" s="4" t="s">
        <v>34</v>
      </c>
      <c r="U8" s="4">
        <v>2424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45193</v>
      </c>
      <c r="G9" s="6">
        <v>45194</v>
      </c>
      <c r="H9" s="4">
        <v>1</v>
      </c>
      <c r="I9" s="4">
        <v>1</v>
      </c>
      <c r="J9" s="4">
        <v>1</v>
      </c>
      <c r="K9" s="4" t="s">
        <v>30</v>
      </c>
      <c r="L9" s="4">
        <v>1286</v>
      </c>
      <c r="M9" s="4">
        <v>1286</v>
      </c>
      <c r="N9" s="4" t="s">
        <v>73</v>
      </c>
      <c r="O9" s="4" t="s">
        <v>32</v>
      </c>
      <c r="P9" s="4" t="s">
        <v>33</v>
      </c>
      <c r="Q9" s="4">
        <v>415653</v>
      </c>
      <c r="R9" s="7">
        <v>45121</v>
      </c>
      <c r="S9" s="6">
        <v>45197</v>
      </c>
      <c r="T9" s="4" t="s">
        <v>34</v>
      </c>
      <c r="U9" s="4">
        <v>1286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45191</v>
      </c>
      <c r="G10" s="6">
        <v>45194</v>
      </c>
      <c r="H10" s="4">
        <v>1</v>
      </c>
      <c r="I10" s="4">
        <v>3</v>
      </c>
      <c r="J10" s="4">
        <v>3</v>
      </c>
      <c r="K10" s="4" t="s">
        <v>30</v>
      </c>
      <c r="L10" s="4">
        <v>1461</v>
      </c>
      <c r="M10" s="4">
        <v>1461</v>
      </c>
      <c r="N10" s="4" t="s">
        <v>79</v>
      </c>
      <c r="O10" s="4" t="s">
        <v>32</v>
      </c>
      <c r="P10" s="4" t="s">
        <v>33</v>
      </c>
      <c r="Q10" s="4">
        <v>415653</v>
      </c>
      <c r="R10" s="7">
        <v>45122</v>
      </c>
      <c r="S10" s="6">
        <v>45197</v>
      </c>
      <c r="T10" s="4" t="s">
        <v>34</v>
      </c>
      <c r="U10" s="4">
        <v>1461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44</v>
      </c>
      <c r="E11" s="4" t="s">
        <v>83</v>
      </c>
      <c r="F11" s="6">
        <v>45192</v>
      </c>
      <c r="G11" s="6">
        <v>45194</v>
      </c>
      <c r="H11" s="4">
        <v>1</v>
      </c>
      <c r="I11" s="4">
        <v>2</v>
      </c>
      <c r="J11" s="4">
        <v>2</v>
      </c>
      <c r="K11" s="4" t="s">
        <v>30</v>
      </c>
      <c r="L11" s="4">
        <v>2096</v>
      </c>
      <c r="M11" s="4">
        <v>2096</v>
      </c>
      <c r="N11" s="4" t="s">
        <v>84</v>
      </c>
      <c r="O11" s="4" t="s">
        <v>32</v>
      </c>
      <c r="P11" s="4" t="s">
        <v>33</v>
      </c>
      <c r="Q11" s="4">
        <v>415653</v>
      </c>
      <c r="R11" s="7">
        <v>45122.0000115741</v>
      </c>
      <c r="S11" s="6">
        <v>45197</v>
      </c>
      <c r="T11" s="4" t="s">
        <v>34</v>
      </c>
      <c r="U11" s="4">
        <v>2096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65</v>
      </c>
      <c r="E12" s="4" t="s">
        <v>88</v>
      </c>
      <c r="F12" s="6">
        <v>45191</v>
      </c>
      <c r="G12" s="6">
        <v>45194</v>
      </c>
      <c r="H12" s="4">
        <v>1</v>
      </c>
      <c r="I12" s="4">
        <v>3</v>
      </c>
      <c r="J12" s="4">
        <v>3</v>
      </c>
      <c r="K12" s="4" t="s">
        <v>30</v>
      </c>
      <c r="L12" s="4">
        <v>3300</v>
      </c>
      <c r="M12" s="4">
        <v>3300</v>
      </c>
      <c r="N12" s="4" t="s">
        <v>89</v>
      </c>
      <c r="O12" s="4" t="s">
        <v>32</v>
      </c>
      <c r="P12" s="4" t="s">
        <v>33</v>
      </c>
      <c r="Q12" s="4">
        <v>415653</v>
      </c>
      <c r="R12" s="7">
        <v>45123.0000115741</v>
      </c>
      <c r="S12" s="6">
        <v>45197</v>
      </c>
      <c r="T12" s="4" t="s">
        <v>34</v>
      </c>
      <c r="U12" s="4">
        <v>3300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45192</v>
      </c>
      <c r="G13" s="6">
        <v>45194</v>
      </c>
      <c r="H13" s="4">
        <v>3</v>
      </c>
      <c r="I13" s="4">
        <v>2</v>
      </c>
      <c r="J13" s="4">
        <v>6</v>
      </c>
      <c r="K13" s="4" t="s">
        <v>30</v>
      </c>
      <c r="L13" s="4">
        <v>1848</v>
      </c>
      <c r="M13" s="4">
        <v>1848</v>
      </c>
      <c r="N13" s="4" t="s">
        <v>95</v>
      </c>
      <c r="O13" s="4" t="s">
        <v>32</v>
      </c>
      <c r="P13" s="4" t="s">
        <v>33</v>
      </c>
      <c r="Q13" s="4">
        <v>415653</v>
      </c>
      <c r="R13" s="7">
        <v>45127</v>
      </c>
      <c r="S13" s="6">
        <v>45197</v>
      </c>
      <c r="T13" s="4" t="s">
        <v>34</v>
      </c>
      <c r="U13" s="4">
        <v>1848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45192</v>
      </c>
      <c r="G14" s="6">
        <v>45194</v>
      </c>
      <c r="H14" s="4">
        <v>1</v>
      </c>
      <c r="I14" s="4">
        <v>2</v>
      </c>
      <c r="J14" s="4">
        <v>2</v>
      </c>
      <c r="K14" s="4" t="s">
        <v>30</v>
      </c>
      <c r="L14" s="4">
        <v>1572</v>
      </c>
      <c r="M14" s="4">
        <v>1572</v>
      </c>
      <c r="N14" s="4" t="s">
        <v>101</v>
      </c>
      <c r="O14" s="4" t="s">
        <v>32</v>
      </c>
      <c r="P14" s="4" t="s">
        <v>33</v>
      </c>
      <c r="Q14" s="4">
        <v>415653</v>
      </c>
      <c r="R14" s="7">
        <v>45130.0000115741</v>
      </c>
      <c r="S14" s="6">
        <v>45197</v>
      </c>
      <c r="T14" s="4" t="s">
        <v>34</v>
      </c>
      <c r="U14" s="4">
        <v>1572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45192</v>
      </c>
      <c r="G15" s="6">
        <v>45194</v>
      </c>
      <c r="H15" s="4">
        <v>1</v>
      </c>
      <c r="I15" s="4">
        <v>2</v>
      </c>
      <c r="J15" s="4">
        <v>2</v>
      </c>
      <c r="K15" s="4" t="s">
        <v>30</v>
      </c>
      <c r="L15" s="4">
        <v>3400</v>
      </c>
      <c r="M15" s="4">
        <v>3400</v>
      </c>
      <c r="N15" s="4" t="s">
        <v>107</v>
      </c>
      <c r="O15" s="4" t="s">
        <v>32</v>
      </c>
      <c r="P15" s="4" t="s">
        <v>33</v>
      </c>
      <c r="Q15" s="4">
        <v>415653</v>
      </c>
      <c r="R15" s="7">
        <v>45131.0000115741</v>
      </c>
      <c r="S15" s="6">
        <v>45197</v>
      </c>
      <c r="T15" s="4" t="s">
        <v>34</v>
      </c>
      <c r="U15" s="4">
        <v>3400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45191</v>
      </c>
      <c r="G16" s="6">
        <v>45194</v>
      </c>
      <c r="H16" s="4">
        <v>1</v>
      </c>
      <c r="I16" s="4">
        <v>3</v>
      </c>
      <c r="J16" s="4">
        <v>3</v>
      </c>
      <c r="K16" s="4" t="s">
        <v>30</v>
      </c>
      <c r="L16" s="4">
        <v>2019</v>
      </c>
      <c r="M16" s="4">
        <v>2019</v>
      </c>
      <c r="N16" s="4" t="s">
        <v>113</v>
      </c>
      <c r="O16" s="4" t="s">
        <v>32</v>
      </c>
      <c r="P16" s="4" t="s">
        <v>33</v>
      </c>
      <c r="Q16" s="4">
        <v>415653</v>
      </c>
      <c r="R16" s="7">
        <v>45132</v>
      </c>
      <c r="S16" s="6">
        <v>45197</v>
      </c>
      <c r="T16" s="4" t="s">
        <v>34</v>
      </c>
      <c r="U16" s="4">
        <v>2019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55</v>
      </c>
      <c r="E17" s="4" t="s">
        <v>56</v>
      </c>
      <c r="F17" s="6">
        <v>45192</v>
      </c>
      <c r="G17" s="6">
        <v>45194</v>
      </c>
      <c r="H17" s="4">
        <v>1</v>
      </c>
      <c r="I17" s="4">
        <v>2</v>
      </c>
      <c r="J17" s="4">
        <v>2</v>
      </c>
      <c r="K17" s="4" t="s">
        <v>30</v>
      </c>
      <c r="L17" s="4">
        <v>804</v>
      </c>
      <c r="M17" s="4">
        <v>804</v>
      </c>
      <c r="N17" s="4" t="s">
        <v>117</v>
      </c>
      <c r="O17" s="4" t="s">
        <v>32</v>
      </c>
      <c r="P17" s="4" t="s">
        <v>33</v>
      </c>
      <c r="Q17" s="4">
        <v>415653</v>
      </c>
      <c r="R17" s="7">
        <v>45134.0000115741</v>
      </c>
      <c r="S17" s="6">
        <v>45197</v>
      </c>
      <c r="T17" s="4" t="s">
        <v>34</v>
      </c>
      <c r="U17" s="4">
        <v>804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45192</v>
      </c>
      <c r="G18" s="6">
        <v>45194</v>
      </c>
      <c r="H18" s="4">
        <v>1</v>
      </c>
      <c r="I18" s="4">
        <v>2</v>
      </c>
      <c r="J18" s="4">
        <v>2</v>
      </c>
      <c r="K18" s="4" t="s">
        <v>30</v>
      </c>
      <c r="L18" s="4">
        <v>2586</v>
      </c>
      <c r="M18" s="4">
        <v>2586</v>
      </c>
      <c r="N18" s="4" t="s">
        <v>123</v>
      </c>
      <c r="O18" s="4" t="s">
        <v>32</v>
      </c>
      <c r="P18" s="4" t="s">
        <v>33</v>
      </c>
      <c r="Q18" s="4">
        <v>415653</v>
      </c>
      <c r="R18" s="7">
        <v>45138.0000115741</v>
      </c>
      <c r="S18" s="6">
        <v>45197</v>
      </c>
      <c r="T18" s="4" t="s">
        <v>34</v>
      </c>
      <c r="U18" s="4">
        <v>2586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45193</v>
      </c>
      <c r="G19" s="6">
        <v>45194</v>
      </c>
      <c r="H19" s="4">
        <v>2</v>
      </c>
      <c r="I19" s="4">
        <v>1</v>
      </c>
      <c r="J19" s="4">
        <v>2</v>
      </c>
      <c r="K19" s="4" t="s">
        <v>30</v>
      </c>
      <c r="L19" s="4">
        <v>2860</v>
      </c>
      <c r="M19" s="4">
        <v>2860</v>
      </c>
      <c r="N19" s="4" t="s">
        <v>129</v>
      </c>
      <c r="O19" s="4" t="s">
        <v>32</v>
      </c>
      <c r="P19" s="4" t="s">
        <v>33</v>
      </c>
      <c r="Q19" s="4">
        <v>415653</v>
      </c>
      <c r="R19" s="7">
        <v>45140</v>
      </c>
      <c r="S19" s="6">
        <v>45197</v>
      </c>
      <c r="T19" s="4" t="s">
        <v>34</v>
      </c>
      <c r="U19" s="4">
        <v>2860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45191</v>
      </c>
      <c r="G20" s="6">
        <v>45194</v>
      </c>
      <c r="H20" s="4">
        <v>1</v>
      </c>
      <c r="I20" s="4">
        <v>3</v>
      </c>
      <c r="J20" s="4">
        <v>3</v>
      </c>
      <c r="K20" s="4" t="s">
        <v>30</v>
      </c>
      <c r="L20" s="4">
        <v>4644</v>
      </c>
      <c r="M20" s="4">
        <v>4644</v>
      </c>
      <c r="N20" s="4" t="s">
        <v>135</v>
      </c>
      <c r="O20" s="4" t="s">
        <v>32</v>
      </c>
      <c r="P20" s="4" t="s">
        <v>33</v>
      </c>
      <c r="Q20" s="4">
        <v>415653</v>
      </c>
      <c r="R20" s="7">
        <v>45141</v>
      </c>
      <c r="S20" s="6">
        <v>45197</v>
      </c>
      <c r="T20" s="4" t="s">
        <v>34</v>
      </c>
      <c r="U20" s="4">
        <v>4644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45192</v>
      </c>
      <c r="G21" s="6">
        <v>45194</v>
      </c>
      <c r="H21" s="4">
        <v>1</v>
      </c>
      <c r="I21" s="4">
        <v>2</v>
      </c>
      <c r="J21" s="4">
        <v>2</v>
      </c>
      <c r="K21" s="4" t="s">
        <v>30</v>
      </c>
      <c r="L21" s="4">
        <v>644</v>
      </c>
      <c r="M21" s="4">
        <v>644</v>
      </c>
      <c r="N21" s="4" t="s">
        <v>141</v>
      </c>
      <c r="O21" s="4" t="s">
        <v>32</v>
      </c>
      <c r="P21" s="4" t="s">
        <v>33</v>
      </c>
      <c r="Q21" s="4">
        <v>415653</v>
      </c>
      <c r="R21" s="7">
        <v>45141.0000115741</v>
      </c>
      <c r="S21" s="6">
        <v>45197</v>
      </c>
      <c r="T21" s="4" t="s">
        <v>34</v>
      </c>
      <c r="U21" s="4">
        <v>644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45192</v>
      </c>
      <c r="G22" s="6">
        <v>45194</v>
      </c>
      <c r="H22" s="4">
        <v>1</v>
      </c>
      <c r="I22" s="4">
        <v>2</v>
      </c>
      <c r="J22" s="4">
        <v>2</v>
      </c>
      <c r="K22" s="4" t="s">
        <v>30</v>
      </c>
      <c r="L22" s="4">
        <v>634</v>
      </c>
      <c r="M22" s="4">
        <v>634</v>
      </c>
      <c r="N22" s="4" t="s">
        <v>147</v>
      </c>
      <c r="O22" s="4" t="s">
        <v>32</v>
      </c>
      <c r="P22" s="4" t="s">
        <v>33</v>
      </c>
      <c r="Q22" s="4">
        <v>415653</v>
      </c>
      <c r="R22" s="7">
        <v>45144.0000115741</v>
      </c>
      <c r="S22" s="6">
        <v>45197</v>
      </c>
      <c r="T22" s="4" t="s">
        <v>34</v>
      </c>
      <c r="U22" s="4">
        <v>634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105</v>
      </c>
      <c r="E23" s="4" t="s">
        <v>106</v>
      </c>
      <c r="F23" s="6">
        <v>45192</v>
      </c>
      <c r="G23" s="6">
        <v>45194</v>
      </c>
      <c r="H23" s="4">
        <v>1</v>
      </c>
      <c r="I23" s="4">
        <v>2</v>
      </c>
      <c r="J23" s="4">
        <v>2</v>
      </c>
      <c r="K23" s="4" t="s">
        <v>30</v>
      </c>
      <c r="L23" s="4">
        <v>3380</v>
      </c>
      <c r="M23" s="4">
        <v>3380</v>
      </c>
      <c r="N23" s="4" t="s">
        <v>151</v>
      </c>
      <c r="O23" s="4" t="s">
        <v>32</v>
      </c>
      <c r="P23" s="4" t="s">
        <v>33</v>
      </c>
      <c r="Q23" s="4">
        <v>415653</v>
      </c>
      <c r="R23" s="7">
        <v>45144.0000115741</v>
      </c>
      <c r="S23" s="6">
        <v>45197</v>
      </c>
      <c r="T23" s="4" t="s">
        <v>34</v>
      </c>
      <c r="U23" s="4">
        <v>3380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45192</v>
      </c>
      <c r="G24" s="6">
        <v>45196</v>
      </c>
      <c r="H24" s="4">
        <v>1</v>
      </c>
      <c r="I24" s="4">
        <v>4</v>
      </c>
      <c r="J24" s="4">
        <v>4</v>
      </c>
      <c r="K24" s="4" t="s">
        <v>30</v>
      </c>
      <c r="L24" s="4">
        <v>4124</v>
      </c>
      <c r="M24" s="4">
        <v>4124</v>
      </c>
      <c r="N24" s="4" t="s">
        <v>157</v>
      </c>
      <c r="O24" s="4" t="s">
        <v>32</v>
      </c>
      <c r="P24" s="4" t="s">
        <v>33</v>
      </c>
      <c r="Q24" s="4">
        <v>415653</v>
      </c>
      <c r="R24" s="7">
        <v>45148.0000115741</v>
      </c>
      <c r="S24" s="6">
        <v>45197</v>
      </c>
      <c r="T24" s="4" t="s">
        <v>34</v>
      </c>
      <c r="U24" s="4">
        <v>4124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45191</v>
      </c>
      <c r="G25" s="6">
        <v>45196</v>
      </c>
      <c r="H25" s="4">
        <v>1</v>
      </c>
      <c r="I25" s="4">
        <v>5</v>
      </c>
      <c r="J25" s="4">
        <v>5</v>
      </c>
      <c r="K25" s="4" t="s">
        <v>30</v>
      </c>
      <c r="L25" s="4">
        <v>1660</v>
      </c>
      <c r="M25" s="4">
        <v>1660</v>
      </c>
      <c r="N25" s="4" t="s">
        <v>163</v>
      </c>
      <c r="O25" s="4" t="s">
        <v>32</v>
      </c>
      <c r="P25" s="4" t="s">
        <v>33</v>
      </c>
      <c r="Q25" s="4">
        <v>415653</v>
      </c>
      <c r="R25" s="7">
        <v>45152</v>
      </c>
      <c r="S25" s="6">
        <v>45197</v>
      </c>
      <c r="T25" s="4" t="s">
        <v>34</v>
      </c>
      <c r="U25" s="4">
        <v>1660</v>
      </c>
      <c r="V25" s="4">
        <v>0</v>
      </c>
      <c r="W25" s="4">
        <v>0</v>
      </c>
      <c r="X25" s="4" t="s">
        <v>164</v>
      </c>
      <c r="Y25" s="4" t="s">
        <v>48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45193</v>
      </c>
      <c r="G26" s="6">
        <v>45196</v>
      </c>
      <c r="H26" s="4">
        <v>1</v>
      </c>
      <c r="I26" s="4">
        <v>3</v>
      </c>
      <c r="J26" s="4">
        <v>3</v>
      </c>
      <c r="K26" s="4" t="s">
        <v>30</v>
      </c>
      <c r="L26" s="4">
        <v>4155</v>
      </c>
      <c r="M26" s="4">
        <v>4155</v>
      </c>
      <c r="N26" s="4" t="s">
        <v>168</v>
      </c>
      <c r="O26" s="4" t="s">
        <v>32</v>
      </c>
      <c r="P26" s="4" t="s">
        <v>33</v>
      </c>
      <c r="Q26" s="4">
        <v>415653</v>
      </c>
      <c r="R26" s="7">
        <v>45152.0000115741</v>
      </c>
      <c r="S26" s="6">
        <v>45197</v>
      </c>
      <c r="T26" s="4" t="s">
        <v>34</v>
      </c>
      <c r="U26" s="4">
        <v>4155</v>
      </c>
      <c r="V26" s="4">
        <v>0</v>
      </c>
      <c r="W26" s="4">
        <v>0</v>
      </c>
      <c r="X26" s="4" t="s">
        <v>169</v>
      </c>
      <c r="Y26" s="4" t="s">
        <v>48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121</v>
      </c>
      <c r="E27" s="4" t="s">
        <v>122</v>
      </c>
      <c r="F27" s="6">
        <v>45194</v>
      </c>
      <c r="G27" s="6">
        <v>45196</v>
      </c>
      <c r="H27" s="4">
        <v>1</v>
      </c>
      <c r="I27" s="4">
        <v>2</v>
      </c>
      <c r="J27" s="4">
        <v>2</v>
      </c>
      <c r="K27" s="4" t="s">
        <v>30</v>
      </c>
      <c r="L27" s="4">
        <v>2762</v>
      </c>
      <c r="M27" s="4">
        <v>2762</v>
      </c>
      <c r="N27" s="4" t="s">
        <v>171</v>
      </c>
      <c r="O27" s="4" t="s">
        <v>32</v>
      </c>
      <c r="P27" s="4" t="s">
        <v>33</v>
      </c>
      <c r="Q27" s="4">
        <v>415653</v>
      </c>
      <c r="R27" s="7">
        <v>45154.0000115741</v>
      </c>
      <c r="S27" s="6">
        <v>45197</v>
      </c>
      <c r="T27" s="4" t="s">
        <v>34</v>
      </c>
      <c r="U27" s="4">
        <v>2762</v>
      </c>
      <c r="V27" s="4">
        <v>0</v>
      </c>
      <c r="W27" s="4">
        <v>0</v>
      </c>
      <c r="X27" s="4" t="s">
        <v>172</v>
      </c>
      <c r="Y27" s="4" t="s">
        <v>48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45195</v>
      </c>
      <c r="G28" s="6">
        <v>45196</v>
      </c>
      <c r="H28" s="4">
        <v>1</v>
      </c>
      <c r="I28" s="4">
        <v>1</v>
      </c>
      <c r="J28" s="4">
        <v>1</v>
      </c>
      <c r="K28" s="4" t="s">
        <v>30</v>
      </c>
      <c r="L28" s="4">
        <v>1259</v>
      </c>
      <c r="M28" s="4">
        <v>1259</v>
      </c>
      <c r="N28" s="4" t="s">
        <v>176</v>
      </c>
      <c r="O28" s="4" t="s">
        <v>32</v>
      </c>
      <c r="P28" s="4" t="s">
        <v>33</v>
      </c>
      <c r="Q28" s="4">
        <v>415653</v>
      </c>
      <c r="R28" s="7">
        <v>45155.0000115741</v>
      </c>
      <c r="S28" s="6">
        <v>45197</v>
      </c>
      <c r="T28" s="4" t="s">
        <v>34</v>
      </c>
      <c r="U28" s="4">
        <v>1259</v>
      </c>
      <c r="V28" s="4">
        <v>0</v>
      </c>
      <c r="W28" s="4">
        <v>0</v>
      </c>
      <c r="X28" s="4" t="s">
        <v>177</v>
      </c>
      <c r="Y28" s="4" t="s">
        <v>48</v>
      </c>
    </row>
    <row r="29" s="4" customFormat="1" spans="1:25">
      <c r="A29" s="4" t="s">
        <v>173</v>
      </c>
      <c r="B29" s="4" t="s">
        <v>26</v>
      </c>
      <c r="C29" s="4" t="s">
        <v>178</v>
      </c>
      <c r="D29" s="4" t="s">
        <v>174</v>
      </c>
      <c r="E29" s="4" t="s">
        <v>175</v>
      </c>
      <c r="F29" s="6">
        <v>45195</v>
      </c>
      <c r="G29" s="6">
        <v>45196</v>
      </c>
      <c r="H29" s="4">
        <v>1</v>
      </c>
      <c r="I29" s="4">
        <v>1</v>
      </c>
      <c r="J29" s="4">
        <v>1</v>
      </c>
      <c r="K29" s="4" t="s">
        <v>30</v>
      </c>
      <c r="L29" s="4">
        <v>-1259</v>
      </c>
      <c r="M29" s="4">
        <v>-1259</v>
      </c>
      <c r="N29" s="4" t="s">
        <v>176</v>
      </c>
      <c r="O29" s="4" t="s">
        <v>32</v>
      </c>
      <c r="P29" s="4" t="s">
        <v>33</v>
      </c>
      <c r="Q29" s="4">
        <v>415653</v>
      </c>
      <c r="R29" s="7">
        <v>45155.0000115741</v>
      </c>
      <c r="S29" s="6">
        <v>45197</v>
      </c>
      <c r="T29" s="4" t="s">
        <v>34</v>
      </c>
      <c r="U29" s="4">
        <v>-1259</v>
      </c>
      <c r="V29" s="4">
        <v>0</v>
      </c>
      <c r="W29" s="4">
        <v>0</v>
      </c>
      <c r="X29" s="4" t="s">
        <v>177</v>
      </c>
      <c r="Y29" s="4" t="s">
        <v>48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45195</v>
      </c>
      <c r="G30" s="6">
        <v>45196</v>
      </c>
      <c r="H30" s="4">
        <v>1</v>
      </c>
      <c r="I30" s="4">
        <v>1</v>
      </c>
      <c r="J30" s="4">
        <v>1</v>
      </c>
      <c r="K30" s="4" t="s">
        <v>30</v>
      </c>
      <c r="L30" s="4">
        <v>297</v>
      </c>
      <c r="M30" s="4">
        <v>297</v>
      </c>
      <c r="N30" s="4" t="s">
        <v>182</v>
      </c>
      <c r="O30" s="4" t="s">
        <v>32</v>
      </c>
      <c r="P30" s="4" t="s">
        <v>33</v>
      </c>
      <c r="Q30" s="4">
        <v>415653</v>
      </c>
      <c r="R30" s="7">
        <v>45156.0000115741</v>
      </c>
      <c r="S30" s="6">
        <v>45197</v>
      </c>
      <c r="T30" s="4" t="s">
        <v>34</v>
      </c>
      <c r="U30" s="4">
        <v>297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45192</v>
      </c>
      <c r="G31" s="6">
        <v>45196</v>
      </c>
      <c r="H31" s="4">
        <v>1</v>
      </c>
      <c r="I31" s="4">
        <v>4</v>
      </c>
      <c r="J31" s="4">
        <v>4</v>
      </c>
      <c r="K31" s="4" t="s">
        <v>30</v>
      </c>
      <c r="L31" s="4">
        <v>1520</v>
      </c>
      <c r="M31" s="4">
        <v>1520</v>
      </c>
      <c r="N31" s="4" t="s">
        <v>188</v>
      </c>
      <c r="O31" s="4" t="s">
        <v>32</v>
      </c>
      <c r="P31" s="4" t="s">
        <v>33</v>
      </c>
      <c r="Q31" s="4">
        <v>415653</v>
      </c>
      <c r="R31" s="7">
        <v>45158</v>
      </c>
      <c r="S31" s="6">
        <v>45197</v>
      </c>
      <c r="T31" s="4" t="s">
        <v>34</v>
      </c>
      <c r="U31" s="4">
        <v>1520</v>
      </c>
      <c r="V31" s="4">
        <v>0</v>
      </c>
      <c r="W31" s="4">
        <v>0</v>
      </c>
      <c r="X31" s="4" t="s">
        <v>189</v>
      </c>
      <c r="Y31" s="4" t="s">
        <v>48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45191</v>
      </c>
      <c r="G32" s="6">
        <v>45196</v>
      </c>
      <c r="H32" s="4">
        <v>1</v>
      </c>
      <c r="I32" s="4">
        <v>5</v>
      </c>
      <c r="J32" s="4">
        <v>5</v>
      </c>
      <c r="K32" s="4" t="s">
        <v>30</v>
      </c>
      <c r="L32" s="4">
        <v>3785</v>
      </c>
      <c r="M32" s="4">
        <v>3785</v>
      </c>
      <c r="N32" s="4" t="s">
        <v>193</v>
      </c>
      <c r="O32" s="4" t="s">
        <v>32</v>
      </c>
      <c r="P32" s="4" t="s">
        <v>33</v>
      </c>
      <c r="Q32" s="4">
        <v>415653</v>
      </c>
      <c r="R32" s="7">
        <v>45159</v>
      </c>
      <c r="S32" s="6">
        <v>45197</v>
      </c>
      <c r="T32" s="4" t="s">
        <v>34</v>
      </c>
      <c r="U32" s="4">
        <v>3785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45194</v>
      </c>
      <c r="G33" s="6">
        <v>45196</v>
      </c>
      <c r="H33" s="4">
        <v>1</v>
      </c>
      <c r="I33" s="4">
        <v>2</v>
      </c>
      <c r="J33" s="4">
        <v>2</v>
      </c>
      <c r="K33" s="4" t="s">
        <v>30</v>
      </c>
      <c r="L33" s="4">
        <v>874</v>
      </c>
      <c r="M33" s="4">
        <v>874</v>
      </c>
      <c r="N33" s="4" t="s">
        <v>199</v>
      </c>
      <c r="O33" s="4" t="s">
        <v>32</v>
      </c>
      <c r="P33" s="4" t="s">
        <v>33</v>
      </c>
      <c r="Q33" s="4">
        <v>415653</v>
      </c>
      <c r="R33" s="7">
        <v>45161.0000115741</v>
      </c>
      <c r="S33" s="6">
        <v>45197</v>
      </c>
      <c r="T33" s="4" t="s">
        <v>34</v>
      </c>
      <c r="U33" s="4">
        <v>874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45192</v>
      </c>
      <c r="G34" s="6">
        <v>45196</v>
      </c>
      <c r="H34" s="4">
        <v>1</v>
      </c>
      <c r="I34" s="4">
        <v>4</v>
      </c>
      <c r="J34" s="4">
        <v>4</v>
      </c>
      <c r="K34" s="4" t="s">
        <v>30</v>
      </c>
      <c r="L34" s="4">
        <v>2848</v>
      </c>
      <c r="M34" s="4">
        <v>2848</v>
      </c>
      <c r="N34" s="4" t="s">
        <v>205</v>
      </c>
      <c r="O34" s="4" t="s">
        <v>32</v>
      </c>
      <c r="P34" s="4" t="s">
        <v>33</v>
      </c>
      <c r="Q34" s="4">
        <v>415653</v>
      </c>
      <c r="R34" s="7">
        <v>45163.0000115741</v>
      </c>
      <c r="S34" s="6">
        <v>45197</v>
      </c>
      <c r="T34" s="4" t="s">
        <v>34</v>
      </c>
      <c r="U34" s="4">
        <v>2848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45194</v>
      </c>
      <c r="G35" s="6">
        <v>45196</v>
      </c>
      <c r="H35" s="4">
        <v>1</v>
      </c>
      <c r="I35" s="4">
        <v>2</v>
      </c>
      <c r="J35" s="4">
        <v>2</v>
      </c>
      <c r="K35" s="4" t="s">
        <v>30</v>
      </c>
      <c r="L35" s="4">
        <v>1524</v>
      </c>
      <c r="M35" s="4">
        <v>1524</v>
      </c>
      <c r="N35" s="4" t="s">
        <v>211</v>
      </c>
      <c r="O35" s="4" t="s">
        <v>32</v>
      </c>
      <c r="P35" s="4" t="s">
        <v>33</v>
      </c>
      <c r="Q35" s="4">
        <v>415653</v>
      </c>
      <c r="R35" s="7">
        <v>45164.0000115741</v>
      </c>
      <c r="S35" s="6">
        <v>45197</v>
      </c>
      <c r="T35" s="4" t="s">
        <v>34</v>
      </c>
      <c r="U35" s="4">
        <v>1524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105</v>
      </c>
      <c r="E36" s="4" t="s">
        <v>215</v>
      </c>
      <c r="F36" s="6">
        <v>45194</v>
      </c>
      <c r="G36" s="6">
        <v>45196</v>
      </c>
      <c r="H36" s="4">
        <v>1</v>
      </c>
      <c r="I36" s="4">
        <v>2</v>
      </c>
      <c r="J36" s="4">
        <v>2</v>
      </c>
      <c r="K36" s="4" t="s">
        <v>30</v>
      </c>
      <c r="L36" s="4">
        <v>3200</v>
      </c>
      <c r="M36" s="4">
        <v>3200</v>
      </c>
      <c r="N36" s="4" t="s">
        <v>216</v>
      </c>
      <c r="O36" s="4" t="s">
        <v>32</v>
      </c>
      <c r="P36" s="4" t="s">
        <v>33</v>
      </c>
      <c r="Q36" s="4">
        <v>415653</v>
      </c>
      <c r="R36" s="7">
        <v>45165</v>
      </c>
      <c r="S36" s="6">
        <v>45197</v>
      </c>
      <c r="T36" s="4" t="s">
        <v>34</v>
      </c>
      <c r="U36" s="4">
        <v>3200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45192</v>
      </c>
      <c r="G37" s="6">
        <v>45196</v>
      </c>
      <c r="H37" s="4">
        <v>1</v>
      </c>
      <c r="I37" s="4">
        <v>4</v>
      </c>
      <c r="J37" s="4">
        <v>4</v>
      </c>
      <c r="K37" s="4" t="s">
        <v>30</v>
      </c>
      <c r="L37" s="4">
        <v>2714</v>
      </c>
      <c r="M37" s="4">
        <v>2714</v>
      </c>
      <c r="N37" s="4" t="s">
        <v>222</v>
      </c>
      <c r="O37" s="4" t="s">
        <v>32</v>
      </c>
      <c r="P37" s="4" t="s">
        <v>33</v>
      </c>
      <c r="Q37" s="4">
        <v>415653</v>
      </c>
      <c r="R37" s="7">
        <v>45165</v>
      </c>
      <c r="S37" s="6">
        <v>45197</v>
      </c>
      <c r="T37" s="4" t="s">
        <v>34</v>
      </c>
      <c r="U37" s="4">
        <v>2714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45191</v>
      </c>
      <c r="G38" s="6">
        <v>45196</v>
      </c>
      <c r="H38" s="4">
        <v>1</v>
      </c>
      <c r="I38" s="4">
        <v>5</v>
      </c>
      <c r="J38" s="4">
        <v>5</v>
      </c>
      <c r="K38" s="4" t="s">
        <v>30</v>
      </c>
      <c r="L38" s="4">
        <v>1774</v>
      </c>
      <c r="M38" s="4">
        <v>1774</v>
      </c>
      <c r="N38" s="4" t="s">
        <v>228</v>
      </c>
      <c r="O38" s="4" t="s">
        <v>32</v>
      </c>
      <c r="P38" s="4" t="s">
        <v>33</v>
      </c>
      <c r="Q38" s="4">
        <v>415653</v>
      </c>
      <c r="R38" s="7">
        <v>45165</v>
      </c>
      <c r="S38" s="6">
        <v>45197</v>
      </c>
      <c r="T38" s="4" t="s">
        <v>34</v>
      </c>
      <c r="U38" s="4">
        <v>1774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55</v>
      </c>
      <c r="E39" s="4" t="s">
        <v>232</v>
      </c>
      <c r="F39" s="6">
        <v>45195</v>
      </c>
      <c r="G39" s="6">
        <v>45196</v>
      </c>
      <c r="H39" s="4">
        <v>1</v>
      </c>
      <c r="I39" s="4">
        <v>1</v>
      </c>
      <c r="J39" s="4">
        <v>1</v>
      </c>
      <c r="K39" s="4" t="s">
        <v>30</v>
      </c>
      <c r="L39" s="4">
        <v>543</v>
      </c>
      <c r="M39" s="4">
        <v>543</v>
      </c>
      <c r="N39" s="4" t="s">
        <v>233</v>
      </c>
      <c r="O39" s="4" t="s">
        <v>32</v>
      </c>
      <c r="P39" s="4" t="s">
        <v>33</v>
      </c>
      <c r="Q39" s="4">
        <v>415653</v>
      </c>
      <c r="R39" s="7">
        <v>45165</v>
      </c>
      <c r="S39" s="6">
        <v>45197</v>
      </c>
      <c r="T39" s="4" t="s">
        <v>34</v>
      </c>
      <c r="U39" s="4">
        <v>543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28</v>
      </c>
      <c r="E40" s="4" t="s">
        <v>237</v>
      </c>
      <c r="F40" s="6">
        <v>45192</v>
      </c>
      <c r="G40" s="6">
        <v>45196</v>
      </c>
      <c r="H40" s="4">
        <v>1</v>
      </c>
      <c r="I40" s="4">
        <v>4</v>
      </c>
      <c r="J40" s="4">
        <v>4</v>
      </c>
      <c r="K40" s="4" t="s">
        <v>30</v>
      </c>
      <c r="L40" s="4">
        <v>6102</v>
      </c>
      <c r="M40" s="4">
        <v>6102</v>
      </c>
      <c r="N40" s="4" t="s">
        <v>238</v>
      </c>
      <c r="O40" s="4" t="s">
        <v>32</v>
      </c>
      <c r="P40" s="4" t="s">
        <v>33</v>
      </c>
      <c r="Q40" s="4">
        <v>415653</v>
      </c>
      <c r="R40" s="7">
        <v>45167</v>
      </c>
      <c r="S40" s="6">
        <v>45197</v>
      </c>
      <c r="T40" s="4" t="s">
        <v>34</v>
      </c>
      <c r="U40" s="4">
        <v>6102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28</v>
      </c>
      <c r="E41" s="4" t="s">
        <v>242</v>
      </c>
      <c r="F41" s="6">
        <v>45192</v>
      </c>
      <c r="G41" s="6">
        <v>45196</v>
      </c>
      <c r="H41" s="4">
        <v>1</v>
      </c>
      <c r="I41" s="4">
        <v>4</v>
      </c>
      <c r="J41" s="4">
        <v>4</v>
      </c>
      <c r="K41" s="4" t="s">
        <v>30</v>
      </c>
      <c r="L41" s="4">
        <v>6104</v>
      </c>
      <c r="M41" s="4">
        <v>6104</v>
      </c>
      <c r="N41" s="4" t="s">
        <v>243</v>
      </c>
      <c r="O41" s="4" t="s">
        <v>32</v>
      </c>
      <c r="P41" s="4" t="s">
        <v>33</v>
      </c>
      <c r="Q41" s="4">
        <v>415653</v>
      </c>
      <c r="R41" s="7">
        <v>45167</v>
      </c>
      <c r="S41" s="6">
        <v>45197</v>
      </c>
      <c r="T41" s="4" t="s">
        <v>34</v>
      </c>
      <c r="U41" s="4">
        <v>6104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45194</v>
      </c>
      <c r="G42" s="6">
        <v>45196</v>
      </c>
      <c r="H42" s="4">
        <v>1</v>
      </c>
      <c r="I42" s="4">
        <v>2</v>
      </c>
      <c r="J42" s="4">
        <v>2</v>
      </c>
      <c r="K42" s="4" t="s">
        <v>30</v>
      </c>
      <c r="L42" s="4">
        <v>3449</v>
      </c>
      <c r="M42" s="4">
        <v>3449</v>
      </c>
      <c r="N42" s="4" t="s">
        <v>249</v>
      </c>
      <c r="O42" s="4" t="s">
        <v>32</v>
      </c>
      <c r="P42" s="4" t="s">
        <v>33</v>
      </c>
      <c r="Q42" s="4">
        <v>415653</v>
      </c>
      <c r="R42" s="7">
        <v>45167</v>
      </c>
      <c r="S42" s="6">
        <v>45197</v>
      </c>
      <c r="T42" s="4" t="s">
        <v>34</v>
      </c>
      <c r="U42" s="4">
        <v>3449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55</v>
      </c>
      <c r="E43" s="4" t="s">
        <v>253</v>
      </c>
      <c r="F43" s="6">
        <v>45193</v>
      </c>
      <c r="G43" s="6">
        <v>45196</v>
      </c>
      <c r="H43" s="4">
        <v>1</v>
      </c>
      <c r="I43" s="4">
        <v>3</v>
      </c>
      <c r="J43" s="4">
        <v>3</v>
      </c>
      <c r="K43" s="4" t="s">
        <v>30</v>
      </c>
      <c r="L43" s="4">
        <v>1197</v>
      </c>
      <c r="M43" s="4">
        <v>1197</v>
      </c>
      <c r="N43" s="4" t="s">
        <v>254</v>
      </c>
      <c r="O43" s="4" t="s">
        <v>32</v>
      </c>
      <c r="P43" s="4" t="s">
        <v>33</v>
      </c>
      <c r="Q43" s="4">
        <v>415653</v>
      </c>
      <c r="R43" s="7">
        <v>45168.0000115741</v>
      </c>
      <c r="S43" s="6">
        <v>45197</v>
      </c>
      <c r="T43" s="4" t="s">
        <v>34</v>
      </c>
      <c r="U43" s="4">
        <v>1197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55</v>
      </c>
      <c r="E44" s="4" t="s">
        <v>56</v>
      </c>
      <c r="F44" s="6">
        <v>45193</v>
      </c>
      <c r="G44" s="6">
        <v>45196</v>
      </c>
      <c r="H44" s="4">
        <v>1</v>
      </c>
      <c r="I44" s="4">
        <v>3</v>
      </c>
      <c r="J44" s="4">
        <v>3</v>
      </c>
      <c r="K44" s="4" t="s">
        <v>30</v>
      </c>
      <c r="L44" s="4">
        <v>1206</v>
      </c>
      <c r="M44" s="4">
        <v>1206</v>
      </c>
      <c r="N44" s="4" t="s">
        <v>258</v>
      </c>
      <c r="O44" s="4" t="s">
        <v>32</v>
      </c>
      <c r="P44" s="4" t="s">
        <v>33</v>
      </c>
      <c r="Q44" s="4">
        <v>415653</v>
      </c>
      <c r="R44" s="7">
        <v>45168</v>
      </c>
      <c r="S44" s="6">
        <v>45197</v>
      </c>
      <c r="T44" s="4" t="s">
        <v>34</v>
      </c>
      <c r="U44" s="4">
        <v>1206</v>
      </c>
      <c r="V44" s="4">
        <v>0</v>
      </c>
      <c r="W44" s="4">
        <v>0</v>
      </c>
      <c r="X44" s="4" t="s">
        <v>259</v>
      </c>
      <c r="Y44" s="4" t="s">
        <v>260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55</v>
      </c>
      <c r="E45" s="4" t="s">
        <v>253</v>
      </c>
      <c r="F45" s="6">
        <v>45195</v>
      </c>
      <c r="G45" s="6">
        <v>45196</v>
      </c>
      <c r="H45" s="4">
        <v>1</v>
      </c>
      <c r="I45" s="4">
        <v>1</v>
      </c>
      <c r="J45" s="4">
        <v>1</v>
      </c>
      <c r="K45" s="4" t="s">
        <v>30</v>
      </c>
      <c r="L45" s="4">
        <v>399</v>
      </c>
      <c r="M45" s="4">
        <v>399</v>
      </c>
      <c r="N45" s="4" t="s">
        <v>262</v>
      </c>
      <c r="O45" s="4" t="s">
        <v>32</v>
      </c>
      <c r="P45" s="4" t="s">
        <v>33</v>
      </c>
      <c r="Q45" s="4">
        <v>415653</v>
      </c>
      <c r="R45" s="7">
        <v>45168</v>
      </c>
      <c r="S45" s="6">
        <v>45197</v>
      </c>
      <c r="T45" s="4" t="s">
        <v>34</v>
      </c>
      <c r="U45" s="4">
        <v>399</v>
      </c>
      <c r="V45" s="4">
        <v>0</v>
      </c>
      <c r="W45" s="4">
        <v>0</v>
      </c>
      <c r="X45" s="4" t="s">
        <v>263</v>
      </c>
      <c r="Y45" s="4" t="s">
        <v>264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55</v>
      </c>
      <c r="E46" s="4" t="s">
        <v>253</v>
      </c>
      <c r="F46" s="6">
        <v>45191</v>
      </c>
      <c r="G46" s="6">
        <v>45196</v>
      </c>
      <c r="H46" s="4">
        <v>1</v>
      </c>
      <c r="I46" s="4">
        <v>5</v>
      </c>
      <c r="J46" s="4">
        <v>5</v>
      </c>
      <c r="K46" s="4" t="s">
        <v>30</v>
      </c>
      <c r="L46" s="4">
        <v>1995</v>
      </c>
      <c r="M46" s="4">
        <v>1995</v>
      </c>
      <c r="N46" s="4" t="s">
        <v>266</v>
      </c>
      <c r="O46" s="4" t="s">
        <v>32</v>
      </c>
      <c r="P46" s="4" t="s">
        <v>33</v>
      </c>
      <c r="Q46" s="4">
        <v>415653</v>
      </c>
      <c r="R46" s="7">
        <v>45168.0000115741</v>
      </c>
      <c r="S46" s="6">
        <v>45197</v>
      </c>
      <c r="T46" s="4" t="s">
        <v>34</v>
      </c>
      <c r="U46" s="4">
        <v>1995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45194</v>
      </c>
      <c r="G47" s="6">
        <v>45196</v>
      </c>
      <c r="H47" s="4">
        <v>1</v>
      </c>
      <c r="I47" s="4">
        <v>2</v>
      </c>
      <c r="J47" s="4">
        <v>2</v>
      </c>
      <c r="K47" s="4" t="s">
        <v>30</v>
      </c>
      <c r="L47" s="4">
        <v>1128</v>
      </c>
      <c r="M47" s="4">
        <v>1128</v>
      </c>
      <c r="N47" s="4" t="s">
        <v>272</v>
      </c>
      <c r="O47" s="4" t="s">
        <v>32</v>
      </c>
      <c r="P47" s="4" t="s">
        <v>33</v>
      </c>
      <c r="Q47" s="4">
        <v>415653</v>
      </c>
      <c r="R47" s="7">
        <v>45168</v>
      </c>
      <c r="S47" s="6">
        <v>45197</v>
      </c>
      <c r="T47" s="4" t="s">
        <v>34</v>
      </c>
      <c r="U47" s="4">
        <v>1128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277</v>
      </c>
      <c r="F48" s="6">
        <v>45194</v>
      </c>
      <c r="G48" s="6">
        <v>45196</v>
      </c>
      <c r="H48" s="4">
        <v>1</v>
      </c>
      <c r="I48" s="4">
        <v>2</v>
      </c>
      <c r="J48" s="4">
        <v>2</v>
      </c>
      <c r="K48" s="4" t="s">
        <v>30</v>
      </c>
      <c r="L48" s="4">
        <v>2520</v>
      </c>
      <c r="M48" s="4">
        <v>2520</v>
      </c>
      <c r="N48" s="4" t="s">
        <v>278</v>
      </c>
      <c r="O48" s="4" t="s">
        <v>32</v>
      </c>
      <c r="P48" s="4" t="s">
        <v>33</v>
      </c>
      <c r="Q48" s="4">
        <v>415653</v>
      </c>
      <c r="R48" s="7">
        <v>45170.0000115741</v>
      </c>
      <c r="S48" s="6">
        <v>45197</v>
      </c>
      <c r="T48" s="4" t="s">
        <v>34</v>
      </c>
      <c r="U48" s="4">
        <v>2520</v>
      </c>
      <c r="V48" s="4">
        <v>0</v>
      </c>
      <c r="W48" s="4">
        <v>0</v>
      </c>
      <c r="X48" s="4" t="s">
        <v>279</v>
      </c>
      <c r="Y48" s="4" t="s">
        <v>280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174</v>
      </c>
      <c r="E49" s="4" t="s">
        <v>282</v>
      </c>
      <c r="F49" s="6">
        <v>45192</v>
      </c>
      <c r="G49" s="6">
        <v>45196</v>
      </c>
      <c r="H49" s="4">
        <v>1</v>
      </c>
      <c r="I49" s="4">
        <v>4</v>
      </c>
      <c r="J49" s="4">
        <v>4</v>
      </c>
      <c r="K49" s="4" t="s">
        <v>30</v>
      </c>
      <c r="L49" s="4">
        <v>5380</v>
      </c>
      <c r="M49" s="4">
        <v>5380</v>
      </c>
      <c r="N49" s="4" t="s">
        <v>283</v>
      </c>
      <c r="O49" s="4" t="s">
        <v>32</v>
      </c>
      <c r="P49" s="4" t="s">
        <v>33</v>
      </c>
      <c r="Q49" s="4">
        <v>415653</v>
      </c>
      <c r="R49" s="7">
        <v>45170.0000115741</v>
      </c>
      <c r="S49" s="6">
        <v>45197</v>
      </c>
      <c r="T49" s="4" t="s">
        <v>34</v>
      </c>
      <c r="U49" s="4">
        <v>5380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178</v>
      </c>
      <c r="D50" s="4" t="s">
        <v>287</v>
      </c>
      <c r="E50" s="4" t="s">
        <v>288</v>
      </c>
      <c r="F50" s="6">
        <v>45193</v>
      </c>
      <c r="G50" s="6">
        <v>45196</v>
      </c>
      <c r="H50" s="4">
        <v>2</v>
      </c>
      <c r="I50" s="4">
        <v>3</v>
      </c>
      <c r="J50" s="4">
        <v>6</v>
      </c>
      <c r="K50" s="4" t="s">
        <v>30</v>
      </c>
      <c r="L50" s="4">
        <v>-5926</v>
      </c>
      <c r="M50" s="4">
        <v>-5926</v>
      </c>
      <c r="N50" s="4" t="s">
        <v>289</v>
      </c>
      <c r="O50" s="4" t="s">
        <v>32</v>
      </c>
      <c r="P50" s="4" t="s">
        <v>33</v>
      </c>
      <c r="Q50" s="4">
        <v>415653</v>
      </c>
      <c r="R50" s="7">
        <v>45133</v>
      </c>
      <c r="S50" s="6">
        <v>45197</v>
      </c>
      <c r="T50" s="4" t="s">
        <v>34</v>
      </c>
      <c r="U50" s="4">
        <v>-5926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5">
      <c r="A51" s="4" t="s">
        <v>286</v>
      </c>
      <c r="B51" s="4" t="s">
        <v>26</v>
      </c>
      <c r="C51" s="4" t="s">
        <v>292</v>
      </c>
      <c r="D51" s="4" t="s">
        <v>287</v>
      </c>
      <c r="E51" s="4" t="s">
        <v>288</v>
      </c>
      <c r="F51" s="6">
        <v>45193</v>
      </c>
      <c r="G51" s="6">
        <v>45196</v>
      </c>
      <c r="H51" s="4">
        <v>2</v>
      </c>
      <c r="I51" s="4">
        <v>3</v>
      </c>
      <c r="J51" s="4">
        <v>6</v>
      </c>
      <c r="K51" s="4" t="s">
        <v>30</v>
      </c>
      <c r="L51" s="4">
        <v>1777.8</v>
      </c>
      <c r="M51" s="4">
        <v>1777.8</v>
      </c>
      <c r="N51" s="4" t="s">
        <v>289</v>
      </c>
      <c r="O51" s="4" t="s">
        <v>32</v>
      </c>
      <c r="P51" s="4" t="s">
        <v>33</v>
      </c>
      <c r="Q51" s="4">
        <v>415653</v>
      </c>
      <c r="R51" s="7">
        <v>45133.8775347222</v>
      </c>
      <c r="S51" s="6">
        <v>45197</v>
      </c>
      <c r="T51" s="4" t="s">
        <v>34</v>
      </c>
      <c r="U51" s="4">
        <v>1777.8</v>
      </c>
      <c r="V51" s="4">
        <v>0</v>
      </c>
      <c r="W51" s="4">
        <v>0</v>
      </c>
      <c r="X51" s="4" t="s">
        <v>290</v>
      </c>
      <c r="Y51" s="4" t="s">
        <v>291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45193</v>
      </c>
      <c r="G52" s="6">
        <v>45196</v>
      </c>
      <c r="H52" s="4">
        <v>1</v>
      </c>
      <c r="I52" s="4">
        <v>3</v>
      </c>
      <c r="J52" s="4">
        <v>3</v>
      </c>
      <c r="K52" s="4" t="s">
        <v>30</v>
      </c>
      <c r="L52" s="4">
        <v>3774</v>
      </c>
      <c r="M52" s="4">
        <v>3774</v>
      </c>
      <c r="N52" s="4" t="s">
        <v>296</v>
      </c>
      <c r="O52" s="4" t="s">
        <v>32</v>
      </c>
      <c r="P52" s="4" t="s">
        <v>33</v>
      </c>
      <c r="Q52" s="4">
        <v>415653</v>
      </c>
      <c r="R52" s="7">
        <v>45172.0000115741</v>
      </c>
      <c r="S52" s="6">
        <v>45197</v>
      </c>
      <c r="T52" s="4" t="s">
        <v>34</v>
      </c>
      <c r="U52" s="4">
        <v>3774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45193</v>
      </c>
      <c r="G53" s="6">
        <v>45196</v>
      </c>
      <c r="H53" s="4">
        <v>1</v>
      </c>
      <c r="I53" s="4">
        <v>3</v>
      </c>
      <c r="J53" s="4">
        <v>3</v>
      </c>
      <c r="K53" s="4" t="s">
        <v>30</v>
      </c>
      <c r="L53" s="4">
        <v>6015</v>
      </c>
      <c r="M53" s="4">
        <v>6015</v>
      </c>
      <c r="N53" s="4" t="s">
        <v>302</v>
      </c>
      <c r="O53" s="4" t="s">
        <v>32</v>
      </c>
      <c r="P53" s="4" t="s">
        <v>33</v>
      </c>
      <c r="Q53" s="4">
        <v>415653</v>
      </c>
      <c r="R53" s="7">
        <v>45171.0000115741</v>
      </c>
      <c r="S53" s="6">
        <v>45197</v>
      </c>
      <c r="T53" s="4" t="s">
        <v>34</v>
      </c>
      <c r="U53" s="4">
        <v>6015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45194</v>
      </c>
      <c r="G54" s="6">
        <v>45196</v>
      </c>
      <c r="H54" s="4">
        <v>1</v>
      </c>
      <c r="I54" s="4">
        <v>2</v>
      </c>
      <c r="J54" s="4">
        <v>2</v>
      </c>
      <c r="K54" s="4" t="s">
        <v>30</v>
      </c>
      <c r="L54" s="4">
        <v>4340</v>
      </c>
      <c r="M54" s="4">
        <v>4340</v>
      </c>
      <c r="N54" s="4" t="s">
        <v>308</v>
      </c>
      <c r="O54" s="4" t="s">
        <v>32</v>
      </c>
      <c r="P54" s="4" t="s">
        <v>33</v>
      </c>
      <c r="Q54" s="4">
        <v>415653</v>
      </c>
      <c r="R54" s="7">
        <v>45172.0000115741</v>
      </c>
      <c r="S54" s="6">
        <v>45197</v>
      </c>
      <c r="T54" s="4" t="s">
        <v>34</v>
      </c>
      <c r="U54" s="4">
        <v>4340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45192</v>
      </c>
      <c r="G55" s="6">
        <v>45196</v>
      </c>
      <c r="H55" s="4">
        <v>1</v>
      </c>
      <c r="I55" s="4">
        <v>4</v>
      </c>
      <c r="J55" s="4">
        <v>4</v>
      </c>
      <c r="K55" s="4" t="s">
        <v>30</v>
      </c>
      <c r="L55" s="4">
        <v>20075</v>
      </c>
      <c r="M55" s="4">
        <v>20075</v>
      </c>
      <c r="N55" s="4" t="s">
        <v>314</v>
      </c>
      <c r="O55" s="4" t="s">
        <v>32</v>
      </c>
      <c r="P55" s="4" t="s">
        <v>33</v>
      </c>
      <c r="Q55" s="4">
        <v>415653</v>
      </c>
      <c r="R55" s="7">
        <v>45173.0000115741</v>
      </c>
      <c r="S55" s="6">
        <v>45197</v>
      </c>
      <c r="T55" s="4" t="s">
        <v>34</v>
      </c>
      <c r="U55" s="4">
        <v>20075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45194</v>
      </c>
      <c r="G56" s="6">
        <v>45196</v>
      </c>
      <c r="H56" s="4">
        <v>1</v>
      </c>
      <c r="I56" s="4">
        <v>2</v>
      </c>
      <c r="J56" s="4">
        <v>2</v>
      </c>
      <c r="K56" s="4" t="s">
        <v>30</v>
      </c>
      <c r="L56" s="4">
        <v>1522</v>
      </c>
      <c r="M56" s="4">
        <v>1522</v>
      </c>
      <c r="N56" s="4" t="s">
        <v>320</v>
      </c>
      <c r="O56" s="4" t="s">
        <v>32</v>
      </c>
      <c r="P56" s="4" t="s">
        <v>33</v>
      </c>
      <c r="Q56" s="4">
        <v>415653</v>
      </c>
      <c r="R56" s="7">
        <v>45174.0000115741</v>
      </c>
      <c r="S56" s="6">
        <v>45197</v>
      </c>
      <c r="T56" s="4" t="s">
        <v>34</v>
      </c>
      <c r="U56" s="4">
        <v>1522</v>
      </c>
      <c r="V56" s="4">
        <v>0</v>
      </c>
      <c r="W56" s="4">
        <v>0</v>
      </c>
      <c r="X56" s="4" t="s">
        <v>321</v>
      </c>
      <c r="Y56" s="4" t="s">
        <v>322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45195</v>
      </c>
      <c r="G57" s="6">
        <v>45196</v>
      </c>
      <c r="H57" s="4">
        <v>1</v>
      </c>
      <c r="I57" s="4">
        <v>1</v>
      </c>
      <c r="J57" s="4">
        <v>1</v>
      </c>
      <c r="K57" s="4" t="s">
        <v>30</v>
      </c>
      <c r="L57" s="4">
        <v>1012</v>
      </c>
      <c r="M57" s="4">
        <v>1012</v>
      </c>
      <c r="N57" s="4" t="s">
        <v>326</v>
      </c>
      <c r="O57" s="4" t="s">
        <v>32</v>
      </c>
      <c r="P57" s="4" t="s">
        <v>33</v>
      </c>
      <c r="Q57" s="4">
        <v>415653</v>
      </c>
      <c r="R57" s="7">
        <v>45174</v>
      </c>
      <c r="S57" s="6">
        <v>45197</v>
      </c>
      <c r="T57" s="4" t="s">
        <v>34</v>
      </c>
      <c r="U57" s="4">
        <v>1012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174</v>
      </c>
      <c r="E58" s="4" t="s">
        <v>282</v>
      </c>
      <c r="F58" s="6">
        <v>45194</v>
      </c>
      <c r="G58" s="6">
        <v>45196</v>
      </c>
      <c r="H58" s="4">
        <v>1</v>
      </c>
      <c r="I58" s="4">
        <v>2</v>
      </c>
      <c r="J58" s="4">
        <v>2</v>
      </c>
      <c r="K58" s="4" t="s">
        <v>30</v>
      </c>
      <c r="L58" s="4">
        <v>2686</v>
      </c>
      <c r="M58" s="4">
        <v>2686</v>
      </c>
      <c r="N58" s="4" t="s">
        <v>330</v>
      </c>
      <c r="O58" s="4" t="s">
        <v>32</v>
      </c>
      <c r="P58" s="4" t="s">
        <v>33</v>
      </c>
      <c r="Q58" s="4">
        <v>415653</v>
      </c>
      <c r="R58" s="7">
        <v>45174</v>
      </c>
      <c r="S58" s="6">
        <v>45197</v>
      </c>
      <c r="T58" s="4" t="s">
        <v>34</v>
      </c>
      <c r="U58" s="4">
        <v>2686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334</v>
      </c>
      <c r="E59" s="4" t="s">
        <v>335</v>
      </c>
      <c r="F59" s="6">
        <v>45194</v>
      </c>
      <c r="G59" s="6">
        <v>45196</v>
      </c>
      <c r="H59" s="4">
        <v>1</v>
      </c>
      <c r="I59" s="4">
        <v>2</v>
      </c>
      <c r="J59" s="4">
        <v>2</v>
      </c>
      <c r="K59" s="4" t="s">
        <v>30</v>
      </c>
      <c r="L59" s="4">
        <v>3362</v>
      </c>
      <c r="M59" s="4">
        <v>3362</v>
      </c>
      <c r="N59" s="4" t="s">
        <v>336</v>
      </c>
      <c r="O59" s="4" t="s">
        <v>32</v>
      </c>
      <c r="P59" s="4" t="s">
        <v>33</v>
      </c>
      <c r="Q59" s="4">
        <v>415653</v>
      </c>
      <c r="R59" s="7">
        <v>45175.0000115741</v>
      </c>
      <c r="S59" s="6">
        <v>45197</v>
      </c>
      <c r="T59" s="4" t="s">
        <v>34</v>
      </c>
      <c r="U59" s="4">
        <v>3362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340</v>
      </c>
      <c r="E60" s="4" t="s">
        <v>341</v>
      </c>
      <c r="F60" s="6">
        <v>45193</v>
      </c>
      <c r="G60" s="6">
        <v>45196</v>
      </c>
      <c r="H60" s="4">
        <v>1</v>
      </c>
      <c r="I60" s="4">
        <v>3</v>
      </c>
      <c r="J60" s="4">
        <v>3</v>
      </c>
      <c r="K60" s="4" t="s">
        <v>30</v>
      </c>
      <c r="L60" s="4">
        <v>1494</v>
      </c>
      <c r="M60" s="4">
        <v>1494</v>
      </c>
      <c r="N60" s="4" t="s">
        <v>342</v>
      </c>
      <c r="O60" s="4" t="s">
        <v>32</v>
      </c>
      <c r="P60" s="4" t="s">
        <v>33</v>
      </c>
      <c r="Q60" s="4">
        <v>415653</v>
      </c>
      <c r="R60" s="7">
        <v>45175</v>
      </c>
      <c r="S60" s="6">
        <v>45197</v>
      </c>
      <c r="T60" s="4" t="s">
        <v>34</v>
      </c>
      <c r="U60" s="4">
        <v>1494</v>
      </c>
      <c r="V60" s="4">
        <v>0</v>
      </c>
      <c r="W60" s="4">
        <v>0</v>
      </c>
      <c r="X60" s="4" t="s">
        <v>343</v>
      </c>
      <c r="Y60" s="4" t="s">
        <v>344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347</v>
      </c>
      <c r="F61" s="6">
        <v>45192</v>
      </c>
      <c r="G61" s="6">
        <v>45196</v>
      </c>
      <c r="H61" s="4">
        <v>2</v>
      </c>
      <c r="I61" s="4">
        <v>4</v>
      </c>
      <c r="J61" s="4">
        <v>8</v>
      </c>
      <c r="K61" s="4" t="s">
        <v>30</v>
      </c>
      <c r="L61" s="4">
        <v>8058</v>
      </c>
      <c r="M61" s="4">
        <v>8058</v>
      </c>
      <c r="N61" s="4" t="s">
        <v>348</v>
      </c>
      <c r="O61" s="4" t="s">
        <v>32</v>
      </c>
      <c r="P61" s="4" t="s">
        <v>33</v>
      </c>
      <c r="Q61" s="4">
        <v>415653</v>
      </c>
      <c r="R61" s="7">
        <v>45176.0000115741</v>
      </c>
      <c r="S61" s="6">
        <v>45197</v>
      </c>
      <c r="T61" s="4" t="s">
        <v>34</v>
      </c>
      <c r="U61" s="4">
        <v>8058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5">
      <c r="A62" s="4" t="s">
        <v>351</v>
      </c>
      <c r="B62" s="4" t="s">
        <v>26</v>
      </c>
      <c r="C62" s="4" t="s">
        <v>27</v>
      </c>
      <c r="D62" s="4" t="s">
        <v>312</v>
      </c>
      <c r="E62" s="4" t="s">
        <v>352</v>
      </c>
      <c r="F62" s="6">
        <v>45193</v>
      </c>
      <c r="G62" s="6">
        <v>45196</v>
      </c>
      <c r="H62" s="4">
        <v>1</v>
      </c>
      <c r="I62" s="4">
        <v>3</v>
      </c>
      <c r="J62" s="4">
        <v>3</v>
      </c>
      <c r="K62" s="4" t="s">
        <v>30</v>
      </c>
      <c r="L62" s="4">
        <v>8739</v>
      </c>
      <c r="M62" s="4">
        <v>8739</v>
      </c>
      <c r="N62" s="4" t="s">
        <v>353</v>
      </c>
      <c r="O62" s="4" t="s">
        <v>32</v>
      </c>
      <c r="P62" s="4" t="s">
        <v>33</v>
      </c>
      <c r="Q62" s="4">
        <v>415653</v>
      </c>
      <c r="R62" s="7">
        <v>45176.0000115741</v>
      </c>
      <c r="S62" s="6">
        <v>45197</v>
      </c>
      <c r="T62" s="4" t="s">
        <v>34</v>
      </c>
      <c r="U62" s="4">
        <v>8739</v>
      </c>
      <c r="V62" s="4">
        <v>0</v>
      </c>
      <c r="W62" s="4">
        <v>0</v>
      </c>
      <c r="X62" s="4" t="s">
        <v>354</v>
      </c>
      <c r="Y62" s="4" t="s">
        <v>355</v>
      </c>
    </row>
    <row r="63" s="4" customFormat="1" spans="1:25">
      <c r="A63" s="4" t="s">
        <v>356</v>
      </c>
      <c r="B63" s="4" t="s">
        <v>26</v>
      </c>
      <c r="C63" s="4" t="s">
        <v>27</v>
      </c>
      <c r="D63" s="4" t="s">
        <v>312</v>
      </c>
      <c r="E63" s="4" t="s">
        <v>357</v>
      </c>
      <c r="F63" s="6">
        <v>45193</v>
      </c>
      <c r="G63" s="6">
        <v>45196</v>
      </c>
      <c r="H63" s="4">
        <v>1</v>
      </c>
      <c r="I63" s="4">
        <v>3</v>
      </c>
      <c r="J63" s="4">
        <v>3</v>
      </c>
      <c r="K63" s="4" t="s">
        <v>30</v>
      </c>
      <c r="L63" s="4">
        <v>9885</v>
      </c>
      <c r="M63" s="4">
        <v>9885</v>
      </c>
      <c r="N63" s="4" t="s">
        <v>358</v>
      </c>
      <c r="O63" s="4" t="s">
        <v>32</v>
      </c>
      <c r="P63" s="4" t="s">
        <v>33</v>
      </c>
      <c r="Q63" s="4">
        <v>415653</v>
      </c>
      <c r="R63" s="7">
        <v>45176</v>
      </c>
      <c r="S63" s="6">
        <v>45197</v>
      </c>
      <c r="T63" s="4" t="s">
        <v>34</v>
      </c>
      <c r="U63" s="4">
        <v>9885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362</v>
      </c>
      <c r="E64" s="4" t="s">
        <v>363</v>
      </c>
      <c r="F64" s="6">
        <v>45194</v>
      </c>
      <c r="G64" s="6">
        <v>45196</v>
      </c>
      <c r="H64" s="4">
        <v>1</v>
      </c>
      <c r="I64" s="4">
        <v>2</v>
      </c>
      <c r="J64" s="4">
        <v>2</v>
      </c>
      <c r="K64" s="4" t="s">
        <v>30</v>
      </c>
      <c r="L64" s="4">
        <v>606</v>
      </c>
      <c r="M64" s="4">
        <v>606</v>
      </c>
      <c r="N64" s="4" t="s">
        <v>364</v>
      </c>
      <c r="O64" s="4" t="s">
        <v>32</v>
      </c>
      <c r="P64" s="4" t="s">
        <v>33</v>
      </c>
      <c r="Q64" s="4">
        <v>415653</v>
      </c>
      <c r="R64" s="7">
        <v>45176</v>
      </c>
      <c r="S64" s="6">
        <v>45197</v>
      </c>
      <c r="T64" s="4" t="s">
        <v>34</v>
      </c>
      <c r="U64" s="4">
        <v>606</v>
      </c>
      <c r="V64" s="4">
        <v>0</v>
      </c>
      <c r="W64" s="4">
        <v>0</v>
      </c>
      <c r="X64" s="4" t="s">
        <v>365</v>
      </c>
      <c r="Y64" s="4" t="s">
        <v>366</v>
      </c>
    </row>
    <row r="65" s="4" customFormat="1" spans="1:25">
      <c r="A65" s="4" t="s">
        <v>367</v>
      </c>
      <c r="B65" s="4" t="s">
        <v>26</v>
      </c>
      <c r="C65" s="4" t="s">
        <v>27</v>
      </c>
      <c r="D65" s="4" t="s">
        <v>161</v>
      </c>
      <c r="E65" s="4" t="s">
        <v>162</v>
      </c>
      <c r="F65" s="6">
        <v>45192</v>
      </c>
      <c r="G65" s="6">
        <v>45196</v>
      </c>
      <c r="H65" s="4">
        <v>1</v>
      </c>
      <c r="I65" s="4">
        <v>4</v>
      </c>
      <c r="J65" s="4">
        <v>4</v>
      </c>
      <c r="K65" s="4" t="s">
        <v>30</v>
      </c>
      <c r="L65" s="4">
        <v>1268</v>
      </c>
      <c r="M65" s="4">
        <v>1268</v>
      </c>
      <c r="N65" s="4" t="s">
        <v>368</v>
      </c>
      <c r="O65" s="4" t="s">
        <v>32</v>
      </c>
      <c r="P65" s="4" t="s">
        <v>33</v>
      </c>
      <c r="Q65" s="4">
        <v>415653</v>
      </c>
      <c r="R65" s="7">
        <v>45176.0000115741</v>
      </c>
      <c r="S65" s="6">
        <v>45197</v>
      </c>
      <c r="T65" s="4" t="s">
        <v>34</v>
      </c>
      <c r="U65" s="4">
        <v>1268</v>
      </c>
      <c r="V65" s="4">
        <v>0</v>
      </c>
      <c r="W65" s="4">
        <v>0</v>
      </c>
      <c r="X65" s="4" t="s">
        <v>369</v>
      </c>
      <c r="Y65" s="4" t="s">
        <v>370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174</v>
      </c>
      <c r="E66" s="4" t="s">
        <v>372</v>
      </c>
      <c r="F66" s="6">
        <v>45194</v>
      </c>
      <c r="G66" s="6">
        <v>45196</v>
      </c>
      <c r="H66" s="4">
        <v>1</v>
      </c>
      <c r="I66" s="4">
        <v>2</v>
      </c>
      <c r="J66" s="4">
        <v>2</v>
      </c>
      <c r="K66" s="4" t="s">
        <v>30</v>
      </c>
      <c r="L66" s="4">
        <v>2774</v>
      </c>
      <c r="M66" s="4">
        <v>2774</v>
      </c>
      <c r="N66" s="4" t="s">
        <v>373</v>
      </c>
      <c r="O66" s="4" t="s">
        <v>32</v>
      </c>
      <c r="P66" s="4" t="s">
        <v>33</v>
      </c>
      <c r="Q66" s="4">
        <v>415653</v>
      </c>
      <c r="R66" s="7">
        <v>45177.0000115741</v>
      </c>
      <c r="S66" s="6">
        <v>45197</v>
      </c>
      <c r="T66" s="4" t="s">
        <v>34</v>
      </c>
      <c r="U66" s="4">
        <v>2774</v>
      </c>
      <c r="V66" s="4">
        <v>0</v>
      </c>
      <c r="W66" s="4">
        <v>0</v>
      </c>
      <c r="X66" s="4" t="s">
        <v>374</v>
      </c>
      <c r="Y66" s="4" t="s">
        <v>48</v>
      </c>
    </row>
    <row r="67" s="4" customFormat="1" spans="1:25">
      <c r="A67" s="4" t="s">
        <v>371</v>
      </c>
      <c r="B67" s="4" t="s">
        <v>26</v>
      </c>
      <c r="C67" s="4" t="s">
        <v>178</v>
      </c>
      <c r="D67" s="4" t="s">
        <v>174</v>
      </c>
      <c r="E67" s="4" t="s">
        <v>372</v>
      </c>
      <c r="F67" s="6">
        <v>45194</v>
      </c>
      <c r="G67" s="6">
        <v>45196</v>
      </c>
      <c r="H67" s="4">
        <v>1</v>
      </c>
      <c r="I67" s="4">
        <v>2</v>
      </c>
      <c r="J67" s="4">
        <v>2</v>
      </c>
      <c r="K67" s="4" t="s">
        <v>30</v>
      </c>
      <c r="L67" s="4">
        <v>-2774</v>
      </c>
      <c r="M67" s="4">
        <v>-2774</v>
      </c>
      <c r="N67" s="4" t="s">
        <v>373</v>
      </c>
      <c r="O67" s="4" t="s">
        <v>32</v>
      </c>
      <c r="P67" s="4" t="s">
        <v>33</v>
      </c>
      <c r="Q67" s="4">
        <v>415653</v>
      </c>
      <c r="R67" s="7">
        <v>45177.0000115741</v>
      </c>
      <c r="S67" s="6">
        <v>45197</v>
      </c>
      <c r="T67" s="4" t="s">
        <v>34</v>
      </c>
      <c r="U67" s="4">
        <v>-2774</v>
      </c>
      <c r="V67" s="4">
        <v>0</v>
      </c>
      <c r="W67" s="4">
        <v>0</v>
      </c>
      <c r="X67" s="4" t="s">
        <v>374</v>
      </c>
      <c r="Y67" s="4" t="s">
        <v>48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45194</v>
      </c>
      <c r="G68" s="6">
        <v>45196</v>
      </c>
      <c r="H68" s="4">
        <v>2</v>
      </c>
      <c r="I68" s="4">
        <v>2</v>
      </c>
      <c r="J68" s="4">
        <v>4</v>
      </c>
      <c r="K68" s="4" t="s">
        <v>30</v>
      </c>
      <c r="L68" s="4">
        <v>668</v>
      </c>
      <c r="M68" s="4">
        <v>668</v>
      </c>
      <c r="N68" s="4" t="s">
        <v>378</v>
      </c>
      <c r="O68" s="4" t="s">
        <v>32</v>
      </c>
      <c r="P68" s="4" t="s">
        <v>33</v>
      </c>
      <c r="Q68" s="4">
        <v>415653</v>
      </c>
      <c r="R68" s="7">
        <v>45179.0000115741</v>
      </c>
      <c r="S68" s="6">
        <v>45197</v>
      </c>
      <c r="T68" s="4" t="s">
        <v>34</v>
      </c>
      <c r="U68" s="4">
        <v>668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383</v>
      </c>
      <c r="F69" s="6">
        <v>45192</v>
      </c>
      <c r="G69" s="6">
        <v>45196</v>
      </c>
      <c r="H69" s="4">
        <v>1</v>
      </c>
      <c r="I69" s="4">
        <v>4</v>
      </c>
      <c r="J69" s="4">
        <v>4</v>
      </c>
      <c r="K69" s="4" t="s">
        <v>30</v>
      </c>
      <c r="L69" s="4">
        <v>2184</v>
      </c>
      <c r="M69" s="4">
        <v>2184</v>
      </c>
      <c r="N69" s="4" t="s">
        <v>384</v>
      </c>
      <c r="O69" s="4" t="s">
        <v>32</v>
      </c>
      <c r="P69" s="4" t="s">
        <v>33</v>
      </c>
      <c r="Q69" s="4">
        <v>415653</v>
      </c>
      <c r="R69" s="7">
        <v>45179</v>
      </c>
      <c r="S69" s="6">
        <v>45197</v>
      </c>
      <c r="T69" s="4" t="s">
        <v>34</v>
      </c>
      <c r="U69" s="4">
        <v>2184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388</v>
      </c>
      <c r="E70" s="4" t="s">
        <v>389</v>
      </c>
      <c r="F70" s="6">
        <v>45194</v>
      </c>
      <c r="G70" s="6">
        <v>45196</v>
      </c>
      <c r="H70" s="4">
        <v>1</v>
      </c>
      <c r="I70" s="4">
        <v>2</v>
      </c>
      <c r="J70" s="4">
        <v>2</v>
      </c>
      <c r="K70" s="4" t="s">
        <v>30</v>
      </c>
      <c r="L70" s="4">
        <v>1714</v>
      </c>
      <c r="M70" s="4">
        <v>1714</v>
      </c>
      <c r="N70" s="4" t="s">
        <v>390</v>
      </c>
      <c r="O70" s="4" t="s">
        <v>32</v>
      </c>
      <c r="P70" s="4" t="s">
        <v>33</v>
      </c>
      <c r="Q70" s="4">
        <v>415653</v>
      </c>
      <c r="R70" s="7">
        <v>45179.0000115741</v>
      </c>
      <c r="S70" s="6">
        <v>45197</v>
      </c>
      <c r="T70" s="4" t="s">
        <v>34</v>
      </c>
      <c r="U70" s="4">
        <v>1714</v>
      </c>
      <c r="V70" s="4">
        <v>0</v>
      </c>
      <c r="W70" s="4">
        <v>0</v>
      </c>
      <c r="X70" s="4" t="s">
        <v>391</v>
      </c>
      <c r="Y70" s="4" t="s">
        <v>392</v>
      </c>
    </row>
    <row r="71" s="4" customFormat="1" spans="1:25">
      <c r="A71" s="4" t="s">
        <v>393</v>
      </c>
      <c r="B71" s="4" t="s">
        <v>26</v>
      </c>
      <c r="C71" s="4" t="s">
        <v>27</v>
      </c>
      <c r="D71" s="4" t="s">
        <v>394</v>
      </c>
      <c r="E71" s="4" t="s">
        <v>395</v>
      </c>
      <c r="F71" s="6">
        <v>45194</v>
      </c>
      <c r="G71" s="6">
        <v>45196</v>
      </c>
      <c r="H71" s="4">
        <v>1</v>
      </c>
      <c r="I71" s="4">
        <v>2</v>
      </c>
      <c r="J71" s="4">
        <v>2</v>
      </c>
      <c r="K71" s="4" t="s">
        <v>30</v>
      </c>
      <c r="L71" s="4">
        <v>1360</v>
      </c>
      <c r="M71" s="4">
        <v>1360</v>
      </c>
      <c r="N71" s="4" t="s">
        <v>396</v>
      </c>
      <c r="O71" s="4" t="s">
        <v>32</v>
      </c>
      <c r="P71" s="4" t="s">
        <v>33</v>
      </c>
      <c r="Q71" s="4">
        <v>415653</v>
      </c>
      <c r="R71" s="7">
        <v>45179</v>
      </c>
      <c r="S71" s="6">
        <v>45197</v>
      </c>
      <c r="T71" s="4" t="s">
        <v>34</v>
      </c>
      <c r="U71" s="4">
        <v>1360</v>
      </c>
      <c r="V71" s="4">
        <v>0</v>
      </c>
      <c r="W71" s="4">
        <v>0</v>
      </c>
      <c r="X71" s="4" t="s">
        <v>397</v>
      </c>
      <c r="Y71" s="4" t="s">
        <v>398</v>
      </c>
    </row>
    <row r="72" s="4" customFormat="1" spans="1:25">
      <c r="A72" s="4" t="s">
        <v>399</v>
      </c>
      <c r="B72" s="4" t="s">
        <v>26</v>
      </c>
      <c r="C72" s="4" t="s">
        <v>27</v>
      </c>
      <c r="D72" s="4" t="s">
        <v>400</v>
      </c>
      <c r="E72" s="4" t="s">
        <v>401</v>
      </c>
      <c r="F72" s="6">
        <v>45191</v>
      </c>
      <c r="G72" s="6">
        <v>45196</v>
      </c>
      <c r="H72" s="4">
        <v>1</v>
      </c>
      <c r="I72" s="4">
        <v>5</v>
      </c>
      <c r="J72" s="4">
        <v>5</v>
      </c>
      <c r="K72" s="4" t="s">
        <v>30</v>
      </c>
      <c r="L72" s="4">
        <v>1393</v>
      </c>
      <c r="M72" s="4">
        <v>1393</v>
      </c>
      <c r="N72" s="4" t="s">
        <v>402</v>
      </c>
      <c r="O72" s="4" t="s">
        <v>32</v>
      </c>
      <c r="P72" s="4" t="s">
        <v>33</v>
      </c>
      <c r="Q72" s="4">
        <v>415653</v>
      </c>
      <c r="R72" s="7">
        <v>45180.0000115741</v>
      </c>
      <c r="S72" s="6">
        <v>45197</v>
      </c>
      <c r="T72" s="4" t="s">
        <v>34</v>
      </c>
      <c r="U72" s="4">
        <v>1393</v>
      </c>
      <c r="V72" s="4">
        <v>0</v>
      </c>
      <c r="W72" s="4">
        <v>0</v>
      </c>
      <c r="X72" s="4" t="s">
        <v>403</v>
      </c>
      <c r="Y72" s="4" t="s">
        <v>404</v>
      </c>
    </row>
    <row r="73" s="4" customFormat="1" spans="1:25">
      <c r="A73" s="4" t="s">
        <v>405</v>
      </c>
      <c r="B73" s="4" t="s">
        <v>26</v>
      </c>
      <c r="C73" s="4" t="s">
        <v>27</v>
      </c>
      <c r="D73" s="4" t="s">
        <v>406</v>
      </c>
      <c r="E73" s="4" t="s">
        <v>407</v>
      </c>
      <c r="F73" s="6">
        <v>45191</v>
      </c>
      <c r="G73" s="6">
        <v>45196</v>
      </c>
      <c r="H73" s="4">
        <v>1</v>
      </c>
      <c r="I73" s="4">
        <v>5</v>
      </c>
      <c r="J73" s="4">
        <v>5</v>
      </c>
      <c r="K73" s="4" t="s">
        <v>30</v>
      </c>
      <c r="L73" s="4">
        <v>6165</v>
      </c>
      <c r="M73" s="4">
        <v>6165</v>
      </c>
      <c r="N73" s="4" t="s">
        <v>408</v>
      </c>
      <c r="O73" s="4" t="s">
        <v>32</v>
      </c>
      <c r="P73" s="4" t="s">
        <v>33</v>
      </c>
      <c r="Q73" s="4">
        <v>415653</v>
      </c>
      <c r="R73" s="7">
        <v>45180.0000115741</v>
      </c>
      <c r="S73" s="6">
        <v>45197</v>
      </c>
      <c r="T73" s="4" t="s">
        <v>34</v>
      </c>
      <c r="U73" s="4">
        <v>6165</v>
      </c>
      <c r="V73" s="4">
        <v>0</v>
      </c>
      <c r="W73" s="4">
        <v>0</v>
      </c>
      <c r="X73" s="4" t="s">
        <v>409</v>
      </c>
      <c r="Y73" s="4" t="s">
        <v>410</v>
      </c>
    </row>
    <row r="74" s="4" customFormat="1" spans="1:25">
      <c r="A74" s="4" t="s">
        <v>411</v>
      </c>
      <c r="B74" s="4" t="s">
        <v>26</v>
      </c>
      <c r="C74" s="4" t="s">
        <v>27</v>
      </c>
      <c r="D74" s="4" t="s">
        <v>412</v>
      </c>
      <c r="E74" s="4" t="s">
        <v>413</v>
      </c>
      <c r="F74" s="6">
        <v>45194</v>
      </c>
      <c r="G74" s="6">
        <v>45196</v>
      </c>
      <c r="H74" s="4">
        <v>1</v>
      </c>
      <c r="I74" s="4">
        <v>2</v>
      </c>
      <c r="J74" s="4">
        <v>2</v>
      </c>
      <c r="K74" s="4" t="s">
        <v>30</v>
      </c>
      <c r="L74" s="4">
        <v>242</v>
      </c>
      <c r="M74" s="4">
        <v>242</v>
      </c>
      <c r="N74" s="4" t="s">
        <v>414</v>
      </c>
      <c r="O74" s="4" t="s">
        <v>32</v>
      </c>
      <c r="P74" s="4" t="s">
        <v>33</v>
      </c>
      <c r="Q74" s="4">
        <v>415653</v>
      </c>
      <c r="R74" s="7">
        <v>45181.0000115741</v>
      </c>
      <c r="S74" s="6">
        <v>45197</v>
      </c>
      <c r="T74" s="4" t="s">
        <v>34</v>
      </c>
      <c r="U74" s="4">
        <v>242</v>
      </c>
      <c r="V74" s="4">
        <v>0</v>
      </c>
      <c r="W74" s="4">
        <v>0</v>
      </c>
      <c r="X74" s="4" t="s">
        <v>415</v>
      </c>
      <c r="Y74" s="4" t="s">
        <v>416</v>
      </c>
    </row>
    <row r="75" s="4" customFormat="1" spans="1:25">
      <c r="A75" s="4" t="s">
        <v>417</v>
      </c>
      <c r="B75" s="4" t="s">
        <v>26</v>
      </c>
      <c r="C75" s="4" t="s">
        <v>27</v>
      </c>
      <c r="D75" s="4" t="s">
        <v>412</v>
      </c>
      <c r="E75" s="4" t="s">
        <v>413</v>
      </c>
      <c r="F75" s="6">
        <v>45193</v>
      </c>
      <c r="G75" s="6">
        <v>45196</v>
      </c>
      <c r="H75" s="4">
        <v>1</v>
      </c>
      <c r="I75" s="4">
        <v>3</v>
      </c>
      <c r="J75" s="4">
        <v>3</v>
      </c>
      <c r="K75" s="4" t="s">
        <v>30</v>
      </c>
      <c r="L75" s="4">
        <v>363</v>
      </c>
      <c r="M75" s="4">
        <v>363</v>
      </c>
      <c r="N75" s="4" t="s">
        <v>418</v>
      </c>
      <c r="O75" s="4" t="s">
        <v>32</v>
      </c>
      <c r="P75" s="4" t="s">
        <v>33</v>
      </c>
      <c r="Q75" s="4">
        <v>415653</v>
      </c>
      <c r="R75" s="7">
        <v>45181</v>
      </c>
      <c r="S75" s="6">
        <v>45197</v>
      </c>
      <c r="T75" s="4" t="s">
        <v>34</v>
      </c>
      <c r="U75" s="4">
        <v>363</v>
      </c>
      <c r="V75" s="4">
        <v>0</v>
      </c>
      <c r="W75" s="4">
        <v>0</v>
      </c>
      <c r="X75" s="4" t="s">
        <v>419</v>
      </c>
      <c r="Y75" s="4" t="s">
        <v>420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180</v>
      </c>
      <c r="E76" s="4" t="s">
        <v>422</v>
      </c>
      <c r="F76" s="6">
        <v>45194</v>
      </c>
      <c r="G76" s="6">
        <v>45196</v>
      </c>
      <c r="H76" s="4">
        <v>1</v>
      </c>
      <c r="I76" s="4">
        <v>2</v>
      </c>
      <c r="J76" s="4">
        <v>2</v>
      </c>
      <c r="K76" s="4" t="s">
        <v>30</v>
      </c>
      <c r="L76" s="4">
        <v>1134</v>
      </c>
      <c r="M76" s="4">
        <v>1134</v>
      </c>
      <c r="N76" s="4" t="s">
        <v>423</v>
      </c>
      <c r="O76" s="4" t="s">
        <v>32</v>
      </c>
      <c r="P76" s="4" t="s">
        <v>33</v>
      </c>
      <c r="Q76" s="4">
        <v>415653</v>
      </c>
      <c r="R76" s="7">
        <v>45181</v>
      </c>
      <c r="S76" s="6">
        <v>45197</v>
      </c>
      <c r="T76" s="4" t="s">
        <v>34</v>
      </c>
      <c r="U76" s="4">
        <v>1134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55</v>
      </c>
      <c r="E77" s="4" t="s">
        <v>427</v>
      </c>
      <c r="F77" s="6">
        <v>45194</v>
      </c>
      <c r="G77" s="6">
        <v>45196</v>
      </c>
      <c r="H77" s="4">
        <v>1</v>
      </c>
      <c r="I77" s="4">
        <v>2</v>
      </c>
      <c r="J77" s="4">
        <v>2</v>
      </c>
      <c r="K77" s="4" t="s">
        <v>30</v>
      </c>
      <c r="L77" s="4">
        <v>800</v>
      </c>
      <c r="M77" s="4">
        <v>800</v>
      </c>
      <c r="N77" s="4" t="s">
        <v>428</v>
      </c>
      <c r="O77" s="4" t="s">
        <v>32</v>
      </c>
      <c r="P77" s="4" t="s">
        <v>33</v>
      </c>
      <c r="Q77" s="4">
        <v>415653</v>
      </c>
      <c r="R77" s="7">
        <v>45182.0000115741</v>
      </c>
      <c r="S77" s="6">
        <v>45197</v>
      </c>
      <c r="T77" s="4" t="s">
        <v>34</v>
      </c>
      <c r="U77" s="4">
        <v>800</v>
      </c>
      <c r="V77" s="4">
        <v>0</v>
      </c>
      <c r="W77" s="4">
        <v>0</v>
      </c>
      <c r="X77" s="4" t="s">
        <v>429</v>
      </c>
      <c r="Y77" s="4" t="s">
        <v>430</v>
      </c>
    </row>
    <row r="78" s="4" customFormat="1" spans="1:25">
      <c r="A78" s="4" t="s">
        <v>431</v>
      </c>
      <c r="B78" s="4" t="s">
        <v>26</v>
      </c>
      <c r="C78" s="4" t="s">
        <v>27</v>
      </c>
      <c r="D78" s="4" t="s">
        <v>55</v>
      </c>
      <c r="E78" s="4" t="s">
        <v>427</v>
      </c>
      <c r="F78" s="6">
        <v>45193</v>
      </c>
      <c r="G78" s="6">
        <v>45196</v>
      </c>
      <c r="H78" s="4">
        <v>1</v>
      </c>
      <c r="I78" s="4">
        <v>3</v>
      </c>
      <c r="J78" s="4">
        <v>3</v>
      </c>
      <c r="K78" s="4" t="s">
        <v>30</v>
      </c>
      <c r="L78" s="4">
        <v>1200</v>
      </c>
      <c r="M78" s="4">
        <v>1200</v>
      </c>
      <c r="N78" s="4" t="s">
        <v>432</v>
      </c>
      <c r="O78" s="4" t="s">
        <v>32</v>
      </c>
      <c r="P78" s="4" t="s">
        <v>33</v>
      </c>
      <c r="Q78" s="4">
        <v>415653</v>
      </c>
      <c r="R78" s="7">
        <v>45182</v>
      </c>
      <c r="S78" s="6">
        <v>45197</v>
      </c>
      <c r="T78" s="4" t="s">
        <v>34</v>
      </c>
      <c r="U78" s="4">
        <v>1200</v>
      </c>
      <c r="V78" s="4">
        <v>0</v>
      </c>
      <c r="W78" s="4">
        <v>0</v>
      </c>
      <c r="X78" s="4" t="s">
        <v>433</v>
      </c>
      <c r="Y78" s="4" t="s">
        <v>434</v>
      </c>
    </row>
    <row r="79" s="4" customFormat="1" spans="1:25">
      <c r="A79" s="4" t="s">
        <v>435</v>
      </c>
      <c r="B79" s="4" t="s">
        <v>26</v>
      </c>
      <c r="C79" s="4" t="s">
        <v>27</v>
      </c>
      <c r="D79" s="4" t="s">
        <v>436</v>
      </c>
      <c r="E79" s="4" t="s">
        <v>437</v>
      </c>
      <c r="F79" s="6">
        <v>45194</v>
      </c>
      <c r="G79" s="6">
        <v>45196</v>
      </c>
      <c r="H79" s="4">
        <v>2</v>
      </c>
      <c r="I79" s="4">
        <v>2</v>
      </c>
      <c r="J79" s="4">
        <v>4</v>
      </c>
      <c r="K79" s="4" t="s">
        <v>30</v>
      </c>
      <c r="L79" s="4">
        <v>6720</v>
      </c>
      <c r="M79" s="4">
        <v>6720</v>
      </c>
      <c r="N79" s="4" t="s">
        <v>438</v>
      </c>
      <c r="O79" s="4" t="s">
        <v>32</v>
      </c>
      <c r="P79" s="4" t="s">
        <v>33</v>
      </c>
      <c r="Q79" s="4">
        <v>415653</v>
      </c>
      <c r="R79" s="7">
        <v>45182</v>
      </c>
      <c r="S79" s="6">
        <v>45197</v>
      </c>
      <c r="T79" s="4" t="s">
        <v>34</v>
      </c>
      <c r="U79" s="4">
        <v>6720</v>
      </c>
      <c r="V79" s="4">
        <v>0</v>
      </c>
      <c r="W79" s="4">
        <v>0</v>
      </c>
      <c r="X79" s="4" t="s">
        <v>439</v>
      </c>
      <c r="Y79" s="4" t="s">
        <v>440</v>
      </c>
    </row>
    <row r="80" s="4" customFormat="1" spans="1:25">
      <c r="A80" s="4" t="s">
        <v>441</v>
      </c>
      <c r="B80" s="4" t="s">
        <v>26</v>
      </c>
      <c r="C80" s="4" t="s">
        <v>27</v>
      </c>
      <c r="D80" s="4" t="s">
        <v>442</v>
      </c>
      <c r="E80" s="4" t="s">
        <v>443</v>
      </c>
      <c r="F80" s="6">
        <v>45194</v>
      </c>
      <c r="G80" s="6">
        <v>45196</v>
      </c>
      <c r="H80" s="4">
        <v>1</v>
      </c>
      <c r="I80" s="4">
        <v>2</v>
      </c>
      <c r="J80" s="4">
        <v>2</v>
      </c>
      <c r="K80" s="4" t="s">
        <v>30</v>
      </c>
      <c r="L80" s="4">
        <v>1526</v>
      </c>
      <c r="M80" s="4">
        <v>1526</v>
      </c>
      <c r="N80" s="4" t="s">
        <v>444</v>
      </c>
      <c r="O80" s="4" t="s">
        <v>32</v>
      </c>
      <c r="P80" s="4" t="s">
        <v>33</v>
      </c>
      <c r="Q80" s="4">
        <v>415653</v>
      </c>
      <c r="R80" s="7">
        <v>45182.0000115741</v>
      </c>
      <c r="S80" s="6">
        <v>45197</v>
      </c>
      <c r="T80" s="4" t="s">
        <v>34</v>
      </c>
      <c r="U80" s="4">
        <v>1526</v>
      </c>
      <c r="V80" s="4">
        <v>0</v>
      </c>
      <c r="W80" s="4">
        <v>0</v>
      </c>
      <c r="X80" s="4" t="s">
        <v>445</v>
      </c>
      <c r="Y80" s="4" t="s">
        <v>446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45194</v>
      </c>
      <c r="G81" s="6">
        <v>45196</v>
      </c>
      <c r="H81" s="4">
        <v>1</v>
      </c>
      <c r="I81" s="4">
        <v>2</v>
      </c>
      <c r="J81" s="4">
        <v>2</v>
      </c>
      <c r="K81" s="4" t="s">
        <v>30</v>
      </c>
      <c r="L81" s="4">
        <v>1526</v>
      </c>
      <c r="M81" s="4">
        <v>1526</v>
      </c>
      <c r="N81" s="4" t="s">
        <v>448</v>
      </c>
      <c r="O81" s="4" t="s">
        <v>32</v>
      </c>
      <c r="P81" s="4" t="s">
        <v>33</v>
      </c>
      <c r="Q81" s="4">
        <v>415653</v>
      </c>
      <c r="R81" s="7">
        <v>45182</v>
      </c>
      <c r="S81" s="6">
        <v>45197</v>
      </c>
      <c r="T81" s="4" t="s">
        <v>34</v>
      </c>
      <c r="U81" s="4">
        <v>1526</v>
      </c>
      <c r="V81" s="4">
        <v>0</v>
      </c>
      <c r="W81" s="4">
        <v>0</v>
      </c>
      <c r="X81" s="4" t="s">
        <v>449</v>
      </c>
      <c r="Y81" s="4" t="s">
        <v>450</v>
      </c>
    </row>
    <row r="82" s="4" customFormat="1" spans="1:25">
      <c r="A82" s="4" t="s">
        <v>451</v>
      </c>
      <c r="B82" s="4" t="s">
        <v>26</v>
      </c>
      <c r="C82" s="4" t="s">
        <v>27</v>
      </c>
      <c r="D82" s="4" t="s">
        <v>452</v>
      </c>
      <c r="E82" s="4" t="s">
        <v>453</v>
      </c>
      <c r="F82" s="6">
        <v>45195</v>
      </c>
      <c r="G82" s="6">
        <v>45196</v>
      </c>
      <c r="H82" s="4">
        <v>1</v>
      </c>
      <c r="I82" s="4">
        <v>1</v>
      </c>
      <c r="J82" s="4">
        <v>1</v>
      </c>
      <c r="K82" s="4" t="s">
        <v>30</v>
      </c>
      <c r="L82" s="4">
        <v>326</v>
      </c>
      <c r="M82" s="4">
        <v>326</v>
      </c>
      <c r="N82" s="4" t="s">
        <v>454</v>
      </c>
      <c r="O82" s="4" t="s">
        <v>32</v>
      </c>
      <c r="P82" s="4" t="s">
        <v>33</v>
      </c>
      <c r="Q82" s="4">
        <v>415653</v>
      </c>
      <c r="R82" s="7">
        <v>45182</v>
      </c>
      <c r="S82" s="6">
        <v>45197</v>
      </c>
      <c r="T82" s="4" t="s">
        <v>34</v>
      </c>
      <c r="U82" s="4">
        <v>326</v>
      </c>
      <c r="V82" s="4">
        <v>0</v>
      </c>
      <c r="W82" s="4">
        <v>0</v>
      </c>
      <c r="X82" s="4" t="s">
        <v>455</v>
      </c>
      <c r="Y82" s="4" t="s">
        <v>456</v>
      </c>
    </row>
    <row r="83" s="4" customFormat="1" spans="1:25">
      <c r="A83" s="4" t="s">
        <v>457</v>
      </c>
      <c r="B83" s="4" t="s">
        <v>26</v>
      </c>
      <c r="C83" s="4" t="s">
        <v>27</v>
      </c>
      <c r="D83" s="4" t="s">
        <v>452</v>
      </c>
      <c r="E83" s="4" t="s">
        <v>453</v>
      </c>
      <c r="F83" s="6">
        <v>45195</v>
      </c>
      <c r="G83" s="6">
        <v>45196</v>
      </c>
      <c r="H83" s="4">
        <v>1</v>
      </c>
      <c r="I83" s="4">
        <v>1</v>
      </c>
      <c r="J83" s="4">
        <v>1</v>
      </c>
      <c r="K83" s="4" t="s">
        <v>30</v>
      </c>
      <c r="L83" s="4">
        <v>326</v>
      </c>
      <c r="M83" s="4">
        <v>326</v>
      </c>
      <c r="N83" s="4" t="s">
        <v>458</v>
      </c>
      <c r="O83" s="4" t="s">
        <v>32</v>
      </c>
      <c r="P83" s="4" t="s">
        <v>33</v>
      </c>
      <c r="Q83" s="4">
        <v>415653</v>
      </c>
      <c r="R83" s="7">
        <v>45182.0000115741</v>
      </c>
      <c r="S83" s="6">
        <v>45197</v>
      </c>
      <c r="T83" s="4" t="s">
        <v>34</v>
      </c>
      <c r="U83" s="4">
        <v>326</v>
      </c>
      <c r="V83" s="4">
        <v>0</v>
      </c>
      <c r="W83" s="4">
        <v>0</v>
      </c>
      <c r="X83" s="4" t="s">
        <v>459</v>
      </c>
      <c r="Y83" s="4" t="s">
        <v>460</v>
      </c>
    </row>
    <row r="84" s="4" customFormat="1" spans="1:25">
      <c r="A84" s="4" t="s">
        <v>461</v>
      </c>
      <c r="B84" s="4" t="s">
        <v>26</v>
      </c>
      <c r="C84" s="4" t="s">
        <v>27</v>
      </c>
      <c r="D84" s="4" t="s">
        <v>55</v>
      </c>
      <c r="E84" s="4" t="s">
        <v>462</v>
      </c>
      <c r="F84" s="6">
        <v>45195</v>
      </c>
      <c r="G84" s="6">
        <v>45196</v>
      </c>
      <c r="H84" s="4">
        <v>1</v>
      </c>
      <c r="I84" s="4">
        <v>1</v>
      </c>
      <c r="J84" s="4">
        <v>1</v>
      </c>
      <c r="K84" s="4" t="s">
        <v>30</v>
      </c>
      <c r="L84" s="4">
        <v>470</v>
      </c>
      <c r="M84" s="4">
        <v>470</v>
      </c>
      <c r="N84" s="4" t="s">
        <v>463</v>
      </c>
      <c r="O84" s="4" t="s">
        <v>32</v>
      </c>
      <c r="P84" s="4" t="s">
        <v>33</v>
      </c>
      <c r="Q84" s="4">
        <v>415653</v>
      </c>
      <c r="R84" s="7">
        <v>45182</v>
      </c>
      <c r="S84" s="6">
        <v>45197</v>
      </c>
      <c r="T84" s="4" t="s">
        <v>34</v>
      </c>
      <c r="U84" s="4">
        <v>470</v>
      </c>
      <c r="V84" s="4">
        <v>0</v>
      </c>
      <c r="W84" s="4">
        <v>0</v>
      </c>
      <c r="X84" s="4" t="s">
        <v>464</v>
      </c>
      <c r="Y84" s="4" t="s">
        <v>465</v>
      </c>
    </row>
    <row r="85" s="4" customFormat="1" spans="1:25">
      <c r="A85" s="4" t="s">
        <v>466</v>
      </c>
      <c r="B85" s="4" t="s">
        <v>26</v>
      </c>
      <c r="C85" s="4" t="s">
        <v>27</v>
      </c>
      <c r="D85" s="4" t="s">
        <v>467</v>
      </c>
      <c r="E85" s="4" t="s">
        <v>468</v>
      </c>
      <c r="F85" s="6">
        <v>45193</v>
      </c>
      <c r="G85" s="6">
        <v>45196</v>
      </c>
      <c r="H85" s="4">
        <v>3</v>
      </c>
      <c r="I85" s="4">
        <v>3</v>
      </c>
      <c r="J85" s="4">
        <v>9</v>
      </c>
      <c r="K85" s="4" t="s">
        <v>30</v>
      </c>
      <c r="L85" s="4">
        <v>6750</v>
      </c>
      <c r="M85" s="4">
        <v>6750</v>
      </c>
      <c r="N85" s="4" t="s">
        <v>469</v>
      </c>
      <c r="O85" s="4" t="s">
        <v>32</v>
      </c>
      <c r="P85" s="4" t="s">
        <v>33</v>
      </c>
      <c r="Q85" s="4">
        <v>415653</v>
      </c>
      <c r="R85" s="7">
        <v>45183</v>
      </c>
      <c r="S85" s="6">
        <v>45197</v>
      </c>
      <c r="T85" s="4" t="s">
        <v>34</v>
      </c>
      <c r="U85" s="4">
        <v>6750</v>
      </c>
      <c r="V85" s="4">
        <v>0</v>
      </c>
      <c r="W85" s="4">
        <v>0</v>
      </c>
      <c r="X85" s="4" t="s">
        <v>470</v>
      </c>
      <c r="Y85" s="4" t="s">
        <v>471</v>
      </c>
    </row>
    <row r="86" s="4" customFormat="1" spans="1:25">
      <c r="A86" s="4" t="s">
        <v>472</v>
      </c>
      <c r="B86" s="4" t="s">
        <v>26</v>
      </c>
      <c r="C86" s="4" t="s">
        <v>27</v>
      </c>
      <c r="D86" s="4" t="s">
        <v>473</v>
      </c>
      <c r="E86" s="4" t="s">
        <v>474</v>
      </c>
      <c r="F86" s="6">
        <v>45193</v>
      </c>
      <c r="G86" s="6">
        <v>45196</v>
      </c>
      <c r="H86" s="4">
        <v>1</v>
      </c>
      <c r="I86" s="4">
        <v>3</v>
      </c>
      <c r="J86" s="4">
        <v>3</v>
      </c>
      <c r="K86" s="4" t="s">
        <v>30</v>
      </c>
      <c r="L86" s="4">
        <v>2661</v>
      </c>
      <c r="M86" s="4">
        <v>2661</v>
      </c>
      <c r="N86" s="4" t="s">
        <v>475</v>
      </c>
      <c r="O86" s="4" t="s">
        <v>32</v>
      </c>
      <c r="P86" s="4" t="s">
        <v>33</v>
      </c>
      <c r="Q86" s="4">
        <v>415653</v>
      </c>
      <c r="R86" s="7">
        <v>45183.0000115741</v>
      </c>
      <c r="S86" s="6">
        <v>45197</v>
      </c>
      <c r="T86" s="4" t="s">
        <v>34</v>
      </c>
      <c r="U86" s="4">
        <v>2661</v>
      </c>
      <c r="V86" s="4">
        <v>0</v>
      </c>
      <c r="W86" s="4">
        <v>0</v>
      </c>
      <c r="X86" s="4" t="s">
        <v>476</v>
      </c>
      <c r="Y86" s="4" t="s">
        <v>477</v>
      </c>
    </row>
    <row r="87" s="4" customFormat="1" spans="1:25">
      <c r="A87" s="4" t="s">
        <v>478</v>
      </c>
      <c r="B87" s="4" t="s">
        <v>26</v>
      </c>
      <c r="C87" s="4" t="s">
        <v>27</v>
      </c>
      <c r="D87" s="4" t="s">
        <v>479</v>
      </c>
      <c r="E87" s="4" t="s">
        <v>480</v>
      </c>
      <c r="F87" s="6">
        <v>45194</v>
      </c>
      <c r="G87" s="6">
        <v>45196</v>
      </c>
      <c r="H87" s="4">
        <v>1</v>
      </c>
      <c r="I87" s="4">
        <v>2</v>
      </c>
      <c r="J87" s="4">
        <v>2</v>
      </c>
      <c r="K87" s="4" t="s">
        <v>30</v>
      </c>
      <c r="L87" s="4">
        <v>4874</v>
      </c>
      <c r="M87" s="4">
        <v>4874</v>
      </c>
      <c r="N87" s="4" t="s">
        <v>481</v>
      </c>
      <c r="O87" s="4" t="s">
        <v>32</v>
      </c>
      <c r="P87" s="4" t="s">
        <v>33</v>
      </c>
      <c r="Q87" s="4">
        <v>415653</v>
      </c>
      <c r="R87" s="7">
        <v>45183.0000115741</v>
      </c>
      <c r="S87" s="6">
        <v>45197</v>
      </c>
      <c r="T87" s="4" t="s">
        <v>34</v>
      </c>
      <c r="U87" s="4">
        <v>4874</v>
      </c>
      <c r="V87" s="4">
        <v>0</v>
      </c>
      <c r="W87" s="4">
        <v>0</v>
      </c>
      <c r="X87" s="4" t="s">
        <v>482</v>
      </c>
      <c r="Y87" s="4" t="s">
        <v>483</v>
      </c>
    </row>
    <row r="88" s="4" customFormat="1" spans="1:25">
      <c r="A88" s="4" t="s">
        <v>484</v>
      </c>
      <c r="B88" s="4" t="s">
        <v>26</v>
      </c>
      <c r="C88" s="4" t="s">
        <v>27</v>
      </c>
      <c r="D88" s="4" t="s">
        <v>485</v>
      </c>
      <c r="E88" s="4" t="s">
        <v>486</v>
      </c>
      <c r="F88" s="6">
        <v>45193</v>
      </c>
      <c r="G88" s="6">
        <v>45196</v>
      </c>
      <c r="H88" s="4">
        <v>1</v>
      </c>
      <c r="I88" s="4">
        <v>3</v>
      </c>
      <c r="J88" s="4">
        <v>3</v>
      </c>
      <c r="K88" s="4" t="s">
        <v>30</v>
      </c>
      <c r="L88" s="4">
        <v>2301</v>
      </c>
      <c r="M88" s="4">
        <v>2301</v>
      </c>
      <c r="N88" s="4" t="s">
        <v>487</v>
      </c>
      <c r="O88" s="4" t="s">
        <v>32</v>
      </c>
      <c r="P88" s="4" t="s">
        <v>33</v>
      </c>
      <c r="Q88" s="4">
        <v>415653</v>
      </c>
      <c r="R88" s="7">
        <v>45169</v>
      </c>
      <c r="S88" s="6">
        <v>45197</v>
      </c>
      <c r="T88" s="4" t="s">
        <v>34</v>
      </c>
      <c r="U88" s="4">
        <v>2301</v>
      </c>
      <c r="V88" s="4">
        <v>0</v>
      </c>
      <c r="W88" s="4">
        <v>0</v>
      </c>
      <c r="X88" s="4" t="s">
        <v>488</v>
      </c>
      <c r="Y88" s="4" t="s">
        <v>489</v>
      </c>
    </row>
    <row r="89" s="4" customFormat="1" spans="1:25">
      <c r="A89" s="4" t="s">
        <v>490</v>
      </c>
      <c r="B89" s="4" t="s">
        <v>26</v>
      </c>
      <c r="C89" s="4" t="s">
        <v>27</v>
      </c>
      <c r="D89" s="4" t="s">
        <v>491</v>
      </c>
      <c r="E89" s="4" t="s">
        <v>492</v>
      </c>
      <c r="F89" s="6">
        <v>45193</v>
      </c>
      <c r="G89" s="6">
        <v>45196</v>
      </c>
      <c r="H89" s="4">
        <v>1</v>
      </c>
      <c r="I89" s="4">
        <v>3</v>
      </c>
      <c r="J89" s="4">
        <v>3</v>
      </c>
      <c r="K89" s="4" t="s">
        <v>30</v>
      </c>
      <c r="L89" s="4">
        <v>1050</v>
      </c>
      <c r="M89" s="4">
        <v>1050</v>
      </c>
      <c r="N89" s="4" t="s">
        <v>493</v>
      </c>
      <c r="O89" s="4" t="s">
        <v>32</v>
      </c>
      <c r="P89" s="4" t="s">
        <v>33</v>
      </c>
      <c r="Q89" s="4">
        <v>415653</v>
      </c>
      <c r="R89" s="7">
        <v>45183</v>
      </c>
      <c r="S89" s="6">
        <v>45197</v>
      </c>
      <c r="T89" s="4" t="s">
        <v>34</v>
      </c>
      <c r="U89" s="4">
        <v>1050</v>
      </c>
      <c r="V89" s="4">
        <v>0</v>
      </c>
      <c r="W89" s="4">
        <v>0</v>
      </c>
      <c r="X89" s="4" t="s">
        <v>494</v>
      </c>
      <c r="Y89" s="4" t="s">
        <v>495</v>
      </c>
    </row>
    <row r="90" s="4" customFormat="1" spans="1:25">
      <c r="A90" s="4" t="s">
        <v>496</v>
      </c>
      <c r="B90" s="4" t="s">
        <v>26</v>
      </c>
      <c r="C90" s="4" t="s">
        <v>27</v>
      </c>
      <c r="D90" s="4" t="s">
        <v>497</v>
      </c>
      <c r="E90" s="4" t="s">
        <v>498</v>
      </c>
      <c r="F90" s="6">
        <v>45195</v>
      </c>
      <c r="G90" s="6">
        <v>45196</v>
      </c>
      <c r="H90" s="4">
        <v>1</v>
      </c>
      <c r="I90" s="4">
        <v>1</v>
      </c>
      <c r="J90" s="4">
        <v>1</v>
      </c>
      <c r="K90" s="4" t="s">
        <v>30</v>
      </c>
      <c r="L90" s="4">
        <v>2314</v>
      </c>
      <c r="M90" s="4">
        <v>2314</v>
      </c>
      <c r="N90" s="4" t="s">
        <v>499</v>
      </c>
      <c r="O90" s="4" t="s">
        <v>32</v>
      </c>
      <c r="P90" s="4" t="s">
        <v>33</v>
      </c>
      <c r="Q90" s="4">
        <v>415653</v>
      </c>
      <c r="R90" s="7">
        <v>45185</v>
      </c>
      <c r="S90" s="6">
        <v>45197</v>
      </c>
      <c r="T90" s="4" t="s">
        <v>34</v>
      </c>
      <c r="U90" s="4">
        <v>2314</v>
      </c>
      <c r="V90" s="4">
        <v>0</v>
      </c>
      <c r="W90" s="4">
        <v>0</v>
      </c>
      <c r="X90" s="4" t="s">
        <v>500</v>
      </c>
      <c r="Y90" s="4" t="s">
        <v>501</v>
      </c>
    </row>
    <row r="91" s="4" customFormat="1" spans="1:25">
      <c r="A91" s="4" t="s">
        <v>502</v>
      </c>
      <c r="B91" s="4" t="s">
        <v>26</v>
      </c>
      <c r="C91" s="4" t="s">
        <v>27</v>
      </c>
      <c r="D91" s="4" t="s">
        <v>145</v>
      </c>
      <c r="E91" s="4" t="s">
        <v>503</v>
      </c>
      <c r="F91" s="6">
        <v>45195</v>
      </c>
      <c r="G91" s="6">
        <v>45196</v>
      </c>
      <c r="H91" s="4">
        <v>1</v>
      </c>
      <c r="I91" s="4">
        <v>1</v>
      </c>
      <c r="J91" s="4">
        <v>1</v>
      </c>
      <c r="K91" s="4" t="s">
        <v>30</v>
      </c>
      <c r="L91" s="4">
        <v>563</v>
      </c>
      <c r="M91" s="4">
        <v>563</v>
      </c>
      <c r="N91" s="4" t="s">
        <v>504</v>
      </c>
      <c r="O91" s="4" t="s">
        <v>32</v>
      </c>
      <c r="P91" s="4" t="s">
        <v>33</v>
      </c>
      <c r="Q91" s="4">
        <v>415653</v>
      </c>
      <c r="R91" s="7">
        <v>45185</v>
      </c>
      <c r="S91" s="6">
        <v>45197</v>
      </c>
      <c r="T91" s="4" t="s">
        <v>34</v>
      </c>
      <c r="U91" s="4">
        <v>563</v>
      </c>
      <c r="V91" s="4">
        <v>0</v>
      </c>
      <c r="W91" s="4">
        <v>0</v>
      </c>
      <c r="X91" s="4" t="s">
        <v>505</v>
      </c>
      <c r="Y91" s="4" t="s">
        <v>506</v>
      </c>
    </row>
    <row r="92" s="4" customFormat="1" spans="1:25">
      <c r="A92" s="4" t="s">
        <v>507</v>
      </c>
      <c r="B92" s="4" t="s">
        <v>26</v>
      </c>
      <c r="C92" s="4" t="s">
        <v>27</v>
      </c>
      <c r="D92" s="4" t="s">
        <v>491</v>
      </c>
      <c r="E92" s="4" t="s">
        <v>492</v>
      </c>
      <c r="F92" s="6">
        <v>45194</v>
      </c>
      <c r="G92" s="6">
        <v>45196</v>
      </c>
      <c r="H92" s="4">
        <v>2</v>
      </c>
      <c r="I92" s="4">
        <v>2</v>
      </c>
      <c r="J92" s="4">
        <v>4</v>
      </c>
      <c r="K92" s="4" t="s">
        <v>30</v>
      </c>
      <c r="L92" s="4">
        <v>1400</v>
      </c>
      <c r="M92" s="4">
        <v>1400</v>
      </c>
      <c r="N92" s="4" t="s">
        <v>508</v>
      </c>
      <c r="O92" s="4" t="s">
        <v>32</v>
      </c>
      <c r="P92" s="4" t="s">
        <v>33</v>
      </c>
      <c r="Q92" s="4">
        <v>415653</v>
      </c>
      <c r="R92" s="7">
        <v>45185</v>
      </c>
      <c r="S92" s="6">
        <v>45197</v>
      </c>
      <c r="T92" s="4" t="s">
        <v>34</v>
      </c>
      <c r="U92" s="4">
        <v>1400</v>
      </c>
      <c r="V92" s="4">
        <v>0</v>
      </c>
      <c r="W92" s="4">
        <v>0</v>
      </c>
      <c r="X92" s="4" t="s">
        <v>509</v>
      </c>
      <c r="Y92" s="4" t="s">
        <v>510</v>
      </c>
    </row>
    <row r="93" s="4" customFormat="1" spans="1:25">
      <c r="A93" s="4" t="s">
        <v>511</v>
      </c>
      <c r="B93" s="4" t="s">
        <v>26</v>
      </c>
      <c r="C93" s="4" t="s">
        <v>27</v>
      </c>
      <c r="D93" s="4" t="s">
        <v>442</v>
      </c>
      <c r="E93" s="4" t="s">
        <v>512</v>
      </c>
      <c r="F93" s="6">
        <v>45193</v>
      </c>
      <c r="G93" s="6">
        <v>45196</v>
      </c>
      <c r="H93" s="4">
        <v>1</v>
      </c>
      <c r="I93" s="4">
        <v>3</v>
      </c>
      <c r="J93" s="4">
        <v>3</v>
      </c>
      <c r="K93" s="4" t="s">
        <v>30</v>
      </c>
      <c r="L93" s="4">
        <v>2289</v>
      </c>
      <c r="M93" s="4">
        <v>2289</v>
      </c>
      <c r="N93" s="4" t="s">
        <v>513</v>
      </c>
      <c r="O93" s="4" t="s">
        <v>32</v>
      </c>
      <c r="P93" s="4" t="s">
        <v>33</v>
      </c>
      <c r="Q93" s="4">
        <v>415653</v>
      </c>
      <c r="R93" s="7">
        <v>45185</v>
      </c>
      <c r="S93" s="6">
        <v>45197</v>
      </c>
      <c r="T93" s="4" t="s">
        <v>34</v>
      </c>
      <c r="U93" s="4">
        <v>2289</v>
      </c>
      <c r="V93" s="4">
        <v>0</v>
      </c>
      <c r="W93" s="4">
        <v>0</v>
      </c>
      <c r="X93" s="4" t="s">
        <v>514</v>
      </c>
      <c r="Y93" s="4" t="s">
        <v>515</v>
      </c>
    </row>
    <row r="94" s="4" customFormat="1" spans="1:25">
      <c r="A94" s="4" t="s">
        <v>516</v>
      </c>
      <c r="B94" s="4" t="s">
        <v>26</v>
      </c>
      <c r="C94" s="4" t="s">
        <v>27</v>
      </c>
      <c r="D94" s="4" t="s">
        <v>517</v>
      </c>
      <c r="E94" s="4" t="s">
        <v>518</v>
      </c>
      <c r="F94" s="6">
        <v>45194</v>
      </c>
      <c r="G94" s="6">
        <v>45196</v>
      </c>
      <c r="H94" s="4">
        <v>1</v>
      </c>
      <c r="I94" s="4">
        <v>2</v>
      </c>
      <c r="J94" s="4">
        <v>2</v>
      </c>
      <c r="K94" s="4" t="s">
        <v>30</v>
      </c>
      <c r="L94" s="4">
        <v>2194</v>
      </c>
      <c r="M94" s="4">
        <v>2194</v>
      </c>
      <c r="N94" s="4" t="s">
        <v>519</v>
      </c>
      <c r="O94" s="4" t="s">
        <v>32</v>
      </c>
      <c r="P94" s="4" t="s">
        <v>33</v>
      </c>
      <c r="Q94" s="4">
        <v>415653</v>
      </c>
      <c r="R94" s="7">
        <v>45185</v>
      </c>
      <c r="S94" s="6">
        <v>45197</v>
      </c>
      <c r="T94" s="4" t="s">
        <v>34</v>
      </c>
      <c r="U94" s="4">
        <v>2194</v>
      </c>
      <c r="V94" s="4">
        <v>0</v>
      </c>
      <c r="W94" s="4">
        <v>0</v>
      </c>
      <c r="X94" s="4" t="s">
        <v>520</v>
      </c>
      <c r="Y94" s="4" t="s">
        <v>521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523</v>
      </c>
      <c r="E95" s="4" t="s">
        <v>524</v>
      </c>
      <c r="F95" s="6">
        <v>45192</v>
      </c>
      <c r="G95" s="6">
        <v>45196</v>
      </c>
      <c r="H95" s="4">
        <v>1</v>
      </c>
      <c r="I95" s="4">
        <v>4</v>
      </c>
      <c r="J95" s="4">
        <v>4</v>
      </c>
      <c r="K95" s="4" t="s">
        <v>30</v>
      </c>
      <c r="L95" s="4">
        <v>4960</v>
      </c>
      <c r="M95" s="4">
        <v>4960</v>
      </c>
      <c r="N95" s="4" t="s">
        <v>525</v>
      </c>
      <c r="O95" s="4" t="s">
        <v>32</v>
      </c>
      <c r="P95" s="4" t="s">
        <v>33</v>
      </c>
      <c r="Q95" s="4">
        <v>415653</v>
      </c>
      <c r="R95" s="7">
        <v>45186</v>
      </c>
      <c r="S95" s="6">
        <v>45197</v>
      </c>
      <c r="T95" s="4" t="s">
        <v>34</v>
      </c>
      <c r="U95" s="4">
        <v>4960</v>
      </c>
      <c r="V95" s="4">
        <v>0</v>
      </c>
      <c r="W95" s="4">
        <v>0</v>
      </c>
      <c r="X95" s="4" t="s">
        <v>526</v>
      </c>
      <c r="Y95" s="4" t="s">
        <v>527</v>
      </c>
    </row>
    <row r="96" s="4" customFormat="1" spans="1:25">
      <c r="A96" s="4" t="s">
        <v>528</v>
      </c>
      <c r="B96" s="4" t="s">
        <v>26</v>
      </c>
      <c r="C96" s="4" t="s">
        <v>27</v>
      </c>
      <c r="D96" s="4" t="s">
        <v>529</v>
      </c>
      <c r="E96" s="4" t="s">
        <v>530</v>
      </c>
      <c r="F96" s="6">
        <v>45193</v>
      </c>
      <c r="G96" s="6">
        <v>45196</v>
      </c>
      <c r="H96" s="4">
        <v>2</v>
      </c>
      <c r="I96" s="4">
        <v>3</v>
      </c>
      <c r="J96" s="4">
        <v>6</v>
      </c>
      <c r="K96" s="4" t="s">
        <v>30</v>
      </c>
      <c r="L96" s="4">
        <v>5146</v>
      </c>
      <c r="M96" s="4">
        <v>5146</v>
      </c>
      <c r="N96" s="4" t="s">
        <v>531</v>
      </c>
      <c r="O96" s="4" t="s">
        <v>32</v>
      </c>
      <c r="P96" s="4" t="s">
        <v>33</v>
      </c>
      <c r="Q96" s="4">
        <v>415653</v>
      </c>
      <c r="R96" s="7">
        <v>45187</v>
      </c>
      <c r="S96" s="6">
        <v>45197</v>
      </c>
      <c r="T96" s="4" t="s">
        <v>34</v>
      </c>
      <c r="U96" s="4">
        <v>5146</v>
      </c>
      <c r="V96" s="4">
        <v>0</v>
      </c>
      <c r="W96" s="4">
        <v>0</v>
      </c>
      <c r="X96" s="4" t="s">
        <v>532</v>
      </c>
      <c r="Y96" s="4" t="s">
        <v>533</v>
      </c>
    </row>
    <row r="97" s="4" customFormat="1" spans="1:25">
      <c r="A97" s="4" t="s">
        <v>534</v>
      </c>
      <c r="B97" s="4" t="s">
        <v>26</v>
      </c>
      <c r="C97" s="4" t="s">
        <v>27</v>
      </c>
      <c r="D97" s="4" t="s">
        <v>535</v>
      </c>
      <c r="E97" s="4" t="s">
        <v>536</v>
      </c>
      <c r="F97" s="6">
        <v>45190</v>
      </c>
      <c r="G97" s="6">
        <v>45196</v>
      </c>
      <c r="H97" s="4">
        <v>1</v>
      </c>
      <c r="I97" s="4">
        <v>6</v>
      </c>
      <c r="J97" s="4">
        <v>6</v>
      </c>
      <c r="K97" s="4" t="s">
        <v>30</v>
      </c>
      <c r="L97" s="4">
        <v>4440</v>
      </c>
      <c r="M97" s="4">
        <v>4440</v>
      </c>
      <c r="N97" s="4" t="s">
        <v>537</v>
      </c>
      <c r="O97" s="4" t="s">
        <v>32</v>
      </c>
      <c r="P97" s="4" t="s">
        <v>33</v>
      </c>
      <c r="Q97" s="4">
        <v>415653</v>
      </c>
      <c r="R97" s="7">
        <v>45187</v>
      </c>
      <c r="S97" s="6">
        <v>45197</v>
      </c>
      <c r="T97" s="4" t="s">
        <v>34</v>
      </c>
      <c r="U97" s="4">
        <v>4440</v>
      </c>
      <c r="V97" s="4">
        <v>0</v>
      </c>
      <c r="W97" s="4">
        <v>0</v>
      </c>
      <c r="X97" s="4" t="s">
        <v>538</v>
      </c>
      <c r="Y97" s="4" t="s">
        <v>539</v>
      </c>
    </row>
    <row r="98" s="4" customFormat="1" spans="1:25">
      <c r="A98" s="4" t="s">
        <v>540</v>
      </c>
      <c r="B98" s="4" t="s">
        <v>26</v>
      </c>
      <c r="C98" s="4" t="s">
        <v>27</v>
      </c>
      <c r="D98" s="4" t="s">
        <v>541</v>
      </c>
      <c r="E98" s="4" t="s">
        <v>542</v>
      </c>
      <c r="F98" s="6">
        <v>45189</v>
      </c>
      <c r="G98" s="6">
        <v>45196</v>
      </c>
      <c r="H98" s="4">
        <v>4</v>
      </c>
      <c r="I98" s="4">
        <v>7</v>
      </c>
      <c r="J98" s="4">
        <v>28</v>
      </c>
      <c r="K98" s="4" t="s">
        <v>30</v>
      </c>
      <c r="L98" s="4">
        <v>12040</v>
      </c>
      <c r="M98" s="4">
        <v>12040</v>
      </c>
      <c r="N98" s="4" t="s">
        <v>543</v>
      </c>
      <c r="O98" s="4" t="s">
        <v>32</v>
      </c>
      <c r="P98" s="4" t="s">
        <v>33</v>
      </c>
      <c r="Q98" s="4">
        <v>415653</v>
      </c>
      <c r="R98" s="7">
        <v>45187</v>
      </c>
      <c r="S98" s="6">
        <v>45197</v>
      </c>
      <c r="T98" s="4" t="s">
        <v>34</v>
      </c>
      <c r="U98" s="4">
        <v>12040</v>
      </c>
      <c r="V98" s="4">
        <v>0</v>
      </c>
      <c r="W98" s="4">
        <v>0</v>
      </c>
      <c r="X98" s="4" t="s">
        <v>544</v>
      </c>
      <c r="Y98" s="4" t="s">
        <v>48</v>
      </c>
    </row>
    <row r="99" s="4" customFormat="1" spans="1:25">
      <c r="A99" s="4" t="s">
        <v>540</v>
      </c>
      <c r="B99" s="4" t="s">
        <v>26</v>
      </c>
      <c r="C99" s="4" t="s">
        <v>178</v>
      </c>
      <c r="D99" s="4" t="s">
        <v>541</v>
      </c>
      <c r="E99" s="4" t="s">
        <v>542</v>
      </c>
      <c r="F99" s="6">
        <v>45189</v>
      </c>
      <c r="G99" s="6">
        <v>45196</v>
      </c>
      <c r="H99" s="4">
        <v>4</v>
      </c>
      <c r="I99" s="4">
        <v>7</v>
      </c>
      <c r="J99" s="4">
        <v>28</v>
      </c>
      <c r="K99" s="4" t="s">
        <v>30</v>
      </c>
      <c r="L99" s="4">
        <v>-12040</v>
      </c>
      <c r="M99" s="4">
        <v>-12040</v>
      </c>
      <c r="N99" s="4" t="s">
        <v>543</v>
      </c>
      <c r="O99" s="4" t="s">
        <v>32</v>
      </c>
      <c r="P99" s="4" t="s">
        <v>33</v>
      </c>
      <c r="Q99" s="4">
        <v>415653</v>
      </c>
      <c r="R99" s="7">
        <v>45187</v>
      </c>
      <c r="S99" s="6">
        <v>45197</v>
      </c>
      <c r="T99" s="4" t="s">
        <v>34</v>
      </c>
      <c r="U99" s="4">
        <v>-12040</v>
      </c>
      <c r="V99" s="4">
        <v>0</v>
      </c>
      <c r="W99" s="4">
        <v>0</v>
      </c>
      <c r="X99" s="4" t="s">
        <v>544</v>
      </c>
      <c r="Y99" s="4" t="s">
        <v>48</v>
      </c>
    </row>
    <row r="100" s="4" customFormat="1" spans="1:25">
      <c r="A100" s="4" t="s">
        <v>545</v>
      </c>
      <c r="B100" s="4" t="s">
        <v>26</v>
      </c>
      <c r="C100" s="4" t="s">
        <v>27</v>
      </c>
      <c r="D100" s="4" t="s">
        <v>546</v>
      </c>
      <c r="E100" s="4" t="s">
        <v>547</v>
      </c>
      <c r="F100" s="6">
        <v>45194</v>
      </c>
      <c r="G100" s="6">
        <v>45196</v>
      </c>
      <c r="H100" s="4">
        <v>1</v>
      </c>
      <c r="I100" s="4">
        <v>2</v>
      </c>
      <c r="J100" s="4">
        <v>2</v>
      </c>
      <c r="K100" s="4" t="s">
        <v>30</v>
      </c>
      <c r="L100" s="4">
        <v>3312</v>
      </c>
      <c r="M100" s="4">
        <v>3312</v>
      </c>
      <c r="N100" s="4" t="s">
        <v>548</v>
      </c>
      <c r="O100" s="4" t="s">
        <v>32</v>
      </c>
      <c r="P100" s="4" t="s">
        <v>33</v>
      </c>
      <c r="Q100" s="4">
        <v>415653</v>
      </c>
      <c r="R100" s="7">
        <v>45187</v>
      </c>
      <c r="S100" s="6">
        <v>45197</v>
      </c>
      <c r="T100" s="4" t="s">
        <v>34</v>
      </c>
      <c r="U100" s="4">
        <v>3312</v>
      </c>
      <c r="V100" s="4">
        <v>0</v>
      </c>
      <c r="W100" s="4">
        <v>0</v>
      </c>
      <c r="X100" s="4" t="s">
        <v>549</v>
      </c>
      <c r="Y100" s="4" t="s">
        <v>550</v>
      </c>
    </row>
    <row r="101" s="4" customFormat="1" spans="1:25">
      <c r="A101" s="4" t="s">
        <v>551</v>
      </c>
      <c r="B101" s="4" t="s">
        <v>26</v>
      </c>
      <c r="C101" s="4" t="s">
        <v>27</v>
      </c>
      <c r="D101" s="4" t="s">
        <v>552</v>
      </c>
      <c r="E101" s="4" t="s">
        <v>553</v>
      </c>
      <c r="F101" s="6">
        <v>45194</v>
      </c>
      <c r="G101" s="6">
        <v>45196</v>
      </c>
      <c r="H101" s="4">
        <v>1</v>
      </c>
      <c r="I101" s="4">
        <v>2</v>
      </c>
      <c r="J101" s="4">
        <v>2</v>
      </c>
      <c r="K101" s="4" t="s">
        <v>30</v>
      </c>
      <c r="L101" s="4">
        <v>4016</v>
      </c>
      <c r="M101" s="4">
        <v>4016</v>
      </c>
      <c r="N101" s="4" t="s">
        <v>554</v>
      </c>
      <c r="O101" s="4" t="s">
        <v>32</v>
      </c>
      <c r="P101" s="4" t="s">
        <v>33</v>
      </c>
      <c r="Q101" s="4">
        <v>415653</v>
      </c>
      <c r="R101" s="7">
        <v>45187</v>
      </c>
      <c r="S101" s="6">
        <v>45197</v>
      </c>
      <c r="T101" s="4" t="s">
        <v>34</v>
      </c>
      <c r="U101" s="4">
        <v>4016</v>
      </c>
      <c r="V101" s="4">
        <v>0</v>
      </c>
      <c r="W101" s="4">
        <v>0</v>
      </c>
      <c r="X101" s="4" t="s">
        <v>555</v>
      </c>
      <c r="Y101" s="4" t="s">
        <v>556</v>
      </c>
    </row>
    <row r="102" s="4" customFormat="1" spans="1:25">
      <c r="A102" s="4" t="s">
        <v>557</v>
      </c>
      <c r="B102" s="4" t="s">
        <v>26</v>
      </c>
      <c r="C102" s="4" t="s">
        <v>27</v>
      </c>
      <c r="D102" s="4" t="s">
        <v>558</v>
      </c>
      <c r="E102" s="4" t="s">
        <v>559</v>
      </c>
      <c r="F102" s="6">
        <v>45195</v>
      </c>
      <c r="G102" s="6">
        <v>45196</v>
      </c>
      <c r="H102" s="4">
        <v>1</v>
      </c>
      <c r="I102" s="4">
        <v>1</v>
      </c>
      <c r="J102" s="4">
        <v>1</v>
      </c>
      <c r="K102" s="4" t="s">
        <v>30</v>
      </c>
      <c r="L102" s="4">
        <v>2200</v>
      </c>
      <c r="M102" s="4">
        <v>2200</v>
      </c>
      <c r="N102" s="4" t="s">
        <v>560</v>
      </c>
      <c r="O102" s="4" t="s">
        <v>32</v>
      </c>
      <c r="P102" s="4" t="s">
        <v>33</v>
      </c>
      <c r="Q102" s="4">
        <v>415653</v>
      </c>
      <c r="R102" s="7">
        <v>45188.0000115741</v>
      </c>
      <c r="S102" s="6">
        <v>45197</v>
      </c>
      <c r="T102" s="4" t="s">
        <v>34</v>
      </c>
      <c r="U102" s="4">
        <v>2200</v>
      </c>
      <c r="V102" s="4">
        <v>0</v>
      </c>
      <c r="W102" s="4">
        <v>0</v>
      </c>
      <c r="X102" s="4" t="s">
        <v>561</v>
      </c>
      <c r="Y102" s="4" t="s">
        <v>562</v>
      </c>
    </row>
    <row r="103" s="4" customFormat="1" spans="1:25">
      <c r="A103" s="4" t="s">
        <v>563</v>
      </c>
      <c r="B103" s="4" t="s">
        <v>26</v>
      </c>
      <c r="C103" s="4" t="s">
        <v>27</v>
      </c>
      <c r="D103" s="4" t="s">
        <v>412</v>
      </c>
      <c r="E103" s="4" t="s">
        <v>564</v>
      </c>
      <c r="F103" s="6">
        <v>45194</v>
      </c>
      <c r="G103" s="6">
        <v>45196</v>
      </c>
      <c r="H103" s="4">
        <v>3</v>
      </c>
      <c r="I103" s="4">
        <v>2</v>
      </c>
      <c r="J103" s="4">
        <v>6</v>
      </c>
      <c r="K103" s="4" t="s">
        <v>30</v>
      </c>
      <c r="L103" s="4">
        <v>1392</v>
      </c>
      <c r="M103" s="4">
        <v>1392</v>
      </c>
      <c r="N103" s="4" t="s">
        <v>565</v>
      </c>
      <c r="O103" s="4" t="s">
        <v>32</v>
      </c>
      <c r="P103" s="4" t="s">
        <v>33</v>
      </c>
      <c r="Q103" s="4">
        <v>415653</v>
      </c>
      <c r="R103" s="7">
        <v>45188</v>
      </c>
      <c r="S103" s="6">
        <v>45197</v>
      </c>
      <c r="T103" s="4" t="s">
        <v>34</v>
      </c>
      <c r="U103" s="4">
        <v>1392</v>
      </c>
      <c r="V103" s="4">
        <v>0</v>
      </c>
      <c r="W103" s="4">
        <v>0</v>
      </c>
      <c r="X103" s="4" t="s">
        <v>566</v>
      </c>
      <c r="Y103" s="4" t="s">
        <v>567</v>
      </c>
    </row>
    <row r="104" s="4" customFormat="1" spans="1:25">
      <c r="A104" s="4" t="s">
        <v>568</v>
      </c>
      <c r="B104" s="4" t="s">
        <v>26</v>
      </c>
      <c r="C104" s="4" t="s">
        <v>27</v>
      </c>
      <c r="D104" s="4" t="s">
        <v>546</v>
      </c>
      <c r="E104" s="4" t="s">
        <v>569</v>
      </c>
      <c r="F104" s="6">
        <v>45195</v>
      </c>
      <c r="G104" s="6">
        <v>45196</v>
      </c>
      <c r="H104" s="4">
        <v>1</v>
      </c>
      <c r="I104" s="4">
        <v>1</v>
      </c>
      <c r="J104" s="4">
        <v>1</v>
      </c>
      <c r="K104" s="4" t="s">
        <v>30</v>
      </c>
      <c r="L104" s="4">
        <v>1560</v>
      </c>
      <c r="M104" s="4">
        <v>1560</v>
      </c>
      <c r="N104" s="4" t="s">
        <v>570</v>
      </c>
      <c r="O104" s="4" t="s">
        <v>32</v>
      </c>
      <c r="P104" s="4" t="s">
        <v>33</v>
      </c>
      <c r="Q104" s="4">
        <v>415653</v>
      </c>
      <c r="R104" s="7">
        <v>45188.0000115741</v>
      </c>
      <c r="S104" s="6">
        <v>45197</v>
      </c>
      <c r="T104" s="4" t="s">
        <v>34</v>
      </c>
      <c r="U104" s="4">
        <v>1560</v>
      </c>
      <c r="V104" s="4">
        <v>0</v>
      </c>
      <c r="W104" s="4">
        <v>0</v>
      </c>
      <c r="X104" s="4" t="s">
        <v>571</v>
      </c>
      <c r="Y104" s="4" t="s">
        <v>572</v>
      </c>
    </row>
    <row r="105" s="4" customFormat="1" spans="1:25">
      <c r="A105" s="4" t="s">
        <v>573</v>
      </c>
      <c r="B105" s="4" t="s">
        <v>26</v>
      </c>
      <c r="C105" s="4" t="s">
        <v>27</v>
      </c>
      <c r="D105" s="4" t="s">
        <v>452</v>
      </c>
      <c r="E105" s="4" t="s">
        <v>453</v>
      </c>
      <c r="F105" s="6">
        <v>45195</v>
      </c>
      <c r="G105" s="6">
        <v>45196</v>
      </c>
      <c r="H105" s="4">
        <v>1</v>
      </c>
      <c r="I105" s="4">
        <v>1</v>
      </c>
      <c r="J105" s="4">
        <v>1</v>
      </c>
      <c r="K105" s="4" t="s">
        <v>30</v>
      </c>
      <c r="L105" s="4">
        <v>324</v>
      </c>
      <c r="M105" s="4">
        <v>324</v>
      </c>
      <c r="N105" s="4" t="s">
        <v>574</v>
      </c>
      <c r="O105" s="4" t="s">
        <v>32</v>
      </c>
      <c r="P105" s="4" t="s">
        <v>33</v>
      </c>
      <c r="Q105" s="4">
        <v>415653</v>
      </c>
      <c r="R105" s="7">
        <v>45188.0000115741</v>
      </c>
      <c r="S105" s="6">
        <v>45197</v>
      </c>
      <c r="T105" s="4" t="s">
        <v>34</v>
      </c>
      <c r="U105" s="4">
        <v>324</v>
      </c>
      <c r="V105" s="4">
        <v>0</v>
      </c>
      <c r="W105" s="4">
        <v>0</v>
      </c>
      <c r="X105" s="4" t="s">
        <v>575</v>
      </c>
      <c r="Y105" s="4" t="s">
        <v>576</v>
      </c>
    </row>
    <row r="106" s="4" customFormat="1" spans="1:25">
      <c r="A106" s="4" t="s">
        <v>577</v>
      </c>
      <c r="B106" s="4" t="s">
        <v>26</v>
      </c>
      <c r="C106" s="4" t="s">
        <v>27</v>
      </c>
      <c r="D106" s="4" t="s">
        <v>578</v>
      </c>
      <c r="E106" s="4" t="s">
        <v>579</v>
      </c>
      <c r="F106" s="6">
        <v>45192</v>
      </c>
      <c r="G106" s="6">
        <v>45196</v>
      </c>
      <c r="H106" s="4">
        <v>1</v>
      </c>
      <c r="I106" s="4">
        <v>4</v>
      </c>
      <c r="J106" s="4">
        <v>4</v>
      </c>
      <c r="K106" s="4" t="s">
        <v>30</v>
      </c>
      <c r="L106" s="4">
        <v>2820</v>
      </c>
      <c r="M106" s="4">
        <v>2820</v>
      </c>
      <c r="N106" s="4" t="s">
        <v>580</v>
      </c>
      <c r="O106" s="4" t="s">
        <v>32</v>
      </c>
      <c r="P106" s="4" t="s">
        <v>33</v>
      </c>
      <c r="Q106" s="4">
        <v>415653</v>
      </c>
      <c r="R106" s="7">
        <v>45188.0000115741</v>
      </c>
      <c r="S106" s="6">
        <v>45197</v>
      </c>
      <c r="T106" s="4" t="s">
        <v>34</v>
      </c>
      <c r="U106" s="4">
        <v>2820</v>
      </c>
      <c r="V106" s="4">
        <v>0</v>
      </c>
      <c r="W106" s="4">
        <v>0</v>
      </c>
      <c r="X106" s="4" t="s">
        <v>581</v>
      </c>
      <c r="Y106" s="4" t="s">
        <v>582</v>
      </c>
    </row>
    <row r="107" s="4" customFormat="1" spans="1:25">
      <c r="A107" s="4" t="s">
        <v>583</v>
      </c>
      <c r="B107" s="4" t="s">
        <v>26</v>
      </c>
      <c r="C107" s="4" t="s">
        <v>27</v>
      </c>
      <c r="D107" s="4" t="s">
        <v>584</v>
      </c>
      <c r="E107" s="4" t="s">
        <v>585</v>
      </c>
      <c r="F107" s="6">
        <v>45195</v>
      </c>
      <c r="G107" s="6">
        <v>45196</v>
      </c>
      <c r="H107" s="4">
        <v>1</v>
      </c>
      <c r="I107" s="4">
        <v>1</v>
      </c>
      <c r="J107" s="4">
        <v>1</v>
      </c>
      <c r="K107" s="4" t="s">
        <v>30</v>
      </c>
      <c r="L107" s="4">
        <v>538</v>
      </c>
      <c r="M107" s="4">
        <v>538</v>
      </c>
      <c r="N107" s="4" t="s">
        <v>586</v>
      </c>
      <c r="O107" s="4" t="s">
        <v>32</v>
      </c>
      <c r="P107" s="4" t="s">
        <v>33</v>
      </c>
      <c r="Q107" s="4">
        <v>415653</v>
      </c>
      <c r="R107" s="7">
        <v>45188.0000115741</v>
      </c>
      <c r="S107" s="6">
        <v>45197</v>
      </c>
      <c r="T107" s="4" t="s">
        <v>34</v>
      </c>
      <c r="U107" s="4">
        <v>538</v>
      </c>
      <c r="V107" s="4">
        <v>0</v>
      </c>
      <c r="W107" s="4">
        <v>0</v>
      </c>
      <c r="X107" s="4" t="s">
        <v>587</v>
      </c>
      <c r="Y107" s="4" t="s">
        <v>588</v>
      </c>
    </row>
    <row r="108" s="4" customFormat="1" spans="1:25">
      <c r="A108" s="4" t="s">
        <v>589</v>
      </c>
      <c r="B108" s="4" t="s">
        <v>26</v>
      </c>
      <c r="C108" s="4" t="s">
        <v>27</v>
      </c>
      <c r="D108" s="4" t="s">
        <v>552</v>
      </c>
      <c r="E108" s="4" t="s">
        <v>590</v>
      </c>
      <c r="F108" s="6">
        <v>45193</v>
      </c>
      <c r="G108" s="6">
        <v>45196</v>
      </c>
      <c r="H108" s="4">
        <v>1</v>
      </c>
      <c r="I108" s="4">
        <v>3</v>
      </c>
      <c r="J108" s="4">
        <v>3</v>
      </c>
      <c r="K108" s="4" t="s">
        <v>30</v>
      </c>
      <c r="L108" s="4">
        <v>5070</v>
      </c>
      <c r="M108" s="4">
        <v>5070</v>
      </c>
      <c r="N108" s="4" t="s">
        <v>591</v>
      </c>
      <c r="O108" s="4" t="s">
        <v>32</v>
      </c>
      <c r="P108" s="4" t="s">
        <v>33</v>
      </c>
      <c r="Q108" s="4">
        <v>415653</v>
      </c>
      <c r="R108" s="7">
        <v>45188.0000115741</v>
      </c>
      <c r="S108" s="6">
        <v>45197</v>
      </c>
      <c r="T108" s="4" t="s">
        <v>34</v>
      </c>
      <c r="U108" s="4">
        <v>5070</v>
      </c>
      <c r="V108" s="4">
        <v>0</v>
      </c>
      <c r="W108" s="4">
        <v>0</v>
      </c>
      <c r="X108" s="4" t="s">
        <v>592</v>
      </c>
      <c r="Y108" s="4" t="s">
        <v>593</v>
      </c>
    </row>
    <row r="109" s="4" customFormat="1" spans="1:25">
      <c r="A109" s="4" t="s">
        <v>594</v>
      </c>
      <c r="B109" s="4" t="s">
        <v>26</v>
      </c>
      <c r="C109" s="4" t="s">
        <v>27</v>
      </c>
      <c r="D109" s="4" t="s">
        <v>584</v>
      </c>
      <c r="E109" s="4" t="s">
        <v>595</v>
      </c>
      <c r="F109" s="6">
        <v>45195</v>
      </c>
      <c r="G109" s="6">
        <v>45196</v>
      </c>
      <c r="H109" s="4">
        <v>1</v>
      </c>
      <c r="I109" s="4">
        <v>1</v>
      </c>
      <c r="J109" s="4">
        <v>1</v>
      </c>
      <c r="K109" s="4" t="s">
        <v>30</v>
      </c>
      <c r="L109" s="4">
        <v>538</v>
      </c>
      <c r="M109" s="4">
        <v>538</v>
      </c>
      <c r="N109" s="4" t="s">
        <v>596</v>
      </c>
      <c r="O109" s="4" t="s">
        <v>32</v>
      </c>
      <c r="P109" s="4" t="s">
        <v>33</v>
      </c>
      <c r="Q109" s="4">
        <v>415653</v>
      </c>
      <c r="R109" s="7">
        <v>45188.0000115741</v>
      </c>
      <c r="S109" s="6">
        <v>45197</v>
      </c>
      <c r="T109" s="4" t="s">
        <v>34</v>
      </c>
      <c r="U109" s="4">
        <v>538</v>
      </c>
      <c r="V109" s="4">
        <v>0</v>
      </c>
      <c r="W109" s="4">
        <v>0</v>
      </c>
      <c r="X109" s="4" t="s">
        <v>597</v>
      </c>
      <c r="Y109" s="4" t="s">
        <v>598</v>
      </c>
    </row>
    <row r="110" s="4" customFormat="1" spans="1:25">
      <c r="A110" s="4" t="s">
        <v>599</v>
      </c>
      <c r="B110" s="4" t="s">
        <v>26</v>
      </c>
      <c r="C110" s="4" t="s">
        <v>27</v>
      </c>
      <c r="D110" s="4" t="s">
        <v>600</v>
      </c>
      <c r="E110" s="4" t="s">
        <v>601</v>
      </c>
      <c r="F110" s="6">
        <v>45195</v>
      </c>
      <c r="G110" s="6">
        <v>45196</v>
      </c>
      <c r="H110" s="4">
        <v>1</v>
      </c>
      <c r="I110" s="4">
        <v>1</v>
      </c>
      <c r="J110" s="4">
        <v>1</v>
      </c>
      <c r="K110" s="4" t="s">
        <v>30</v>
      </c>
      <c r="L110" s="4">
        <v>312</v>
      </c>
      <c r="M110" s="4">
        <v>312</v>
      </c>
      <c r="N110" s="4" t="s">
        <v>602</v>
      </c>
      <c r="O110" s="4" t="s">
        <v>32</v>
      </c>
      <c r="P110" s="4" t="s">
        <v>33</v>
      </c>
      <c r="Q110" s="4">
        <v>415653</v>
      </c>
      <c r="R110" s="7">
        <v>45188</v>
      </c>
      <c r="S110" s="6">
        <v>45197</v>
      </c>
      <c r="T110" s="4" t="s">
        <v>34</v>
      </c>
      <c r="U110" s="4">
        <v>312</v>
      </c>
      <c r="V110" s="4">
        <v>0</v>
      </c>
      <c r="W110" s="4">
        <v>0</v>
      </c>
      <c r="X110" s="4" t="s">
        <v>603</v>
      </c>
      <c r="Y110" s="4" t="s">
        <v>604</v>
      </c>
    </row>
    <row r="111" s="4" customFormat="1" spans="1:25">
      <c r="A111" s="4" t="s">
        <v>605</v>
      </c>
      <c r="B111" s="4" t="s">
        <v>26</v>
      </c>
      <c r="C111" s="4" t="s">
        <v>27</v>
      </c>
      <c r="D111" s="4" t="s">
        <v>606</v>
      </c>
      <c r="E111" s="4" t="s">
        <v>607</v>
      </c>
      <c r="F111" s="6">
        <v>45194</v>
      </c>
      <c r="G111" s="6">
        <v>45196</v>
      </c>
      <c r="H111" s="4">
        <v>1</v>
      </c>
      <c r="I111" s="4">
        <v>2</v>
      </c>
      <c r="J111" s="4">
        <v>2</v>
      </c>
      <c r="K111" s="4" t="s">
        <v>30</v>
      </c>
      <c r="L111" s="4">
        <v>4352</v>
      </c>
      <c r="M111" s="4">
        <v>4352</v>
      </c>
      <c r="N111" s="4" t="s">
        <v>608</v>
      </c>
      <c r="O111" s="4" t="s">
        <v>32</v>
      </c>
      <c r="P111" s="4" t="s">
        <v>33</v>
      </c>
      <c r="Q111" s="4">
        <v>415653</v>
      </c>
      <c r="R111" s="7">
        <v>45189</v>
      </c>
      <c r="S111" s="6">
        <v>45197</v>
      </c>
      <c r="T111" s="4" t="s">
        <v>34</v>
      </c>
      <c r="U111" s="4">
        <v>4352</v>
      </c>
      <c r="V111" s="4">
        <v>0</v>
      </c>
      <c r="W111" s="4">
        <v>0</v>
      </c>
      <c r="X111" s="4" t="s">
        <v>609</v>
      </c>
      <c r="Y111" s="4" t="s">
        <v>610</v>
      </c>
    </row>
    <row r="112" s="4" customFormat="1" spans="1:25">
      <c r="A112" s="4" t="s">
        <v>611</v>
      </c>
      <c r="B112" s="4" t="s">
        <v>26</v>
      </c>
      <c r="C112" s="4" t="s">
        <v>27</v>
      </c>
      <c r="D112" s="4" t="s">
        <v>105</v>
      </c>
      <c r="E112" s="4" t="s">
        <v>612</v>
      </c>
      <c r="F112" s="6">
        <v>45191</v>
      </c>
      <c r="G112" s="6">
        <v>45196</v>
      </c>
      <c r="H112" s="4">
        <v>1</v>
      </c>
      <c r="I112" s="4">
        <v>5</v>
      </c>
      <c r="J112" s="4">
        <v>5</v>
      </c>
      <c r="K112" s="4" t="s">
        <v>30</v>
      </c>
      <c r="L112" s="4">
        <v>20750</v>
      </c>
      <c r="M112" s="4">
        <v>20750</v>
      </c>
      <c r="N112" s="4" t="s">
        <v>613</v>
      </c>
      <c r="O112" s="4" t="s">
        <v>32</v>
      </c>
      <c r="P112" s="4" t="s">
        <v>33</v>
      </c>
      <c r="Q112" s="4">
        <v>415653</v>
      </c>
      <c r="R112" s="7">
        <v>45189.0000115741</v>
      </c>
      <c r="S112" s="6">
        <v>45197</v>
      </c>
      <c r="T112" s="4" t="s">
        <v>34</v>
      </c>
      <c r="U112" s="4">
        <v>20750</v>
      </c>
      <c r="V112" s="4">
        <v>0</v>
      </c>
      <c r="W112" s="4">
        <v>0</v>
      </c>
      <c r="X112" s="4" t="s">
        <v>614</v>
      </c>
      <c r="Y112" s="4" t="s">
        <v>615</v>
      </c>
    </row>
    <row r="113" s="4" customFormat="1" spans="1:25">
      <c r="A113" s="4" t="s">
        <v>616</v>
      </c>
      <c r="B113" s="4" t="s">
        <v>26</v>
      </c>
      <c r="C113" s="4" t="s">
        <v>27</v>
      </c>
      <c r="D113" s="4" t="s">
        <v>617</v>
      </c>
      <c r="E113" s="4" t="s">
        <v>618</v>
      </c>
      <c r="F113" s="6">
        <v>45195</v>
      </c>
      <c r="G113" s="6">
        <v>45196</v>
      </c>
      <c r="H113" s="4">
        <v>1</v>
      </c>
      <c r="I113" s="4">
        <v>1</v>
      </c>
      <c r="J113" s="4">
        <v>1</v>
      </c>
      <c r="K113" s="4" t="s">
        <v>30</v>
      </c>
      <c r="L113" s="4">
        <v>400</v>
      </c>
      <c r="M113" s="4">
        <v>400</v>
      </c>
      <c r="N113" s="4" t="s">
        <v>619</v>
      </c>
      <c r="O113" s="4" t="s">
        <v>32</v>
      </c>
      <c r="P113" s="4" t="s">
        <v>33</v>
      </c>
      <c r="Q113" s="4">
        <v>415653</v>
      </c>
      <c r="R113" s="7">
        <v>45189</v>
      </c>
      <c r="S113" s="6">
        <v>45197</v>
      </c>
      <c r="T113" s="4" t="s">
        <v>34</v>
      </c>
      <c r="U113" s="4">
        <v>400</v>
      </c>
      <c r="V113" s="4">
        <v>0</v>
      </c>
      <c r="W113" s="4">
        <v>0</v>
      </c>
      <c r="X113" s="4" t="s">
        <v>620</v>
      </c>
      <c r="Y113" s="4" t="s">
        <v>621</v>
      </c>
    </row>
    <row r="114" s="4" customFormat="1" spans="1:25">
      <c r="A114" s="4" t="s">
        <v>622</v>
      </c>
      <c r="B114" s="4" t="s">
        <v>26</v>
      </c>
      <c r="C114" s="4" t="s">
        <v>27</v>
      </c>
      <c r="D114" s="4" t="s">
        <v>623</v>
      </c>
      <c r="E114" s="4" t="s">
        <v>624</v>
      </c>
      <c r="F114" s="6">
        <v>45194</v>
      </c>
      <c r="G114" s="6">
        <v>45196</v>
      </c>
      <c r="H114" s="4">
        <v>1</v>
      </c>
      <c r="I114" s="4">
        <v>2</v>
      </c>
      <c r="J114" s="4">
        <v>2</v>
      </c>
      <c r="K114" s="4" t="s">
        <v>30</v>
      </c>
      <c r="L114" s="4">
        <v>1044</v>
      </c>
      <c r="M114" s="4">
        <v>1044</v>
      </c>
      <c r="N114" s="4" t="s">
        <v>625</v>
      </c>
      <c r="O114" s="4" t="s">
        <v>32</v>
      </c>
      <c r="P114" s="4" t="s">
        <v>33</v>
      </c>
      <c r="Q114" s="4">
        <v>415653</v>
      </c>
      <c r="R114" s="7">
        <v>45189.0000115741</v>
      </c>
      <c r="S114" s="6">
        <v>45197</v>
      </c>
      <c r="T114" s="4" t="s">
        <v>34</v>
      </c>
      <c r="U114" s="4">
        <v>1044</v>
      </c>
      <c r="V114" s="4">
        <v>0</v>
      </c>
      <c r="W114" s="4">
        <v>0</v>
      </c>
      <c r="X114" s="4" t="s">
        <v>626</v>
      </c>
      <c r="Y114" s="4" t="s">
        <v>627</v>
      </c>
    </row>
    <row r="115" s="4" customFormat="1" spans="1:25">
      <c r="A115" s="4" t="s">
        <v>628</v>
      </c>
      <c r="B115" s="4" t="s">
        <v>26</v>
      </c>
      <c r="C115" s="4" t="s">
        <v>27</v>
      </c>
      <c r="D115" s="4" t="s">
        <v>362</v>
      </c>
      <c r="E115" s="4" t="s">
        <v>363</v>
      </c>
      <c r="F115" s="6">
        <v>45195</v>
      </c>
      <c r="G115" s="6">
        <v>45196</v>
      </c>
      <c r="H115" s="4">
        <v>1</v>
      </c>
      <c r="I115" s="4">
        <v>1</v>
      </c>
      <c r="J115" s="4">
        <v>1</v>
      </c>
      <c r="K115" s="4" t="s">
        <v>30</v>
      </c>
      <c r="L115" s="4">
        <v>307</v>
      </c>
      <c r="M115" s="4">
        <v>307</v>
      </c>
      <c r="N115" s="4" t="s">
        <v>629</v>
      </c>
      <c r="O115" s="4" t="s">
        <v>32</v>
      </c>
      <c r="P115" s="4" t="s">
        <v>33</v>
      </c>
      <c r="Q115" s="4">
        <v>415653</v>
      </c>
      <c r="R115" s="7">
        <v>45189.0000115741</v>
      </c>
      <c r="S115" s="6">
        <v>45197</v>
      </c>
      <c r="T115" s="4" t="s">
        <v>34</v>
      </c>
      <c r="U115" s="4">
        <v>307</v>
      </c>
      <c r="V115" s="4">
        <v>0</v>
      </c>
      <c r="W115" s="4">
        <v>0</v>
      </c>
      <c r="X115" s="4" t="s">
        <v>630</v>
      </c>
      <c r="Y115" s="4" t="s">
        <v>631</v>
      </c>
    </row>
    <row r="116" s="4" customFormat="1" spans="1:25">
      <c r="A116" s="4" t="s">
        <v>632</v>
      </c>
      <c r="B116" s="4" t="s">
        <v>26</v>
      </c>
      <c r="C116" s="4" t="s">
        <v>27</v>
      </c>
      <c r="D116" s="4" t="s">
        <v>220</v>
      </c>
      <c r="E116" s="4" t="s">
        <v>633</v>
      </c>
      <c r="F116" s="6">
        <v>45194</v>
      </c>
      <c r="G116" s="6">
        <v>45196</v>
      </c>
      <c r="H116" s="4">
        <v>1</v>
      </c>
      <c r="I116" s="4">
        <v>2</v>
      </c>
      <c r="J116" s="4">
        <v>2</v>
      </c>
      <c r="K116" s="4" t="s">
        <v>30</v>
      </c>
      <c r="L116" s="4">
        <v>1800</v>
      </c>
      <c r="M116" s="4">
        <v>1800</v>
      </c>
      <c r="N116" s="4" t="s">
        <v>634</v>
      </c>
      <c r="O116" s="4" t="s">
        <v>32</v>
      </c>
      <c r="P116" s="4" t="s">
        <v>33</v>
      </c>
      <c r="Q116" s="4">
        <v>415653</v>
      </c>
      <c r="R116" s="7">
        <v>45189</v>
      </c>
      <c r="S116" s="6">
        <v>45197</v>
      </c>
      <c r="T116" s="4" t="s">
        <v>34</v>
      </c>
      <c r="U116" s="4">
        <v>1800</v>
      </c>
      <c r="V116" s="4">
        <v>0</v>
      </c>
      <c r="W116" s="4">
        <v>0</v>
      </c>
      <c r="X116" s="4" t="s">
        <v>635</v>
      </c>
      <c r="Y116" s="4" t="s">
        <v>636</v>
      </c>
    </row>
    <row r="117" s="4" customFormat="1" spans="1:25">
      <c r="A117" s="4" t="s">
        <v>637</v>
      </c>
      <c r="B117" s="4" t="s">
        <v>26</v>
      </c>
      <c r="C117" s="4" t="s">
        <v>27</v>
      </c>
      <c r="D117" s="4" t="s">
        <v>638</v>
      </c>
      <c r="E117" s="4" t="s">
        <v>639</v>
      </c>
      <c r="F117" s="6">
        <v>45193</v>
      </c>
      <c r="G117" s="6">
        <v>45196</v>
      </c>
      <c r="H117" s="4">
        <v>1</v>
      </c>
      <c r="I117" s="4">
        <v>3</v>
      </c>
      <c r="J117" s="4">
        <v>3</v>
      </c>
      <c r="K117" s="4" t="s">
        <v>30</v>
      </c>
      <c r="L117" s="4">
        <v>506</v>
      </c>
      <c r="M117" s="4">
        <v>506</v>
      </c>
      <c r="N117" s="4" t="s">
        <v>640</v>
      </c>
      <c r="O117" s="4" t="s">
        <v>32</v>
      </c>
      <c r="P117" s="4" t="s">
        <v>33</v>
      </c>
      <c r="Q117" s="4">
        <v>415653</v>
      </c>
      <c r="R117" s="7">
        <v>45189.0000115741</v>
      </c>
      <c r="S117" s="6">
        <v>45197</v>
      </c>
      <c r="T117" s="4" t="s">
        <v>34</v>
      </c>
      <c r="U117" s="4">
        <v>506</v>
      </c>
      <c r="V117" s="4">
        <v>0</v>
      </c>
      <c r="W117" s="4">
        <v>0</v>
      </c>
      <c r="X117" s="4" t="s">
        <v>641</v>
      </c>
      <c r="Y117" s="4" t="s">
        <v>641</v>
      </c>
    </row>
    <row r="118" s="4" customFormat="1" spans="1:25">
      <c r="A118" s="4" t="s">
        <v>642</v>
      </c>
      <c r="B118" s="4" t="s">
        <v>26</v>
      </c>
      <c r="C118" s="4" t="s">
        <v>27</v>
      </c>
      <c r="D118" s="4" t="s">
        <v>643</v>
      </c>
      <c r="E118" s="4" t="s">
        <v>644</v>
      </c>
      <c r="F118" s="6">
        <v>45194</v>
      </c>
      <c r="G118" s="6">
        <v>45196</v>
      </c>
      <c r="H118" s="4">
        <v>1</v>
      </c>
      <c r="I118" s="4">
        <v>2</v>
      </c>
      <c r="J118" s="4">
        <v>2</v>
      </c>
      <c r="K118" s="4" t="s">
        <v>30</v>
      </c>
      <c r="L118" s="4">
        <v>714</v>
      </c>
      <c r="M118" s="4">
        <v>714</v>
      </c>
      <c r="N118" s="4" t="s">
        <v>645</v>
      </c>
      <c r="O118" s="4" t="s">
        <v>32</v>
      </c>
      <c r="P118" s="4" t="s">
        <v>33</v>
      </c>
      <c r="Q118" s="4">
        <v>415653</v>
      </c>
      <c r="R118" s="7">
        <v>45189.0000115741</v>
      </c>
      <c r="S118" s="6">
        <v>45197</v>
      </c>
      <c r="T118" s="4" t="s">
        <v>34</v>
      </c>
      <c r="U118" s="4">
        <v>714</v>
      </c>
      <c r="V118" s="4">
        <v>0</v>
      </c>
      <c r="W118" s="4">
        <v>0</v>
      </c>
      <c r="X118" s="4" t="s">
        <v>646</v>
      </c>
      <c r="Y118" s="4" t="s">
        <v>647</v>
      </c>
    </row>
    <row r="119" s="4" customFormat="1" spans="1:25">
      <c r="A119" s="4" t="s">
        <v>648</v>
      </c>
      <c r="B119" s="4" t="s">
        <v>26</v>
      </c>
      <c r="C119" s="4" t="s">
        <v>27</v>
      </c>
      <c r="D119" s="4" t="s">
        <v>649</v>
      </c>
      <c r="E119" s="4" t="s">
        <v>650</v>
      </c>
      <c r="F119" s="6">
        <v>45190</v>
      </c>
      <c r="G119" s="6">
        <v>45196</v>
      </c>
      <c r="H119" s="4">
        <v>1</v>
      </c>
      <c r="I119" s="4">
        <v>6</v>
      </c>
      <c r="J119" s="4">
        <v>6</v>
      </c>
      <c r="K119" s="4" t="s">
        <v>30</v>
      </c>
      <c r="L119" s="4">
        <v>5710</v>
      </c>
      <c r="M119" s="4">
        <v>5710</v>
      </c>
      <c r="N119" s="4" t="s">
        <v>651</v>
      </c>
      <c r="O119" s="4" t="s">
        <v>32</v>
      </c>
      <c r="P119" s="4" t="s">
        <v>33</v>
      </c>
      <c r="Q119" s="4">
        <v>415653</v>
      </c>
      <c r="R119" s="7">
        <v>45189</v>
      </c>
      <c r="S119" s="6">
        <v>45197</v>
      </c>
      <c r="T119" s="4" t="s">
        <v>34</v>
      </c>
      <c r="U119" s="4">
        <v>5710</v>
      </c>
      <c r="V119" s="4">
        <v>0</v>
      </c>
      <c r="W119" s="4">
        <v>0</v>
      </c>
      <c r="X119" s="4" t="s">
        <v>652</v>
      </c>
      <c r="Y119" s="4" t="s">
        <v>653</v>
      </c>
    </row>
    <row r="120" s="4" customFormat="1" spans="1:25">
      <c r="A120" s="4" t="s">
        <v>654</v>
      </c>
      <c r="B120" s="4" t="s">
        <v>26</v>
      </c>
      <c r="C120" s="4" t="s">
        <v>27</v>
      </c>
      <c r="D120" s="4" t="s">
        <v>655</v>
      </c>
      <c r="E120" s="4" t="s">
        <v>656</v>
      </c>
      <c r="F120" s="6">
        <v>45192</v>
      </c>
      <c r="G120" s="6">
        <v>45196</v>
      </c>
      <c r="H120" s="4">
        <v>1</v>
      </c>
      <c r="I120" s="4">
        <v>4</v>
      </c>
      <c r="J120" s="4">
        <v>4</v>
      </c>
      <c r="K120" s="4" t="s">
        <v>30</v>
      </c>
      <c r="L120" s="4">
        <v>2760</v>
      </c>
      <c r="M120" s="4">
        <v>2760</v>
      </c>
      <c r="N120" s="4" t="s">
        <v>657</v>
      </c>
      <c r="O120" s="4" t="s">
        <v>32</v>
      </c>
      <c r="P120" s="4" t="s">
        <v>33</v>
      </c>
      <c r="Q120" s="4">
        <v>415653</v>
      </c>
      <c r="R120" s="7">
        <v>45189.0000115741</v>
      </c>
      <c r="S120" s="6">
        <v>45197</v>
      </c>
      <c r="T120" s="4" t="s">
        <v>34</v>
      </c>
      <c r="U120" s="4">
        <v>2760</v>
      </c>
      <c r="V120" s="4">
        <v>0</v>
      </c>
      <c r="W120" s="4">
        <v>0</v>
      </c>
      <c r="X120" s="4" t="s">
        <v>658</v>
      </c>
      <c r="Y120" s="4" t="s">
        <v>659</v>
      </c>
    </row>
    <row r="121" s="4" customFormat="1" spans="1:25">
      <c r="A121" s="4" t="s">
        <v>660</v>
      </c>
      <c r="B121" s="4" t="s">
        <v>26</v>
      </c>
      <c r="C121" s="4" t="s">
        <v>27</v>
      </c>
      <c r="D121" s="4" t="s">
        <v>491</v>
      </c>
      <c r="E121" s="4" t="s">
        <v>492</v>
      </c>
      <c r="F121" s="6">
        <v>45194</v>
      </c>
      <c r="G121" s="6">
        <v>45196</v>
      </c>
      <c r="H121" s="4">
        <v>1</v>
      </c>
      <c r="I121" s="4">
        <v>2</v>
      </c>
      <c r="J121" s="4">
        <v>2</v>
      </c>
      <c r="K121" s="4" t="s">
        <v>30</v>
      </c>
      <c r="L121" s="4">
        <v>700</v>
      </c>
      <c r="M121" s="4">
        <v>700</v>
      </c>
      <c r="N121" s="4" t="s">
        <v>661</v>
      </c>
      <c r="O121" s="4" t="s">
        <v>32</v>
      </c>
      <c r="P121" s="4" t="s">
        <v>33</v>
      </c>
      <c r="Q121" s="4">
        <v>415653</v>
      </c>
      <c r="R121" s="7">
        <v>45190.0000115741</v>
      </c>
      <c r="S121" s="6">
        <v>45197</v>
      </c>
      <c r="T121" s="4" t="s">
        <v>34</v>
      </c>
      <c r="U121" s="4">
        <v>700</v>
      </c>
      <c r="V121" s="4">
        <v>0</v>
      </c>
      <c r="W121" s="4">
        <v>0</v>
      </c>
      <c r="X121" s="4" t="s">
        <v>662</v>
      </c>
      <c r="Y121" s="4" t="s">
        <v>663</v>
      </c>
    </row>
    <row r="122" s="4" customFormat="1" spans="1:25">
      <c r="A122" s="4" t="s">
        <v>664</v>
      </c>
      <c r="B122" s="4" t="s">
        <v>26</v>
      </c>
      <c r="C122" s="4" t="s">
        <v>27</v>
      </c>
      <c r="D122" s="4" t="s">
        <v>665</v>
      </c>
      <c r="E122" s="4" t="s">
        <v>666</v>
      </c>
      <c r="F122" s="6">
        <v>45195</v>
      </c>
      <c r="G122" s="6">
        <v>45196</v>
      </c>
      <c r="H122" s="4">
        <v>1</v>
      </c>
      <c r="I122" s="4">
        <v>1</v>
      </c>
      <c r="J122" s="4">
        <v>1</v>
      </c>
      <c r="K122" s="4" t="s">
        <v>30</v>
      </c>
      <c r="L122" s="4">
        <v>1680</v>
      </c>
      <c r="M122" s="4">
        <v>1680</v>
      </c>
      <c r="N122" s="4" t="s">
        <v>667</v>
      </c>
      <c r="O122" s="4" t="s">
        <v>32</v>
      </c>
      <c r="P122" s="4" t="s">
        <v>33</v>
      </c>
      <c r="Q122" s="4">
        <v>415653</v>
      </c>
      <c r="R122" s="7">
        <v>45190.0000115741</v>
      </c>
      <c r="S122" s="6">
        <v>45197</v>
      </c>
      <c r="T122" s="4" t="s">
        <v>34</v>
      </c>
      <c r="U122" s="4">
        <v>1680</v>
      </c>
      <c r="V122" s="4">
        <v>0</v>
      </c>
      <c r="W122" s="4">
        <v>0</v>
      </c>
      <c r="X122" s="4" t="s">
        <v>668</v>
      </c>
      <c r="Y122" s="4" t="s">
        <v>669</v>
      </c>
    </row>
    <row r="123" s="4" customFormat="1" spans="1:25">
      <c r="A123" s="4" t="s">
        <v>670</v>
      </c>
      <c r="B123" s="4" t="s">
        <v>26</v>
      </c>
      <c r="C123" s="4" t="s">
        <v>27</v>
      </c>
      <c r="D123" s="4" t="s">
        <v>671</v>
      </c>
      <c r="E123" s="4" t="s">
        <v>672</v>
      </c>
      <c r="F123" s="6">
        <v>45195</v>
      </c>
      <c r="G123" s="6">
        <v>45196</v>
      </c>
      <c r="H123" s="4">
        <v>1</v>
      </c>
      <c r="I123" s="4">
        <v>1</v>
      </c>
      <c r="J123" s="4">
        <v>1</v>
      </c>
      <c r="K123" s="4" t="s">
        <v>30</v>
      </c>
      <c r="L123" s="4">
        <v>6972</v>
      </c>
      <c r="M123" s="4">
        <v>6972</v>
      </c>
      <c r="N123" s="4" t="s">
        <v>673</v>
      </c>
      <c r="O123" s="4" t="s">
        <v>32</v>
      </c>
      <c r="P123" s="4" t="s">
        <v>33</v>
      </c>
      <c r="Q123" s="4">
        <v>415653</v>
      </c>
      <c r="R123" s="7">
        <v>45190.0000115741</v>
      </c>
      <c r="S123" s="6">
        <v>45197</v>
      </c>
      <c r="T123" s="4" t="s">
        <v>34</v>
      </c>
      <c r="U123" s="4">
        <v>6972</v>
      </c>
      <c r="V123" s="4">
        <v>0</v>
      </c>
      <c r="W123" s="4">
        <v>0</v>
      </c>
      <c r="X123" s="4" t="s">
        <v>674</v>
      </c>
      <c r="Y123" s="4" t="s">
        <v>675</v>
      </c>
    </row>
    <row r="124" s="4" customFormat="1" spans="1:25">
      <c r="A124" s="4" t="s">
        <v>676</v>
      </c>
      <c r="B124" s="4" t="s">
        <v>26</v>
      </c>
      <c r="C124" s="4" t="s">
        <v>27</v>
      </c>
      <c r="D124" s="4" t="s">
        <v>677</v>
      </c>
      <c r="E124" s="4" t="s">
        <v>678</v>
      </c>
      <c r="F124" s="6">
        <v>45194</v>
      </c>
      <c r="G124" s="6">
        <v>45196</v>
      </c>
      <c r="H124" s="4">
        <v>1</v>
      </c>
      <c r="I124" s="4">
        <v>2</v>
      </c>
      <c r="J124" s="4">
        <v>2</v>
      </c>
      <c r="K124" s="4" t="s">
        <v>30</v>
      </c>
      <c r="L124" s="4">
        <v>694</v>
      </c>
      <c r="M124" s="4">
        <v>694</v>
      </c>
      <c r="N124" s="4" t="s">
        <v>679</v>
      </c>
      <c r="O124" s="4" t="s">
        <v>32</v>
      </c>
      <c r="P124" s="4" t="s">
        <v>33</v>
      </c>
      <c r="Q124" s="4">
        <v>415653</v>
      </c>
      <c r="R124" s="7">
        <v>45190</v>
      </c>
      <c r="S124" s="6">
        <v>45197</v>
      </c>
      <c r="T124" s="4" t="s">
        <v>34</v>
      </c>
      <c r="U124" s="4">
        <v>694</v>
      </c>
      <c r="V124" s="4">
        <v>0</v>
      </c>
      <c r="W124" s="4">
        <v>0</v>
      </c>
      <c r="X124" s="4" t="s">
        <v>680</v>
      </c>
      <c r="Y124" s="4" t="s">
        <v>681</v>
      </c>
    </row>
    <row r="125" s="4" customFormat="1" spans="1:25">
      <c r="A125" s="4" t="s">
        <v>682</v>
      </c>
      <c r="B125" s="4" t="s">
        <v>26</v>
      </c>
      <c r="C125" s="4" t="s">
        <v>27</v>
      </c>
      <c r="D125" s="4" t="s">
        <v>638</v>
      </c>
      <c r="E125" s="4" t="s">
        <v>639</v>
      </c>
      <c r="F125" s="6">
        <v>45193</v>
      </c>
      <c r="G125" s="6">
        <v>45196</v>
      </c>
      <c r="H125" s="4">
        <v>1</v>
      </c>
      <c r="I125" s="4">
        <v>3</v>
      </c>
      <c r="J125" s="4">
        <v>3</v>
      </c>
      <c r="K125" s="4" t="s">
        <v>30</v>
      </c>
      <c r="L125" s="4">
        <v>506</v>
      </c>
      <c r="M125" s="4">
        <v>506</v>
      </c>
      <c r="N125" s="4" t="s">
        <v>683</v>
      </c>
      <c r="O125" s="4" t="s">
        <v>32</v>
      </c>
      <c r="P125" s="4" t="s">
        <v>33</v>
      </c>
      <c r="Q125" s="4">
        <v>415653</v>
      </c>
      <c r="R125" s="7">
        <v>45190.0000115741</v>
      </c>
      <c r="S125" s="6">
        <v>45197</v>
      </c>
      <c r="T125" s="4" t="s">
        <v>34</v>
      </c>
      <c r="U125" s="4">
        <v>506</v>
      </c>
      <c r="V125" s="4">
        <v>0</v>
      </c>
      <c r="W125" s="4">
        <v>0</v>
      </c>
      <c r="X125" s="4" t="s">
        <v>684</v>
      </c>
      <c r="Y125" s="4" t="s">
        <v>684</v>
      </c>
    </row>
    <row r="126" s="4" customFormat="1" spans="1:25">
      <c r="A126" s="4" t="s">
        <v>685</v>
      </c>
      <c r="B126" s="4" t="s">
        <v>26</v>
      </c>
      <c r="C126" s="4" t="s">
        <v>27</v>
      </c>
      <c r="D126" s="4" t="s">
        <v>686</v>
      </c>
      <c r="E126" s="4" t="s">
        <v>687</v>
      </c>
      <c r="F126" s="6">
        <v>45194</v>
      </c>
      <c r="G126" s="6">
        <v>45196</v>
      </c>
      <c r="H126" s="4">
        <v>1</v>
      </c>
      <c r="I126" s="4">
        <v>2</v>
      </c>
      <c r="J126" s="4">
        <v>2</v>
      </c>
      <c r="K126" s="4" t="s">
        <v>30</v>
      </c>
      <c r="L126" s="4">
        <v>708</v>
      </c>
      <c r="M126" s="4">
        <v>708</v>
      </c>
      <c r="N126" s="4" t="s">
        <v>688</v>
      </c>
      <c r="O126" s="4" t="s">
        <v>32</v>
      </c>
      <c r="P126" s="4" t="s">
        <v>33</v>
      </c>
      <c r="Q126" s="4">
        <v>415653</v>
      </c>
      <c r="R126" s="7">
        <v>45190</v>
      </c>
      <c r="S126" s="6">
        <v>45197</v>
      </c>
      <c r="T126" s="4" t="s">
        <v>34</v>
      </c>
      <c r="U126" s="4">
        <v>708</v>
      </c>
      <c r="V126" s="4">
        <v>0</v>
      </c>
      <c r="W126" s="4">
        <v>0</v>
      </c>
      <c r="X126" s="4" t="s">
        <v>689</v>
      </c>
      <c r="Y126" s="4" t="s">
        <v>690</v>
      </c>
    </row>
    <row r="127" s="4" customFormat="1" spans="1:25">
      <c r="A127" s="4" t="s">
        <v>691</v>
      </c>
      <c r="B127" s="4" t="s">
        <v>26</v>
      </c>
      <c r="C127" s="4" t="s">
        <v>27</v>
      </c>
      <c r="D127" s="4" t="s">
        <v>692</v>
      </c>
      <c r="E127" s="4" t="s">
        <v>693</v>
      </c>
      <c r="F127" s="6">
        <v>45195</v>
      </c>
      <c r="G127" s="6">
        <v>45196</v>
      </c>
      <c r="H127" s="4">
        <v>1</v>
      </c>
      <c r="I127" s="4">
        <v>1</v>
      </c>
      <c r="J127" s="4">
        <v>1</v>
      </c>
      <c r="K127" s="4" t="s">
        <v>30</v>
      </c>
      <c r="L127" s="4">
        <v>279</v>
      </c>
      <c r="M127" s="4">
        <v>279</v>
      </c>
      <c r="N127" s="4" t="s">
        <v>694</v>
      </c>
      <c r="O127" s="4" t="s">
        <v>32</v>
      </c>
      <c r="P127" s="4" t="s">
        <v>33</v>
      </c>
      <c r="Q127" s="4">
        <v>415653</v>
      </c>
      <c r="R127" s="7">
        <v>45190</v>
      </c>
      <c r="S127" s="6">
        <v>45197</v>
      </c>
      <c r="T127" s="4" t="s">
        <v>34</v>
      </c>
      <c r="U127" s="4">
        <v>279</v>
      </c>
      <c r="V127" s="4">
        <v>0</v>
      </c>
      <c r="W127" s="4">
        <v>0</v>
      </c>
      <c r="X127" s="4" t="s">
        <v>695</v>
      </c>
      <c r="Y127" s="4" t="s">
        <v>696</v>
      </c>
    </row>
    <row r="128" s="4" customFormat="1" spans="1:25">
      <c r="A128" s="4" t="s">
        <v>697</v>
      </c>
      <c r="B128" s="4" t="s">
        <v>26</v>
      </c>
      <c r="C128" s="4" t="s">
        <v>27</v>
      </c>
      <c r="D128" s="4" t="s">
        <v>606</v>
      </c>
      <c r="E128" s="4" t="s">
        <v>698</v>
      </c>
      <c r="F128" s="6">
        <v>45194</v>
      </c>
      <c r="G128" s="6">
        <v>45196</v>
      </c>
      <c r="H128" s="4">
        <v>1</v>
      </c>
      <c r="I128" s="4">
        <v>2</v>
      </c>
      <c r="J128" s="4">
        <v>2</v>
      </c>
      <c r="K128" s="4" t="s">
        <v>30</v>
      </c>
      <c r="L128" s="4">
        <v>4352</v>
      </c>
      <c r="M128" s="4">
        <v>4352</v>
      </c>
      <c r="N128" s="4" t="s">
        <v>699</v>
      </c>
      <c r="O128" s="4" t="s">
        <v>32</v>
      </c>
      <c r="P128" s="4" t="s">
        <v>33</v>
      </c>
      <c r="Q128" s="4">
        <v>415653</v>
      </c>
      <c r="R128" s="7">
        <v>45190</v>
      </c>
      <c r="S128" s="6">
        <v>45197</v>
      </c>
      <c r="T128" s="4" t="s">
        <v>34</v>
      </c>
      <c r="U128" s="4">
        <v>4352</v>
      </c>
      <c r="V128" s="4">
        <v>0</v>
      </c>
      <c r="W128" s="4">
        <v>0</v>
      </c>
      <c r="X128" s="4" t="s">
        <v>700</v>
      </c>
      <c r="Y128" s="4" t="s">
        <v>701</v>
      </c>
    </row>
    <row r="129" s="4" customFormat="1" spans="1:25">
      <c r="A129" s="4" t="s">
        <v>702</v>
      </c>
      <c r="B129" s="4" t="s">
        <v>26</v>
      </c>
      <c r="C129" s="4" t="s">
        <v>27</v>
      </c>
      <c r="D129" s="4" t="s">
        <v>600</v>
      </c>
      <c r="E129" s="4" t="s">
        <v>601</v>
      </c>
      <c r="F129" s="6">
        <v>45195</v>
      </c>
      <c r="G129" s="6">
        <v>45196</v>
      </c>
      <c r="H129" s="4">
        <v>1</v>
      </c>
      <c r="I129" s="4">
        <v>1</v>
      </c>
      <c r="J129" s="4">
        <v>1</v>
      </c>
      <c r="K129" s="4" t="s">
        <v>30</v>
      </c>
      <c r="L129" s="4">
        <v>312</v>
      </c>
      <c r="M129" s="4">
        <v>312</v>
      </c>
      <c r="N129" s="4" t="s">
        <v>703</v>
      </c>
      <c r="O129" s="4" t="s">
        <v>32</v>
      </c>
      <c r="P129" s="4" t="s">
        <v>33</v>
      </c>
      <c r="Q129" s="4">
        <v>415653</v>
      </c>
      <c r="R129" s="7">
        <v>45190</v>
      </c>
      <c r="S129" s="6">
        <v>45197</v>
      </c>
      <c r="T129" s="4" t="s">
        <v>34</v>
      </c>
      <c r="U129" s="4">
        <v>312</v>
      </c>
      <c r="V129" s="4">
        <v>0</v>
      </c>
      <c r="W129" s="4">
        <v>0</v>
      </c>
      <c r="X129" s="4" t="s">
        <v>704</v>
      </c>
      <c r="Y129" s="4" t="s">
        <v>705</v>
      </c>
    </row>
    <row r="130" s="4" customFormat="1" spans="1:25">
      <c r="A130" s="4" t="s">
        <v>706</v>
      </c>
      <c r="B130" s="4" t="s">
        <v>26</v>
      </c>
      <c r="C130" s="4" t="s">
        <v>27</v>
      </c>
      <c r="D130" s="4" t="s">
        <v>517</v>
      </c>
      <c r="E130" s="4" t="s">
        <v>707</v>
      </c>
      <c r="F130" s="6">
        <v>45194</v>
      </c>
      <c r="G130" s="6">
        <v>45196</v>
      </c>
      <c r="H130" s="4">
        <v>1</v>
      </c>
      <c r="I130" s="4">
        <v>2</v>
      </c>
      <c r="J130" s="4">
        <v>2</v>
      </c>
      <c r="K130" s="4" t="s">
        <v>30</v>
      </c>
      <c r="L130" s="4">
        <v>2782</v>
      </c>
      <c r="M130" s="4">
        <v>2782</v>
      </c>
      <c r="N130" s="4" t="s">
        <v>708</v>
      </c>
      <c r="O130" s="4" t="s">
        <v>32</v>
      </c>
      <c r="P130" s="4" t="s">
        <v>33</v>
      </c>
      <c r="Q130" s="4">
        <v>415653</v>
      </c>
      <c r="R130" s="7">
        <v>45190</v>
      </c>
      <c r="S130" s="6">
        <v>45197</v>
      </c>
      <c r="T130" s="4" t="s">
        <v>34</v>
      </c>
      <c r="U130" s="4">
        <v>2782</v>
      </c>
      <c r="V130" s="4">
        <v>0</v>
      </c>
      <c r="W130" s="4">
        <v>0</v>
      </c>
      <c r="X130" s="4" t="s">
        <v>709</v>
      </c>
      <c r="Y130" s="4" t="s">
        <v>710</v>
      </c>
    </row>
    <row r="131" s="4" customFormat="1" spans="1:25">
      <c r="A131" s="4" t="s">
        <v>711</v>
      </c>
      <c r="B131" s="4" t="s">
        <v>26</v>
      </c>
      <c r="C131" s="4" t="s">
        <v>27</v>
      </c>
      <c r="D131" s="4" t="s">
        <v>692</v>
      </c>
      <c r="E131" s="4" t="s">
        <v>693</v>
      </c>
      <c r="F131" s="6">
        <v>45194</v>
      </c>
      <c r="G131" s="6">
        <v>45196</v>
      </c>
      <c r="H131" s="4">
        <v>1</v>
      </c>
      <c r="I131" s="4">
        <v>2</v>
      </c>
      <c r="J131" s="4">
        <v>2</v>
      </c>
      <c r="K131" s="4" t="s">
        <v>30</v>
      </c>
      <c r="L131" s="4">
        <v>558</v>
      </c>
      <c r="M131" s="4">
        <v>558</v>
      </c>
      <c r="N131" s="4" t="s">
        <v>712</v>
      </c>
      <c r="O131" s="4" t="s">
        <v>32</v>
      </c>
      <c r="P131" s="4" t="s">
        <v>33</v>
      </c>
      <c r="Q131" s="4">
        <v>415653</v>
      </c>
      <c r="R131" s="7">
        <v>45190</v>
      </c>
      <c r="S131" s="6">
        <v>45197</v>
      </c>
      <c r="T131" s="4" t="s">
        <v>34</v>
      </c>
      <c r="U131" s="4">
        <v>558</v>
      </c>
      <c r="V131" s="4">
        <v>0</v>
      </c>
      <c r="W131" s="4">
        <v>0</v>
      </c>
      <c r="X131" s="4" t="s">
        <v>713</v>
      </c>
      <c r="Y131" s="4" t="s">
        <v>714</v>
      </c>
    </row>
    <row r="132" s="4" customFormat="1" spans="1:25">
      <c r="A132" s="4" t="s">
        <v>715</v>
      </c>
      <c r="B132" s="4" t="s">
        <v>26</v>
      </c>
      <c r="C132" s="4" t="s">
        <v>27</v>
      </c>
      <c r="D132" s="4" t="s">
        <v>606</v>
      </c>
      <c r="E132" s="4" t="s">
        <v>716</v>
      </c>
      <c r="F132" s="6">
        <v>45194</v>
      </c>
      <c r="G132" s="6">
        <v>45196</v>
      </c>
      <c r="H132" s="4">
        <v>1</v>
      </c>
      <c r="I132" s="4">
        <v>2</v>
      </c>
      <c r="J132" s="4">
        <v>2</v>
      </c>
      <c r="K132" s="4" t="s">
        <v>30</v>
      </c>
      <c r="L132" s="4">
        <v>3864</v>
      </c>
      <c r="M132" s="4">
        <v>3864</v>
      </c>
      <c r="N132" s="4" t="s">
        <v>717</v>
      </c>
      <c r="O132" s="4" t="s">
        <v>32</v>
      </c>
      <c r="P132" s="4" t="s">
        <v>33</v>
      </c>
      <c r="Q132" s="4">
        <v>415653</v>
      </c>
      <c r="R132" s="7">
        <v>45190.0000115741</v>
      </c>
      <c r="S132" s="6">
        <v>45197</v>
      </c>
      <c r="T132" s="4" t="s">
        <v>34</v>
      </c>
      <c r="U132" s="4">
        <v>3864</v>
      </c>
      <c r="V132" s="4">
        <v>0</v>
      </c>
      <c r="W132" s="4">
        <v>0</v>
      </c>
      <c r="X132" s="4" t="s">
        <v>718</v>
      </c>
      <c r="Y132" s="4" t="s">
        <v>719</v>
      </c>
    </row>
    <row r="133" s="4" customFormat="1" spans="1:25">
      <c r="A133" s="4" t="s">
        <v>720</v>
      </c>
      <c r="B133" s="4" t="s">
        <v>26</v>
      </c>
      <c r="C133" s="4" t="s">
        <v>27</v>
      </c>
      <c r="D133" s="4" t="s">
        <v>721</v>
      </c>
      <c r="E133" s="4" t="s">
        <v>722</v>
      </c>
      <c r="F133" s="6">
        <v>45195</v>
      </c>
      <c r="G133" s="6">
        <v>45196</v>
      </c>
      <c r="H133" s="4">
        <v>1</v>
      </c>
      <c r="I133" s="4">
        <v>1</v>
      </c>
      <c r="J133" s="4">
        <v>1</v>
      </c>
      <c r="K133" s="4" t="s">
        <v>30</v>
      </c>
      <c r="L133" s="4">
        <v>1904</v>
      </c>
      <c r="M133" s="4">
        <v>1904</v>
      </c>
      <c r="N133" s="4" t="s">
        <v>723</v>
      </c>
      <c r="O133" s="4" t="s">
        <v>32</v>
      </c>
      <c r="P133" s="4" t="s">
        <v>33</v>
      </c>
      <c r="Q133" s="4">
        <v>415653</v>
      </c>
      <c r="R133" s="7">
        <v>45190</v>
      </c>
      <c r="S133" s="6">
        <v>45197</v>
      </c>
      <c r="T133" s="4" t="s">
        <v>34</v>
      </c>
      <c r="U133" s="4">
        <v>1904</v>
      </c>
      <c r="V133" s="4">
        <v>0</v>
      </c>
      <c r="W133" s="4">
        <v>0</v>
      </c>
      <c r="X133" s="4" t="s">
        <v>724</v>
      </c>
      <c r="Y133" s="4" t="s">
        <v>48</v>
      </c>
    </row>
    <row r="134" s="4" customFormat="1" spans="1:25">
      <c r="A134" s="4" t="s">
        <v>725</v>
      </c>
      <c r="B134" s="4" t="s">
        <v>26</v>
      </c>
      <c r="C134" s="4" t="s">
        <v>27</v>
      </c>
      <c r="D134" s="4" t="s">
        <v>726</v>
      </c>
      <c r="E134" s="4" t="s">
        <v>727</v>
      </c>
      <c r="F134" s="6">
        <v>45194</v>
      </c>
      <c r="G134" s="6">
        <v>45196</v>
      </c>
      <c r="H134" s="4">
        <v>1</v>
      </c>
      <c r="I134" s="4">
        <v>2</v>
      </c>
      <c r="J134" s="4">
        <v>2</v>
      </c>
      <c r="K134" s="4" t="s">
        <v>30</v>
      </c>
      <c r="L134" s="4">
        <v>320</v>
      </c>
      <c r="M134" s="4">
        <v>320</v>
      </c>
      <c r="N134" s="4" t="s">
        <v>728</v>
      </c>
      <c r="O134" s="4" t="s">
        <v>32</v>
      </c>
      <c r="P134" s="4" t="s">
        <v>33</v>
      </c>
      <c r="Q134" s="4">
        <v>415653</v>
      </c>
      <c r="R134" s="7">
        <v>45191</v>
      </c>
      <c r="S134" s="6">
        <v>45197</v>
      </c>
      <c r="T134" s="4" t="s">
        <v>34</v>
      </c>
      <c r="U134" s="4">
        <v>320</v>
      </c>
      <c r="V134" s="4">
        <v>0</v>
      </c>
      <c r="W134" s="4">
        <v>0</v>
      </c>
      <c r="X134" s="4" t="s">
        <v>729</v>
      </c>
      <c r="Y134" s="4" t="s">
        <v>730</v>
      </c>
    </row>
    <row r="135" s="4" customFormat="1" spans="1:27">
      <c r="A135" s="4" t="s">
        <v>731</v>
      </c>
      <c r="B135" s="4" t="s">
        <v>26</v>
      </c>
      <c r="C135" s="4" t="s">
        <v>27</v>
      </c>
      <c r="D135" s="4" t="s">
        <v>294</v>
      </c>
      <c r="E135" s="4" t="s">
        <v>732</v>
      </c>
      <c r="F135" s="6">
        <v>45195</v>
      </c>
      <c r="G135" s="6">
        <v>45196</v>
      </c>
      <c r="H135" s="4">
        <v>3</v>
      </c>
      <c r="I135" s="4">
        <v>1</v>
      </c>
      <c r="J135" s="4">
        <v>3</v>
      </c>
      <c r="K135" s="4" t="s">
        <v>30</v>
      </c>
      <c r="L135" s="4">
        <v>4350</v>
      </c>
      <c r="M135" s="4">
        <v>4350</v>
      </c>
      <c r="N135" s="4" t="s">
        <v>733</v>
      </c>
      <c r="O135" s="4" t="s">
        <v>32</v>
      </c>
      <c r="P135" s="4" t="s">
        <v>33</v>
      </c>
      <c r="Q135" s="4">
        <v>415653</v>
      </c>
      <c r="R135" s="7">
        <v>45191.0000115741</v>
      </c>
      <c r="S135" s="6">
        <v>45197</v>
      </c>
      <c r="T135" s="4" t="s">
        <v>34</v>
      </c>
      <c r="U135" s="4">
        <v>4350</v>
      </c>
      <c r="V135" s="4">
        <v>0</v>
      </c>
      <c r="W135" s="4">
        <v>0</v>
      </c>
      <c r="X135" s="4" t="s">
        <v>734</v>
      </c>
      <c r="Y135" s="4">
        <v>3427063416</v>
      </c>
      <c r="Z135" s="4">
        <v>3428346193</v>
      </c>
      <c r="AA135" s="4" t="s">
        <v>735</v>
      </c>
    </row>
    <row r="136" s="4" customFormat="1" spans="1:25">
      <c r="A136" s="4" t="s">
        <v>720</v>
      </c>
      <c r="B136" s="4" t="s">
        <v>26</v>
      </c>
      <c r="C136" s="4" t="s">
        <v>178</v>
      </c>
      <c r="D136" s="4" t="s">
        <v>721</v>
      </c>
      <c r="E136" s="4" t="s">
        <v>722</v>
      </c>
      <c r="F136" s="6">
        <v>45195</v>
      </c>
      <c r="G136" s="6">
        <v>45196</v>
      </c>
      <c r="H136" s="4">
        <v>1</v>
      </c>
      <c r="I136" s="4">
        <v>1</v>
      </c>
      <c r="J136" s="4">
        <v>1</v>
      </c>
      <c r="K136" s="4" t="s">
        <v>30</v>
      </c>
      <c r="L136" s="4">
        <v>-1904</v>
      </c>
      <c r="M136" s="4">
        <v>-1904</v>
      </c>
      <c r="N136" s="4" t="s">
        <v>723</v>
      </c>
      <c r="O136" s="4" t="s">
        <v>32</v>
      </c>
      <c r="P136" s="4" t="s">
        <v>33</v>
      </c>
      <c r="Q136" s="4">
        <v>415653</v>
      </c>
      <c r="R136" s="7">
        <v>45190</v>
      </c>
      <c r="S136" s="6">
        <v>45197</v>
      </c>
      <c r="T136" s="4" t="s">
        <v>34</v>
      </c>
      <c r="U136" s="4">
        <v>-1904</v>
      </c>
      <c r="V136" s="4">
        <v>0</v>
      </c>
      <c r="W136" s="4">
        <v>0</v>
      </c>
      <c r="X136" s="4" t="s">
        <v>724</v>
      </c>
      <c r="Y136" s="4" t="s">
        <v>48</v>
      </c>
    </row>
    <row r="137" s="4" customFormat="1" spans="1:25">
      <c r="A137" s="4" t="s">
        <v>736</v>
      </c>
      <c r="B137" s="4" t="s">
        <v>26</v>
      </c>
      <c r="C137" s="4" t="s">
        <v>27</v>
      </c>
      <c r="D137" s="4" t="s">
        <v>737</v>
      </c>
      <c r="E137" s="4" t="s">
        <v>738</v>
      </c>
      <c r="F137" s="6">
        <v>45191</v>
      </c>
      <c r="G137" s="6">
        <v>45196</v>
      </c>
      <c r="H137" s="4">
        <v>1</v>
      </c>
      <c r="I137" s="4">
        <v>5</v>
      </c>
      <c r="J137" s="4">
        <v>5</v>
      </c>
      <c r="K137" s="4" t="s">
        <v>30</v>
      </c>
      <c r="L137" s="4">
        <v>1980</v>
      </c>
      <c r="M137" s="4">
        <v>1980</v>
      </c>
      <c r="N137" s="4" t="s">
        <v>739</v>
      </c>
      <c r="O137" s="4" t="s">
        <v>32</v>
      </c>
      <c r="P137" s="4" t="s">
        <v>33</v>
      </c>
      <c r="Q137" s="4">
        <v>415653</v>
      </c>
      <c r="R137" s="7">
        <v>45191</v>
      </c>
      <c r="S137" s="6">
        <v>45197</v>
      </c>
      <c r="T137" s="4" t="s">
        <v>34</v>
      </c>
      <c r="U137" s="4">
        <v>1980</v>
      </c>
      <c r="V137" s="4">
        <v>0</v>
      </c>
      <c r="W137" s="4">
        <v>0</v>
      </c>
      <c r="X137" s="4" t="s">
        <v>740</v>
      </c>
      <c r="Y137" s="4" t="s">
        <v>741</v>
      </c>
    </row>
    <row r="138" s="4" customFormat="1" spans="1:25">
      <c r="A138" s="4" t="s">
        <v>742</v>
      </c>
      <c r="B138" s="4" t="s">
        <v>26</v>
      </c>
      <c r="C138" s="4" t="s">
        <v>27</v>
      </c>
      <c r="D138" s="4" t="s">
        <v>623</v>
      </c>
      <c r="E138" s="4" t="s">
        <v>743</v>
      </c>
      <c r="F138" s="6">
        <v>45192</v>
      </c>
      <c r="G138" s="6">
        <v>45196</v>
      </c>
      <c r="H138" s="4">
        <v>1</v>
      </c>
      <c r="I138" s="4">
        <v>4</v>
      </c>
      <c r="J138" s="4">
        <v>4</v>
      </c>
      <c r="K138" s="4" t="s">
        <v>30</v>
      </c>
      <c r="L138" s="4">
        <v>2292</v>
      </c>
      <c r="M138" s="4">
        <v>2292</v>
      </c>
      <c r="N138" s="4" t="s">
        <v>744</v>
      </c>
      <c r="O138" s="4" t="s">
        <v>32</v>
      </c>
      <c r="P138" s="4" t="s">
        <v>33</v>
      </c>
      <c r="Q138" s="4">
        <v>415653</v>
      </c>
      <c r="R138" s="7">
        <v>45191</v>
      </c>
      <c r="S138" s="6">
        <v>45197</v>
      </c>
      <c r="T138" s="4" t="s">
        <v>34</v>
      </c>
      <c r="U138" s="4">
        <v>2292</v>
      </c>
      <c r="V138" s="4">
        <v>0</v>
      </c>
      <c r="W138" s="4">
        <v>0</v>
      </c>
      <c r="X138" s="4" t="s">
        <v>745</v>
      </c>
      <c r="Y138" s="4" t="s">
        <v>746</v>
      </c>
    </row>
    <row r="139" s="4" customFormat="1" spans="1:25">
      <c r="A139" s="4" t="s">
        <v>747</v>
      </c>
      <c r="B139" s="4" t="s">
        <v>26</v>
      </c>
      <c r="C139" s="4" t="s">
        <v>27</v>
      </c>
      <c r="D139" s="4" t="s">
        <v>623</v>
      </c>
      <c r="E139" s="4" t="s">
        <v>748</v>
      </c>
      <c r="F139" s="6">
        <v>45193</v>
      </c>
      <c r="G139" s="6">
        <v>45196</v>
      </c>
      <c r="H139" s="4">
        <v>1</v>
      </c>
      <c r="I139" s="4">
        <v>3</v>
      </c>
      <c r="J139" s="4">
        <v>3</v>
      </c>
      <c r="K139" s="4" t="s">
        <v>30</v>
      </c>
      <c r="L139" s="4">
        <v>2031</v>
      </c>
      <c r="M139" s="4">
        <v>2031</v>
      </c>
      <c r="N139" s="4" t="s">
        <v>749</v>
      </c>
      <c r="O139" s="4" t="s">
        <v>32</v>
      </c>
      <c r="P139" s="4" t="s">
        <v>33</v>
      </c>
      <c r="Q139" s="4">
        <v>415653</v>
      </c>
      <c r="R139" s="7">
        <v>45191</v>
      </c>
      <c r="S139" s="6">
        <v>45197</v>
      </c>
      <c r="T139" s="4" t="s">
        <v>34</v>
      </c>
      <c r="U139" s="4">
        <v>2031</v>
      </c>
      <c r="V139" s="4">
        <v>0</v>
      </c>
      <c r="W139" s="4">
        <v>0</v>
      </c>
      <c r="X139" s="4" t="s">
        <v>750</v>
      </c>
      <c r="Y139" s="4" t="s">
        <v>751</v>
      </c>
    </row>
    <row r="140" s="4" customFormat="1" spans="1:25">
      <c r="A140" s="4" t="s">
        <v>752</v>
      </c>
      <c r="B140" s="4" t="s">
        <v>26</v>
      </c>
      <c r="C140" s="4" t="s">
        <v>27</v>
      </c>
      <c r="D140" s="4" t="s">
        <v>584</v>
      </c>
      <c r="E140" s="4" t="s">
        <v>585</v>
      </c>
      <c r="F140" s="6">
        <v>45195</v>
      </c>
      <c r="G140" s="6">
        <v>45196</v>
      </c>
      <c r="H140" s="4">
        <v>1</v>
      </c>
      <c r="I140" s="4">
        <v>1</v>
      </c>
      <c r="J140" s="4">
        <v>1</v>
      </c>
      <c r="K140" s="4" t="s">
        <v>30</v>
      </c>
      <c r="L140" s="4">
        <v>538</v>
      </c>
      <c r="M140" s="4">
        <v>538</v>
      </c>
      <c r="N140" s="4" t="s">
        <v>753</v>
      </c>
      <c r="O140" s="4" t="s">
        <v>32</v>
      </c>
      <c r="P140" s="4" t="s">
        <v>33</v>
      </c>
      <c r="Q140" s="4">
        <v>415653</v>
      </c>
      <c r="R140" s="7">
        <v>45191.0000115741</v>
      </c>
      <c r="S140" s="6">
        <v>45197</v>
      </c>
      <c r="T140" s="4" t="s">
        <v>34</v>
      </c>
      <c r="U140" s="4">
        <v>538</v>
      </c>
      <c r="V140" s="4">
        <v>0</v>
      </c>
      <c r="W140" s="4">
        <v>0</v>
      </c>
      <c r="X140" s="4" t="s">
        <v>754</v>
      </c>
      <c r="Y140" s="4" t="s">
        <v>755</v>
      </c>
    </row>
    <row r="141" s="4" customFormat="1" spans="1:25">
      <c r="A141" s="4" t="s">
        <v>756</v>
      </c>
      <c r="B141" s="4" t="s">
        <v>26</v>
      </c>
      <c r="C141" s="4" t="s">
        <v>27</v>
      </c>
      <c r="D141" s="4" t="s">
        <v>606</v>
      </c>
      <c r="E141" s="4" t="s">
        <v>757</v>
      </c>
      <c r="F141" s="6">
        <v>45191</v>
      </c>
      <c r="G141" s="6">
        <v>45196</v>
      </c>
      <c r="H141" s="4">
        <v>1</v>
      </c>
      <c r="I141" s="4">
        <v>5</v>
      </c>
      <c r="J141" s="4">
        <v>5</v>
      </c>
      <c r="K141" s="4" t="s">
        <v>30</v>
      </c>
      <c r="L141" s="4">
        <v>10742</v>
      </c>
      <c r="M141" s="4">
        <v>10742</v>
      </c>
      <c r="N141" s="4" t="s">
        <v>758</v>
      </c>
      <c r="O141" s="4" t="s">
        <v>32</v>
      </c>
      <c r="P141" s="4" t="s">
        <v>33</v>
      </c>
      <c r="Q141" s="4">
        <v>415653</v>
      </c>
      <c r="R141" s="7">
        <v>45191.0000115741</v>
      </c>
      <c r="S141" s="6">
        <v>45197</v>
      </c>
      <c r="T141" s="4" t="s">
        <v>34</v>
      </c>
      <c r="U141" s="4">
        <v>10742</v>
      </c>
      <c r="V141" s="4">
        <v>0</v>
      </c>
      <c r="W141" s="4">
        <v>0</v>
      </c>
      <c r="X141" s="4" t="s">
        <v>759</v>
      </c>
      <c r="Y141" s="4" t="s">
        <v>760</v>
      </c>
    </row>
    <row r="142" s="4" customFormat="1" spans="1:25">
      <c r="A142" s="4" t="s">
        <v>761</v>
      </c>
      <c r="B142" s="4" t="s">
        <v>26</v>
      </c>
      <c r="C142" s="4" t="s">
        <v>27</v>
      </c>
      <c r="D142" s="4" t="s">
        <v>643</v>
      </c>
      <c r="E142" s="4" t="s">
        <v>644</v>
      </c>
      <c r="F142" s="6">
        <v>45193</v>
      </c>
      <c r="G142" s="6">
        <v>45196</v>
      </c>
      <c r="H142" s="4">
        <v>1</v>
      </c>
      <c r="I142" s="4">
        <v>3</v>
      </c>
      <c r="J142" s="4">
        <v>3</v>
      </c>
      <c r="K142" s="4" t="s">
        <v>30</v>
      </c>
      <c r="L142" s="4">
        <v>1390</v>
      </c>
      <c r="M142" s="4">
        <v>1390</v>
      </c>
      <c r="N142" s="4" t="s">
        <v>762</v>
      </c>
      <c r="O142" s="4" t="s">
        <v>32</v>
      </c>
      <c r="P142" s="4" t="s">
        <v>33</v>
      </c>
      <c r="Q142" s="4">
        <v>415653</v>
      </c>
      <c r="R142" s="7">
        <v>45191.0000115741</v>
      </c>
      <c r="S142" s="6">
        <v>45197</v>
      </c>
      <c r="T142" s="4" t="s">
        <v>34</v>
      </c>
      <c r="U142" s="4">
        <v>1390</v>
      </c>
      <c r="V142" s="4">
        <v>0</v>
      </c>
      <c r="W142" s="4">
        <v>0</v>
      </c>
      <c r="X142" s="4" t="s">
        <v>763</v>
      </c>
      <c r="Y142" s="4" t="s">
        <v>764</v>
      </c>
    </row>
    <row r="143" s="4" customFormat="1" spans="1:25">
      <c r="A143" s="4" t="s">
        <v>765</v>
      </c>
      <c r="B143" s="4" t="s">
        <v>26</v>
      </c>
      <c r="C143" s="4" t="s">
        <v>27</v>
      </c>
      <c r="D143" s="4" t="s">
        <v>692</v>
      </c>
      <c r="E143" s="4" t="s">
        <v>766</v>
      </c>
      <c r="F143" s="6">
        <v>45193</v>
      </c>
      <c r="G143" s="6">
        <v>45196</v>
      </c>
      <c r="H143" s="4">
        <v>1</v>
      </c>
      <c r="I143" s="4">
        <v>3</v>
      </c>
      <c r="J143" s="4">
        <v>3</v>
      </c>
      <c r="K143" s="4" t="s">
        <v>30</v>
      </c>
      <c r="L143" s="4">
        <v>1155</v>
      </c>
      <c r="M143" s="4">
        <v>1155</v>
      </c>
      <c r="N143" s="4" t="s">
        <v>767</v>
      </c>
      <c r="O143" s="4" t="s">
        <v>32</v>
      </c>
      <c r="P143" s="4" t="s">
        <v>33</v>
      </c>
      <c r="Q143" s="4">
        <v>415653</v>
      </c>
      <c r="R143" s="7">
        <v>45191.0000115741</v>
      </c>
      <c r="S143" s="6">
        <v>45197</v>
      </c>
      <c r="T143" s="4" t="s">
        <v>34</v>
      </c>
      <c r="U143" s="4">
        <v>1155</v>
      </c>
      <c r="V143" s="4">
        <v>0</v>
      </c>
      <c r="W143" s="4">
        <v>0</v>
      </c>
      <c r="X143" s="4" t="s">
        <v>768</v>
      </c>
      <c r="Y143" s="4" t="s">
        <v>769</v>
      </c>
    </row>
    <row r="144" s="4" customFormat="1" spans="1:25">
      <c r="A144" s="4" t="s">
        <v>770</v>
      </c>
      <c r="B144" s="4" t="s">
        <v>26</v>
      </c>
      <c r="C144" s="4" t="s">
        <v>27</v>
      </c>
      <c r="D144" s="4" t="s">
        <v>771</v>
      </c>
      <c r="E144" s="4" t="s">
        <v>772</v>
      </c>
      <c r="F144" s="6">
        <v>45194</v>
      </c>
      <c r="G144" s="6">
        <v>45196</v>
      </c>
      <c r="H144" s="4">
        <v>1</v>
      </c>
      <c r="I144" s="4">
        <v>2</v>
      </c>
      <c r="J144" s="4">
        <v>2</v>
      </c>
      <c r="K144" s="4" t="s">
        <v>30</v>
      </c>
      <c r="L144" s="4">
        <v>19020</v>
      </c>
      <c r="M144" s="4">
        <v>19020</v>
      </c>
      <c r="N144" s="4" t="s">
        <v>773</v>
      </c>
      <c r="O144" s="4" t="s">
        <v>32</v>
      </c>
      <c r="P144" s="4" t="s">
        <v>33</v>
      </c>
      <c r="Q144" s="4">
        <v>415653</v>
      </c>
      <c r="R144" s="7">
        <v>45191.0000115741</v>
      </c>
      <c r="S144" s="6">
        <v>45197</v>
      </c>
      <c r="T144" s="4" t="s">
        <v>34</v>
      </c>
      <c r="U144" s="4">
        <v>19020</v>
      </c>
      <c r="V144" s="4">
        <v>0</v>
      </c>
      <c r="W144" s="4">
        <v>0</v>
      </c>
      <c r="X144" s="4" t="s">
        <v>774</v>
      </c>
      <c r="Y144" s="4" t="s">
        <v>775</v>
      </c>
    </row>
    <row r="145" s="4" customFormat="1" spans="1:25">
      <c r="A145" s="4" t="s">
        <v>776</v>
      </c>
      <c r="B145" s="4" t="s">
        <v>26</v>
      </c>
      <c r="C145" s="4" t="s">
        <v>27</v>
      </c>
      <c r="D145" s="4" t="s">
        <v>771</v>
      </c>
      <c r="E145" s="4" t="s">
        <v>777</v>
      </c>
      <c r="F145" s="6">
        <v>45193</v>
      </c>
      <c r="G145" s="6">
        <v>45196</v>
      </c>
      <c r="H145" s="4">
        <v>1</v>
      </c>
      <c r="I145" s="4">
        <v>3</v>
      </c>
      <c r="J145" s="4">
        <v>3</v>
      </c>
      <c r="K145" s="4" t="s">
        <v>30</v>
      </c>
      <c r="L145" s="4">
        <v>12285</v>
      </c>
      <c r="M145" s="4">
        <v>12285</v>
      </c>
      <c r="N145" s="4" t="s">
        <v>778</v>
      </c>
      <c r="O145" s="4" t="s">
        <v>32</v>
      </c>
      <c r="P145" s="4" t="s">
        <v>33</v>
      </c>
      <c r="Q145" s="4">
        <v>415653</v>
      </c>
      <c r="R145" s="7">
        <v>45191.0000115741</v>
      </c>
      <c r="S145" s="6">
        <v>45197</v>
      </c>
      <c r="T145" s="4" t="s">
        <v>34</v>
      </c>
      <c r="U145" s="4">
        <v>12285</v>
      </c>
      <c r="V145" s="4">
        <v>0</v>
      </c>
      <c r="W145" s="4">
        <v>0</v>
      </c>
      <c r="X145" s="4" t="s">
        <v>779</v>
      </c>
      <c r="Y145" s="4" t="s">
        <v>780</v>
      </c>
    </row>
    <row r="146" s="4" customFormat="1" spans="1:25">
      <c r="A146" s="4" t="s">
        <v>781</v>
      </c>
      <c r="B146" s="4" t="s">
        <v>26</v>
      </c>
      <c r="C146" s="4" t="s">
        <v>27</v>
      </c>
      <c r="D146" s="4" t="s">
        <v>584</v>
      </c>
      <c r="E146" s="4" t="s">
        <v>585</v>
      </c>
      <c r="F146" s="6">
        <v>45195</v>
      </c>
      <c r="G146" s="6">
        <v>45196</v>
      </c>
      <c r="H146" s="4">
        <v>1</v>
      </c>
      <c r="I146" s="4">
        <v>1</v>
      </c>
      <c r="J146" s="4">
        <v>1</v>
      </c>
      <c r="K146" s="4" t="s">
        <v>30</v>
      </c>
      <c r="L146" s="4">
        <v>538</v>
      </c>
      <c r="M146" s="4">
        <v>538</v>
      </c>
      <c r="N146" s="4" t="s">
        <v>782</v>
      </c>
      <c r="O146" s="4" t="s">
        <v>32</v>
      </c>
      <c r="P146" s="4" t="s">
        <v>33</v>
      </c>
      <c r="Q146" s="4">
        <v>415653</v>
      </c>
      <c r="R146" s="7">
        <v>45191.0000115741</v>
      </c>
      <c r="S146" s="6">
        <v>45197</v>
      </c>
      <c r="T146" s="4" t="s">
        <v>34</v>
      </c>
      <c r="U146" s="4">
        <v>538</v>
      </c>
      <c r="V146" s="4">
        <v>0</v>
      </c>
      <c r="W146" s="4">
        <v>0</v>
      </c>
      <c r="X146" s="4" t="s">
        <v>783</v>
      </c>
      <c r="Y146" s="4" t="s">
        <v>784</v>
      </c>
    </row>
    <row r="147" s="4" customFormat="1" spans="1:25">
      <c r="A147" s="4" t="s">
        <v>785</v>
      </c>
      <c r="B147" s="4" t="s">
        <v>26</v>
      </c>
      <c r="C147" s="4" t="s">
        <v>27</v>
      </c>
      <c r="D147" s="4" t="s">
        <v>786</v>
      </c>
      <c r="E147" s="4" t="s">
        <v>787</v>
      </c>
      <c r="F147" s="6">
        <v>45195</v>
      </c>
      <c r="G147" s="6">
        <v>45196</v>
      </c>
      <c r="H147" s="4">
        <v>1</v>
      </c>
      <c r="I147" s="4">
        <v>1</v>
      </c>
      <c r="J147" s="4">
        <v>1</v>
      </c>
      <c r="K147" s="4" t="s">
        <v>30</v>
      </c>
      <c r="L147" s="4">
        <v>518</v>
      </c>
      <c r="M147" s="4">
        <v>518</v>
      </c>
      <c r="N147" s="4" t="s">
        <v>788</v>
      </c>
      <c r="O147" s="4" t="s">
        <v>32</v>
      </c>
      <c r="P147" s="4" t="s">
        <v>33</v>
      </c>
      <c r="Q147" s="4">
        <v>415653</v>
      </c>
      <c r="R147" s="7">
        <v>45191</v>
      </c>
      <c r="S147" s="6">
        <v>45197</v>
      </c>
      <c r="T147" s="4" t="s">
        <v>34</v>
      </c>
      <c r="U147" s="4">
        <v>518</v>
      </c>
      <c r="V147" s="4">
        <v>0</v>
      </c>
      <c r="W147" s="4">
        <v>0</v>
      </c>
      <c r="X147" s="4" t="s">
        <v>789</v>
      </c>
      <c r="Y147" s="4" t="s">
        <v>790</v>
      </c>
    </row>
    <row r="148" s="4" customFormat="1" spans="1:25">
      <c r="A148" s="4" t="s">
        <v>791</v>
      </c>
      <c r="B148" s="4" t="s">
        <v>26</v>
      </c>
      <c r="C148" s="4" t="s">
        <v>27</v>
      </c>
      <c r="D148" s="4" t="s">
        <v>792</v>
      </c>
      <c r="E148" s="4" t="s">
        <v>474</v>
      </c>
      <c r="F148" s="6">
        <v>45195</v>
      </c>
      <c r="G148" s="6">
        <v>45196</v>
      </c>
      <c r="H148" s="4">
        <v>1</v>
      </c>
      <c r="I148" s="4">
        <v>1</v>
      </c>
      <c r="J148" s="4">
        <v>1</v>
      </c>
      <c r="K148" s="4" t="s">
        <v>30</v>
      </c>
      <c r="L148" s="4">
        <v>420</v>
      </c>
      <c r="M148" s="4">
        <v>420</v>
      </c>
      <c r="N148" s="4" t="s">
        <v>793</v>
      </c>
      <c r="O148" s="4" t="s">
        <v>32</v>
      </c>
      <c r="P148" s="4" t="s">
        <v>33</v>
      </c>
      <c r="Q148" s="4">
        <v>415653</v>
      </c>
      <c r="R148" s="7">
        <v>45191</v>
      </c>
      <c r="S148" s="6">
        <v>45197</v>
      </c>
      <c r="T148" s="4" t="s">
        <v>34</v>
      </c>
      <c r="U148" s="4">
        <v>420</v>
      </c>
      <c r="V148" s="4">
        <v>0</v>
      </c>
      <c r="W148" s="4">
        <v>0</v>
      </c>
      <c r="X148" s="4" t="s">
        <v>794</v>
      </c>
      <c r="Y148" s="4" t="s">
        <v>795</v>
      </c>
    </row>
    <row r="149" s="4" customFormat="1" spans="1:27">
      <c r="A149" s="4" t="s">
        <v>796</v>
      </c>
      <c r="B149" s="4" t="s">
        <v>26</v>
      </c>
      <c r="C149" s="4" t="s">
        <v>27</v>
      </c>
      <c r="D149" s="4" t="s">
        <v>623</v>
      </c>
      <c r="E149" s="4" t="s">
        <v>624</v>
      </c>
      <c r="F149" s="6">
        <v>45195</v>
      </c>
      <c r="G149" s="6">
        <v>45196</v>
      </c>
      <c r="H149" s="4">
        <v>3</v>
      </c>
      <c r="I149" s="4">
        <v>1</v>
      </c>
      <c r="J149" s="4">
        <v>3</v>
      </c>
      <c r="K149" s="4" t="s">
        <v>30</v>
      </c>
      <c r="L149" s="4">
        <v>1866</v>
      </c>
      <c r="M149" s="4">
        <v>1866</v>
      </c>
      <c r="N149" s="4" t="s">
        <v>797</v>
      </c>
      <c r="O149" s="4" t="s">
        <v>32</v>
      </c>
      <c r="P149" s="4" t="s">
        <v>33</v>
      </c>
      <c r="Q149" s="4">
        <v>415653</v>
      </c>
      <c r="R149" s="7">
        <v>45191.0000115741</v>
      </c>
      <c r="S149" s="6">
        <v>45197</v>
      </c>
      <c r="T149" s="4" t="s">
        <v>34</v>
      </c>
      <c r="U149" s="4">
        <v>1866</v>
      </c>
      <c r="V149" s="4">
        <v>0</v>
      </c>
      <c r="W149" s="4">
        <v>0</v>
      </c>
      <c r="X149" s="4" t="s">
        <v>798</v>
      </c>
      <c r="Y149" s="4">
        <v>443630</v>
      </c>
      <c r="Z149" s="4">
        <v>443631</v>
      </c>
      <c r="AA149" s="4" t="s">
        <v>799</v>
      </c>
    </row>
    <row r="150" s="4" customFormat="1" spans="1:25">
      <c r="A150" s="4" t="s">
        <v>800</v>
      </c>
      <c r="B150" s="4" t="s">
        <v>26</v>
      </c>
      <c r="C150" s="4" t="s">
        <v>27</v>
      </c>
      <c r="D150" s="4" t="s">
        <v>155</v>
      </c>
      <c r="E150" s="4" t="s">
        <v>156</v>
      </c>
      <c r="F150" s="6">
        <v>45193</v>
      </c>
      <c r="G150" s="6">
        <v>45196</v>
      </c>
      <c r="H150" s="4">
        <v>1</v>
      </c>
      <c r="I150" s="4">
        <v>3</v>
      </c>
      <c r="J150" s="4">
        <v>3</v>
      </c>
      <c r="K150" s="4" t="s">
        <v>30</v>
      </c>
      <c r="L150" s="4">
        <v>3600</v>
      </c>
      <c r="M150" s="4">
        <v>3600</v>
      </c>
      <c r="N150" s="4" t="s">
        <v>801</v>
      </c>
      <c r="O150" s="4" t="s">
        <v>32</v>
      </c>
      <c r="P150" s="4" t="s">
        <v>33</v>
      </c>
      <c r="Q150" s="4">
        <v>415653</v>
      </c>
      <c r="R150" s="7">
        <v>45191</v>
      </c>
      <c r="S150" s="6">
        <v>45197</v>
      </c>
      <c r="T150" s="4" t="s">
        <v>34</v>
      </c>
      <c r="U150" s="4">
        <v>3600</v>
      </c>
      <c r="V150" s="4">
        <v>0</v>
      </c>
      <c r="W150" s="4">
        <v>0</v>
      </c>
      <c r="X150" s="4" t="s">
        <v>802</v>
      </c>
      <c r="Y150" s="4" t="s">
        <v>803</v>
      </c>
    </row>
    <row r="151" s="4" customFormat="1" spans="1:25">
      <c r="A151" s="4" t="s">
        <v>804</v>
      </c>
      <c r="B151" s="4" t="s">
        <v>26</v>
      </c>
      <c r="C151" s="4" t="s">
        <v>27</v>
      </c>
      <c r="D151" s="4" t="s">
        <v>623</v>
      </c>
      <c r="E151" s="4" t="s">
        <v>805</v>
      </c>
      <c r="F151" s="6">
        <v>45195</v>
      </c>
      <c r="G151" s="6">
        <v>45196</v>
      </c>
      <c r="H151" s="4">
        <v>1</v>
      </c>
      <c r="I151" s="4">
        <v>1</v>
      </c>
      <c r="J151" s="4">
        <v>1</v>
      </c>
      <c r="K151" s="4" t="s">
        <v>30</v>
      </c>
      <c r="L151" s="4">
        <v>701</v>
      </c>
      <c r="M151" s="4">
        <v>701</v>
      </c>
      <c r="N151" s="4" t="s">
        <v>806</v>
      </c>
      <c r="O151" s="4" t="s">
        <v>32</v>
      </c>
      <c r="P151" s="4" t="s">
        <v>33</v>
      </c>
      <c r="Q151" s="4">
        <v>415653</v>
      </c>
      <c r="R151" s="7">
        <v>45191</v>
      </c>
      <c r="S151" s="6">
        <v>45197</v>
      </c>
      <c r="T151" s="4" t="s">
        <v>34</v>
      </c>
      <c r="U151" s="4">
        <v>701</v>
      </c>
      <c r="V151" s="4">
        <v>0</v>
      </c>
      <c r="W151" s="4">
        <v>0</v>
      </c>
      <c r="X151" s="4" t="s">
        <v>807</v>
      </c>
      <c r="Y151" s="4" t="s">
        <v>808</v>
      </c>
    </row>
    <row r="152" s="4" customFormat="1" spans="1:25">
      <c r="A152" s="4" t="s">
        <v>809</v>
      </c>
      <c r="B152" s="4" t="s">
        <v>26</v>
      </c>
      <c r="C152" s="4" t="s">
        <v>27</v>
      </c>
      <c r="D152" s="4" t="s">
        <v>28</v>
      </c>
      <c r="E152" s="4" t="s">
        <v>810</v>
      </c>
      <c r="F152" s="6">
        <v>45193</v>
      </c>
      <c r="G152" s="6">
        <v>45196</v>
      </c>
      <c r="H152" s="4">
        <v>1</v>
      </c>
      <c r="I152" s="4">
        <v>3</v>
      </c>
      <c r="J152" s="4">
        <v>3</v>
      </c>
      <c r="K152" s="4" t="s">
        <v>30</v>
      </c>
      <c r="L152" s="4">
        <v>4979</v>
      </c>
      <c r="M152" s="4">
        <v>4979</v>
      </c>
      <c r="N152" s="4" t="s">
        <v>811</v>
      </c>
      <c r="O152" s="4" t="s">
        <v>32</v>
      </c>
      <c r="P152" s="4" t="s">
        <v>33</v>
      </c>
      <c r="Q152" s="4">
        <v>415653</v>
      </c>
      <c r="R152" s="7">
        <v>45191</v>
      </c>
      <c r="S152" s="6">
        <v>45197</v>
      </c>
      <c r="T152" s="4" t="s">
        <v>34</v>
      </c>
      <c r="U152" s="4">
        <v>4979</v>
      </c>
      <c r="V152" s="4">
        <v>0</v>
      </c>
      <c r="W152" s="4">
        <v>0</v>
      </c>
      <c r="X152" s="4" t="s">
        <v>812</v>
      </c>
      <c r="Y152" s="4" t="s">
        <v>813</v>
      </c>
    </row>
    <row r="153" s="4" customFormat="1" spans="1:25">
      <c r="A153" s="4" t="s">
        <v>814</v>
      </c>
      <c r="B153" s="4" t="s">
        <v>26</v>
      </c>
      <c r="C153" s="4" t="s">
        <v>27</v>
      </c>
      <c r="D153" s="4" t="s">
        <v>815</v>
      </c>
      <c r="E153" s="4" t="s">
        <v>816</v>
      </c>
      <c r="F153" s="6">
        <v>45193</v>
      </c>
      <c r="G153" s="6">
        <v>45196</v>
      </c>
      <c r="H153" s="4">
        <v>1</v>
      </c>
      <c r="I153" s="4">
        <v>3</v>
      </c>
      <c r="J153" s="4">
        <v>3</v>
      </c>
      <c r="K153" s="4" t="s">
        <v>30</v>
      </c>
      <c r="L153" s="4">
        <v>3402</v>
      </c>
      <c r="M153" s="4">
        <v>3402</v>
      </c>
      <c r="N153" s="4" t="s">
        <v>817</v>
      </c>
      <c r="O153" s="4" t="s">
        <v>32</v>
      </c>
      <c r="P153" s="4" t="s">
        <v>33</v>
      </c>
      <c r="Q153" s="4">
        <v>415653</v>
      </c>
      <c r="R153" s="7">
        <v>45192</v>
      </c>
      <c r="S153" s="6">
        <v>45197</v>
      </c>
      <c r="T153" s="4" t="s">
        <v>34</v>
      </c>
      <c r="U153" s="4">
        <v>3402</v>
      </c>
      <c r="V153" s="4">
        <v>0</v>
      </c>
      <c r="W153" s="4">
        <v>0</v>
      </c>
      <c r="X153" s="4" t="s">
        <v>818</v>
      </c>
      <c r="Y153" s="4" t="s">
        <v>819</v>
      </c>
    </row>
    <row r="154" s="4" customFormat="1" spans="1:25">
      <c r="A154" s="4" t="s">
        <v>820</v>
      </c>
      <c r="B154" s="4" t="s">
        <v>26</v>
      </c>
      <c r="C154" s="4" t="s">
        <v>27</v>
      </c>
      <c r="D154" s="4" t="s">
        <v>771</v>
      </c>
      <c r="E154" s="4" t="s">
        <v>777</v>
      </c>
      <c r="F154" s="6">
        <v>45193</v>
      </c>
      <c r="G154" s="6">
        <v>45196</v>
      </c>
      <c r="H154" s="4">
        <v>1</v>
      </c>
      <c r="I154" s="4">
        <v>3</v>
      </c>
      <c r="J154" s="4">
        <v>3</v>
      </c>
      <c r="K154" s="4" t="s">
        <v>30</v>
      </c>
      <c r="L154" s="4">
        <v>12285</v>
      </c>
      <c r="M154" s="4">
        <v>12285</v>
      </c>
      <c r="N154" s="4" t="s">
        <v>821</v>
      </c>
      <c r="O154" s="4" t="s">
        <v>32</v>
      </c>
      <c r="P154" s="4" t="s">
        <v>33</v>
      </c>
      <c r="Q154" s="4">
        <v>415653</v>
      </c>
      <c r="R154" s="7">
        <v>45192.0000115741</v>
      </c>
      <c r="S154" s="6">
        <v>45197</v>
      </c>
      <c r="T154" s="4" t="s">
        <v>34</v>
      </c>
      <c r="U154" s="4">
        <v>12285</v>
      </c>
      <c r="V154" s="4">
        <v>0</v>
      </c>
      <c r="W154" s="4">
        <v>0</v>
      </c>
      <c r="X154" s="4" t="s">
        <v>822</v>
      </c>
      <c r="Y154" s="4" t="s">
        <v>823</v>
      </c>
    </row>
    <row r="155" s="4" customFormat="1" spans="1:25">
      <c r="A155" s="4" t="s">
        <v>824</v>
      </c>
      <c r="B155" s="4" t="s">
        <v>26</v>
      </c>
      <c r="C155" s="4" t="s">
        <v>27</v>
      </c>
      <c r="D155" s="4" t="s">
        <v>825</v>
      </c>
      <c r="E155" s="4" t="s">
        <v>826</v>
      </c>
      <c r="F155" s="6">
        <v>45195</v>
      </c>
      <c r="G155" s="6">
        <v>45196</v>
      </c>
      <c r="H155" s="4">
        <v>2</v>
      </c>
      <c r="I155" s="4">
        <v>1</v>
      </c>
      <c r="J155" s="4">
        <v>2</v>
      </c>
      <c r="K155" s="4" t="s">
        <v>30</v>
      </c>
      <c r="L155" s="4">
        <v>566</v>
      </c>
      <c r="M155" s="4">
        <v>566</v>
      </c>
      <c r="N155" s="4" t="s">
        <v>827</v>
      </c>
      <c r="O155" s="4" t="s">
        <v>32</v>
      </c>
      <c r="P155" s="4" t="s">
        <v>33</v>
      </c>
      <c r="Q155" s="4">
        <v>415653</v>
      </c>
      <c r="R155" s="7">
        <v>45192</v>
      </c>
      <c r="S155" s="6">
        <v>45197</v>
      </c>
      <c r="T155" s="4" t="s">
        <v>34</v>
      </c>
      <c r="U155" s="4">
        <v>566</v>
      </c>
      <c r="V155" s="4">
        <v>0</v>
      </c>
      <c r="W155" s="4">
        <v>0</v>
      </c>
      <c r="X155" s="4" t="s">
        <v>828</v>
      </c>
      <c r="Y155" s="4" t="s">
        <v>829</v>
      </c>
    </row>
    <row r="156" s="4" customFormat="1" spans="1:25">
      <c r="A156" s="4" t="s">
        <v>830</v>
      </c>
      <c r="B156" s="4" t="s">
        <v>26</v>
      </c>
      <c r="C156" s="4" t="s">
        <v>27</v>
      </c>
      <c r="D156" s="4" t="s">
        <v>546</v>
      </c>
      <c r="E156" s="4" t="s">
        <v>569</v>
      </c>
      <c r="F156" s="6">
        <v>45195</v>
      </c>
      <c r="G156" s="6">
        <v>45196</v>
      </c>
      <c r="H156" s="4">
        <v>1</v>
      </c>
      <c r="I156" s="4">
        <v>1</v>
      </c>
      <c r="J156" s="4">
        <v>1</v>
      </c>
      <c r="K156" s="4" t="s">
        <v>30</v>
      </c>
      <c r="L156" s="4">
        <v>1550</v>
      </c>
      <c r="M156" s="4">
        <v>1550</v>
      </c>
      <c r="N156" s="4" t="s">
        <v>831</v>
      </c>
      <c r="O156" s="4" t="s">
        <v>32</v>
      </c>
      <c r="P156" s="4" t="s">
        <v>33</v>
      </c>
      <c r="Q156" s="4">
        <v>415653</v>
      </c>
      <c r="R156" s="7">
        <v>45192</v>
      </c>
      <c r="S156" s="6">
        <v>45197</v>
      </c>
      <c r="T156" s="4" t="s">
        <v>34</v>
      </c>
      <c r="U156" s="4">
        <v>1550</v>
      </c>
      <c r="V156" s="4">
        <v>0</v>
      </c>
      <c r="W156" s="4">
        <v>0</v>
      </c>
      <c r="X156" s="4" t="s">
        <v>832</v>
      </c>
      <c r="Y156" s="4" t="s">
        <v>833</v>
      </c>
    </row>
    <row r="157" s="4" customFormat="1" spans="1:25">
      <c r="A157" s="4" t="s">
        <v>834</v>
      </c>
      <c r="B157" s="4" t="s">
        <v>26</v>
      </c>
      <c r="C157" s="4" t="s">
        <v>27</v>
      </c>
      <c r="D157" s="4" t="s">
        <v>835</v>
      </c>
      <c r="E157" s="4" t="s">
        <v>836</v>
      </c>
      <c r="F157" s="6">
        <v>45194</v>
      </c>
      <c r="G157" s="6">
        <v>45196</v>
      </c>
      <c r="H157" s="4">
        <v>1</v>
      </c>
      <c r="I157" s="4">
        <v>2</v>
      </c>
      <c r="J157" s="4">
        <v>2</v>
      </c>
      <c r="K157" s="4" t="s">
        <v>30</v>
      </c>
      <c r="L157" s="4">
        <v>492</v>
      </c>
      <c r="M157" s="4">
        <v>492</v>
      </c>
      <c r="N157" s="4" t="s">
        <v>837</v>
      </c>
      <c r="O157" s="4" t="s">
        <v>32</v>
      </c>
      <c r="P157" s="4" t="s">
        <v>33</v>
      </c>
      <c r="Q157" s="4">
        <v>415653</v>
      </c>
      <c r="R157" s="7">
        <v>45192.0000115741</v>
      </c>
      <c r="S157" s="6">
        <v>45197</v>
      </c>
      <c r="T157" s="4" t="s">
        <v>34</v>
      </c>
      <c r="U157" s="4">
        <v>492</v>
      </c>
      <c r="V157" s="4">
        <v>0</v>
      </c>
      <c r="W157" s="4">
        <v>0</v>
      </c>
      <c r="X157" s="4" t="s">
        <v>838</v>
      </c>
      <c r="Y157" s="4" t="s">
        <v>839</v>
      </c>
    </row>
    <row r="158" s="4" customFormat="1" spans="1:25">
      <c r="A158" s="4" t="s">
        <v>840</v>
      </c>
      <c r="B158" s="4" t="s">
        <v>26</v>
      </c>
      <c r="C158" s="4" t="s">
        <v>27</v>
      </c>
      <c r="D158" s="4" t="s">
        <v>841</v>
      </c>
      <c r="E158" s="4" t="s">
        <v>842</v>
      </c>
      <c r="F158" s="6">
        <v>45195</v>
      </c>
      <c r="G158" s="6">
        <v>45196</v>
      </c>
      <c r="H158" s="4">
        <v>1</v>
      </c>
      <c r="I158" s="4">
        <v>1</v>
      </c>
      <c r="J158" s="4">
        <v>1</v>
      </c>
      <c r="K158" s="4" t="s">
        <v>30</v>
      </c>
      <c r="L158" s="4">
        <v>343</v>
      </c>
      <c r="M158" s="4">
        <v>343</v>
      </c>
      <c r="N158" s="4" t="s">
        <v>843</v>
      </c>
      <c r="O158" s="4" t="s">
        <v>32</v>
      </c>
      <c r="P158" s="4" t="s">
        <v>33</v>
      </c>
      <c r="Q158" s="4">
        <v>415653</v>
      </c>
      <c r="R158" s="7">
        <v>45192</v>
      </c>
      <c r="S158" s="6">
        <v>45197</v>
      </c>
      <c r="T158" s="4" t="s">
        <v>34</v>
      </c>
      <c r="U158" s="4">
        <v>343</v>
      </c>
      <c r="V158" s="4">
        <v>0</v>
      </c>
      <c r="W158" s="4">
        <v>0</v>
      </c>
      <c r="X158" s="4" t="s">
        <v>844</v>
      </c>
      <c r="Y158" s="4" t="s">
        <v>845</v>
      </c>
    </row>
    <row r="159" s="4" customFormat="1" spans="1:25">
      <c r="A159" s="4" t="s">
        <v>846</v>
      </c>
      <c r="B159" s="4" t="s">
        <v>26</v>
      </c>
      <c r="C159" s="4" t="s">
        <v>27</v>
      </c>
      <c r="D159" s="4" t="s">
        <v>523</v>
      </c>
      <c r="E159" s="4" t="s">
        <v>45</v>
      </c>
      <c r="F159" s="6">
        <v>45193</v>
      </c>
      <c r="G159" s="6">
        <v>45196</v>
      </c>
      <c r="H159" s="4">
        <v>1</v>
      </c>
      <c r="I159" s="4">
        <v>3</v>
      </c>
      <c r="J159" s="4">
        <v>3</v>
      </c>
      <c r="K159" s="4" t="s">
        <v>30</v>
      </c>
      <c r="L159" s="4">
        <v>4212</v>
      </c>
      <c r="M159" s="4">
        <v>4212</v>
      </c>
      <c r="N159" s="4" t="s">
        <v>847</v>
      </c>
      <c r="O159" s="4" t="s">
        <v>32</v>
      </c>
      <c r="P159" s="4" t="s">
        <v>33</v>
      </c>
      <c r="Q159" s="4">
        <v>415653</v>
      </c>
      <c r="R159" s="7">
        <v>45192.0000115741</v>
      </c>
      <c r="S159" s="6">
        <v>45197</v>
      </c>
      <c r="T159" s="4" t="s">
        <v>34</v>
      </c>
      <c r="U159" s="4">
        <v>4212</v>
      </c>
      <c r="V159" s="4">
        <v>0</v>
      </c>
      <c r="W159" s="4">
        <v>0</v>
      </c>
      <c r="X159" s="4" t="s">
        <v>848</v>
      </c>
      <c r="Y159" s="4" t="s">
        <v>849</v>
      </c>
    </row>
    <row r="160" s="4" customFormat="1" spans="1:25">
      <c r="A160" s="4" t="s">
        <v>850</v>
      </c>
      <c r="B160" s="4" t="s">
        <v>26</v>
      </c>
      <c r="C160" s="4" t="s">
        <v>27</v>
      </c>
      <c r="D160" s="4" t="s">
        <v>851</v>
      </c>
      <c r="E160" s="4" t="s">
        <v>852</v>
      </c>
      <c r="F160" s="6">
        <v>45194</v>
      </c>
      <c r="G160" s="6">
        <v>45196</v>
      </c>
      <c r="H160" s="4">
        <v>2</v>
      </c>
      <c r="I160" s="4">
        <v>2</v>
      </c>
      <c r="J160" s="4">
        <v>4</v>
      </c>
      <c r="K160" s="4" t="s">
        <v>30</v>
      </c>
      <c r="L160" s="4">
        <v>1460</v>
      </c>
      <c r="M160" s="4">
        <v>1460</v>
      </c>
      <c r="N160" s="4" t="s">
        <v>853</v>
      </c>
      <c r="O160" s="4" t="s">
        <v>32</v>
      </c>
      <c r="P160" s="4" t="s">
        <v>33</v>
      </c>
      <c r="Q160" s="4">
        <v>415653</v>
      </c>
      <c r="R160" s="7">
        <v>45193.0000115741</v>
      </c>
      <c r="S160" s="6">
        <v>45197</v>
      </c>
      <c r="T160" s="4" t="s">
        <v>34</v>
      </c>
      <c r="U160" s="4">
        <v>1460</v>
      </c>
      <c r="V160" s="4">
        <v>0</v>
      </c>
      <c r="W160" s="4">
        <v>0</v>
      </c>
      <c r="X160" s="4" t="s">
        <v>854</v>
      </c>
      <c r="Y160" s="4" t="s">
        <v>855</v>
      </c>
    </row>
    <row r="161" s="4" customFormat="1" spans="1:25">
      <c r="A161" s="4" t="s">
        <v>856</v>
      </c>
      <c r="B161" s="4" t="s">
        <v>26</v>
      </c>
      <c r="C161" s="4" t="s">
        <v>27</v>
      </c>
      <c r="D161" s="4" t="s">
        <v>638</v>
      </c>
      <c r="E161" s="4" t="s">
        <v>857</v>
      </c>
      <c r="F161" s="6">
        <v>45194</v>
      </c>
      <c r="G161" s="6">
        <v>45196</v>
      </c>
      <c r="H161" s="4">
        <v>1</v>
      </c>
      <c r="I161" s="4">
        <v>2</v>
      </c>
      <c r="J161" s="4">
        <v>2</v>
      </c>
      <c r="K161" s="4" t="s">
        <v>30</v>
      </c>
      <c r="L161" s="4">
        <v>350</v>
      </c>
      <c r="M161" s="4">
        <v>350</v>
      </c>
      <c r="N161" s="4" t="s">
        <v>858</v>
      </c>
      <c r="O161" s="4" t="s">
        <v>32</v>
      </c>
      <c r="P161" s="4" t="s">
        <v>33</v>
      </c>
      <c r="Q161" s="4">
        <v>415653</v>
      </c>
      <c r="R161" s="7">
        <v>45193.0000115741</v>
      </c>
      <c r="S161" s="6">
        <v>45197</v>
      </c>
      <c r="T161" s="4" t="s">
        <v>34</v>
      </c>
      <c r="U161" s="4">
        <v>350</v>
      </c>
      <c r="V161" s="4">
        <v>0</v>
      </c>
      <c r="W161" s="4">
        <v>0</v>
      </c>
      <c r="X161" s="4" t="s">
        <v>859</v>
      </c>
      <c r="Y161" s="4" t="s">
        <v>859</v>
      </c>
    </row>
    <row r="162" s="4" customFormat="1" spans="1:25">
      <c r="A162" s="4" t="s">
        <v>860</v>
      </c>
      <c r="B162" s="4" t="s">
        <v>26</v>
      </c>
      <c r="C162" s="4" t="s">
        <v>27</v>
      </c>
      <c r="D162" s="4" t="s">
        <v>861</v>
      </c>
      <c r="E162" s="4" t="s">
        <v>862</v>
      </c>
      <c r="F162" s="6">
        <v>45193</v>
      </c>
      <c r="G162" s="6">
        <v>45196</v>
      </c>
      <c r="H162" s="4">
        <v>1</v>
      </c>
      <c r="I162" s="4">
        <v>3</v>
      </c>
      <c r="J162" s="4">
        <v>3</v>
      </c>
      <c r="K162" s="4" t="s">
        <v>30</v>
      </c>
      <c r="L162" s="4">
        <v>2208</v>
      </c>
      <c r="M162" s="4">
        <v>2208</v>
      </c>
      <c r="N162" s="4" t="s">
        <v>863</v>
      </c>
      <c r="O162" s="4" t="s">
        <v>32</v>
      </c>
      <c r="P162" s="4" t="s">
        <v>33</v>
      </c>
      <c r="Q162" s="4">
        <v>415653</v>
      </c>
      <c r="R162" s="7">
        <v>45193</v>
      </c>
      <c r="S162" s="6">
        <v>45197</v>
      </c>
      <c r="T162" s="4" t="s">
        <v>34</v>
      </c>
      <c r="U162" s="4">
        <v>2208</v>
      </c>
      <c r="V162" s="4">
        <v>0</v>
      </c>
      <c r="W162" s="4">
        <v>0</v>
      </c>
      <c r="X162" s="4" t="s">
        <v>864</v>
      </c>
      <c r="Y162" s="4" t="s">
        <v>48</v>
      </c>
    </row>
    <row r="163" s="4" customFormat="1" spans="1:25">
      <c r="A163" s="4" t="s">
        <v>865</v>
      </c>
      <c r="B163" s="4" t="s">
        <v>26</v>
      </c>
      <c r="C163" s="4" t="s">
        <v>27</v>
      </c>
      <c r="D163" s="4" t="s">
        <v>866</v>
      </c>
      <c r="E163" s="4" t="s">
        <v>867</v>
      </c>
      <c r="F163" s="6">
        <v>45194</v>
      </c>
      <c r="G163" s="6">
        <v>45196</v>
      </c>
      <c r="H163" s="4">
        <v>1</v>
      </c>
      <c r="I163" s="4">
        <v>2</v>
      </c>
      <c r="J163" s="4">
        <v>2</v>
      </c>
      <c r="K163" s="4" t="s">
        <v>30</v>
      </c>
      <c r="L163" s="4">
        <v>642</v>
      </c>
      <c r="M163" s="4">
        <v>642</v>
      </c>
      <c r="N163" s="4" t="s">
        <v>868</v>
      </c>
      <c r="O163" s="4" t="s">
        <v>32</v>
      </c>
      <c r="P163" s="4" t="s">
        <v>33</v>
      </c>
      <c r="Q163" s="4">
        <v>415653</v>
      </c>
      <c r="R163" s="7">
        <v>45193</v>
      </c>
      <c r="S163" s="6">
        <v>45197</v>
      </c>
      <c r="T163" s="4" t="s">
        <v>34</v>
      </c>
      <c r="U163" s="4">
        <v>642</v>
      </c>
      <c r="V163" s="4">
        <v>0</v>
      </c>
      <c r="W163" s="4">
        <v>0</v>
      </c>
      <c r="X163" s="4" t="s">
        <v>869</v>
      </c>
      <c r="Y163" s="4" t="s">
        <v>870</v>
      </c>
    </row>
    <row r="164" s="4" customFormat="1" spans="1:25">
      <c r="A164" s="4" t="s">
        <v>871</v>
      </c>
      <c r="B164" s="4" t="s">
        <v>26</v>
      </c>
      <c r="C164" s="4" t="s">
        <v>27</v>
      </c>
      <c r="D164" s="4" t="s">
        <v>872</v>
      </c>
      <c r="E164" s="4" t="s">
        <v>873</v>
      </c>
      <c r="F164" s="6">
        <v>45195</v>
      </c>
      <c r="G164" s="6">
        <v>45196</v>
      </c>
      <c r="H164" s="4">
        <v>2</v>
      </c>
      <c r="I164" s="4">
        <v>1</v>
      </c>
      <c r="J164" s="4">
        <v>2</v>
      </c>
      <c r="K164" s="4" t="s">
        <v>30</v>
      </c>
      <c r="L164" s="4">
        <v>1750</v>
      </c>
      <c r="M164" s="4">
        <v>1750</v>
      </c>
      <c r="N164" s="4" t="s">
        <v>874</v>
      </c>
      <c r="O164" s="4" t="s">
        <v>32</v>
      </c>
      <c r="P164" s="4" t="s">
        <v>33</v>
      </c>
      <c r="Q164" s="4">
        <v>415653</v>
      </c>
      <c r="R164" s="7">
        <v>45193.0000115741</v>
      </c>
      <c r="S164" s="6">
        <v>45197</v>
      </c>
      <c r="T164" s="4" t="s">
        <v>34</v>
      </c>
      <c r="U164" s="4">
        <v>1750</v>
      </c>
      <c r="V164" s="4">
        <v>0</v>
      </c>
      <c r="W164" s="4">
        <v>0</v>
      </c>
      <c r="X164" s="4" t="s">
        <v>875</v>
      </c>
      <c r="Y164" s="4" t="s">
        <v>876</v>
      </c>
    </row>
    <row r="165" s="4" customFormat="1" spans="1:25">
      <c r="A165" s="4" t="s">
        <v>860</v>
      </c>
      <c r="B165" s="4" t="s">
        <v>26</v>
      </c>
      <c r="C165" s="4" t="s">
        <v>178</v>
      </c>
      <c r="D165" s="4" t="s">
        <v>861</v>
      </c>
      <c r="E165" s="4" t="s">
        <v>862</v>
      </c>
      <c r="F165" s="6">
        <v>45193</v>
      </c>
      <c r="G165" s="6">
        <v>45196</v>
      </c>
      <c r="H165" s="4">
        <v>1</v>
      </c>
      <c r="I165" s="4">
        <v>3</v>
      </c>
      <c r="J165" s="4">
        <v>3</v>
      </c>
      <c r="K165" s="4" t="s">
        <v>30</v>
      </c>
      <c r="L165" s="4">
        <v>-2208</v>
      </c>
      <c r="M165" s="4">
        <v>-2208</v>
      </c>
      <c r="N165" s="4" t="s">
        <v>863</v>
      </c>
      <c r="O165" s="4" t="s">
        <v>32</v>
      </c>
      <c r="P165" s="4" t="s">
        <v>33</v>
      </c>
      <c r="Q165" s="4">
        <v>415653</v>
      </c>
      <c r="R165" s="7">
        <v>45193</v>
      </c>
      <c r="S165" s="6">
        <v>45197</v>
      </c>
      <c r="T165" s="4" t="s">
        <v>34</v>
      </c>
      <c r="U165" s="4">
        <v>-2208</v>
      </c>
      <c r="V165" s="4">
        <v>0</v>
      </c>
      <c r="W165" s="4">
        <v>0</v>
      </c>
      <c r="X165" s="4" t="s">
        <v>864</v>
      </c>
      <c r="Y165" s="4" t="s">
        <v>48</v>
      </c>
    </row>
    <row r="166" s="4" customFormat="1" spans="1:25">
      <c r="A166" s="4" t="s">
        <v>877</v>
      </c>
      <c r="B166" s="4" t="s">
        <v>26</v>
      </c>
      <c r="C166" s="4" t="s">
        <v>27</v>
      </c>
      <c r="D166" s="4" t="s">
        <v>606</v>
      </c>
      <c r="E166" s="4" t="s">
        <v>716</v>
      </c>
      <c r="F166" s="6">
        <v>45193</v>
      </c>
      <c r="G166" s="6">
        <v>45196</v>
      </c>
      <c r="H166" s="4">
        <v>1</v>
      </c>
      <c r="I166" s="4">
        <v>3</v>
      </c>
      <c r="J166" s="4">
        <v>3</v>
      </c>
      <c r="K166" s="4" t="s">
        <v>30</v>
      </c>
      <c r="L166" s="4">
        <v>6062</v>
      </c>
      <c r="M166" s="4">
        <v>6062</v>
      </c>
      <c r="N166" s="4" t="s">
        <v>878</v>
      </c>
      <c r="O166" s="4" t="s">
        <v>32</v>
      </c>
      <c r="P166" s="4" t="s">
        <v>33</v>
      </c>
      <c r="Q166" s="4">
        <v>415653</v>
      </c>
      <c r="R166" s="7">
        <v>45193</v>
      </c>
      <c r="S166" s="6">
        <v>45197</v>
      </c>
      <c r="T166" s="4" t="s">
        <v>34</v>
      </c>
      <c r="U166" s="4">
        <v>6062</v>
      </c>
      <c r="V166" s="4">
        <v>0</v>
      </c>
      <c r="W166" s="4">
        <v>0</v>
      </c>
      <c r="X166" s="4" t="s">
        <v>879</v>
      </c>
      <c r="Y166" s="4" t="s">
        <v>880</v>
      </c>
    </row>
    <row r="167" s="4" customFormat="1" spans="1:25">
      <c r="A167" s="4" t="s">
        <v>881</v>
      </c>
      <c r="B167" s="4" t="s">
        <v>26</v>
      </c>
      <c r="C167" s="4" t="s">
        <v>27</v>
      </c>
      <c r="D167" s="4" t="s">
        <v>841</v>
      </c>
      <c r="E167" s="4" t="s">
        <v>842</v>
      </c>
      <c r="F167" s="6">
        <v>45195</v>
      </c>
      <c r="G167" s="6">
        <v>45196</v>
      </c>
      <c r="H167" s="4">
        <v>1</v>
      </c>
      <c r="I167" s="4">
        <v>1</v>
      </c>
      <c r="J167" s="4">
        <v>1</v>
      </c>
      <c r="K167" s="4" t="s">
        <v>30</v>
      </c>
      <c r="L167" s="4">
        <v>343</v>
      </c>
      <c r="M167" s="4">
        <v>343</v>
      </c>
      <c r="N167" s="4" t="s">
        <v>882</v>
      </c>
      <c r="O167" s="4" t="s">
        <v>32</v>
      </c>
      <c r="P167" s="4" t="s">
        <v>33</v>
      </c>
      <c r="Q167" s="4">
        <v>415653</v>
      </c>
      <c r="R167" s="7">
        <v>45193</v>
      </c>
      <c r="S167" s="6">
        <v>45197</v>
      </c>
      <c r="T167" s="4" t="s">
        <v>34</v>
      </c>
      <c r="U167" s="4">
        <v>343</v>
      </c>
      <c r="V167" s="4">
        <v>0</v>
      </c>
      <c r="W167" s="4">
        <v>0</v>
      </c>
      <c r="X167" s="4" t="s">
        <v>883</v>
      </c>
      <c r="Y167" s="4" t="s">
        <v>884</v>
      </c>
    </row>
    <row r="168" s="4" customFormat="1" spans="1:25">
      <c r="A168" s="4" t="s">
        <v>885</v>
      </c>
      <c r="B168" s="4" t="s">
        <v>26</v>
      </c>
      <c r="C168" s="4" t="s">
        <v>27</v>
      </c>
      <c r="D168" s="4" t="s">
        <v>886</v>
      </c>
      <c r="E168" s="4" t="s">
        <v>887</v>
      </c>
      <c r="F168" s="6">
        <v>45194</v>
      </c>
      <c r="G168" s="6">
        <v>45196</v>
      </c>
      <c r="H168" s="4">
        <v>1</v>
      </c>
      <c r="I168" s="4">
        <v>2</v>
      </c>
      <c r="J168" s="4">
        <v>2</v>
      </c>
      <c r="K168" s="4" t="s">
        <v>30</v>
      </c>
      <c r="L168" s="4">
        <v>280</v>
      </c>
      <c r="M168" s="4">
        <v>280</v>
      </c>
      <c r="N168" s="4" t="s">
        <v>888</v>
      </c>
      <c r="O168" s="4" t="s">
        <v>32</v>
      </c>
      <c r="P168" s="4" t="s">
        <v>33</v>
      </c>
      <c r="Q168" s="4">
        <v>415653</v>
      </c>
      <c r="R168" s="7">
        <v>45193</v>
      </c>
      <c r="S168" s="6">
        <v>45197</v>
      </c>
      <c r="T168" s="4" t="s">
        <v>34</v>
      </c>
      <c r="U168" s="4">
        <v>280</v>
      </c>
      <c r="V168" s="4">
        <v>0</v>
      </c>
      <c r="W168" s="4">
        <v>0</v>
      </c>
      <c r="X168" s="4" t="s">
        <v>889</v>
      </c>
      <c r="Y168" s="4" t="s">
        <v>889</v>
      </c>
    </row>
    <row r="169" s="4" customFormat="1" spans="1:25">
      <c r="A169" s="4" t="s">
        <v>890</v>
      </c>
      <c r="B169" s="4" t="s">
        <v>26</v>
      </c>
      <c r="C169" s="4" t="s">
        <v>27</v>
      </c>
      <c r="D169" s="4" t="s">
        <v>726</v>
      </c>
      <c r="E169" s="4" t="s">
        <v>891</v>
      </c>
      <c r="F169" s="6">
        <v>45194</v>
      </c>
      <c r="G169" s="6">
        <v>45196</v>
      </c>
      <c r="H169" s="4">
        <v>1</v>
      </c>
      <c r="I169" s="4">
        <v>2</v>
      </c>
      <c r="J169" s="4">
        <v>2</v>
      </c>
      <c r="K169" s="4" t="s">
        <v>30</v>
      </c>
      <c r="L169" s="4">
        <v>666</v>
      </c>
      <c r="M169" s="4">
        <v>666</v>
      </c>
      <c r="N169" s="4" t="s">
        <v>892</v>
      </c>
      <c r="O169" s="4" t="s">
        <v>32</v>
      </c>
      <c r="P169" s="4" t="s">
        <v>33</v>
      </c>
      <c r="Q169" s="4">
        <v>415653</v>
      </c>
      <c r="R169" s="7">
        <v>45193</v>
      </c>
      <c r="S169" s="6">
        <v>45197</v>
      </c>
      <c r="T169" s="4" t="s">
        <v>34</v>
      </c>
      <c r="U169" s="4">
        <v>666</v>
      </c>
      <c r="V169" s="4">
        <v>0</v>
      </c>
      <c r="W169" s="4">
        <v>0</v>
      </c>
      <c r="X169" s="4" t="s">
        <v>893</v>
      </c>
      <c r="Y169" s="4" t="s">
        <v>894</v>
      </c>
    </row>
    <row r="170" s="4" customFormat="1" spans="1:25">
      <c r="A170" s="4" t="s">
        <v>895</v>
      </c>
      <c r="B170" s="4" t="s">
        <v>26</v>
      </c>
      <c r="C170" s="4" t="s">
        <v>27</v>
      </c>
      <c r="D170" s="4" t="s">
        <v>638</v>
      </c>
      <c r="E170" s="4" t="s">
        <v>857</v>
      </c>
      <c r="F170" s="6">
        <v>45194</v>
      </c>
      <c r="G170" s="6">
        <v>45196</v>
      </c>
      <c r="H170" s="4">
        <v>1</v>
      </c>
      <c r="I170" s="4">
        <v>2</v>
      </c>
      <c r="J170" s="4">
        <v>2</v>
      </c>
      <c r="K170" s="4" t="s">
        <v>30</v>
      </c>
      <c r="L170" s="4">
        <v>350</v>
      </c>
      <c r="M170" s="4">
        <v>350</v>
      </c>
      <c r="N170" s="4" t="s">
        <v>896</v>
      </c>
      <c r="O170" s="4" t="s">
        <v>32</v>
      </c>
      <c r="P170" s="4" t="s">
        <v>33</v>
      </c>
      <c r="Q170" s="4">
        <v>415653</v>
      </c>
      <c r="R170" s="7">
        <v>45193.0000115741</v>
      </c>
      <c r="S170" s="6">
        <v>45197</v>
      </c>
      <c r="T170" s="4" t="s">
        <v>34</v>
      </c>
      <c r="U170" s="4">
        <v>350</v>
      </c>
      <c r="V170" s="4">
        <v>0</v>
      </c>
      <c r="W170" s="4">
        <v>0</v>
      </c>
      <c r="X170" s="4" t="s">
        <v>897</v>
      </c>
      <c r="Y170" s="4" t="s">
        <v>897</v>
      </c>
    </row>
    <row r="171" s="4" customFormat="1" spans="1:25">
      <c r="A171" s="4" t="s">
        <v>898</v>
      </c>
      <c r="B171" s="4" t="s">
        <v>26</v>
      </c>
      <c r="C171" s="4" t="s">
        <v>27</v>
      </c>
      <c r="D171" s="4" t="s">
        <v>638</v>
      </c>
      <c r="E171" s="4" t="s">
        <v>857</v>
      </c>
      <c r="F171" s="6">
        <v>45194</v>
      </c>
      <c r="G171" s="6">
        <v>45196</v>
      </c>
      <c r="H171" s="4">
        <v>1</v>
      </c>
      <c r="I171" s="4">
        <v>2</v>
      </c>
      <c r="J171" s="4">
        <v>2</v>
      </c>
      <c r="K171" s="4" t="s">
        <v>30</v>
      </c>
      <c r="L171" s="4">
        <v>350</v>
      </c>
      <c r="M171" s="4">
        <v>350</v>
      </c>
      <c r="N171" s="4" t="s">
        <v>899</v>
      </c>
      <c r="O171" s="4" t="s">
        <v>32</v>
      </c>
      <c r="P171" s="4" t="s">
        <v>33</v>
      </c>
      <c r="Q171" s="4">
        <v>415653</v>
      </c>
      <c r="R171" s="7">
        <v>45193</v>
      </c>
      <c r="S171" s="6">
        <v>45197</v>
      </c>
      <c r="T171" s="4" t="s">
        <v>34</v>
      </c>
      <c r="U171" s="4">
        <v>350</v>
      </c>
      <c r="V171" s="4">
        <v>0</v>
      </c>
      <c r="W171" s="4">
        <v>0</v>
      </c>
      <c r="X171" s="4" t="s">
        <v>900</v>
      </c>
      <c r="Y171" s="4" t="s">
        <v>900</v>
      </c>
    </row>
    <row r="172" s="4" customFormat="1" spans="1:25">
      <c r="A172" s="4" t="s">
        <v>901</v>
      </c>
      <c r="B172" s="4" t="s">
        <v>26</v>
      </c>
      <c r="C172" s="4" t="s">
        <v>27</v>
      </c>
      <c r="D172" s="4" t="s">
        <v>902</v>
      </c>
      <c r="E172" s="4" t="s">
        <v>903</v>
      </c>
      <c r="F172" s="6">
        <v>45194</v>
      </c>
      <c r="G172" s="6">
        <v>45196</v>
      </c>
      <c r="H172" s="4">
        <v>1</v>
      </c>
      <c r="I172" s="4">
        <v>2</v>
      </c>
      <c r="J172" s="4">
        <v>2</v>
      </c>
      <c r="K172" s="4" t="s">
        <v>30</v>
      </c>
      <c r="L172" s="4">
        <v>636</v>
      </c>
      <c r="M172" s="4">
        <v>636</v>
      </c>
      <c r="N172" s="4" t="s">
        <v>904</v>
      </c>
      <c r="O172" s="4" t="s">
        <v>32</v>
      </c>
      <c r="P172" s="4" t="s">
        <v>33</v>
      </c>
      <c r="Q172" s="4">
        <v>415653</v>
      </c>
      <c r="R172" s="7">
        <v>45193</v>
      </c>
      <c r="S172" s="6">
        <v>45197</v>
      </c>
      <c r="T172" s="4" t="s">
        <v>34</v>
      </c>
      <c r="U172" s="4">
        <v>636</v>
      </c>
      <c r="V172" s="4">
        <v>0</v>
      </c>
      <c r="W172" s="4">
        <v>0</v>
      </c>
      <c r="X172" s="4" t="s">
        <v>905</v>
      </c>
      <c r="Y172" s="4" t="s">
        <v>906</v>
      </c>
    </row>
    <row r="173" s="4" customFormat="1" spans="1:25">
      <c r="A173" s="4" t="s">
        <v>907</v>
      </c>
      <c r="B173" s="4" t="s">
        <v>26</v>
      </c>
      <c r="C173" s="4" t="s">
        <v>27</v>
      </c>
      <c r="D173" s="4" t="s">
        <v>638</v>
      </c>
      <c r="E173" s="4" t="s">
        <v>857</v>
      </c>
      <c r="F173" s="6">
        <v>45194</v>
      </c>
      <c r="G173" s="6">
        <v>45196</v>
      </c>
      <c r="H173" s="4">
        <v>1</v>
      </c>
      <c r="I173" s="4">
        <v>2</v>
      </c>
      <c r="J173" s="4">
        <v>2</v>
      </c>
      <c r="K173" s="4" t="s">
        <v>30</v>
      </c>
      <c r="L173" s="4">
        <v>350</v>
      </c>
      <c r="M173" s="4">
        <v>350</v>
      </c>
      <c r="N173" s="4" t="s">
        <v>908</v>
      </c>
      <c r="O173" s="4" t="s">
        <v>32</v>
      </c>
      <c r="P173" s="4" t="s">
        <v>33</v>
      </c>
      <c r="Q173" s="4">
        <v>415653</v>
      </c>
      <c r="R173" s="7">
        <v>45193.0000115741</v>
      </c>
      <c r="S173" s="6">
        <v>45197</v>
      </c>
      <c r="T173" s="4" t="s">
        <v>34</v>
      </c>
      <c r="U173" s="4">
        <v>350</v>
      </c>
      <c r="V173" s="4">
        <v>0</v>
      </c>
      <c r="W173" s="4">
        <v>0</v>
      </c>
      <c r="X173" s="4" t="s">
        <v>909</v>
      </c>
      <c r="Y173" s="4" t="s">
        <v>909</v>
      </c>
    </row>
    <row r="174" s="4" customFormat="1" spans="1:25">
      <c r="A174" s="4" t="s">
        <v>910</v>
      </c>
      <c r="B174" s="4" t="s">
        <v>26</v>
      </c>
      <c r="C174" s="4" t="s">
        <v>27</v>
      </c>
      <c r="D174" s="4" t="s">
        <v>911</v>
      </c>
      <c r="E174" s="4" t="s">
        <v>693</v>
      </c>
      <c r="F174" s="6">
        <v>45195</v>
      </c>
      <c r="G174" s="6">
        <v>45196</v>
      </c>
      <c r="H174" s="4">
        <v>1</v>
      </c>
      <c r="I174" s="4">
        <v>1</v>
      </c>
      <c r="J174" s="4">
        <v>1</v>
      </c>
      <c r="K174" s="4" t="s">
        <v>30</v>
      </c>
      <c r="L174" s="4">
        <v>318</v>
      </c>
      <c r="M174" s="4">
        <v>318</v>
      </c>
      <c r="N174" s="4" t="s">
        <v>912</v>
      </c>
      <c r="O174" s="4" t="s">
        <v>32</v>
      </c>
      <c r="P174" s="4" t="s">
        <v>33</v>
      </c>
      <c r="Q174" s="4">
        <v>415653</v>
      </c>
      <c r="R174" s="7">
        <v>45193.0000115741</v>
      </c>
      <c r="S174" s="6">
        <v>45197</v>
      </c>
      <c r="T174" s="4" t="s">
        <v>34</v>
      </c>
      <c r="U174" s="4">
        <v>318</v>
      </c>
      <c r="V174" s="4">
        <v>0</v>
      </c>
      <c r="W174" s="4">
        <v>0</v>
      </c>
      <c r="X174" s="4" t="s">
        <v>913</v>
      </c>
      <c r="Y174" s="4" t="s">
        <v>914</v>
      </c>
    </row>
    <row r="175" s="4" customFormat="1" spans="1:25">
      <c r="A175" s="4" t="s">
        <v>915</v>
      </c>
      <c r="B175" s="4" t="s">
        <v>26</v>
      </c>
      <c r="C175" s="4" t="s">
        <v>27</v>
      </c>
      <c r="D175" s="4" t="s">
        <v>638</v>
      </c>
      <c r="E175" s="4" t="s">
        <v>857</v>
      </c>
      <c r="F175" s="6">
        <v>45194</v>
      </c>
      <c r="G175" s="6">
        <v>45196</v>
      </c>
      <c r="H175" s="4">
        <v>1</v>
      </c>
      <c r="I175" s="4">
        <v>2</v>
      </c>
      <c r="J175" s="4">
        <v>2</v>
      </c>
      <c r="K175" s="4" t="s">
        <v>30</v>
      </c>
      <c r="L175" s="4">
        <v>350</v>
      </c>
      <c r="M175" s="4">
        <v>350</v>
      </c>
      <c r="N175" s="4" t="s">
        <v>916</v>
      </c>
      <c r="O175" s="4" t="s">
        <v>32</v>
      </c>
      <c r="P175" s="4" t="s">
        <v>33</v>
      </c>
      <c r="Q175" s="4">
        <v>415653</v>
      </c>
      <c r="R175" s="7">
        <v>45193</v>
      </c>
      <c r="S175" s="6">
        <v>45197</v>
      </c>
      <c r="T175" s="4" t="s">
        <v>34</v>
      </c>
      <c r="U175" s="4">
        <v>350</v>
      </c>
      <c r="V175" s="4">
        <v>0</v>
      </c>
      <c r="W175" s="4">
        <v>0</v>
      </c>
      <c r="X175" s="4" t="s">
        <v>917</v>
      </c>
      <c r="Y175" s="4" t="s">
        <v>917</v>
      </c>
    </row>
    <row r="176" s="4" customFormat="1" spans="1:25">
      <c r="A176" s="4" t="s">
        <v>918</v>
      </c>
      <c r="B176" s="4" t="s">
        <v>26</v>
      </c>
      <c r="C176" s="4" t="s">
        <v>27</v>
      </c>
      <c r="D176" s="4" t="s">
        <v>617</v>
      </c>
      <c r="E176" s="4" t="s">
        <v>618</v>
      </c>
      <c r="F176" s="6">
        <v>45195</v>
      </c>
      <c r="G176" s="6">
        <v>45196</v>
      </c>
      <c r="H176" s="4">
        <v>1</v>
      </c>
      <c r="I176" s="4">
        <v>1</v>
      </c>
      <c r="J176" s="4">
        <v>1</v>
      </c>
      <c r="K176" s="4" t="s">
        <v>30</v>
      </c>
      <c r="L176" s="4">
        <v>390</v>
      </c>
      <c r="M176" s="4">
        <v>390</v>
      </c>
      <c r="N176" s="4" t="s">
        <v>919</v>
      </c>
      <c r="O176" s="4" t="s">
        <v>32</v>
      </c>
      <c r="P176" s="4" t="s">
        <v>33</v>
      </c>
      <c r="Q176" s="4">
        <v>415653</v>
      </c>
      <c r="R176" s="7">
        <v>45193.0000115741</v>
      </c>
      <c r="S176" s="6">
        <v>45197</v>
      </c>
      <c r="T176" s="4" t="s">
        <v>34</v>
      </c>
      <c r="U176" s="4">
        <v>390</v>
      </c>
      <c r="V176" s="4">
        <v>0</v>
      </c>
      <c r="W176" s="4">
        <v>0</v>
      </c>
      <c r="X176" s="4" t="s">
        <v>920</v>
      </c>
      <c r="Y176" s="4" t="s">
        <v>921</v>
      </c>
    </row>
    <row r="177" s="4" customFormat="1" spans="1:25">
      <c r="A177" s="4" t="s">
        <v>922</v>
      </c>
      <c r="B177" s="4" t="s">
        <v>26</v>
      </c>
      <c r="C177" s="4" t="s">
        <v>27</v>
      </c>
      <c r="D177" s="4" t="s">
        <v>44</v>
      </c>
      <c r="E177" s="4" t="s">
        <v>923</v>
      </c>
      <c r="F177" s="6">
        <v>45194</v>
      </c>
      <c r="G177" s="6">
        <v>45196</v>
      </c>
      <c r="H177" s="4">
        <v>1</v>
      </c>
      <c r="I177" s="4">
        <v>2</v>
      </c>
      <c r="J177" s="4">
        <v>2</v>
      </c>
      <c r="K177" s="4" t="s">
        <v>30</v>
      </c>
      <c r="L177" s="4">
        <v>2210</v>
      </c>
      <c r="M177" s="4">
        <v>2210</v>
      </c>
      <c r="N177" s="4" t="s">
        <v>924</v>
      </c>
      <c r="O177" s="4" t="s">
        <v>32</v>
      </c>
      <c r="P177" s="4" t="s">
        <v>33</v>
      </c>
      <c r="Q177" s="4">
        <v>415653</v>
      </c>
      <c r="R177" s="7">
        <v>45193.0000115741</v>
      </c>
      <c r="S177" s="6">
        <v>45197</v>
      </c>
      <c r="T177" s="4" t="s">
        <v>34</v>
      </c>
      <c r="U177" s="4">
        <v>2210</v>
      </c>
      <c r="V177" s="4">
        <v>0</v>
      </c>
      <c r="W177" s="4">
        <v>0</v>
      </c>
      <c r="X177" s="4" t="s">
        <v>925</v>
      </c>
      <c r="Y177" s="4" t="s">
        <v>926</v>
      </c>
    </row>
    <row r="178" s="4" customFormat="1" spans="1:25">
      <c r="A178" s="4" t="s">
        <v>927</v>
      </c>
      <c r="B178" s="4" t="s">
        <v>26</v>
      </c>
      <c r="C178" s="4" t="s">
        <v>27</v>
      </c>
      <c r="D178" s="4" t="s">
        <v>928</v>
      </c>
      <c r="E178" s="4" t="s">
        <v>929</v>
      </c>
      <c r="F178" s="6">
        <v>45195</v>
      </c>
      <c r="G178" s="6">
        <v>45196</v>
      </c>
      <c r="H178" s="4">
        <v>1</v>
      </c>
      <c r="I178" s="4">
        <v>1</v>
      </c>
      <c r="J178" s="4">
        <v>1</v>
      </c>
      <c r="K178" s="4" t="s">
        <v>30</v>
      </c>
      <c r="L178" s="4">
        <v>270</v>
      </c>
      <c r="M178" s="4">
        <v>270</v>
      </c>
      <c r="N178" s="4" t="s">
        <v>930</v>
      </c>
      <c r="O178" s="4" t="s">
        <v>32</v>
      </c>
      <c r="P178" s="4" t="s">
        <v>33</v>
      </c>
      <c r="Q178" s="4">
        <v>415653</v>
      </c>
      <c r="R178" s="7">
        <v>45193</v>
      </c>
      <c r="S178" s="6">
        <v>45197</v>
      </c>
      <c r="T178" s="4" t="s">
        <v>34</v>
      </c>
      <c r="U178" s="4">
        <v>270</v>
      </c>
      <c r="V178" s="4">
        <v>0</v>
      </c>
      <c r="W178" s="4">
        <v>0</v>
      </c>
      <c r="X178" s="4" t="s">
        <v>931</v>
      </c>
      <c r="Y178" s="4" t="s">
        <v>932</v>
      </c>
    </row>
    <row r="179" s="4" customFormat="1" spans="1:25">
      <c r="A179" s="4" t="s">
        <v>933</v>
      </c>
      <c r="B179" s="4" t="s">
        <v>26</v>
      </c>
      <c r="C179" s="4" t="s">
        <v>27</v>
      </c>
      <c r="D179" s="4" t="s">
        <v>726</v>
      </c>
      <c r="E179" s="4" t="s">
        <v>727</v>
      </c>
      <c r="F179" s="6">
        <v>45194</v>
      </c>
      <c r="G179" s="6">
        <v>45196</v>
      </c>
      <c r="H179" s="4">
        <v>1</v>
      </c>
      <c r="I179" s="4">
        <v>2</v>
      </c>
      <c r="J179" s="4">
        <v>2</v>
      </c>
      <c r="K179" s="4" t="s">
        <v>30</v>
      </c>
      <c r="L179" s="4">
        <v>320</v>
      </c>
      <c r="M179" s="4">
        <v>320</v>
      </c>
      <c r="N179" s="4" t="s">
        <v>934</v>
      </c>
      <c r="O179" s="4" t="s">
        <v>32</v>
      </c>
      <c r="P179" s="4" t="s">
        <v>33</v>
      </c>
      <c r="Q179" s="4">
        <v>415653</v>
      </c>
      <c r="R179" s="7">
        <v>45194</v>
      </c>
      <c r="S179" s="6">
        <v>45197</v>
      </c>
      <c r="T179" s="4" t="s">
        <v>34</v>
      </c>
      <c r="U179" s="4">
        <v>320</v>
      </c>
      <c r="V179" s="4">
        <v>0</v>
      </c>
      <c r="W179" s="4">
        <v>0</v>
      </c>
      <c r="X179" s="4" t="s">
        <v>935</v>
      </c>
      <c r="Y179" s="4" t="s">
        <v>936</v>
      </c>
    </row>
    <row r="180" s="4" customFormat="1" spans="1:25">
      <c r="A180" s="4" t="s">
        <v>937</v>
      </c>
      <c r="B180" s="4" t="s">
        <v>26</v>
      </c>
      <c r="C180" s="4" t="s">
        <v>27</v>
      </c>
      <c r="D180" s="4" t="s">
        <v>726</v>
      </c>
      <c r="E180" s="4" t="s">
        <v>938</v>
      </c>
      <c r="F180" s="6">
        <v>45194</v>
      </c>
      <c r="G180" s="6">
        <v>45196</v>
      </c>
      <c r="H180" s="4">
        <v>1</v>
      </c>
      <c r="I180" s="4">
        <v>2</v>
      </c>
      <c r="J180" s="4">
        <v>2</v>
      </c>
      <c r="K180" s="4" t="s">
        <v>30</v>
      </c>
      <c r="L180" s="4">
        <v>320</v>
      </c>
      <c r="M180" s="4">
        <v>320</v>
      </c>
      <c r="N180" s="4" t="s">
        <v>939</v>
      </c>
      <c r="O180" s="4" t="s">
        <v>32</v>
      </c>
      <c r="P180" s="4" t="s">
        <v>33</v>
      </c>
      <c r="Q180" s="4">
        <v>415653</v>
      </c>
      <c r="R180" s="7">
        <v>45194</v>
      </c>
      <c r="S180" s="6">
        <v>45197</v>
      </c>
      <c r="T180" s="4" t="s">
        <v>34</v>
      </c>
      <c r="U180" s="4">
        <v>320</v>
      </c>
      <c r="V180" s="4">
        <v>0</v>
      </c>
      <c r="W180" s="4">
        <v>0</v>
      </c>
      <c r="X180" s="4" t="s">
        <v>940</v>
      </c>
      <c r="Y180" s="4" t="s">
        <v>941</v>
      </c>
    </row>
    <row r="181" s="4" customFormat="1" spans="1:25">
      <c r="A181" s="4" t="s">
        <v>942</v>
      </c>
      <c r="B181" s="4" t="s">
        <v>26</v>
      </c>
      <c r="C181" s="4" t="s">
        <v>27</v>
      </c>
      <c r="D181" s="4" t="s">
        <v>943</v>
      </c>
      <c r="E181" s="4" t="s">
        <v>944</v>
      </c>
      <c r="F181" s="6">
        <v>45195</v>
      </c>
      <c r="G181" s="6">
        <v>45196</v>
      </c>
      <c r="H181" s="4">
        <v>1</v>
      </c>
      <c r="I181" s="4">
        <v>1</v>
      </c>
      <c r="J181" s="4">
        <v>1</v>
      </c>
      <c r="K181" s="4" t="s">
        <v>30</v>
      </c>
      <c r="L181" s="4">
        <v>450</v>
      </c>
      <c r="M181" s="4">
        <v>450</v>
      </c>
      <c r="N181" s="4" t="s">
        <v>945</v>
      </c>
      <c r="O181" s="4" t="s">
        <v>32</v>
      </c>
      <c r="P181" s="4" t="s">
        <v>33</v>
      </c>
      <c r="Q181" s="4">
        <v>415653</v>
      </c>
      <c r="R181" s="7">
        <v>45194</v>
      </c>
      <c r="S181" s="6">
        <v>45197</v>
      </c>
      <c r="T181" s="4" t="s">
        <v>34</v>
      </c>
      <c r="U181" s="4">
        <v>450</v>
      </c>
      <c r="V181" s="4">
        <v>0</v>
      </c>
      <c r="W181" s="4">
        <v>0</v>
      </c>
      <c r="X181" s="4" t="s">
        <v>946</v>
      </c>
      <c r="Y181" s="4" t="s">
        <v>947</v>
      </c>
    </row>
    <row r="182" s="4" customFormat="1" spans="1:25">
      <c r="A182" s="4" t="s">
        <v>948</v>
      </c>
      <c r="B182" s="4" t="s">
        <v>26</v>
      </c>
      <c r="C182" s="4" t="s">
        <v>27</v>
      </c>
      <c r="D182" s="4" t="s">
        <v>949</v>
      </c>
      <c r="E182" s="4" t="s">
        <v>950</v>
      </c>
      <c r="F182" s="6">
        <v>45195</v>
      </c>
      <c r="G182" s="6">
        <v>45196</v>
      </c>
      <c r="H182" s="4">
        <v>1</v>
      </c>
      <c r="I182" s="4">
        <v>1</v>
      </c>
      <c r="J182" s="4">
        <v>1</v>
      </c>
      <c r="K182" s="4" t="s">
        <v>30</v>
      </c>
      <c r="L182" s="4">
        <v>368</v>
      </c>
      <c r="M182" s="4">
        <v>368</v>
      </c>
      <c r="N182" s="4" t="s">
        <v>951</v>
      </c>
      <c r="O182" s="4" t="s">
        <v>32</v>
      </c>
      <c r="P182" s="4" t="s">
        <v>33</v>
      </c>
      <c r="Q182" s="4">
        <v>415653</v>
      </c>
      <c r="R182" s="7">
        <v>45194.0000115741</v>
      </c>
      <c r="S182" s="6">
        <v>45197</v>
      </c>
      <c r="T182" s="4" t="s">
        <v>34</v>
      </c>
      <c r="U182" s="4">
        <v>368</v>
      </c>
      <c r="V182" s="4">
        <v>0</v>
      </c>
      <c r="W182" s="4">
        <v>0</v>
      </c>
      <c r="X182" s="4" t="s">
        <v>952</v>
      </c>
      <c r="Y182" s="4" t="s">
        <v>953</v>
      </c>
    </row>
    <row r="183" s="4" customFormat="1" spans="1:25">
      <c r="A183" s="4" t="s">
        <v>954</v>
      </c>
      <c r="B183" s="4" t="s">
        <v>26</v>
      </c>
      <c r="C183" s="4" t="s">
        <v>27</v>
      </c>
      <c r="D183" s="4" t="s">
        <v>949</v>
      </c>
      <c r="E183" s="4" t="s">
        <v>955</v>
      </c>
      <c r="F183" s="6">
        <v>45195</v>
      </c>
      <c r="G183" s="6">
        <v>45196</v>
      </c>
      <c r="H183" s="4">
        <v>1</v>
      </c>
      <c r="I183" s="4">
        <v>1</v>
      </c>
      <c r="J183" s="4">
        <v>1</v>
      </c>
      <c r="K183" s="4" t="s">
        <v>30</v>
      </c>
      <c r="L183" s="4">
        <v>418</v>
      </c>
      <c r="M183" s="4">
        <v>418</v>
      </c>
      <c r="N183" s="4" t="s">
        <v>956</v>
      </c>
      <c r="O183" s="4" t="s">
        <v>32</v>
      </c>
      <c r="P183" s="4" t="s">
        <v>33</v>
      </c>
      <c r="Q183" s="4">
        <v>415653</v>
      </c>
      <c r="R183" s="7">
        <v>45194.0000115741</v>
      </c>
      <c r="S183" s="6">
        <v>45197</v>
      </c>
      <c r="T183" s="4" t="s">
        <v>34</v>
      </c>
      <c r="U183" s="4">
        <v>418</v>
      </c>
      <c r="V183" s="4">
        <v>0</v>
      </c>
      <c r="W183" s="4">
        <v>0</v>
      </c>
      <c r="X183" s="4" t="s">
        <v>957</v>
      </c>
      <c r="Y183" s="4" t="s">
        <v>958</v>
      </c>
    </row>
    <row r="184" s="4" customFormat="1" spans="1:25">
      <c r="A184" s="4" t="s">
        <v>959</v>
      </c>
      <c r="B184" s="4" t="s">
        <v>26</v>
      </c>
      <c r="C184" s="4" t="s">
        <v>27</v>
      </c>
      <c r="D184" s="4" t="s">
        <v>960</v>
      </c>
      <c r="E184" s="4" t="s">
        <v>961</v>
      </c>
      <c r="F184" s="6">
        <v>45195</v>
      </c>
      <c r="G184" s="6">
        <v>45196</v>
      </c>
      <c r="H184" s="4">
        <v>1</v>
      </c>
      <c r="I184" s="4">
        <v>1</v>
      </c>
      <c r="J184" s="4">
        <v>1</v>
      </c>
      <c r="K184" s="4" t="s">
        <v>30</v>
      </c>
      <c r="L184" s="4">
        <v>278</v>
      </c>
      <c r="M184" s="4">
        <v>278</v>
      </c>
      <c r="N184" s="4" t="s">
        <v>962</v>
      </c>
      <c r="O184" s="4" t="s">
        <v>32</v>
      </c>
      <c r="P184" s="4" t="s">
        <v>33</v>
      </c>
      <c r="Q184" s="4">
        <v>415653</v>
      </c>
      <c r="R184" s="7">
        <v>45194.0000115741</v>
      </c>
      <c r="S184" s="6">
        <v>45197</v>
      </c>
      <c r="T184" s="4" t="s">
        <v>34</v>
      </c>
      <c r="U184" s="4">
        <v>278</v>
      </c>
      <c r="V184" s="4">
        <v>0</v>
      </c>
      <c r="W184" s="4">
        <v>0</v>
      </c>
      <c r="X184" s="4" t="s">
        <v>963</v>
      </c>
      <c r="Y184" s="4" t="s">
        <v>964</v>
      </c>
    </row>
    <row r="185" s="4" customFormat="1" spans="1:25">
      <c r="A185" s="4" t="s">
        <v>865</v>
      </c>
      <c r="B185" s="4" t="s">
        <v>26</v>
      </c>
      <c r="C185" s="4" t="s">
        <v>178</v>
      </c>
      <c r="D185" s="4" t="s">
        <v>866</v>
      </c>
      <c r="E185" s="4" t="s">
        <v>867</v>
      </c>
      <c r="F185" s="6">
        <v>45194</v>
      </c>
      <c r="G185" s="6">
        <v>45196</v>
      </c>
      <c r="H185" s="4">
        <v>1</v>
      </c>
      <c r="I185" s="4">
        <v>2</v>
      </c>
      <c r="J185" s="4">
        <v>2</v>
      </c>
      <c r="K185" s="4" t="s">
        <v>30</v>
      </c>
      <c r="L185" s="4">
        <v>-642</v>
      </c>
      <c r="M185" s="4">
        <v>-642</v>
      </c>
      <c r="N185" s="4" t="s">
        <v>868</v>
      </c>
      <c r="O185" s="4" t="s">
        <v>32</v>
      </c>
      <c r="P185" s="4" t="s">
        <v>33</v>
      </c>
      <c r="Q185" s="4">
        <v>415653</v>
      </c>
      <c r="R185" s="7">
        <v>45193</v>
      </c>
      <c r="S185" s="6">
        <v>45197</v>
      </c>
      <c r="T185" s="4" t="s">
        <v>34</v>
      </c>
      <c r="U185" s="4">
        <v>-642</v>
      </c>
      <c r="V185" s="4">
        <v>0</v>
      </c>
      <c r="W185" s="4">
        <v>0</v>
      </c>
      <c r="X185" s="4" t="s">
        <v>869</v>
      </c>
      <c r="Y185" s="4" t="s">
        <v>870</v>
      </c>
    </row>
    <row r="186" s="4" customFormat="1" spans="1:25">
      <c r="A186" s="4" t="s">
        <v>965</v>
      </c>
      <c r="B186" s="4" t="s">
        <v>26</v>
      </c>
      <c r="C186" s="4" t="s">
        <v>27</v>
      </c>
      <c r="D186" s="4" t="s">
        <v>649</v>
      </c>
      <c r="E186" s="4" t="s">
        <v>650</v>
      </c>
      <c r="F186" s="6">
        <v>45195</v>
      </c>
      <c r="G186" s="6">
        <v>45196</v>
      </c>
      <c r="H186" s="4">
        <v>1</v>
      </c>
      <c r="I186" s="4">
        <v>1</v>
      </c>
      <c r="J186" s="4">
        <v>1</v>
      </c>
      <c r="K186" s="4" t="s">
        <v>30</v>
      </c>
      <c r="L186" s="4">
        <v>900</v>
      </c>
      <c r="M186" s="4">
        <v>900</v>
      </c>
      <c r="N186" s="4" t="s">
        <v>966</v>
      </c>
      <c r="O186" s="4" t="s">
        <v>32</v>
      </c>
      <c r="P186" s="4" t="s">
        <v>33</v>
      </c>
      <c r="Q186" s="4">
        <v>415653</v>
      </c>
      <c r="R186" s="7">
        <v>45194.0000115741</v>
      </c>
      <c r="S186" s="6">
        <v>45197</v>
      </c>
      <c r="T186" s="4" t="s">
        <v>34</v>
      </c>
      <c r="U186" s="4">
        <v>900</v>
      </c>
      <c r="V186" s="4">
        <v>0</v>
      </c>
      <c r="W186" s="4">
        <v>0</v>
      </c>
      <c r="X186" s="4" t="s">
        <v>967</v>
      </c>
      <c r="Y186" s="4" t="s">
        <v>968</v>
      </c>
    </row>
    <row r="187" s="4" customFormat="1" spans="1:25">
      <c r="A187" s="4" t="s">
        <v>969</v>
      </c>
      <c r="B187" s="4" t="s">
        <v>26</v>
      </c>
      <c r="C187" s="4" t="s">
        <v>27</v>
      </c>
      <c r="D187" s="4" t="s">
        <v>970</v>
      </c>
      <c r="E187" s="4" t="s">
        <v>971</v>
      </c>
      <c r="F187" s="6">
        <v>45195</v>
      </c>
      <c r="G187" s="6">
        <v>45196</v>
      </c>
      <c r="H187" s="4">
        <v>3</v>
      </c>
      <c r="I187" s="4">
        <v>1</v>
      </c>
      <c r="J187" s="4">
        <v>3</v>
      </c>
      <c r="K187" s="4" t="s">
        <v>30</v>
      </c>
      <c r="L187" s="4">
        <v>633</v>
      </c>
      <c r="M187" s="4">
        <v>633</v>
      </c>
      <c r="N187" s="4" t="s">
        <v>972</v>
      </c>
      <c r="O187" s="4" t="s">
        <v>32</v>
      </c>
      <c r="P187" s="4" t="s">
        <v>33</v>
      </c>
      <c r="Q187" s="4">
        <v>415653</v>
      </c>
      <c r="R187" s="7">
        <v>45194</v>
      </c>
      <c r="S187" s="6">
        <v>45197</v>
      </c>
      <c r="T187" s="4" t="s">
        <v>34</v>
      </c>
      <c r="U187" s="4">
        <v>633</v>
      </c>
      <c r="V187" s="4">
        <v>0</v>
      </c>
      <c r="W187" s="4">
        <v>0</v>
      </c>
      <c r="X187" s="4" t="s">
        <v>973</v>
      </c>
      <c r="Y187" s="4" t="s">
        <v>974</v>
      </c>
    </row>
    <row r="188" s="4" customFormat="1" spans="1:25">
      <c r="A188" s="4" t="s">
        <v>975</v>
      </c>
      <c r="B188" s="4" t="s">
        <v>26</v>
      </c>
      <c r="C188" s="4" t="s">
        <v>27</v>
      </c>
      <c r="D188" s="4" t="s">
        <v>44</v>
      </c>
      <c r="E188" s="4" t="s">
        <v>976</v>
      </c>
      <c r="F188" s="6">
        <v>45195</v>
      </c>
      <c r="G188" s="6">
        <v>45196</v>
      </c>
      <c r="H188" s="4">
        <v>1</v>
      </c>
      <c r="I188" s="4">
        <v>1</v>
      </c>
      <c r="J188" s="4">
        <v>1</v>
      </c>
      <c r="K188" s="4" t="s">
        <v>30</v>
      </c>
      <c r="L188" s="4">
        <v>1021</v>
      </c>
      <c r="M188" s="4">
        <v>1021</v>
      </c>
      <c r="N188" s="4" t="s">
        <v>977</v>
      </c>
      <c r="O188" s="4" t="s">
        <v>32</v>
      </c>
      <c r="P188" s="4" t="s">
        <v>33</v>
      </c>
      <c r="Q188" s="4">
        <v>415653</v>
      </c>
      <c r="R188" s="7">
        <v>45194.0000115741</v>
      </c>
      <c r="S188" s="6">
        <v>45197</v>
      </c>
      <c r="T188" s="4" t="s">
        <v>34</v>
      </c>
      <c r="U188" s="4">
        <v>1021</v>
      </c>
      <c r="V188" s="4">
        <v>0</v>
      </c>
      <c r="W188" s="4">
        <v>0</v>
      </c>
      <c r="X188" s="4" t="s">
        <v>978</v>
      </c>
      <c r="Y188" s="4" t="s">
        <v>979</v>
      </c>
    </row>
    <row r="189" s="4" customFormat="1" spans="1:25">
      <c r="A189" s="4" t="s">
        <v>980</v>
      </c>
      <c r="B189" s="4" t="s">
        <v>26</v>
      </c>
      <c r="C189" s="4" t="s">
        <v>27</v>
      </c>
      <c r="D189" s="4" t="s">
        <v>981</v>
      </c>
      <c r="E189" s="4" t="s">
        <v>982</v>
      </c>
      <c r="F189" s="6">
        <v>45195</v>
      </c>
      <c r="G189" s="6">
        <v>45196</v>
      </c>
      <c r="H189" s="4">
        <v>2</v>
      </c>
      <c r="I189" s="4">
        <v>1</v>
      </c>
      <c r="J189" s="4">
        <v>2</v>
      </c>
      <c r="K189" s="4" t="s">
        <v>30</v>
      </c>
      <c r="L189" s="4">
        <v>960</v>
      </c>
      <c r="M189" s="4">
        <v>960</v>
      </c>
      <c r="N189" s="4" t="s">
        <v>983</v>
      </c>
      <c r="O189" s="4" t="s">
        <v>32</v>
      </c>
      <c r="P189" s="4" t="s">
        <v>33</v>
      </c>
      <c r="Q189" s="4">
        <v>415653</v>
      </c>
      <c r="R189" s="7">
        <v>45194.0000115741</v>
      </c>
      <c r="S189" s="6">
        <v>45197</v>
      </c>
      <c r="T189" s="4" t="s">
        <v>34</v>
      </c>
      <c r="U189" s="4">
        <v>960</v>
      </c>
      <c r="V189" s="4">
        <v>0</v>
      </c>
      <c r="W189" s="4">
        <v>0</v>
      </c>
      <c r="X189" s="4" t="s">
        <v>984</v>
      </c>
      <c r="Y189" s="4" t="s">
        <v>985</v>
      </c>
    </row>
    <row r="190" s="4" customFormat="1" spans="1:25">
      <c r="A190" s="4" t="s">
        <v>986</v>
      </c>
      <c r="B190" s="4" t="s">
        <v>26</v>
      </c>
      <c r="C190" s="4" t="s">
        <v>27</v>
      </c>
      <c r="D190" s="4" t="s">
        <v>970</v>
      </c>
      <c r="E190" s="4" t="s">
        <v>971</v>
      </c>
      <c r="F190" s="6">
        <v>45195</v>
      </c>
      <c r="G190" s="6">
        <v>45196</v>
      </c>
      <c r="H190" s="4">
        <v>1</v>
      </c>
      <c r="I190" s="4">
        <v>1</v>
      </c>
      <c r="J190" s="4">
        <v>1</v>
      </c>
      <c r="K190" s="4" t="s">
        <v>30</v>
      </c>
      <c r="L190" s="4">
        <v>211</v>
      </c>
      <c r="M190" s="4">
        <v>211</v>
      </c>
      <c r="N190" s="4" t="s">
        <v>987</v>
      </c>
      <c r="O190" s="4" t="s">
        <v>32</v>
      </c>
      <c r="P190" s="4" t="s">
        <v>33</v>
      </c>
      <c r="Q190" s="4">
        <v>415653</v>
      </c>
      <c r="R190" s="7">
        <v>45194.0000115741</v>
      </c>
      <c r="S190" s="6">
        <v>45197</v>
      </c>
      <c r="T190" s="4" t="s">
        <v>34</v>
      </c>
      <c r="U190" s="4">
        <v>211</v>
      </c>
      <c r="V190" s="4">
        <v>0</v>
      </c>
      <c r="W190" s="4">
        <v>0</v>
      </c>
      <c r="X190" s="4" t="s">
        <v>988</v>
      </c>
      <c r="Y190" s="4" t="s">
        <v>989</v>
      </c>
    </row>
    <row r="191" s="4" customFormat="1" spans="1:25">
      <c r="A191" s="4" t="s">
        <v>990</v>
      </c>
      <c r="B191" s="4" t="s">
        <v>26</v>
      </c>
      <c r="C191" s="4" t="s">
        <v>27</v>
      </c>
      <c r="D191" s="4" t="s">
        <v>991</v>
      </c>
      <c r="E191" s="4" t="s">
        <v>992</v>
      </c>
      <c r="F191" s="6">
        <v>45195</v>
      </c>
      <c r="G191" s="6">
        <v>45196</v>
      </c>
      <c r="H191" s="4">
        <v>1</v>
      </c>
      <c r="I191" s="4">
        <v>1</v>
      </c>
      <c r="J191" s="4">
        <v>1</v>
      </c>
      <c r="K191" s="4" t="s">
        <v>30</v>
      </c>
      <c r="L191" s="4">
        <v>1166</v>
      </c>
      <c r="M191" s="4">
        <v>1166</v>
      </c>
      <c r="N191" s="4" t="s">
        <v>993</v>
      </c>
      <c r="O191" s="4" t="s">
        <v>32</v>
      </c>
      <c r="P191" s="4" t="s">
        <v>33</v>
      </c>
      <c r="Q191" s="4">
        <v>415653</v>
      </c>
      <c r="R191" s="7">
        <v>45194</v>
      </c>
      <c r="S191" s="6">
        <v>45197</v>
      </c>
      <c r="T191" s="4" t="s">
        <v>34</v>
      </c>
      <c r="U191" s="4">
        <v>1166</v>
      </c>
      <c r="V191" s="4">
        <v>0</v>
      </c>
      <c r="W191" s="4">
        <v>0</v>
      </c>
      <c r="X191" s="4" t="s">
        <v>994</v>
      </c>
      <c r="Y191" s="4" t="s">
        <v>48</v>
      </c>
    </row>
    <row r="192" s="4" customFormat="1" spans="1:25">
      <c r="A192" s="4" t="s">
        <v>995</v>
      </c>
      <c r="B192" s="4" t="s">
        <v>26</v>
      </c>
      <c r="C192" s="4" t="s">
        <v>27</v>
      </c>
      <c r="D192" s="4" t="s">
        <v>970</v>
      </c>
      <c r="E192" s="4" t="s">
        <v>971</v>
      </c>
      <c r="F192" s="6">
        <v>45195</v>
      </c>
      <c r="G192" s="6">
        <v>45196</v>
      </c>
      <c r="H192" s="4">
        <v>1</v>
      </c>
      <c r="I192" s="4">
        <v>1</v>
      </c>
      <c r="J192" s="4">
        <v>1</v>
      </c>
      <c r="K192" s="4" t="s">
        <v>30</v>
      </c>
      <c r="L192" s="4">
        <v>211</v>
      </c>
      <c r="M192" s="4">
        <v>211</v>
      </c>
      <c r="N192" s="4" t="s">
        <v>996</v>
      </c>
      <c r="O192" s="4" t="s">
        <v>32</v>
      </c>
      <c r="P192" s="4" t="s">
        <v>33</v>
      </c>
      <c r="Q192" s="4">
        <v>415653</v>
      </c>
      <c r="R192" s="7">
        <v>45195.0000115741</v>
      </c>
      <c r="S192" s="6">
        <v>45197</v>
      </c>
      <c r="T192" s="4" t="s">
        <v>34</v>
      </c>
      <c r="U192" s="4">
        <v>211</v>
      </c>
      <c r="V192" s="4">
        <v>0</v>
      </c>
      <c r="W192" s="4">
        <v>0</v>
      </c>
      <c r="X192" s="4" t="s">
        <v>997</v>
      </c>
      <c r="Y192" s="4" t="s">
        <v>998</v>
      </c>
    </row>
    <row r="193" s="4" customFormat="1" spans="1:25">
      <c r="A193" s="4" t="s">
        <v>999</v>
      </c>
      <c r="B193" s="4" t="s">
        <v>26</v>
      </c>
      <c r="C193" s="4" t="s">
        <v>27</v>
      </c>
      <c r="D193" s="4" t="s">
        <v>44</v>
      </c>
      <c r="E193" s="4" t="s">
        <v>976</v>
      </c>
      <c r="F193" s="6">
        <v>45195</v>
      </c>
      <c r="G193" s="6">
        <v>45196</v>
      </c>
      <c r="H193" s="4">
        <v>1</v>
      </c>
      <c r="I193" s="4">
        <v>1</v>
      </c>
      <c r="J193" s="4">
        <v>1</v>
      </c>
      <c r="K193" s="4" t="s">
        <v>30</v>
      </c>
      <c r="L193" s="4">
        <v>1021</v>
      </c>
      <c r="M193" s="4">
        <v>1021</v>
      </c>
      <c r="N193" s="4" t="s">
        <v>1000</v>
      </c>
      <c r="O193" s="4" t="s">
        <v>32</v>
      </c>
      <c r="P193" s="4" t="s">
        <v>33</v>
      </c>
      <c r="Q193" s="4">
        <v>415653</v>
      </c>
      <c r="R193" s="7">
        <v>45195</v>
      </c>
      <c r="S193" s="6">
        <v>45197</v>
      </c>
      <c r="T193" s="4" t="s">
        <v>34</v>
      </c>
      <c r="U193" s="4">
        <v>1021</v>
      </c>
      <c r="V193" s="4">
        <v>0</v>
      </c>
      <c r="W193" s="4">
        <v>0</v>
      </c>
      <c r="X193" s="4" t="s">
        <v>1001</v>
      </c>
      <c r="Y193" s="4" t="s">
        <v>48</v>
      </c>
    </row>
    <row r="194" s="4" customFormat="1" spans="1:25">
      <c r="A194" s="4" t="s">
        <v>1002</v>
      </c>
      <c r="B194" s="4" t="s">
        <v>26</v>
      </c>
      <c r="C194" s="4" t="s">
        <v>27</v>
      </c>
      <c r="D194" s="4" t="s">
        <v>44</v>
      </c>
      <c r="E194" s="4" t="s">
        <v>1003</v>
      </c>
      <c r="F194" s="6">
        <v>45195</v>
      </c>
      <c r="G194" s="6">
        <v>45196</v>
      </c>
      <c r="H194" s="4">
        <v>1</v>
      </c>
      <c r="I194" s="4">
        <v>1</v>
      </c>
      <c r="J194" s="4">
        <v>1</v>
      </c>
      <c r="K194" s="4" t="s">
        <v>30</v>
      </c>
      <c r="L194" s="4">
        <v>1105</v>
      </c>
      <c r="M194" s="4">
        <v>1105</v>
      </c>
      <c r="N194" s="4" t="s">
        <v>1004</v>
      </c>
      <c r="O194" s="4" t="s">
        <v>32</v>
      </c>
      <c r="P194" s="4" t="s">
        <v>33</v>
      </c>
      <c r="Q194" s="4">
        <v>415653</v>
      </c>
      <c r="R194" s="7">
        <v>45195.0000115741</v>
      </c>
      <c r="S194" s="6">
        <v>45197</v>
      </c>
      <c r="T194" s="4" t="s">
        <v>34</v>
      </c>
      <c r="U194" s="4">
        <v>1105</v>
      </c>
      <c r="V194" s="4">
        <v>0</v>
      </c>
      <c r="W194" s="4">
        <v>0</v>
      </c>
      <c r="X194" s="4" t="s">
        <v>1005</v>
      </c>
      <c r="Y194" s="4" t="s">
        <v>48</v>
      </c>
    </row>
    <row r="195" s="4" customFormat="1" spans="1:25">
      <c r="A195" s="4" t="s">
        <v>1002</v>
      </c>
      <c r="B195" s="4" t="s">
        <v>26</v>
      </c>
      <c r="C195" s="4" t="s">
        <v>178</v>
      </c>
      <c r="D195" s="4" t="s">
        <v>44</v>
      </c>
      <c r="E195" s="4" t="s">
        <v>1003</v>
      </c>
      <c r="F195" s="6">
        <v>45195</v>
      </c>
      <c r="G195" s="6">
        <v>45196</v>
      </c>
      <c r="H195" s="4">
        <v>1</v>
      </c>
      <c r="I195" s="4">
        <v>1</v>
      </c>
      <c r="J195" s="4">
        <v>1</v>
      </c>
      <c r="K195" s="4" t="s">
        <v>30</v>
      </c>
      <c r="L195" s="4">
        <v>-1105</v>
      </c>
      <c r="M195" s="4">
        <v>-1105</v>
      </c>
      <c r="N195" s="4" t="s">
        <v>1004</v>
      </c>
      <c r="O195" s="4" t="s">
        <v>32</v>
      </c>
      <c r="P195" s="4" t="s">
        <v>33</v>
      </c>
      <c r="Q195" s="4">
        <v>415653</v>
      </c>
      <c r="R195" s="7">
        <v>45195.0000115741</v>
      </c>
      <c r="S195" s="6">
        <v>45197</v>
      </c>
      <c r="T195" s="4" t="s">
        <v>34</v>
      </c>
      <c r="U195" s="4">
        <v>-1105</v>
      </c>
      <c r="V195" s="4">
        <v>0</v>
      </c>
      <c r="W195" s="4">
        <v>0</v>
      </c>
      <c r="X195" s="4" t="s">
        <v>1005</v>
      </c>
      <c r="Y195" s="4" t="s">
        <v>48</v>
      </c>
    </row>
    <row r="196" s="4" customFormat="1" spans="1:25">
      <c r="A196" s="4" t="s">
        <v>999</v>
      </c>
      <c r="B196" s="4" t="s">
        <v>26</v>
      </c>
      <c r="C196" s="4" t="s">
        <v>178</v>
      </c>
      <c r="D196" s="4" t="s">
        <v>44</v>
      </c>
      <c r="E196" s="4" t="s">
        <v>976</v>
      </c>
      <c r="F196" s="6">
        <v>45195</v>
      </c>
      <c r="G196" s="6">
        <v>45196</v>
      </c>
      <c r="H196" s="4">
        <v>1</v>
      </c>
      <c r="I196" s="4">
        <v>1</v>
      </c>
      <c r="J196" s="4">
        <v>1</v>
      </c>
      <c r="K196" s="4" t="s">
        <v>30</v>
      </c>
      <c r="L196" s="4">
        <v>-1021</v>
      </c>
      <c r="M196" s="4">
        <v>-1021</v>
      </c>
      <c r="N196" s="4" t="s">
        <v>1000</v>
      </c>
      <c r="O196" s="4" t="s">
        <v>32</v>
      </c>
      <c r="P196" s="4" t="s">
        <v>33</v>
      </c>
      <c r="Q196" s="4">
        <v>415653</v>
      </c>
      <c r="R196" s="7">
        <v>45195</v>
      </c>
      <c r="S196" s="6">
        <v>45197</v>
      </c>
      <c r="T196" s="4" t="s">
        <v>34</v>
      </c>
      <c r="U196" s="4">
        <v>-1021</v>
      </c>
      <c r="V196" s="4">
        <v>0</v>
      </c>
      <c r="W196" s="4">
        <v>0</v>
      </c>
      <c r="X196" s="4" t="s">
        <v>1001</v>
      </c>
      <c r="Y196" s="4" t="s">
        <v>48</v>
      </c>
    </row>
    <row r="197" s="4" customFormat="1" spans="1:25">
      <c r="A197" s="4" t="s">
        <v>1006</v>
      </c>
      <c r="B197" s="4" t="s">
        <v>26</v>
      </c>
      <c r="C197" s="4" t="s">
        <v>27</v>
      </c>
      <c r="D197" s="4" t="s">
        <v>44</v>
      </c>
      <c r="E197" s="4" t="s">
        <v>1003</v>
      </c>
      <c r="F197" s="6">
        <v>45195</v>
      </c>
      <c r="G197" s="6">
        <v>45196</v>
      </c>
      <c r="H197" s="4">
        <v>1</v>
      </c>
      <c r="I197" s="4">
        <v>1</v>
      </c>
      <c r="J197" s="4">
        <v>1</v>
      </c>
      <c r="K197" s="4" t="s">
        <v>30</v>
      </c>
      <c r="L197" s="4">
        <v>1105</v>
      </c>
      <c r="M197" s="4">
        <v>1105</v>
      </c>
      <c r="N197" s="4" t="s">
        <v>1004</v>
      </c>
      <c r="O197" s="4" t="s">
        <v>32</v>
      </c>
      <c r="P197" s="4" t="s">
        <v>33</v>
      </c>
      <c r="Q197" s="4">
        <v>415653</v>
      </c>
      <c r="R197" s="7">
        <v>45195</v>
      </c>
      <c r="S197" s="6">
        <v>45197</v>
      </c>
      <c r="T197" s="4" t="s">
        <v>34</v>
      </c>
      <c r="U197" s="4">
        <v>1105</v>
      </c>
      <c r="V197" s="4">
        <v>0</v>
      </c>
      <c r="W197" s="4">
        <v>0</v>
      </c>
      <c r="X197" s="4" t="s">
        <v>1007</v>
      </c>
      <c r="Y197" s="4" t="s">
        <v>1008</v>
      </c>
    </row>
    <row r="198" s="4" customFormat="1" spans="1:25">
      <c r="A198" s="4" t="s">
        <v>1009</v>
      </c>
      <c r="B198" s="4" t="s">
        <v>26</v>
      </c>
      <c r="C198" s="4" t="s">
        <v>27</v>
      </c>
      <c r="D198" s="4" t="s">
        <v>638</v>
      </c>
      <c r="E198" s="4" t="s">
        <v>1010</v>
      </c>
      <c r="F198" s="6">
        <v>45195</v>
      </c>
      <c r="G198" s="6">
        <v>45196</v>
      </c>
      <c r="H198" s="4">
        <v>1</v>
      </c>
      <c r="I198" s="4">
        <v>1</v>
      </c>
      <c r="J198" s="4">
        <v>1</v>
      </c>
      <c r="K198" s="4" t="s">
        <v>30</v>
      </c>
      <c r="L198" s="4">
        <v>180</v>
      </c>
      <c r="M198" s="4">
        <v>180</v>
      </c>
      <c r="N198" s="4" t="s">
        <v>1011</v>
      </c>
      <c r="O198" s="4" t="s">
        <v>32</v>
      </c>
      <c r="P198" s="4" t="s">
        <v>33</v>
      </c>
      <c r="Q198" s="4">
        <v>415653</v>
      </c>
      <c r="R198" s="7">
        <v>45195</v>
      </c>
      <c r="S198" s="6">
        <v>45197</v>
      </c>
      <c r="T198" s="4" t="s">
        <v>34</v>
      </c>
      <c r="U198" s="4">
        <v>180</v>
      </c>
      <c r="V198" s="4">
        <v>0</v>
      </c>
      <c r="W198" s="4">
        <v>0</v>
      </c>
      <c r="X198" s="4" t="s">
        <v>1012</v>
      </c>
      <c r="Y198" s="4" t="s">
        <v>1012</v>
      </c>
    </row>
    <row r="199" s="4" customFormat="1" spans="1:25">
      <c r="A199" s="4" t="s">
        <v>1013</v>
      </c>
      <c r="B199" s="4" t="s">
        <v>26</v>
      </c>
      <c r="C199" s="4" t="s">
        <v>27</v>
      </c>
      <c r="D199" s="4" t="s">
        <v>44</v>
      </c>
      <c r="E199" s="4" t="s">
        <v>976</v>
      </c>
      <c r="F199" s="6">
        <v>45195</v>
      </c>
      <c r="G199" s="6">
        <v>45196</v>
      </c>
      <c r="H199" s="4">
        <v>1</v>
      </c>
      <c r="I199" s="4">
        <v>1</v>
      </c>
      <c r="J199" s="4">
        <v>1</v>
      </c>
      <c r="K199" s="4" t="s">
        <v>30</v>
      </c>
      <c r="L199" s="4">
        <v>1021</v>
      </c>
      <c r="M199" s="4">
        <v>1021</v>
      </c>
      <c r="N199" s="4" t="s">
        <v>1014</v>
      </c>
      <c r="O199" s="4" t="s">
        <v>32</v>
      </c>
      <c r="P199" s="4" t="s">
        <v>33</v>
      </c>
      <c r="Q199" s="4">
        <v>415653</v>
      </c>
      <c r="R199" s="7">
        <v>45195</v>
      </c>
      <c r="S199" s="6">
        <v>45197</v>
      </c>
      <c r="T199" s="4" t="s">
        <v>34</v>
      </c>
      <c r="U199" s="4">
        <v>1021</v>
      </c>
      <c r="V199" s="4">
        <v>0</v>
      </c>
      <c r="W199" s="4">
        <v>0</v>
      </c>
      <c r="X199" s="4" t="s">
        <v>1015</v>
      </c>
      <c r="Y199" s="4" t="s">
        <v>1016</v>
      </c>
    </row>
    <row r="200" s="4" customFormat="1" spans="1:25">
      <c r="A200" s="4" t="s">
        <v>1017</v>
      </c>
      <c r="B200" s="4" t="s">
        <v>26</v>
      </c>
      <c r="C200" s="4" t="s">
        <v>27</v>
      </c>
      <c r="D200" s="4" t="s">
        <v>55</v>
      </c>
      <c r="E200" s="4" t="s">
        <v>1018</v>
      </c>
      <c r="F200" s="6">
        <v>45195</v>
      </c>
      <c r="G200" s="6">
        <v>45196</v>
      </c>
      <c r="H200" s="4">
        <v>1</v>
      </c>
      <c r="I200" s="4">
        <v>1</v>
      </c>
      <c r="J200" s="4">
        <v>1</v>
      </c>
      <c r="K200" s="4" t="s">
        <v>30</v>
      </c>
      <c r="L200" s="4">
        <v>530</v>
      </c>
      <c r="M200" s="4">
        <v>530</v>
      </c>
      <c r="N200" s="4" t="s">
        <v>1019</v>
      </c>
      <c r="O200" s="4" t="s">
        <v>32</v>
      </c>
      <c r="P200" s="4" t="s">
        <v>33</v>
      </c>
      <c r="Q200" s="4">
        <v>415653</v>
      </c>
      <c r="R200" s="7">
        <v>45195</v>
      </c>
      <c r="S200" s="6">
        <v>45197</v>
      </c>
      <c r="T200" s="4" t="s">
        <v>34</v>
      </c>
      <c r="U200" s="4">
        <v>530</v>
      </c>
      <c r="V200" s="4">
        <v>0</v>
      </c>
      <c r="W200" s="4">
        <v>0</v>
      </c>
      <c r="X200" s="4" t="s">
        <v>1020</v>
      </c>
      <c r="Y200" s="4" t="s">
        <v>1021</v>
      </c>
    </row>
    <row r="201" s="4" customFormat="1" spans="1:25">
      <c r="A201" s="4" t="s">
        <v>1022</v>
      </c>
      <c r="B201" s="4" t="s">
        <v>26</v>
      </c>
      <c r="C201" s="4" t="s">
        <v>27</v>
      </c>
      <c r="D201" s="4" t="s">
        <v>638</v>
      </c>
      <c r="E201" s="4" t="s">
        <v>1010</v>
      </c>
      <c r="F201" s="6">
        <v>45195</v>
      </c>
      <c r="G201" s="6">
        <v>45196</v>
      </c>
      <c r="H201" s="4">
        <v>1</v>
      </c>
      <c r="I201" s="4">
        <v>1</v>
      </c>
      <c r="J201" s="4">
        <v>1</v>
      </c>
      <c r="K201" s="4" t="s">
        <v>30</v>
      </c>
      <c r="L201" s="4">
        <v>180</v>
      </c>
      <c r="M201" s="4">
        <v>180</v>
      </c>
      <c r="N201" s="4" t="s">
        <v>1023</v>
      </c>
      <c r="O201" s="4" t="s">
        <v>32</v>
      </c>
      <c r="P201" s="4" t="s">
        <v>33</v>
      </c>
      <c r="Q201" s="4">
        <v>415653</v>
      </c>
      <c r="R201" s="7">
        <v>45195.0000115741</v>
      </c>
      <c r="S201" s="6">
        <v>45197</v>
      </c>
      <c r="T201" s="4" t="s">
        <v>34</v>
      </c>
      <c r="U201" s="4">
        <v>180</v>
      </c>
      <c r="V201" s="4">
        <v>0</v>
      </c>
      <c r="W201" s="4">
        <v>0</v>
      </c>
      <c r="X201" s="4" t="s">
        <v>1024</v>
      </c>
      <c r="Y201" s="4" t="s">
        <v>1024</v>
      </c>
    </row>
    <row r="202" s="4" customFormat="1" spans="1:25">
      <c r="A202" s="4" t="s">
        <v>990</v>
      </c>
      <c r="B202" s="4" t="s">
        <v>26</v>
      </c>
      <c r="C202" s="4" t="s">
        <v>178</v>
      </c>
      <c r="D202" s="4" t="s">
        <v>991</v>
      </c>
      <c r="E202" s="4" t="s">
        <v>992</v>
      </c>
      <c r="F202" s="6">
        <v>45195</v>
      </c>
      <c r="G202" s="6">
        <v>45196</v>
      </c>
      <c r="H202" s="4">
        <v>1</v>
      </c>
      <c r="I202" s="4">
        <v>1</v>
      </c>
      <c r="J202" s="4">
        <v>1</v>
      </c>
      <c r="K202" s="4" t="s">
        <v>30</v>
      </c>
      <c r="L202" s="4">
        <v>-1166</v>
      </c>
      <c r="M202" s="4">
        <v>-1166</v>
      </c>
      <c r="N202" s="4" t="s">
        <v>993</v>
      </c>
      <c r="O202" s="4" t="s">
        <v>32</v>
      </c>
      <c r="P202" s="4" t="s">
        <v>33</v>
      </c>
      <c r="Q202" s="4">
        <v>415653</v>
      </c>
      <c r="R202" s="7">
        <v>45194</v>
      </c>
      <c r="S202" s="6">
        <v>45197</v>
      </c>
      <c r="T202" s="4" t="s">
        <v>34</v>
      </c>
      <c r="U202" s="4">
        <v>-1166</v>
      </c>
      <c r="V202" s="4">
        <v>0</v>
      </c>
      <c r="W202" s="4">
        <v>0</v>
      </c>
      <c r="X202" s="4" t="s">
        <v>994</v>
      </c>
      <c r="Y202" s="4" t="s">
        <v>48</v>
      </c>
    </row>
    <row r="203" s="4" customFormat="1" spans="1:25">
      <c r="A203" s="4" t="s">
        <v>1025</v>
      </c>
      <c r="B203" s="4" t="s">
        <v>26</v>
      </c>
      <c r="C203" s="4" t="s">
        <v>27</v>
      </c>
      <c r="D203" s="4" t="s">
        <v>991</v>
      </c>
      <c r="E203" s="4" t="s">
        <v>1026</v>
      </c>
      <c r="F203" s="6">
        <v>45195</v>
      </c>
      <c r="G203" s="6">
        <v>45196</v>
      </c>
      <c r="H203" s="4">
        <v>1</v>
      </c>
      <c r="I203" s="4">
        <v>1</v>
      </c>
      <c r="J203" s="4">
        <v>1</v>
      </c>
      <c r="K203" s="4" t="s">
        <v>30</v>
      </c>
      <c r="L203" s="4">
        <v>1040</v>
      </c>
      <c r="M203" s="4">
        <v>1040</v>
      </c>
      <c r="N203" s="4" t="s">
        <v>993</v>
      </c>
      <c r="O203" s="4" t="s">
        <v>32</v>
      </c>
      <c r="P203" s="4" t="s">
        <v>33</v>
      </c>
      <c r="Q203" s="4">
        <v>415653</v>
      </c>
      <c r="R203" s="7">
        <v>45195</v>
      </c>
      <c r="S203" s="6">
        <v>45197</v>
      </c>
      <c r="T203" s="4" t="s">
        <v>34</v>
      </c>
      <c r="U203" s="4">
        <v>1040</v>
      </c>
      <c r="V203" s="4">
        <v>0</v>
      </c>
      <c r="W203" s="4">
        <v>0</v>
      </c>
      <c r="X203" s="4" t="s">
        <v>1027</v>
      </c>
      <c r="Y203" s="4" t="s">
        <v>48</v>
      </c>
    </row>
    <row r="204" s="4" customFormat="1" spans="1:25">
      <c r="A204" s="4" t="s">
        <v>1028</v>
      </c>
      <c r="B204" s="4" t="s">
        <v>26</v>
      </c>
      <c r="C204" s="4" t="s">
        <v>27</v>
      </c>
      <c r="D204" s="4" t="s">
        <v>638</v>
      </c>
      <c r="E204" s="4" t="s">
        <v>1010</v>
      </c>
      <c r="F204" s="6">
        <v>45195</v>
      </c>
      <c r="G204" s="6">
        <v>45196</v>
      </c>
      <c r="H204" s="4">
        <v>1</v>
      </c>
      <c r="I204" s="4">
        <v>1</v>
      </c>
      <c r="J204" s="4">
        <v>1</v>
      </c>
      <c r="K204" s="4" t="s">
        <v>30</v>
      </c>
      <c r="L204" s="4">
        <v>180</v>
      </c>
      <c r="M204" s="4">
        <v>180</v>
      </c>
      <c r="N204" s="4" t="s">
        <v>1029</v>
      </c>
      <c r="O204" s="4" t="s">
        <v>32</v>
      </c>
      <c r="P204" s="4" t="s">
        <v>33</v>
      </c>
      <c r="Q204" s="4">
        <v>415653</v>
      </c>
      <c r="R204" s="7">
        <v>45195</v>
      </c>
      <c r="S204" s="6">
        <v>45197</v>
      </c>
      <c r="T204" s="4" t="s">
        <v>34</v>
      </c>
      <c r="U204" s="4">
        <v>180</v>
      </c>
      <c r="V204" s="4">
        <v>0</v>
      </c>
      <c r="W204" s="4">
        <v>0</v>
      </c>
      <c r="X204" s="4" t="s">
        <v>1030</v>
      </c>
      <c r="Y204" s="4" t="s">
        <v>1030</v>
      </c>
    </row>
    <row r="205" s="4" customFormat="1" spans="1:25">
      <c r="A205" s="4" t="s">
        <v>1031</v>
      </c>
      <c r="B205" s="4" t="s">
        <v>26</v>
      </c>
      <c r="C205" s="4" t="s">
        <v>27</v>
      </c>
      <c r="D205" s="4" t="s">
        <v>44</v>
      </c>
      <c r="E205" s="4" t="s">
        <v>976</v>
      </c>
      <c r="F205" s="6">
        <v>45195</v>
      </c>
      <c r="G205" s="6">
        <v>45196</v>
      </c>
      <c r="H205" s="4">
        <v>1</v>
      </c>
      <c r="I205" s="4">
        <v>1</v>
      </c>
      <c r="J205" s="4">
        <v>1</v>
      </c>
      <c r="K205" s="4" t="s">
        <v>30</v>
      </c>
      <c r="L205" s="4">
        <v>1021</v>
      </c>
      <c r="M205" s="4">
        <v>1021</v>
      </c>
      <c r="N205" s="4" t="s">
        <v>1032</v>
      </c>
      <c r="O205" s="4" t="s">
        <v>32</v>
      </c>
      <c r="P205" s="4" t="s">
        <v>33</v>
      </c>
      <c r="Q205" s="4">
        <v>415653</v>
      </c>
      <c r="R205" s="7">
        <v>45195</v>
      </c>
      <c r="S205" s="6">
        <v>45197</v>
      </c>
      <c r="T205" s="4" t="s">
        <v>34</v>
      </c>
      <c r="U205" s="4">
        <v>1021</v>
      </c>
      <c r="V205" s="4">
        <v>0</v>
      </c>
      <c r="W205" s="4">
        <v>0</v>
      </c>
      <c r="X205" s="4" t="s">
        <v>1033</v>
      </c>
      <c r="Y205" s="4" t="s">
        <v>1034</v>
      </c>
    </row>
    <row r="206" s="4" customFormat="1" spans="1:25">
      <c r="A206" s="4" t="s">
        <v>1035</v>
      </c>
      <c r="B206" s="4" t="s">
        <v>26</v>
      </c>
      <c r="C206" s="4" t="s">
        <v>27</v>
      </c>
      <c r="D206" s="4" t="s">
        <v>1036</v>
      </c>
      <c r="E206" s="4" t="s">
        <v>1037</v>
      </c>
      <c r="F206" s="6">
        <v>45195</v>
      </c>
      <c r="G206" s="6">
        <v>45196</v>
      </c>
      <c r="H206" s="4">
        <v>1</v>
      </c>
      <c r="I206" s="4">
        <v>1</v>
      </c>
      <c r="J206" s="4">
        <v>1</v>
      </c>
      <c r="K206" s="4" t="s">
        <v>30</v>
      </c>
      <c r="L206" s="4">
        <v>200</v>
      </c>
      <c r="M206" s="4">
        <v>200</v>
      </c>
      <c r="N206" s="4" t="s">
        <v>1038</v>
      </c>
      <c r="O206" s="4" t="s">
        <v>32</v>
      </c>
      <c r="P206" s="4" t="s">
        <v>33</v>
      </c>
      <c r="Q206" s="4">
        <v>415653</v>
      </c>
      <c r="R206" s="7">
        <v>45195.0000115741</v>
      </c>
      <c r="S206" s="6">
        <v>45197</v>
      </c>
      <c r="T206" s="4" t="s">
        <v>34</v>
      </c>
      <c r="U206" s="4">
        <v>200</v>
      </c>
      <c r="V206" s="4">
        <v>0</v>
      </c>
      <c r="W206" s="4">
        <v>0</v>
      </c>
      <c r="X206" s="4" t="s">
        <v>1039</v>
      </c>
      <c r="Y206" s="4" t="s">
        <v>1040</v>
      </c>
    </row>
    <row r="207" s="4" customFormat="1" spans="1:25">
      <c r="A207" s="4" t="s">
        <v>1025</v>
      </c>
      <c r="B207" s="4" t="s">
        <v>26</v>
      </c>
      <c r="C207" s="4" t="s">
        <v>178</v>
      </c>
      <c r="D207" s="4" t="s">
        <v>991</v>
      </c>
      <c r="E207" s="4" t="s">
        <v>1026</v>
      </c>
      <c r="F207" s="6">
        <v>45195</v>
      </c>
      <c r="G207" s="6">
        <v>45196</v>
      </c>
      <c r="H207" s="4">
        <v>1</v>
      </c>
      <c r="I207" s="4">
        <v>1</v>
      </c>
      <c r="J207" s="4">
        <v>1</v>
      </c>
      <c r="K207" s="4" t="s">
        <v>30</v>
      </c>
      <c r="L207" s="4">
        <v>-1040</v>
      </c>
      <c r="M207" s="4">
        <v>-1040</v>
      </c>
      <c r="N207" s="4" t="s">
        <v>993</v>
      </c>
      <c r="O207" s="4" t="s">
        <v>32</v>
      </c>
      <c r="P207" s="4" t="s">
        <v>33</v>
      </c>
      <c r="Q207" s="4">
        <v>415653</v>
      </c>
      <c r="R207" s="7">
        <v>45195</v>
      </c>
      <c r="S207" s="6">
        <v>45197</v>
      </c>
      <c r="T207" s="4" t="s">
        <v>34</v>
      </c>
      <c r="U207" s="4">
        <v>-1040</v>
      </c>
      <c r="V207" s="4">
        <v>0</v>
      </c>
      <c r="W207" s="4">
        <v>0</v>
      </c>
      <c r="X207" s="4" t="s">
        <v>1027</v>
      </c>
      <c r="Y207" s="4" t="s">
        <v>48</v>
      </c>
    </row>
    <row r="208" s="4" customFormat="1" spans="1:25">
      <c r="A208" s="4" t="s">
        <v>1041</v>
      </c>
      <c r="B208" s="4" t="s">
        <v>26</v>
      </c>
      <c r="C208" s="4" t="s">
        <v>27</v>
      </c>
      <c r="D208" s="4" t="s">
        <v>1042</v>
      </c>
      <c r="E208" s="4" t="s">
        <v>624</v>
      </c>
      <c r="F208" s="6">
        <v>45195</v>
      </c>
      <c r="G208" s="6">
        <v>45196</v>
      </c>
      <c r="H208" s="4">
        <v>1</v>
      </c>
      <c r="I208" s="4">
        <v>1</v>
      </c>
      <c r="J208" s="4">
        <v>1</v>
      </c>
      <c r="K208" s="4" t="s">
        <v>30</v>
      </c>
      <c r="L208" s="4">
        <v>331</v>
      </c>
      <c r="M208" s="4">
        <v>331</v>
      </c>
      <c r="N208" s="4" t="s">
        <v>1043</v>
      </c>
      <c r="O208" s="4" t="s">
        <v>32</v>
      </c>
      <c r="P208" s="4" t="s">
        <v>33</v>
      </c>
      <c r="Q208" s="4">
        <v>415653</v>
      </c>
      <c r="R208" s="7">
        <v>45195</v>
      </c>
      <c r="S208" s="6">
        <v>45197</v>
      </c>
      <c r="T208" s="4" t="s">
        <v>34</v>
      </c>
      <c r="U208" s="4">
        <v>331</v>
      </c>
      <c r="V208" s="4">
        <v>0</v>
      </c>
      <c r="W208" s="4">
        <v>0</v>
      </c>
      <c r="X208" s="4" t="s">
        <v>1044</v>
      </c>
      <c r="Y208" s="4" t="s">
        <v>1045</v>
      </c>
    </row>
    <row r="209" s="4" customFormat="1" spans="1:25">
      <c r="A209" s="4" t="s">
        <v>1046</v>
      </c>
      <c r="B209" s="4" t="s">
        <v>26</v>
      </c>
      <c r="C209" s="4" t="s">
        <v>27</v>
      </c>
      <c r="D209" s="4" t="s">
        <v>1047</v>
      </c>
      <c r="E209" s="4" t="s">
        <v>766</v>
      </c>
      <c r="F209" s="6">
        <v>45195</v>
      </c>
      <c r="G209" s="6">
        <v>45196</v>
      </c>
      <c r="H209" s="4">
        <v>1</v>
      </c>
      <c r="I209" s="4">
        <v>1</v>
      </c>
      <c r="J209" s="4">
        <v>1</v>
      </c>
      <c r="K209" s="4" t="s">
        <v>30</v>
      </c>
      <c r="L209" s="4">
        <v>1213</v>
      </c>
      <c r="M209" s="4">
        <v>1213</v>
      </c>
      <c r="N209" s="4" t="s">
        <v>1048</v>
      </c>
      <c r="O209" s="4" t="s">
        <v>32</v>
      </c>
      <c r="P209" s="4" t="s">
        <v>33</v>
      </c>
      <c r="Q209" s="4">
        <v>415653</v>
      </c>
      <c r="R209" s="7">
        <v>45195.0000115741</v>
      </c>
      <c r="S209" s="6">
        <v>45197</v>
      </c>
      <c r="T209" s="4" t="s">
        <v>34</v>
      </c>
      <c r="U209" s="4">
        <v>1213</v>
      </c>
      <c r="V209" s="4">
        <v>0</v>
      </c>
      <c r="W209" s="4">
        <v>0</v>
      </c>
      <c r="X209" s="4" t="s">
        <v>1049</v>
      </c>
      <c r="Y209" s="4" t="s">
        <v>1050</v>
      </c>
    </row>
    <row r="210" s="4" customFormat="1" spans="1:25">
      <c r="A210" s="4" t="s">
        <v>1051</v>
      </c>
      <c r="B210" s="4" t="s">
        <v>26</v>
      </c>
      <c r="C210" s="4" t="s">
        <v>27</v>
      </c>
      <c r="D210" s="4" t="s">
        <v>44</v>
      </c>
      <c r="E210" s="4" t="s">
        <v>976</v>
      </c>
      <c r="F210" s="6">
        <v>45195</v>
      </c>
      <c r="G210" s="6">
        <v>45196</v>
      </c>
      <c r="H210" s="4">
        <v>1</v>
      </c>
      <c r="I210" s="4">
        <v>1</v>
      </c>
      <c r="J210" s="4">
        <v>1</v>
      </c>
      <c r="K210" s="4" t="s">
        <v>30</v>
      </c>
      <c r="L210" s="4">
        <v>1092</v>
      </c>
      <c r="M210" s="4">
        <v>1092</v>
      </c>
      <c r="N210" s="4" t="s">
        <v>1000</v>
      </c>
      <c r="O210" s="4" t="s">
        <v>32</v>
      </c>
      <c r="P210" s="4" t="s">
        <v>33</v>
      </c>
      <c r="Q210" s="4">
        <v>415653</v>
      </c>
      <c r="R210" s="7">
        <v>45195</v>
      </c>
      <c r="S210" s="6">
        <v>45197</v>
      </c>
      <c r="T210" s="4" t="s">
        <v>34</v>
      </c>
      <c r="U210" s="4">
        <v>1092</v>
      </c>
      <c r="V210" s="4">
        <v>0</v>
      </c>
      <c r="W210" s="4">
        <v>0</v>
      </c>
      <c r="X210" s="4" t="s">
        <v>1052</v>
      </c>
      <c r="Y210" s="4" t="s">
        <v>1053</v>
      </c>
    </row>
    <row r="211" s="4" customFormat="1" spans="1:25">
      <c r="A211" s="4" t="s">
        <v>1054</v>
      </c>
      <c r="B211" s="4" t="s">
        <v>26</v>
      </c>
      <c r="C211" s="4" t="s">
        <v>27</v>
      </c>
      <c r="D211" s="4" t="s">
        <v>638</v>
      </c>
      <c r="E211" s="4" t="s">
        <v>1055</v>
      </c>
      <c r="F211" s="6">
        <v>45195</v>
      </c>
      <c r="G211" s="6">
        <v>45196</v>
      </c>
      <c r="H211" s="4">
        <v>1</v>
      </c>
      <c r="I211" s="4">
        <v>1</v>
      </c>
      <c r="J211" s="4">
        <v>1</v>
      </c>
      <c r="K211" s="4" t="s">
        <v>30</v>
      </c>
      <c r="L211" s="4">
        <v>197</v>
      </c>
      <c r="M211" s="4">
        <v>197</v>
      </c>
      <c r="N211" s="4" t="s">
        <v>1056</v>
      </c>
      <c r="O211" s="4" t="s">
        <v>32</v>
      </c>
      <c r="P211" s="4" t="s">
        <v>33</v>
      </c>
      <c r="Q211" s="4">
        <v>415653</v>
      </c>
      <c r="R211" s="7">
        <v>45195</v>
      </c>
      <c r="S211" s="6">
        <v>45197</v>
      </c>
      <c r="T211" s="4" t="s">
        <v>34</v>
      </c>
      <c r="U211" s="4">
        <v>197</v>
      </c>
      <c r="V211" s="4">
        <v>0</v>
      </c>
      <c r="W211" s="4">
        <v>0</v>
      </c>
      <c r="X211" s="4" t="s">
        <v>1057</v>
      </c>
      <c r="Y211" s="4" t="s">
        <v>1057</v>
      </c>
    </row>
    <row r="212" s="4" customFormat="1" spans="1:25">
      <c r="A212" s="4" t="s">
        <v>1058</v>
      </c>
      <c r="B212" s="4" t="s">
        <v>26</v>
      </c>
      <c r="C212" s="4" t="s">
        <v>27</v>
      </c>
      <c r="D212" s="4" t="s">
        <v>1059</v>
      </c>
      <c r="E212" s="4" t="s">
        <v>1060</v>
      </c>
      <c r="F212" s="6">
        <v>45195</v>
      </c>
      <c r="G212" s="6">
        <v>45196</v>
      </c>
      <c r="H212" s="4">
        <v>2</v>
      </c>
      <c r="I212" s="4">
        <v>1</v>
      </c>
      <c r="J212" s="4">
        <v>2</v>
      </c>
      <c r="K212" s="4" t="s">
        <v>30</v>
      </c>
      <c r="L212" s="4">
        <v>1652</v>
      </c>
      <c r="M212" s="4">
        <v>1652</v>
      </c>
      <c r="N212" s="4" t="s">
        <v>1061</v>
      </c>
      <c r="O212" s="4" t="s">
        <v>32</v>
      </c>
      <c r="P212" s="4" t="s">
        <v>33</v>
      </c>
      <c r="Q212" s="4">
        <v>415653</v>
      </c>
      <c r="R212" s="7">
        <v>45195</v>
      </c>
      <c r="S212" s="6">
        <v>45197</v>
      </c>
      <c r="T212" s="4" t="s">
        <v>34</v>
      </c>
      <c r="U212" s="4">
        <v>1652</v>
      </c>
      <c r="V212" s="4">
        <v>0</v>
      </c>
      <c r="W212" s="4">
        <v>0</v>
      </c>
      <c r="X212" s="4" t="s">
        <v>1062</v>
      </c>
      <c r="Y212" s="4" t="s">
        <v>1063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1"/>
  <sheetViews>
    <sheetView tabSelected="1" workbookViewId="0">
      <selection activeCell="A208" sqref="A208:D211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1064</v>
      </c>
    </row>
    <row r="2" s="4" customFormat="1" hidden="1" spans="1:9">
      <c r="A2" s="5">
        <v>999224679305210</v>
      </c>
      <c r="B2" s="6">
        <v>45191</v>
      </c>
      <c r="C2" s="6">
        <v>45194</v>
      </c>
      <c r="D2" s="4">
        <v>4436</v>
      </c>
      <c r="E2" s="4" t="str">
        <f>VLOOKUP(A2,HOP!A:L,12,0)</f>
        <v>4436.00</v>
      </c>
      <c r="F2" s="4" t="str">
        <f>VLOOKUP(A2,HOP!A:C,3,0)</f>
        <v>3479582</v>
      </c>
      <c r="G2" s="4">
        <f>D2-E2</f>
        <v>0</v>
      </c>
      <c r="H2" s="4" t="str">
        <f>$H$1&amp;F2</f>
        <v>，3479582</v>
      </c>
      <c r="I2" s="4" t="str">
        <f>VLOOKUP(A2,HOP!A:U,21,0)</f>
        <v>直采</v>
      </c>
    </row>
    <row r="3" s="4" customFormat="1" hidden="1" spans="1:9">
      <c r="A3" s="5">
        <v>999224810904761</v>
      </c>
      <c r="B3" s="6">
        <v>45189</v>
      </c>
      <c r="C3" s="6">
        <v>45194</v>
      </c>
      <c r="D3" s="4">
        <v>4549</v>
      </c>
      <c r="E3" s="4" t="str">
        <f>VLOOKUP(A3,HOP!A:L,12,0)</f>
        <v>4549.00</v>
      </c>
      <c r="F3" s="4" t="str">
        <f>VLOOKUP(A3,HOP!A:C,3,0)</f>
        <v>3512958</v>
      </c>
      <c r="G3" s="4">
        <f t="shared" ref="G3:G34" si="0">D3-E3</f>
        <v>0</v>
      </c>
      <c r="H3" s="4" t="str">
        <f t="shared" ref="H3:H34" si="1">$H$1&amp;F3</f>
        <v>，3512958</v>
      </c>
      <c r="I3" s="4" t="str">
        <f>VLOOKUP(A3,HOP!A:U,21,0)</f>
        <v>直采</v>
      </c>
    </row>
    <row r="4" s="4" customFormat="1" spans="1:10">
      <c r="A4" s="5">
        <v>999225053073431</v>
      </c>
      <c r="B4" s="6">
        <v>45192</v>
      </c>
      <c r="C4" s="6">
        <v>45194</v>
      </c>
      <c r="D4" s="4">
        <v>2256</v>
      </c>
      <c r="E4" s="4" t="e">
        <f>VLOOKUP(A4,HOP!A:L,12,0)</f>
        <v>#N/A</v>
      </c>
      <c r="F4" s="4">
        <v>3575491</v>
      </c>
      <c r="G4" s="4" t="e">
        <f t="shared" si="0"/>
        <v>#N/A</v>
      </c>
      <c r="H4" s="4" t="str">
        <f t="shared" si="1"/>
        <v>，3575491</v>
      </c>
      <c r="I4" s="4" t="s">
        <v>1065</v>
      </c>
      <c r="J4" s="4" t="s">
        <v>1066</v>
      </c>
    </row>
    <row r="5" s="4" customFormat="1" hidden="1" spans="1:9">
      <c r="A5" s="5">
        <v>999225163460516</v>
      </c>
      <c r="B5" s="6">
        <v>45190</v>
      </c>
      <c r="C5" s="6">
        <v>45194</v>
      </c>
      <c r="D5" s="4">
        <v>6384</v>
      </c>
      <c r="E5" s="4" t="str">
        <f>VLOOKUP(A5,HOP!A:L,12,0)</f>
        <v>6384.00</v>
      </c>
      <c r="F5" s="4" t="str">
        <f>VLOOKUP(A5,HOP!A:C,3,0)</f>
        <v>3601338</v>
      </c>
      <c r="G5" s="4">
        <f t="shared" si="0"/>
        <v>0</v>
      </c>
      <c r="H5" s="4" t="str">
        <f t="shared" si="1"/>
        <v>，3601338</v>
      </c>
      <c r="I5" s="4" t="str">
        <f>VLOOKUP(A5,HOP!A:U,21,0)</f>
        <v>直采</v>
      </c>
    </row>
    <row r="6" s="4" customFormat="1" hidden="1" spans="1:9">
      <c r="A6" s="5">
        <v>999225228470457</v>
      </c>
      <c r="B6" s="6">
        <v>45193</v>
      </c>
      <c r="C6" s="6">
        <v>45194</v>
      </c>
      <c r="D6" s="4">
        <v>403</v>
      </c>
      <c r="E6" s="4" t="str">
        <f>VLOOKUP(A6,HOP!A:L,12,0)</f>
        <v>403.00</v>
      </c>
      <c r="F6" s="4" t="str">
        <f>VLOOKUP(A6,HOP!A:C,3,0)</f>
        <v>3614343</v>
      </c>
      <c r="G6" s="4">
        <f t="shared" si="0"/>
        <v>0</v>
      </c>
      <c r="H6" s="4" t="str">
        <f t="shared" si="1"/>
        <v>，3614343</v>
      </c>
      <c r="I6" s="4" t="str">
        <f>VLOOKUP(A6,HOP!A:U,21,0)</f>
        <v>直采</v>
      </c>
    </row>
    <row r="7" s="4" customFormat="1" hidden="1" spans="1:9">
      <c r="A7" s="5">
        <v>999225235881022</v>
      </c>
      <c r="B7" s="6">
        <v>45192</v>
      </c>
      <c r="C7" s="6">
        <v>45194</v>
      </c>
      <c r="D7" s="4">
        <v>2150</v>
      </c>
      <c r="E7" s="4" t="str">
        <f>VLOOKUP(A7,HOP!A:L,12,0)</f>
        <v>2150.00</v>
      </c>
      <c r="F7" s="4" t="str">
        <f>VLOOKUP(A7,HOP!A:C,3,0)</f>
        <v>3615850</v>
      </c>
      <c r="G7" s="4">
        <f t="shared" si="0"/>
        <v>0</v>
      </c>
      <c r="H7" s="4" t="str">
        <f t="shared" si="1"/>
        <v>，3615850</v>
      </c>
      <c r="I7" s="4" t="str">
        <f>VLOOKUP(A7,HOP!A:U,21,0)</f>
        <v>直采</v>
      </c>
    </row>
    <row r="8" s="4" customFormat="1" hidden="1" spans="1:9">
      <c r="A8" s="5">
        <v>999225301439361</v>
      </c>
      <c r="B8" s="6">
        <v>45192</v>
      </c>
      <c r="C8" s="6">
        <v>45194</v>
      </c>
      <c r="D8" s="4">
        <v>2424</v>
      </c>
      <c r="E8" s="4" t="str">
        <f>VLOOKUP(A8,HOP!A:L,12,0)</f>
        <v>2424.00</v>
      </c>
      <c r="F8" s="4" t="str">
        <f>VLOOKUP(A8,HOP!A:C,3,0)</f>
        <v>3629734</v>
      </c>
      <c r="G8" s="4">
        <f t="shared" si="0"/>
        <v>0</v>
      </c>
      <c r="H8" s="4" t="str">
        <f t="shared" si="1"/>
        <v>，3629734</v>
      </c>
      <c r="I8" s="4" t="str">
        <f>VLOOKUP(A8,HOP!A:U,21,0)</f>
        <v>直采</v>
      </c>
    </row>
    <row r="9" s="4" customFormat="1" hidden="1" spans="1:9">
      <c r="A9" s="5">
        <v>999225325946105</v>
      </c>
      <c r="B9" s="6">
        <v>45193</v>
      </c>
      <c r="C9" s="6">
        <v>45194</v>
      </c>
      <c r="D9" s="4">
        <v>1286</v>
      </c>
      <c r="E9" s="4" t="str">
        <f>VLOOKUP(A9,HOP!A:L,12,0)</f>
        <v>1286.00</v>
      </c>
      <c r="F9" s="4" t="str">
        <f>VLOOKUP(A9,HOP!A:C,3,0)</f>
        <v>3634958</v>
      </c>
      <c r="G9" s="4">
        <f t="shared" si="0"/>
        <v>0</v>
      </c>
      <c r="H9" s="4" t="str">
        <f t="shared" si="1"/>
        <v>，3634958</v>
      </c>
      <c r="I9" s="4" t="str">
        <f>VLOOKUP(A9,HOP!A:U,21,0)</f>
        <v>直采</v>
      </c>
    </row>
    <row r="10" s="4" customFormat="1" hidden="1" spans="1:9">
      <c r="A10" s="5">
        <v>999225335637321</v>
      </c>
      <c r="B10" s="6">
        <v>45191</v>
      </c>
      <c r="C10" s="6">
        <v>45194</v>
      </c>
      <c r="D10" s="4">
        <v>1461</v>
      </c>
      <c r="E10" s="4" t="str">
        <f>VLOOKUP(A10,HOP!A:L,12,0)</f>
        <v>1461.00</v>
      </c>
      <c r="F10" s="4" t="str">
        <f>VLOOKUP(A10,HOP!A:C,3,0)</f>
        <v>3636710</v>
      </c>
      <c r="G10" s="4">
        <f t="shared" si="0"/>
        <v>0</v>
      </c>
      <c r="H10" s="4" t="str">
        <f t="shared" si="1"/>
        <v>，3636710</v>
      </c>
      <c r="I10" s="4" t="str">
        <f>VLOOKUP(A10,HOP!A:U,21,0)</f>
        <v>直采</v>
      </c>
    </row>
    <row r="11" s="4" customFormat="1" hidden="1" spans="1:9">
      <c r="A11" s="5">
        <v>999225337612730</v>
      </c>
      <c r="B11" s="6">
        <v>45192</v>
      </c>
      <c r="C11" s="6">
        <v>45194</v>
      </c>
      <c r="D11" s="4">
        <v>2096</v>
      </c>
      <c r="E11" s="4" t="str">
        <f>VLOOKUP(A11,HOP!A:L,12,0)</f>
        <v>2096.00</v>
      </c>
      <c r="F11" s="4" t="str">
        <f>VLOOKUP(A11,HOP!A:C,3,0)</f>
        <v>3636963</v>
      </c>
      <c r="G11" s="4">
        <f t="shared" si="0"/>
        <v>0</v>
      </c>
      <c r="H11" s="4" t="str">
        <f t="shared" si="1"/>
        <v>，3636963</v>
      </c>
      <c r="I11" s="4" t="str">
        <f>VLOOKUP(A11,HOP!A:U,21,0)</f>
        <v>直采</v>
      </c>
    </row>
    <row r="12" s="4" customFormat="1" hidden="1" spans="1:9">
      <c r="A12" s="5">
        <v>999225367650574</v>
      </c>
      <c r="B12" s="6">
        <v>45191</v>
      </c>
      <c r="C12" s="6">
        <v>45194</v>
      </c>
      <c r="D12" s="4">
        <v>3300</v>
      </c>
      <c r="E12" s="4" t="str">
        <f>VLOOKUP(A12,HOP!A:L,12,0)</f>
        <v>3300.00</v>
      </c>
      <c r="F12" s="4" t="str">
        <f>VLOOKUP(A12,HOP!A:C,3,0)</f>
        <v>3643341</v>
      </c>
      <c r="G12" s="4">
        <f t="shared" si="0"/>
        <v>0</v>
      </c>
      <c r="H12" s="4" t="str">
        <f t="shared" si="1"/>
        <v>，3643341</v>
      </c>
      <c r="I12" s="4" t="str">
        <f>VLOOKUP(A12,HOP!A:U,21,0)</f>
        <v>直采</v>
      </c>
    </row>
    <row r="13" s="4" customFormat="1" hidden="1" spans="1:9">
      <c r="A13" s="5">
        <v>999225469826602</v>
      </c>
      <c r="B13" s="6">
        <v>45192</v>
      </c>
      <c r="C13" s="6">
        <v>45194</v>
      </c>
      <c r="D13" s="4">
        <v>1848</v>
      </c>
      <c r="E13" s="4" t="str">
        <f>VLOOKUP(A13,HOP!A:L,12,0)</f>
        <v>1848.00</v>
      </c>
      <c r="F13" s="4" t="str">
        <f>VLOOKUP(A13,HOP!A:C,3,0)</f>
        <v>3662136</v>
      </c>
      <c r="G13" s="4">
        <f t="shared" si="0"/>
        <v>0</v>
      </c>
      <c r="H13" s="4" t="str">
        <f t="shared" si="1"/>
        <v>，3662136</v>
      </c>
      <c r="I13" s="4" t="str">
        <f>VLOOKUP(A13,HOP!A:U,21,0)</f>
        <v>直采</v>
      </c>
    </row>
    <row r="14" s="4" customFormat="1" hidden="1" spans="1:9">
      <c r="A14" s="5">
        <v>999225539443526</v>
      </c>
      <c r="B14" s="6">
        <v>45192</v>
      </c>
      <c r="C14" s="6">
        <v>45194</v>
      </c>
      <c r="D14" s="4">
        <v>1572</v>
      </c>
      <c r="E14" s="4" t="str">
        <f>VLOOKUP(A14,HOP!A:L,12,0)</f>
        <v>1572.00</v>
      </c>
      <c r="F14" s="4" t="str">
        <f>VLOOKUP(A14,HOP!A:C,3,0)</f>
        <v>3675584</v>
      </c>
      <c r="G14" s="4">
        <f t="shared" si="0"/>
        <v>0</v>
      </c>
      <c r="H14" s="4" t="str">
        <f t="shared" si="1"/>
        <v>，3675584</v>
      </c>
      <c r="I14" s="4" t="str">
        <f>VLOOKUP(A14,HOP!A:U,21,0)</f>
        <v>直采</v>
      </c>
    </row>
    <row r="15" s="4" customFormat="1" hidden="1" spans="1:9">
      <c r="A15" s="5">
        <v>999225552318170</v>
      </c>
      <c r="B15" s="6">
        <v>45192</v>
      </c>
      <c r="C15" s="6">
        <v>45194</v>
      </c>
      <c r="D15" s="4">
        <v>3400</v>
      </c>
      <c r="E15" s="4" t="str">
        <f>VLOOKUP(A15,HOP!A:L,12,0)</f>
        <v>3400.00</v>
      </c>
      <c r="F15" s="4" t="str">
        <f>VLOOKUP(A15,HOP!A:C,3,0)</f>
        <v>3678308</v>
      </c>
      <c r="G15" s="4">
        <f t="shared" si="0"/>
        <v>0</v>
      </c>
      <c r="H15" s="4" t="str">
        <f t="shared" si="1"/>
        <v>，3678308</v>
      </c>
      <c r="I15" s="4" t="str">
        <f>VLOOKUP(A15,HOP!A:U,21,0)</f>
        <v>直采</v>
      </c>
    </row>
    <row r="16" s="4" customFormat="1" hidden="1" spans="1:9">
      <c r="A16" s="5">
        <v>999225573546522</v>
      </c>
      <c r="B16" s="6">
        <v>45191</v>
      </c>
      <c r="C16" s="6">
        <v>45194</v>
      </c>
      <c r="D16" s="4">
        <v>2019</v>
      </c>
      <c r="E16" s="4" t="str">
        <f>VLOOKUP(A16,HOP!A:L,12,0)</f>
        <v>2019.00</v>
      </c>
      <c r="F16" s="4" t="str">
        <f>VLOOKUP(A16,HOP!A:C,3,0)</f>
        <v>3682657</v>
      </c>
      <c r="G16" s="4">
        <f t="shared" si="0"/>
        <v>0</v>
      </c>
      <c r="H16" s="4" t="str">
        <f t="shared" si="1"/>
        <v>，3682657</v>
      </c>
      <c r="I16" s="4" t="str">
        <f>VLOOKUP(A16,HOP!A:U,21,0)</f>
        <v>直采</v>
      </c>
    </row>
    <row r="17" s="4" customFormat="1" hidden="1" spans="1:9">
      <c r="A17" s="5">
        <v>999225614142801</v>
      </c>
      <c r="B17" s="6">
        <v>45192</v>
      </c>
      <c r="C17" s="6">
        <v>45194</v>
      </c>
      <c r="D17" s="4">
        <v>804</v>
      </c>
      <c r="E17" s="4" t="str">
        <f>VLOOKUP(A17,HOP!A:L,12,0)</f>
        <v>804.00</v>
      </c>
      <c r="F17" s="4" t="str">
        <f>VLOOKUP(A17,HOP!A:C,3,0)</f>
        <v>3690832</v>
      </c>
      <c r="G17" s="4">
        <f t="shared" si="0"/>
        <v>0</v>
      </c>
      <c r="H17" s="4" t="str">
        <f t="shared" si="1"/>
        <v>，3690832</v>
      </c>
      <c r="I17" s="4" t="str">
        <f>VLOOKUP(A17,HOP!A:U,21,0)</f>
        <v>直采</v>
      </c>
    </row>
    <row r="18" s="4" customFormat="1" hidden="1" spans="1:9">
      <c r="A18" s="5">
        <v>999225716134632</v>
      </c>
      <c r="B18" s="6">
        <v>45192</v>
      </c>
      <c r="C18" s="6">
        <v>45194</v>
      </c>
      <c r="D18" s="4">
        <v>2586</v>
      </c>
      <c r="E18" s="4" t="str">
        <f>VLOOKUP(A18,HOP!A:L,12,0)</f>
        <v>2586.00</v>
      </c>
      <c r="F18" s="4" t="str">
        <f>VLOOKUP(A18,HOP!A:C,3,0)</f>
        <v>3712450</v>
      </c>
      <c r="G18" s="4">
        <f t="shared" si="0"/>
        <v>0</v>
      </c>
      <c r="H18" s="4" t="str">
        <f t="shared" si="1"/>
        <v>，3712450</v>
      </c>
      <c r="I18" s="4" t="str">
        <f>VLOOKUP(A18,HOP!A:U,21,0)</f>
        <v>直采</v>
      </c>
    </row>
    <row r="19" s="4" customFormat="1" hidden="1" spans="1:9">
      <c r="A19" s="5">
        <v>999225759909712</v>
      </c>
      <c r="B19" s="6">
        <v>45193</v>
      </c>
      <c r="C19" s="6">
        <v>45194</v>
      </c>
      <c r="D19" s="4">
        <v>2860</v>
      </c>
      <c r="E19" s="4" t="str">
        <f>VLOOKUP(A19,HOP!A:L,12,0)</f>
        <v>2860.00</v>
      </c>
      <c r="F19" s="4" t="str">
        <f>VLOOKUP(A19,HOP!A:C,3,0)</f>
        <v>3721931</v>
      </c>
      <c r="G19" s="4">
        <f t="shared" si="0"/>
        <v>0</v>
      </c>
      <c r="H19" s="4" t="str">
        <f t="shared" si="1"/>
        <v>，3721931</v>
      </c>
      <c r="I19" s="4" t="str">
        <f>VLOOKUP(A19,HOP!A:U,21,0)</f>
        <v>直采</v>
      </c>
    </row>
    <row r="20" s="4" customFormat="1" hidden="1" spans="1:9">
      <c r="A20" s="5">
        <v>999225791612790</v>
      </c>
      <c r="B20" s="6">
        <v>45191</v>
      </c>
      <c r="C20" s="6">
        <v>45194</v>
      </c>
      <c r="D20" s="4">
        <v>4644</v>
      </c>
      <c r="E20" s="4" t="str">
        <f>VLOOKUP(A20,HOP!A:L,12,0)</f>
        <v>4644.00</v>
      </c>
      <c r="F20" s="4" t="str">
        <f>VLOOKUP(A20,HOP!A:C,3,0)</f>
        <v>3728900</v>
      </c>
      <c r="G20" s="4">
        <f t="shared" si="0"/>
        <v>0</v>
      </c>
      <c r="H20" s="4" t="str">
        <f t="shared" si="1"/>
        <v>，3728900</v>
      </c>
      <c r="I20" s="4" t="str">
        <f>VLOOKUP(A20,HOP!A:U,21,0)</f>
        <v>直采</v>
      </c>
    </row>
    <row r="21" s="4" customFormat="1" hidden="1" spans="1:9">
      <c r="A21" s="5">
        <v>999225799512297</v>
      </c>
      <c r="B21" s="6">
        <v>45192</v>
      </c>
      <c r="C21" s="6">
        <v>45194</v>
      </c>
      <c r="D21" s="4">
        <v>644</v>
      </c>
      <c r="E21" s="4" t="str">
        <f>VLOOKUP(A21,HOP!A:L,12,0)</f>
        <v>644.00</v>
      </c>
      <c r="F21" s="4" t="str">
        <f>VLOOKUP(A21,HOP!A:C,3,0)</f>
        <v>3730222</v>
      </c>
      <c r="G21" s="4">
        <f t="shared" si="0"/>
        <v>0</v>
      </c>
      <c r="H21" s="4" t="str">
        <f t="shared" si="1"/>
        <v>，3730222</v>
      </c>
      <c r="I21" s="4" t="str">
        <f>VLOOKUP(A21,HOP!A:U,21,0)</f>
        <v>直采</v>
      </c>
    </row>
    <row r="22" s="4" customFormat="1" hidden="1" spans="1:9">
      <c r="A22" s="5">
        <v>999225850120332</v>
      </c>
      <c r="B22" s="6">
        <v>45192</v>
      </c>
      <c r="C22" s="6">
        <v>45194</v>
      </c>
      <c r="D22" s="4">
        <v>634</v>
      </c>
      <c r="E22" s="4" t="str">
        <f>VLOOKUP(A22,HOP!A:L,12,0)</f>
        <v>634.00</v>
      </c>
      <c r="F22" s="4" t="str">
        <f>VLOOKUP(A22,HOP!A:C,3,0)</f>
        <v>3740205</v>
      </c>
      <c r="G22" s="4">
        <f t="shared" si="0"/>
        <v>0</v>
      </c>
      <c r="H22" s="4" t="str">
        <f t="shared" si="1"/>
        <v>，3740205</v>
      </c>
      <c r="I22" s="4" t="str">
        <f>VLOOKUP(A22,HOP!A:U,21,0)</f>
        <v>直采</v>
      </c>
    </row>
    <row r="23" s="4" customFormat="1" hidden="1" spans="1:9">
      <c r="A23" s="5">
        <v>999225861659659</v>
      </c>
      <c r="B23" s="6">
        <v>45192</v>
      </c>
      <c r="C23" s="6">
        <v>45194</v>
      </c>
      <c r="D23" s="4">
        <v>3380</v>
      </c>
      <c r="E23" s="4" t="str">
        <f>VLOOKUP(A23,HOP!A:L,12,0)</f>
        <v>3380.00</v>
      </c>
      <c r="F23" s="4" t="str">
        <f>VLOOKUP(A23,HOP!A:C,3,0)</f>
        <v>3742041</v>
      </c>
      <c r="G23" s="4">
        <f t="shared" si="0"/>
        <v>0</v>
      </c>
      <c r="H23" s="4" t="str">
        <f t="shared" si="1"/>
        <v>，3742041</v>
      </c>
      <c r="I23" s="4" t="str">
        <f>VLOOKUP(A23,HOP!A:U,21,0)</f>
        <v>直采</v>
      </c>
    </row>
    <row r="24" s="4" customFormat="1" hidden="1" spans="1:9">
      <c r="A24" s="5">
        <v>999225972370905</v>
      </c>
      <c r="B24" s="6">
        <v>45192</v>
      </c>
      <c r="C24" s="6">
        <v>45196</v>
      </c>
      <c r="D24" s="4">
        <v>4124</v>
      </c>
      <c r="E24" s="4" t="str">
        <f>VLOOKUP(A24,HOP!A:L,12,0)</f>
        <v>4124.00</v>
      </c>
      <c r="F24" s="4" t="str">
        <f>VLOOKUP(A24,HOP!A:C,3,0)</f>
        <v>3763536</v>
      </c>
      <c r="G24" s="4">
        <f t="shared" si="0"/>
        <v>0</v>
      </c>
      <c r="H24" s="4" t="str">
        <f t="shared" si="1"/>
        <v>，3763536</v>
      </c>
      <c r="I24" s="4" t="str">
        <f>VLOOKUP(A24,HOP!A:U,21,0)</f>
        <v>直采</v>
      </c>
    </row>
    <row r="25" s="4" customFormat="1" hidden="1" spans="1:9">
      <c r="A25" s="5">
        <v>999226031994767</v>
      </c>
      <c r="B25" s="6">
        <v>45191</v>
      </c>
      <c r="C25" s="6">
        <v>45196</v>
      </c>
      <c r="D25" s="4">
        <v>1660</v>
      </c>
      <c r="E25" s="4" t="str">
        <f>VLOOKUP(A25,HOP!A:L,12,0)</f>
        <v>1660.00</v>
      </c>
      <c r="F25" s="4" t="str">
        <f>VLOOKUP(A25,HOP!A:C,3,0)</f>
        <v>3778341</v>
      </c>
      <c r="G25" s="4">
        <f t="shared" si="0"/>
        <v>0</v>
      </c>
      <c r="H25" s="4" t="str">
        <f t="shared" si="1"/>
        <v>，3778341</v>
      </c>
      <c r="I25" s="4" t="str">
        <f>VLOOKUP(A25,HOP!A:U,21,0)</f>
        <v>直采</v>
      </c>
    </row>
    <row r="26" s="4" customFormat="1" hidden="1" spans="1:9">
      <c r="A26" s="5">
        <v>999226041596086</v>
      </c>
      <c r="B26" s="6">
        <v>45193</v>
      </c>
      <c r="C26" s="6">
        <v>45196</v>
      </c>
      <c r="D26" s="4">
        <v>4155</v>
      </c>
      <c r="E26" s="4" t="str">
        <f>VLOOKUP(A26,HOP!A:L,12,0)</f>
        <v>4155.00</v>
      </c>
      <c r="F26" s="4" t="str">
        <f>VLOOKUP(A26,HOP!A:C,3,0)</f>
        <v>3781400</v>
      </c>
      <c r="G26" s="4">
        <f t="shared" si="0"/>
        <v>0</v>
      </c>
      <c r="H26" s="4" t="str">
        <f t="shared" si="1"/>
        <v>，3781400</v>
      </c>
      <c r="I26" s="4" t="str">
        <f>VLOOKUP(A26,HOP!A:U,21,0)</f>
        <v>直采</v>
      </c>
    </row>
    <row r="27" s="4" customFormat="1" hidden="1" spans="1:9">
      <c r="A27" s="5">
        <v>999226107191011</v>
      </c>
      <c r="B27" s="6">
        <v>45194</v>
      </c>
      <c r="C27" s="6">
        <v>45196</v>
      </c>
      <c r="D27" s="4">
        <v>2762</v>
      </c>
      <c r="E27" s="4" t="str">
        <f>VLOOKUP(A27,HOP!A:L,12,0)</f>
        <v>2762.00</v>
      </c>
      <c r="F27" s="4" t="str">
        <f>VLOOKUP(A27,HOP!A:C,3,0)</f>
        <v>3792533</v>
      </c>
      <c r="G27" s="4">
        <f t="shared" si="0"/>
        <v>0</v>
      </c>
      <c r="H27" s="4" t="str">
        <f t="shared" si="1"/>
        <v>，3792533</v>
      </c>
      <c r="I27" s="4" t="str">
        <f>VLOOKUP(A27,HOP!A:U,21,0)</f>
        <v>直采</v>
      </c>
    </row>
    <row r="28" s="4" customFormat="1" hidden="1" spans="1:9">
      <c r="A28" s="5">
        <v>999226113195940</v>
      </c>
      <c r="B28" s="6">
        <v>45195</v>
      </c>
      <c r="C28" s="6">
        <v>45196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999226139571914</v>
      </c>
      <c r="B29" s="6">
        <v>45195</v>
      </c>
      <c r="C29" s="6">
        <v>45196</v>
      </c>
      <c r="D29" s="4">
        <v>297</v>
      </c>
      <c r="E29" s="4" t="str">
        <f>VLOOKUP(A29,HOP!A:L,12,0)</f>
        <v>297.00</v>
      </c>
      <c r="F29" s="4" t="str">
        <f>VLOOKUP(A29,HOP!A:C,3,0)</f>
        <v>3802181</v>
      </c>
      <c r="G29" s="4">
        <f t="shared" si="0"/>
        <v>0</v>
      </c>
      <c r="H29" s="4" t="str">
        <f t="shared" si="1"/>
        <v>，3802181</v>
      </c>
      <c r="I29" s="4" t="str">
        <f>VLOOKUP(A29,HOP!A:U,21,0)</f>
        <v>直采</v>
      </c>
    </row>
    <row r="30" s="4" customFormat="1" hidden="1" spans="1:9">
      <c r="A30" s="5">
        <v>999226148152393</v>
      </c>
      <c r="B30" s="6">
        <v>45192</v>
      </c>
      <c r="C30" s="6">
        <v>45196</v>
      </c>
      <c r="D30" s="4">
        <v>1520</v>
      </c>
      <c r="E30" s="4" t="str">
        <f>VLOOKUP(A30,HOP!A:L,12,0)</f>
        <v>1520.00</v>
      </c>
      <c r="F30" s="4" t="str">
        <f>VLOOKUP(A30,HOP!A:C,3,0)</f>
        <v>3807933</v>
      </c>
      <c r="G30" s="4">
        <f t="shared" si="0"/>
        <v>0</v>
      </c>
      <c r="H30" s="4" t="str">
        <f t="shared" si="1"/>
        <v>，3807933</v>
      </c>
      <c r="I30" s="4" t="str">
        <f>VLOOKUP(A30,HOP!A:U,21,0)</f>
        <v>直采</v>
      </c>
    </row>
    <row r="31" s="4" customFormat="1" hidden="1" spans="1:9">
      <c r="A31" s="5">
        <v>999226205932103</v>
      </c>
      <c r="B31" s="6">
        <v>45191</v>
      </c>
      <c r="C31" s="6">
        <v>45196</v>
      </c>
      <c r="D31" s="4">
        <v>3785</v>
      </c>
      <c r="E31" s="4" t="str">
        <f>VLOOKUP(A31,HOP!A:L,12,0)</f>
        <v>3785.00</v>
      </c>
      <c r="F31" s="4" t="str">
        <f>VLOOKUP(A31,HOP!A:C,3,0)</f>
        <v>3814660</v>
      </c>
      <c r="G31" s="4">
        <f t="shared" si="0"/>
        <v>0</v>
      </c>
      <c r="H31" s="4" t="str">
        <f t="shared" si="1"/>
        <v>，3814660</v>
      </c>
      <c r="I31" s="4" t="str">
        <f>VLOOKUP(A31,HOP!A:U,21,0)</f>
        <v>直采</v>
      </c>
    </row>
    <row r="32" s="4" customFormat="1" hidden="1" spans="1:9">
      <c r="A32" s="5">
        <v>999226273517822</v>
      </c>
      <c r="B32" s="6">
        <v>45194</v>
      </c>
      <c r="C32" s="6">
        <v>45196</v>
      </c>
      <c r="D32" s="4">
        <v>874</v>
      </c>
      <c r="E32" s="4" t="str">
        <f>VLOOKUP(A32,HOP!A:L,12,0)</f>
        <v>874.00</v>
      </c>
      <c r="F32" s="4" t="str">
        <f>VLOOKUP(A32,HOP!A:C,3,0)</f>
        <v>3821985</v>
      </c>
      <c r="G32" s="4">
        <f t="shared" si="0"/>
        <v>0</v>
      </c>
      <c r="H32" s="4" t="str">
        <f t="shared" si="1"/>
        <v>，3821985</v>
      </c>
      <c r="I32" s="4" t="str">
        <f>VLOOKUP(A32,HOP!A:U,21,0)</f>
        <v>直采</v>
      </c>
    </row>
    <row r="33" s="4" customFormat="1" hidden="1" spans="1:9">
      <c r="A33" s="5">
        <v>999226342724505</v>
      </c>
      <c r="B33" s="6">
        <v>45192</v>
      </c>
      <c r="C33" s="6">
        <v>45196</v>
      </c>
      <c r="D33" s="4">
        <v>2848</v>
      </c>
      <c r="E33" s="4" t="str">
        <f>VLOOKUP(A33,HOP!A:L,12,0)</f>
        <v>2848.00</v>
      </c>
      <c r="F33" s="4" t="str">
        <f>VLOOKUP(A33,HOP!A:C,3,0)</f>
        <v>3833046</v>
      </c>
      <c r="G33" s="4">
        <f t="shared" si="0"/>
        <v>0</v>
      </c>
      <c r="H33" s="4" t="str">
        <f t="shared" si="1"/>
        <v>，3833046</v>
      </c>
      <c r="I33" s="4" t="str">
        <f>VLOOKUP(A33,HOP!A:U,21,0)</f>
        <v>直采</v>
      </c>
    </row>
    <row r="34" s="4" customFormat="1" hidden="1" spans="1:9">
      <c r="A34" s="5">
        <v>999226356729114</v>
      </c>
      <c r="B34" s="6">
        <v>45194</v>
      </c>
      <c r="C34" s="6">
        <v>45196</v>
      </c>
      <c r="D34" s="4">
        <v>1524</v>
      </c>
      <c r="E34" s="4" t="str">
        <f>VLOOKUP(A34,HOP!A:L,12,0)</f>
        <v>1524.00</v>
      </c>
      <c r="F34" s="4" t="str">
        <f>VLOOKUP(A34,HOP!A:C,3,0)</f>
        <v>3840585</v>
      </c>
      <c r="G34" s="4">
        <f t="shared" si="0"/>
        <v>0</v>
      </c>
      <c r="H34" s="4" t="str">
        <f t="shared" si="1"/>
        <v>，3840585</v>
      </c>
      <c r="I34" s="4" t="str">
        <f>VLOOKUP(A34,HOP!A:U,21,0)</f>
        <v>直采</v>
      </c>
    </row>
    <row r="35" s="4" customFormat="1" hidden="1" spans="1:9">
      <c r="A35" s="5">
        <v>999226359025224</v>
      </c>
      <c r="B35" s="6">
        <v>45194</v>
      </c>
      <c r="C35" s="6">
        <v>45196</v>
      </c>
      <c r="D35" s="4">
        <v>3200</v>
      </c>
      <c r="E35" s="4" t="str">
        <f>VLOOKUP(A35,HOP!A:L,12,0)</f>
        <v>3200.00</v>
      </c>
      <c r="F35" s="4" t="str">
        <f>VLOOKUP(A35,HOP!A:C,3,0)</f>
        <v>3841564</v>
      </c>
      <c r="G35" s="4">
        <f t="shared" ref="G35:G66" si="2">D35-E35</f>
        <v>0</v>
      </c>
      <c r="H35" s="4" t="str">
        <f t="shared" ref="H35:H66" si="3">$H$1&amp;F35</f>
        <v>，3841564</v>
      </c>
      <c r="I35" s="4" t="str">
        <f>VLOOKUP(A35,HOP!A:U,21,0)</f>
        <v>直采</v>
      </c>
    </row>
    <row r="36" s="4" customFormat="1" hidden="1" spans="1:9">
      <c r="A36" s="5">
        <v>999226363501061</v>
      </c>
      <c r="B36" s="6">
        <v>45192</v>
      </c>
      <c r="C36" s="6">
        <v>45196</v>
      </c>
      <c r="D36" s="4">
        <v>2714</v>
      </c>
      <c r="E36" s="4" t="str">
        <f>VLOOKUP(A36,HOP!A:L,12,0)</f>
        <v>2714.00</v>
      </c>
      <c r="F36" s="4" t="str">
        <f>VLOOKUP(A36,HOP!A:C,3,0)</f>
        <v>3844343</v>
      </c>
      <c r="G36" s="4">
        <f t="shared" si="2"/>
        <v>0</v>
      </c>
      <c r="H36" s="4" t="str">
        <f t="shared" si="3"/>
        <v>，3844343</v>
      </c>
      <c r="I36" s="4" t="str">
        <f>VLOOKUP(A36,HOP!A:U,21,0)</f>
        <v>直采</v>
      </c>
    </row>
    <row r="37" s="4" customFormat="1" spans="1:10">
      <c r="A37" s="5">
        <v>999226365897487</v>
      </c>
      <c r="B37" s="6">
        <v>45191</v>
      </c>
      <c r="C37" s="6">
        <v>45196</v>
      </c>
      <c r="D37" s="4">
        <v>1774</v>
      </c>
      <c r="E37" s="4" t="str">
        <f>VLOOKUP(A37,HOP!A:L,12,0)</f>
        <v>1059.00</v>
      </c>
      <c r="F37" s="4" t="str">
        <f>VLOOKUP(A37,HOP!A:C,3,0)</f>
        <v>3845962</v>
      </c>
      <c r="G37" s="4">
        <f t="shared" si="2"/>
        <v>715</v>
      </c>
      <c r="H37" s="4" t="str">
        <f t="shared" si="3"/>
        <v>，3845962</v>
      </c>
      <c r="I37" s="4" t="str">
        <f>VLOOKUP(A37,HOP!A:U,21,0)</f>
        <v>直采</v>
      </c>
      <c r="J37" s="4" t="s">
        <v>1067</v>
      </c>
    </row>
    <row r="38" s="4" customFormat="1" hidden="1" spans="1:9">
      <c r="A38" s="5">
        <v>999226366216226</v>
      </c>
      <c r="B38" s="6">
        <v>45195</v>
      </c>
      <c r="C38" s="6">
        <v>45196</v>
      </c>
      <c r="D38" s="4">
        <v>543</v>
      </c>
      <c r="E38" s="4" t="str">
        <f>VLOOKUP(A38,HOP!A:L,12,0)</f>
        <v>543.00</v>
      </c>
      <c r="F38" s="4" t="str">
        <f>VLOOKUP(A38,HOP!A:C,3,0)</f>
        <v>3846220</v>
      </c>
      <c r="G38" s="4">
        <f t="shared" si="2"/>
        <v>0</v>
      </c>
      <c r="H38" s="4" t="str">
        <f t="shared" si="3"/>
        <v>，3846220</v>
      </c>
      <c r="I38" s="4" t="str">
        <f>VLOOKUP(A38,HOP!A:U,21,0)</f>
        <v>直采</v>
      </c>
    </row>
    <row r="39" s="4" customFormat="1" hidden="1" spans="1:9">
      <c r="A39" s="5">
        <v>999226492240139</v>
      </c>
      <c r="B39" s="6">
        <v>45192</v>
      </c>
      <c r="C39" s="6">
        <v>45196</v>
      </c>
      <c r="D39" s="4">
        <v>6102</v>
      </c>
      <c r="E39" s="4" t="str">
        <f>VLOOKUP(A39,HOP!A:L,12,0)</f>
        <v>6102.00</v>
      </c>
      <c r="F39" s="4" t="str">
        <f>VLOOKUP(A39,HOP!A:C,3,0)</f>
        <v>3853787</v>
      </c>
      <c r="G39" s="4">
        <f t="shared" si="2"/>
        <v>0</v>
      </c>
      <c r="H39" s="4" t="str">
        <f t="shared" si="3"/>
        <v>，3853787</v>
      </c>
      <c r="I39" s="4" t="str">
        <f>VLOOKUP(A39,HOP!A:U,21,0)</f>
        <v>直采</v>
      </c>
    </row>
    <row r="40" s="4" customFormat="1" hidden="1" spans="1:9">
      <c r="A40" s="5">
        <v>999226492355968</v>
      </c>
      <c r="B40" s="6">
        <v>45192</v>
      </c>
      <c r="C40" s="6">
        <v>45196</v>
      </c>
      <c r="D40" s="4">
        <v>6104</v>
      </c>
      <c r="E40" s="4" t="str">
        <f>VLOOKUP(A40,HOP!A:L,12,0)</f>
        <v>6104.00</v>
      </c>
      <c r="F40" s="4" t="str">
        <f>VLOOKUP(A40,HOP!A:C,3,0)</f>
        <v>3854002</v>
      </c>
      <c r="G40" s="4">
        <f t="shared" si="2"/>
        <v>0</v>
      </c>
      <c r="H40" s="4" t="str">
        <f t="shared" si="3"/>
        <v>，3854002</v>
      </c>
      <c r="I40" s="4" t="str">
        <f>VLOOKUP(A40,HOP!A:U,21,0)</f>
        <v>直采</v>
      </c>
    </row>
    <row r="41" s="4" customFormat="1" hidden="1" spans="1:9">
      <c r="A41" s="5">
        <v>999226493588829</v>
      </c>
      <c r="B41" s="6">
        <v>45194</v>
      </c>
      <c r="C41" s="6">
        <v>45196</v>
      </c>
      <c r="D41" s="4">
        <v>3449</v>
      </c>
      <c r="E41" s="4" t="str">
        <f>VLOOKUP(A41,HOP!A:L,12,0)</f>
        <v>3449.00</v>
      </c>
      <c r="F41" s="4" t="str">
        <f>VLOOKUP(A41,HOP!A:C,3,0)</f>
        <v>3855644</v>
      </c>
      <c r="G41" s="4">
        <f t="shared" si="2"/>
        <v>0</v>
      </c>
      <c r="H41" s="4" t="str">
        <f t="shared" si="3"/>
        <v>，3855644</v>
      </c>
      <c r="I41" s="4" t="str">
        <f>VLOOKUP(A41,HOP!A:U,21,0)</f>
        <v>直采</v>
      </c>
    </row>
    <row r="42" s="4" customFormat="1" hidden="1" spans="1:9">
      <c r="A42" s="5">
        <v>999226494160583</v>
      </c>
      <c r="B42" s="6">
        <v>45193</v>
      </c>
      <c r="C42" s="6">
        <v>45196</v>
      </c>
      <c r="D42" s="4">
        <v>1197</v>
      </c>
      <c r="E42" s="4" t="str">
        <f>VLOOKUP(A42,HOP!A:L,12,0)</f>
        <v>1197.00</v>
      </c>
      <c r="F42" s="4" t="str">
        <f>VLOOKUP(A42,HOP!A:C,3,0)</f>
        <v>3856489</v>
      </c>
      <c r="G42" s="4">
        <f t="shared" si="2"/>
        <v>0</v>
      </c>
      <c r="H42" s="4" t="str">
        <f t="shared" si="3"/>
        <v>，3856489</v>
      </c>
      <c r="I42" s="4" t="str">
        <f>VLOOKUP(A42,HOP!A:U,21,0)</f>
        <v>直采</v>
      </c>
    </row>
    <row r="43" s="4" customFormat="1" hidden="1" spans="1:9">
      <c r="A43" s="5">
        <v>999226494167751</v>
      </c>
      <c r="B43" s="6">
        <v>45193</v>
      </c>
      <c r="C43" s="6">
        <v>45196</v>
      </c>
      <c r="D43" s="4">
        <v>1206</v>
      </c>
      <c r="E43" s="4" t="str">
        <f>VLOOKUP(A43,HOP!A:L,12,0)</f>
        <v>1206.00</v>
      </c>
      <c r="F43" s="4" t="str">
        <f>VLOOKUP(A43,HOP!A:C,3,0)</f>
        <v>3856502</v>
      </c>
      <c r="G43" s="4">
        <f t="shared" si="2"/>
        <v>0</v>
      </c>
      <c r="H43" s="4" t="str">
        <f t="shared" si="3"/>
        <v>，3856502</v>
      </c>
      <c r="I43" s="4" t="str">
        <f>VLOOKUP(A43,HOP!A:U,21,0)</f>
        <v>直采</v>
      </c>
    </row>
    <row r="44" s="4" customFormat="1" hidden="1" spans="1:9">
      <c r="A44" s="5">
        <v>999226494233199</v>
      </c>
      <c r="B44" s="6">
        <v>45195</v>
      </c>
      <c r="C44" s="6">
        <v>45196</v>
      </c>
      <c r="D44" s="4">
        <v>399</v>
      </c>
      <c r="E44" s="4" t="str">
        <f>VLOOKUP(A44,HOP!A:L,12,0)</f>
        <v>399.00</v>
      </c>
      <c r="F44" s="4" t="str">
        <f>VLOOKUP(A44,HOP!A:C,3,0)</f>
        <v>3856614</v>
      </c>
      <c r="G44" s="4">
        <f t="shared" si="2"/>
        <v>0</v>
      </c>
      <c r="H44" s="4" t="str">
        <f t="shared" si="3"/>
        <v>，3856614</v>
      </c>
      <c r="I44" s="4" t="str">
        <f>VLOOKUP(A44,HOP!A:U,21,0)</f>
        <v>直采</v>
      </c>
    </row>
    <row r="45" s="4" customFormat="1" hidden="1" spans="1:9">
      <c r="A45" s="5">
        <v>999226494276706</v>
      </c>
      <c r="B45" s="6">
        <v>45191</v>
      </c>
      <c r="C45" s="6">
        <v>45196</v>
      </c>
      <c r="D45" s="4">
        <v>1995</v>
      </c>
      <c r="E45" s="4" t="str">
        <f>VLOOKUP(A45,HOP!A:L,12,0)</f>
        <v>1995.00</v>
      </c>
      <c r="F45" s="4" t="str">
        <f>VLOOKUP(A45,HOP!A:C,3,0)</f>
        <v>3856710</v>
      </c>
      <c r="G45" s="4">
        <f t="shared" si="2"/>
        <v>0</v>
      </c>
      <c r="H45" s="4" t="str">
        <f t="shared" si="3"/>
        <v>，3856710</v>
      </c>
      <c r="I45" s="4" t="str">
        <f>VLOOKUP(A45,HOP!A:U,21,0)</f>
        <v>直采</v>
      </c>
    </row>
    <row r="46" s="4" customFormat="1" hidden="1" spans="1:9">
      <c r="A46" s="5">
        <v>999226497057214</v>
      </c>
      <c r="B46" s="6">
        <v>45194</v>
      </c>
      <c r="C46" s="6">
        <v>45196</v>
      </c>
      <c r="D46" s="4">
        <v>1128</v>
      </c>
      <c r="E46" s="4" t="str">
        <f>VLOOKUP(A46,HOP!A:L,12,0)</f>
        <v>1128.00</v>
      </c>
      <c r="F46" s="4" t="str">
        <f>VLOOKUP(A46,HOP!A:C,3,0)</f>
        <v>3860123</v>
      </c>
      <c r="G46" s="4">
        <f t="shared" si="2"/>
        <v>0</v>
      </c>
      <c r="H46" s="4" t="str">
        <f t="shared" si="3"/>
        <v>，3860123</v>
      </c>
      <c r="I46" s="4" t="str">
        <f>VLOOKUP(A46,HOP!A:U,21,0)</f>
        <v>直采</v>
      </c>
    </row>
    <row r="47" s="4" customFormat="1" hidden="1" spans="1:9">
      <c r="A47" s="5">
        <v>999226502243997</v>
      </c>
      <c r="B47" s="6">
        <v>45194</v>
      </c>
      <c r="C47" s="6">
        <v>45196</v>
      </c>
      <c r="D47" s="4">
        <v>2520</v>
      </c>
      <c r="E47" s="4" t="str">
        <f>VLOOKUP(A47,HOP!A:L,12,0)</f>
        <v>2520.00</v>
      </c>
      <c r="F47" s="4" t="str">
        <f>VLOOKUP(A47,HOP!A:C,3,0)</f>
        <v>3866306</v>
      </c>
      <c r="G47" s="4">
        <f t="shared" si="2"/>
        <v>0</v>
      </c>
      <c r="H47" s="4" t="str">
        <f t="shared" si="3"/>
        <v>，3866306</v>
      </c>
      <c r="I47" s="4" t="str">
        <f>VLOOKUP(A47,HOP!A:U,21,0)</f>
        <v>直采</v>
      </c>
    </row>
    <row r="48" s="4" customFormat="1" hidden="1" spans="1:9">
      <c r="A48" s="5">
        <v>999226561280540</v>
      </c>
      <c r="B48" s="6">
        <v>45192</v>
      </c>
      <c r="C48" s="6">
        <v>45196</v>
      </c>
      <c r="D48" s="4">
        <v>5380</v>
      </c>
      <c r="E48" s="4" t="str">
        <f>VLOOKUP(A48,HOP!A:L,12,0)</f>
        <v>5380.00</v>
      </c>
      <c r="F48" s="4" t="str">
        <f>VLOOKUP(A48,HOP!A:C,3,0)</f>
        <v>3868629</v>
      </c>
      <c r="G48" s="4">
        <f t="shared" si="2"/>
        <v>0</v>
      </c>
      <c r="H48" s="4" t="str">
        <f t="shared" si="3"/>
        <v>，3868629</v>
      </c>
      <c r="I48" s="4" t="str">
        <f>VLOOKUP(A48,HOP!A:U,21,0)</f>
        <v>直采</v>
      </c>
    </row>
    <row r="49" s="4" customFormat="1" spans="1:10">
      <c r="A49" s="5">
        <v>999225604052201</v>
      </c>
      <c r="B49" s="6">
        <v>45193</v>
      </c>
      <c r="C49" s="6">
        <v>45196</v>
      </c>
      <c r="D49" s="4">
        <v>-4148.2</v>
      </c>
      <c r="E49" s="4" t="str">
        <f>VLOOKUP(A49,HOP!A:L,12,0)</f>
        <v>1777.80</v>
      </c>
      <c r="F49" s="4" t="str">
        <f>VLOOKUP(A49,HOP!A:C,3,0)</f>
        <v>3689511</v>
      </c>
      <c r="G49" s="4">
        <f t="shared" si="2"/>
        <v>-5926</v>
      </c>
      <c r="H49" s="4" t="str">
        <f t="shared" si="3"/>
        <v>，3689511</v>
      </c>
      <c r="I49" s="4" t="str">
        <f>VLOOKUP(A49,HOP!A:U,21,0)</f>
        <v>直采</v>
      </c>
      <c r="J49" s="4" t="s">
        <v>1068</v>
      </c>
    </row>
    <row r="50" s="4" customFormat="1" hidden="1" spans="1:9">
      <c r="A50" s="5">
        <v>999226602570106</v>
      </c>
      <c r="B50" s="6">
        <v>45193</v>
      </c>
      <c r="C50" s="6">
        <v>45196</v>
      </c>
      <c r="D50" s="4">
        <v>3774</v>
      </c>
      <c r="E50" s="4" t="str">
        <f>VLOOKUP(A50,HOP!A:L,12,0)</f>
        <v>3774.00</v>
      </c>
      <c r="F50" s="4" t="str">
        <f>VLOOKUP(A50,HOP!A:C,3,0)</f>
        <v>3875205</v>
      </c>
      <c r="G50" s="4">
        <f t="shared" si="2"/>
        <v>0</v>
      </c>
      <c r="H50" s="4" t="str">
        <f t="shared" si="3"/>
        <v>，3875205</v>
      </c>
      <c r="I50" s="4" t="str">
        <f>VLOOKUP(A50,HOP!A:U,21,0)</f>
        <v>直采</v>
      </c>
    </row>
    <row r="51" s="4" customFormat="1" hidden="1" spans="1:9">
      <c r="A51" s="5">
        <v>999226601828000</v>
      </c>
      <c r="B51" s="6">
        <v>45193</v>
      </c>
      <c r="C51" s="6">
        <v>45196</v>
      </c>
      <c r="D51" s="4">
        <v>6015</v>
      </c>
      <c r="E51" s="4" t="str">
        <f>VLOOKUP(A51,HOP!A:L,12,0)</f>
        <v>6015.00</v>
      </c>
      <c r="F51" s="4" t="str">
        <f>VLOOKUP(A51,HOP!A:C,3,0)</f>
        <v>3874774</v>
      </c>
      <c r="G51" s="4">
        <f t="shared" si="2"/>
        <v>0</v>
      </c>
      <c r="H51" s="4" t="str">
        <f t="shared" si="3"/>
        <v>，3874774</v>
      </c>
      <c r="I51" s="4" t="str">
        <f>VLOOKUP(A51,HOP!A:U,21,0)</f>
        <v>直采</v>
      </c>
    </row>
    <row r="52" s="4" customFormat="1" hidden="1" spans="1:9">
      <c r="A52" s="5">
        <v>999226610595238</v>
      </c>
      <c r="B52" s="6">
        <v>45194</v>
      </c>
      <c r="C52" s="6">
        <v>45196</v>
      </c>
      <c r="D52" s="4">
        <v>4340</v>
      </c>
      <c r="E52" s="4" t="str">
        <f>VLOOKUP(A52,HOP!A:L,12,0)</f>
        <v>4340.00</v>
      </c>
      <c r="F52" s="4" t="str">
        <f>VLOOKUP(A52,HOP!A:C,3,0)</f>
        <v>3879134</v>
      </c>
      <c r="G52" s="4">
        <f t="shared" si="2"/>
        <v>0</v>
      </c>
      <c r="H52" s="4" t="str">
        <f t="shared" si="3"/>
        <v>，3879134</v>
      </c>
      <c r="I52" s="4" t="str">
        <f>VLOOKUP(A52,HOP!A:U,21,0)</f>
        <v>直采</v>
      </c>
    </row>
    <row r="53" s="4" customFormat="1" hidden="1" spans="1:9">
      <c r="A53" s="5">
        <v>999226622664577</v>
      </c>
      <c r="B53" s="6">
        <v>45192</v>
      </c>
      <c r="C53" s="6">
        <v>45196</v>
      </c>
      <c r="D53" s="4">
        <v>20075</v>
      </c>
      <c r="E53" s="4" t="str">
        <f>VLOOKUP(A53,HOP!A:L,12,0)</f>
        <v>20075.00</v>
      </c>
      <c r="F53" s="4" t="str">
        <f>VLOOKUP(A53,HOP!A:C,3,0)</f>
        <v>3882241</v>
      </c>
      <c r="G53" s="4">
        <f t="shared" si="2"/>
        <v>0</v>
      </c>
      <c r="H53" s="4" t="str">
        <f t="shared" si="3"/>
        <v>，3882241</v>
      </c>
      <c r="I53" s="4" t="str">
        <f>VLOOKUP(A53,HOP!A:U,21,0)</f>
        <v>直采</v>
      </c>
    </row>
    <row r="54" s="4" customFormat="1" hidden="1" spans="1:9">
      <c r="A54" s="5">
        <v>999226625266540</v>
      </c>
      <c r="B54" s="6">
        <v>45194</v>
      </c>
      <c r="C54" s="6">
        <v>45196</v>
      </c>
      <c r="D54" s="4">
        <v>1522</v>
      </c>
      <c r="E54" s="4" t="str">
        <f>VLOOKUP(A54,HOP!A:L,12,0)</f>
        <v>1522.00</v>
      </c>
      <c r="F54" s="4" t="str">
        <f>VLOOKUP(A54,HOP!A:C,3,0)</f>
        <v>3883998</v>
      </c>
      <c r="G54" s="4">
        <f t="shared" si="2"/>
        <v>0</v>
      </c>
      <c r="H54" s="4" t="str">
        <f t="shared" si="3"/>
        <v>，3883998</v>
      </c>
      <c r="I54" s="4" t="str">
        <f>VLOOKUP(A54,HOP!A:U,21,0)</f>
        <v>直采</v>
      </c>
    </row>
    <row r="55" s="4" customFormat="1" hidden="1" spans="1:9">
      <c r="A55" s="5">
        <v>999226625278890</v>
      </c>
      <c r="B55" s="6">
        <v>45195</v>
      </c>
      <c r="C55" s="6">
        <v>45196</v>
      </c>
      <c r="D55" s="4">
        <v>1012</v>
      </c>
      <c r="E55" s="4" t="str">
        <f>VLOOKUP(A55,HOP!A:L,12,0)</f>
        <v>1012.00</v>
      </c>
      <c r="F55" s="4" t="str">
        <f>VLOOKUP(A55,HOP!A:C,3,0)</f>
        <v>3884008</v>
      </c>
      <c r="G55" s="4">
        <f t="shared" si="2"/>
        <v>0</v>
      </c>
      <c r="H55" s="4" t="str">
        <f t="shared" si="3"/>
        <v>，3884008</v>
      </c>
      <c r="I55" s="4" t="str">
        <f>VLOOKUP(A55,HOP!A:U,21,0)</f>
        <v>直采</v>
      </c>
    </row>
    <row r="56" s="4" customFormat="1" hidden="1" spans="1:9">
      <c r="A56" s="5">
        <v>999226639569321</v>
      </c>
      <c r="B56" s="6">
        <v>45194</v>
      </c>
      <c r="C56" s="6">
        <v>45196</v>
      </c>
      <c r="D56" s="4">
        <v>2686</v>
      </c>
      <c r="E56" s="4" t="str">
        <f>VLOOKUP(A56,HOP!A:L,12,0)</f>
        <v>2686.00</v>
      </c>
      <c r="F56" s="4" t="str">
        <f>VLOOKUP(A56,HOP!A:C,3,0)</f>
        <v>3888425</v>
      </c>
      <c r="G56" s="4">
        <f t="shared" si="2"/>
        <v>0</v>
      </c>
      <c r="H56" s="4" t="str">
        <f t="shared" si="3"/>
        <v>，3888425</v>
      </c>
      <c r="I56" s="4" t="str">
        <f>VLOOKUP(A56,HOP!A:U,21,0)</f>
        <v>直采</v>
      </c>
    </row>
    <row r="57" s="4" customFormat="1" hidden="1" spans="1:9">
      <c r="A57" s="5">
        <v>999226646603935</v>
      </c>
      <c r="B57" s="6">
        <v>45194</v>
      </c>
      <c r="C57" s="6">
        <v>45196</v>
      </c>
      <c r="D57" s="4">
        <v>3362</v>
      </c>
      <c r="E57" s="4" t="str">
        <f>VLOOKUP(A57,HOP!A:L,12,0)</f>
        <v>3362.00</v>
      </c>
      <c r="F57" s="4" t="str">
        <f>VLOOKUP(A57,HOP!A:C,3,0)</f>
        <v>3890845</v>
      </c>
      <c r="G57" s="4">
        <f t="shared" si="2"/>
        <v>0</v>
      </c>
      <c r="H57" s="4" t="str">
        <f t="shared" si="3"/>
        <v>，3890845</v>
      </c>
      <c r="I57" s="4" t="str">
        <f>VLOOKUP(A57,HOP!A:U,21,0)</f>
        <v>直采</v>
      </c>
    </row>
    <row r="58" s="4" customFormat="1" hidden="1" spans="1:9">
      <c r="A58" s="5">
        <v>999226651977369</v>
      </c>
      <c r="B58" s="6">
        <v>45193</v>
      </c>
      <c r="C58" s="6">
        <v>45196</v>
      </c>
      <c r="D58" s="4">
        <v>1494</v>
      </c>
      <c r="E58" s="4" t="str">
        <f>VLOOKUP(A58,HOP!A:L,12,0)</f>
        <v>1494.00</v>
      </c>
      <c r="F58" s="4" t="str">
        <f>VLOOKUP(A58,HOP!A:C,3,0)</f>
        <v>3892012</v>
      </c>
      <c r="G58" s="4">
        <f t="shared" si="2"/>
        <v>0</v>
      </c>
      <c r="H58" s="4" t="str">
        <f t="shared" si="3"/>
        <v>，3892012</v>
      </c>
      <c r="I58" s="4" t="str">
        <f>VLOOKUP(A58,HOP!A:U,21,0)</f>
        <v>直采</v>
      </c>
    </row>
    <row r="59" s="4" customFormat="1" hidden="1" spans="1:9">
      <c r="A59" s="5">
        <v>999226659992647</v>
      </c>
      <c r="B59" s="6">
        <v>45192</v>
      </c>
      <c r="C59" s="6">
        <v>45196</v>
      </c>
      <c r="D59" s="4">
        <v>8058</v>
      </c>
      <c r="E59" s="4" t="str">
        <f>VLOOKUP(A59,HOP!A:L,12,0)</f>
        <v>8058.00</v>
      </c>
      <c r="F59" s="4" t="str">
        <f>VLOOKUP(A59,HOP!A:C,3,0)</f>
        <v>3893715</v>
      </c>
      <c r="G59" s="4">
        <f t="shared" si="2"/>
        <v>0</v>
      </c>
      <c r="H59" s="4" t="str">
        <f t="shared" si="3"/>
        <v>，3893715</v>
      </c>
      <c r="I59" s="4" t="str">
        <f>VLOOKUP(A59,HOP!A:U,21,0)</f>
        <v>直采</v>
      </c>
    </row>
    <row r="60" s="4" customFormat="1" hidden="1" spans="1:9">
      <c r="A60" s="5">
        <v>999226660216723</v>
      </c>
      <c r="B60" s="6">
        <v>45193</v>
      </c>
      <c r="C60" s="6">
        <v>45196</v>
      </c>
      <c r="D60" s="4">
        <v>8739</v>
      </c>
      <c r="E60" s="4" t="str">
        <f>VLOOKUP(A60,HOP!A:L,12,0)</f>
        <v>8739.00</v>
      </c>
      <c r="F60" s="4" t="str">
        <f>VLOOKUP(A60,HOP!A:C,3,0)</f>
        <v>3893789</v>
      </c>
      <c r="G60" s="4">
        <f t="shared" si="2"/>
        <v>0</v>
      </c>
      <c r="H60" s="4" t="str">
        <f t="shared" si="3"/>
        <v>，3893789</v>
      </c>
      <c r="I60" s="4" t="str">
        <f>VLOOKUP(A60,HOP!A:U,21,0)</f>
        <v>直采</v>
      </c>
    </row>
    <row r="61" s="4" customFormat="1" hidden="1" spans="1:9">
      <c r="A61" s="5">
        <v>999226660218299</v>
      </c>
      <c r="B61" s="6">
        <v>45193</v>
      </c>
      <c r="C61" s="6">
        <v>45196</v>
      </c>
      <c r="D61" s="4">
        <v>9885</v>
      </c>
      <c r="E61" s="4" t="str">
        <f>VLOOKUP(A61,HOP!A:L,12,0)</f>
        <v>9885.00</v>
      </c>
      <c r="F61" s="4" t="str">
        <f>VLOOKUP(A61,HOP!A:C,3,0)</f>
        <v>3893790</v>
      </c>
      <c r="G61" s="4">
        <f t="shared" si="2"/>
        <v>0</v>
      </c>
      <c r="H61" s="4" t="str">
        <f t="shared" si="3"/>
        <v>，3893790</v>
      </c>
      <c r="I61" s="4" t="str">
        <f>VLOOKUP(A61,HOP!A:U,21,0)</f>
        <v>直采</v>
      </c>
    </row>
    <row r="62" s="4" customFormat="1" hidden="1" spans="1:9">
      <c r="A62" s="5">
        <v>999226664506740</v>
      </c>
      <c r="B62" s="6">
        <v>45194</v>
      </c>
      <c r="C62" s="6">
        <v>45196</v>
      </c>
      <c r="D62" s="4">
        <v>606</v>
      </c>
      <c r="E62" s="4" t="str">
        <f>VLOOKUP(A62,HOP!A:L,12,0)</f>
        <v>606.00</v>
      </c>
      <c r="F62" s="4" t="str">
        <f>VLOOKUP(A62,HOP!A:C,3,0)</f>
        <v>3894943</v>
      </c>
      <c r="G62" s="4">
        <f t="shared" si="2"/>
        <v>0</v>
      </c>
      <c r="H62" s="4" t="str">
        <f t="shared" si="3"/>
        <v>，3894943</v>
      </c>
      <c r="I62" s="4" t="str">
        <f>VLOOKUP(A62,HOP!A:U,21,0)</f>
        <v>直采</v>
      </c>
    </row>
    <row r="63" s="4" customFormat="1" hidden="1" spans="1:9">
      <c r="A63" s="5">
        <v>999226672621611</v>
      </c>
      <c r="B63" s="6">
        <v>45192</v>
      </c>
      <c r="C63" s="6">
        <v>45196</v>
      </c>
      <c r="D63" s="4">
        <v>1268</v>
      </c>
      <c r="E63" s="4" t="str">
        <f>VLOOKUP(A63,HOP!A:L,12,0)</f>
        <v>1268.00</v>
      </c>
      <c r="F63" s="4" t="str">
        <f>VLOOKUP(A63,HOP!A:C,3,0)</f>
        <v>3897767</v>
      </c>
      <c r="G63" s="4">
        <f t="shared" si="2"/>
        <v>0</v>
      </c>
      <c r="H63" s="4" t="str">
        <f t="shared" si="3"/>
        <v>，3897767</v>
      </c>
      <c r="I63" s="4" t="str">
        <f>VLOOKUP(A63,HOP!A:U,21,0)</f>
        <v>直采</v>
      </c>
    </row>
    <row r="64" s="4" customFormat="1" hidden="1" spans="1:9">
      <c r="A64" s="5">
        <v>999226704158454</v>
      </c>
      <c r="B64" s="6">
        <v>45194</v>
      </c>
      <c r="C64" s="6">
        <v>45196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999226730780982</v>
      </c>
      <c r="B65" s="6">
        <v>45194</v>
      </c>
      <c r="C65" s="6">
        <v>45196</v>
      </c>
      <c r="D65" s="4">
        <v>668</v>
      </c>
      <c r="E65" s="4" t="str">
        <f>VLOOKUP(A65,HOP!A:L,12,0)</f>
        <v>668.00</v>
      </c>
      <c r="F65" s="4" t="str">
        <f>VLOOKUP(A65,HOP!A:C,3,0)</f>
        <v>3908372</v>
      </c>
      <c r="G65" s="4">
        <f t="shared" si="2"/>
        <v>0</v>
      </c>
      <c r="H65" s="4" t="str">
        <f t="shared" si="3"/>
        <v>，3908372</v>
      </c>
      <c r="I65" s="4" t="str">
        <f>VLOOKUP(A65,HOP!A:U,21,0)</f>
        <v>直采</v>
      </c>
    </row>
    <row r="66" s="4" customFormat="1" hidden="1" spans="1:9">
      <c r="A66" s="5">
        <v>999226731991892</v>
      </c>
      <c r="B66" s="6">
        <v>45192</v>
      </c>
      <c r="C66" s="6">
        <v>45196</v>
      </c>
      <c r="D66" s="4">
        <v>2184</v>
      </c>
      <c r="E66" s="4" t="str">
        <f>VLOOKUP(A66,HOP!A:L,12,0)</f>
        <v>2184.00</v>
      </c>
      <c r="F66" s="4" t="str">
        <f>VLOOKUP(A66,HOP!A:C,3,0)</f>
        <v>3909046</v>
      </c>
      <c r="G66" s="4">
        <f t="shared" si="2"/>
        <v>0</v>
      </c>
      <c r="H66" s="4" t="str">
        <f t="shared" si="3"/>
        <v>，3909046</v>
      </c>
      <c r="I66" s="4" t="str">
        <f>VLOOKUP(A66,HOP!A:U,21,0)</f>
        <v>直采</v>
      </c>
    </row>
    <row r="67" s="4" customFormat="1" hidden="1" spans="1:9">
      <c r="A67" s="5">
        <v>999226732937892</v>
      </c>
      <c r="B67" s="6">
        <v>45194</v>
      </c>
      <c r="C67" s="6">
        <v>45196</v>
      </c>
      <c r="D67" s="4">
        <v>1714</v>
      </c>
      <c r="E67" s="4" t="str">
        <f>VLOOKUP(A67,HOP!A:L,12,0)</f>
        <v>1714.00</v>
      </c>
      <c r="F67" s="4" t="str">
        <f>VLOOKUP(A67,HOP!A:C,3,0)</f>
        <v>3909573</v>
      </c>
      <c r="G67" s="4">
        <f t="shared" ref="G67:G98" si="4">D67-E67</f>
        <v>0</v>
      </c>
      <c r="H67" s="4" t="str">
        <f t="shared" ref="H67:H98" si="5">$H$1&amp;F67</f>
        <v>，3909573</v>
      </c>
      <c r="I67" s="4" t="str">
        <f>VLOOKUP(A67,HOP!A:U,21,0)</f>
        <v>直采</v>
      </c>
    </row>
    <row r="68" s="4" customFormat="1" hidden="1" spans="1:9">
      <c r="A68" s="5">
        <v>999226735763012</v>
      </c>
      <c r="B68" s="6">
        <v>45194</v>
      </c>
      <c r="C68" s="6">
        <v>45196</v>
      </c>
      <c r="D68" s="4">
        <v>1360</v>
      </c>
      <c r="E68" s="4" t="str">
        <f>VLOOKUP(A68,HOP!A:L,12,0)</f>
        <v>1360.00</v>
      </c>
      <c r="F68" s="4" t="str">
        <f>VLOOKUP(A68,HOP!A:C,3,0)</f>
        <v>3912042</v>
      </c>
      <c r="G68" s="4">
        <f t="shared" si="4"/>
        <v>0</v>
      </c>
      <c r="H68" s="4" t="str">
        <f t="shared" si="5"/>
        <v>，3912042</v>
      </c>
      <c r="I68" s="4" t="str">
        <f>VLOOKUP(A68,HOP!A:U,21,0)</f>
        <v>直采</v>
      </c>
    </row>
    <row r="69" s="4" customFormat="1" hidden="1" spans="1:9">
      <c r="A69" s="5">
        <v>999226743202573</v>
      </c>
      <c r="B69" s="6">
        <v>45191</v>
      </c>
      <c r="C69" s="6">
        <v>45196</v>
      </c>
      <c r="D69" s="4">
        <v>1393</v>
      </c>
      <c r="E69" s="4" t="str">
        <f>VLOOKUP(A69,HOP!A:L,12,0)</f>
        <v>1393.00</v>
      </c>
      <c r="F69" s="4" t="str">
        <f>VLOOKUP(A69,HOP!A:C,3,0)</f>
        <v>3914051</v>
      </c>
      <c r="G69" s="4">
        <f t="shared" si="4"/>
        <v>0</v>
      </c>
      <c r="H69" s="4" t="str">
        <f t="shared" si="5"/>
        <v>，3914051</v>
      </c>
      <c r="I69" s="4" t="str">
        <f>VLOOKUP(A69,HOP!A:U,21,0)</f>
        <v>直采</v>
      </c>
    </row>
    <row r="70" s="4" customFormat="1" hidden="1" spans="1:9">
      <c r="A70" s="5">
        <v>999226752720667</v>
      </c>
      <c r="B70" s="6">
        <v>45191</v>
      </c>
      <c r="C70" s="6">
        <v>45196</v>
      </c>
      <c r="D70" s="4">
        <v>6165</v>
      </c>
      <c r="E70" s="4" t="str">
        <f>VLOOKUP(A70,HOP!A:L,12,0)</f>
        <v>6165.00</v>
      </c>
      <c r="F70" s="4" t="str">
        <f>VLOOKUP(A70,HOP!A:C,3,0)</f>
        <v>3916972</v>
      </c>
      <c r="G70" s="4">
        <f t="shared" si="4"/>
        <v>0</v>
      </c>
      <c r="H70" s="4" t="str">
        <f t="shared" si="5"/>
        <v>，3916972</v>
      </c>
      <c r="I70" s="4" t="str">
        <f>VLOOKUP(A70,HOP!A:U,21,0)</f>
        <v>直采</v>
      </c>
    </row>
    <row r="71" s="4" customFormat="1" hidden="1" spans="1:9">
      <c r="A71" s="5">
        <v>999226754717089</v>
      </c>
      <c r="B71" s="6">
        <v>45194</v>
      </c>
      <c r="C71" s="6">
        <v>45196</v>
      </c>
      <c r="D71" s="4">
        <v>242</v>
      </c>
      <c r="E71" s="4">
        <v>242</v>
      </c>
      <c r="F71" s="4">
        <v>3917751</v>
      </c>
      <c r="G71" s="4">
        <f t="shared" si="4"/>
        <v>0</v>
      </c>
      <c r="H71" s="4" t="str">
        <f t="shared" si="5"/>
        <v>，3917751</v>
      </c>
      <c r="I71" s="4" t="s">
        <v>1065</v>
      </c>
    </row>
    <row r="72" s="4" customFormat="1" hidden="1" spans="1:9">
      <c r="A72" s="5">
        <v>999226761180727</v>
      </c>
      <c r="B72" s="6">
        <v>45193</v>
      </c>
      <c r="C72" s="6">
        <v>45196</v>
      </c>
      <c r="D72" s="4">
        <v>363</v>
      </c>
      <c r="E72" s="4" t="str">
        <f>VLOOKUP(A72,HOP!A:L,12,0)</f>
        <v>363.00</v>
      </c>
      <c r="F72" s="4" t="str">
        <f>VLOOKUP(A72,HOP!A:C,3,0)</f>
        <v>3920542</v>
      </c>
      <c r="G72" s="4">
        <f t="shared" si="4"/>
        <v>0</v>
      </c>
      <c r="H72" s="4" t="str">
        <f t="shared" si="5"/>
        <v>，3920542</v>
      </c>
      <c r="I72" s="4" t="str">
        <f>VLOOKUP(A72,HOP!A:U,21,0)</f>
        <v>直采</v>
      </c>
    </row>
    <row r="73" s="4" customFormat="1" hidden="1" spans="1:9">
      <c r="A73" s="5">
        <v>999226761457616</v>
      </c>
      <c r="B73" s="6">
        <v>45194</v>
      </c>
      <c r="C73" s="6">
        <v>45196</v>
      </c>
      <c r="D73" s="4">
        <v>1134</v>
      </c>
      <c r="E73" s="4" t="str">
        <f>VLOOKUP(A73,HOP!A:L,12,0)</f>
        <v>1134.00</v>
      </c>
      <c r="F73" s="4" t="str">
        <f>VLOOKUP(A73,HOP!A:C,3,0)</f>
        <v>3920694</v>
      </c>
      <c r="G73" s="4">
        <f t="shared" si="4"/>
        <v>0</v>
      </c>
      <c r="H73" s="4" t="str">
        <f t="shared" si="5"/>
        <v>，3920694</v>
      </c>
      <c r="I73" s="4" t="str">
        <f>VLOOKUP(A73,HOP!A:U,21,0)</f>
        <v>直采</v>
      </c>
    </row>
    <row r="74" s="4" customFormat="1" hidden="1" spans="1:9">
      <c r="A74" s="5">
        <v>999226765264997</v>
      </c>
      <c r="B74" s="6">
        <v>45194</v>
      </c>
      <c r="C74" s="6">
        <v>45196</v>
      </c>
      <c r="D74" s="4">
        <v>800</v>
      </c>
      <c r="E74" s="4" t="str">
        <f>VLOOKUP(A74,HOP!A:L,12,0)</f>
        <v>800.00</v>
      </c>
      <c r="F74" s="4" t="str">
        <f>VLOOKUP(A74,HOP!A:C,3,0)</f>
        <v>3922819</v>
      </c>
      <c r="G74" s="4">
        <f t="shared" si="4"/>
        <v>0</v>
      </c>
      <c r="H74" s="4" t="str">
        <f t="shared" si="5"/>
        <v>，3922819</v>
      </c>
      <c r="I74" s="4" t="str">
        <f>VLOOKUP(A74,HOP!A:U,21,0)</f>
        <v>直采</v>
      </c>
    </row>
    <row r="75" s="4" customFormat="1" hidden="1" spans="1:9">
      <c r="A75" s="5">
        <v>999226765276970</v>
      </c>
      <c r="B75" s="6">
        <v>45193</v>
      </c>
      <c r="C75" s="6">
        <v>45196</v>
      </c>
      <c r="D75" s="4">
        <v>1200</v>
      </c>
      <c r="E75" s="4" t="str">
        <f>VLOOKUP(A75,HOP!A:L,12,0)</f>
        <v>1200.00</v>
      </c>
      <c r="F75" s="4" t="str">
        <f>VLOOKUP(A75,HOP!A:C,3,0)</f>
        <v>3922827</v>
      </c>
      <c r="G75" s="4">
        <f t="shared" si="4"/>
        <v>0</v>
      </c>
      <c r="H75" s="4" t="str">
        <f t="shared" si="5"/>
        <v>，3922827</v>
      </c>
      <c r="I75" s="4" t="str">
        <f>VLOOKUP(A75,HOP!A:U,21,0)</f>
        <v>直采</v>
      </c>
    </row>
    <row r="76" s="4" customFormat="1" hidden="1" spans="1:9">
      <c r="A76" s="5">
        <v>999226766039178</v>
      </c>
      <c r="B76" s="6">
        <v>45194</v>
      </c>
      <c r="C76" s="6">
        <v>45196</v>
      </c>
      <c r="D76" s="4">
        <v>6720</v>
      </c>
      <c r="E76" s="4" t="str">
        <f>VLOOKUP(A76,HOP!A:L,12,0)</f>
        <v>6720.00</v>
      </c>
      <c r="F76" s="4" t="str">
        <f>VLOOKUP(A76,HOP!A:C,3,0)</f>
        <v>3923378</v>
      </c>
      <c r="G76" s="4">
        <f t="shared" si="4"/>
        <v>0</v>
      </c>
      <c r="H76" s="4" t="str">
        <f t="shared" si="5"/>
        <v>，3923378</v>
      </c>
      <c r="I76" s="4" t="str">
        <f>VLOOKUP(A76,HOP!A:U,21,0)</f>
        <v>直采</v>
      </c>
    </row>
    <row r="77" s="4" customFormat="1" hidden="1" spans="1:9">
      <c r="A77" s="5">
        <v>999226766832526</v>
      </c>
      <c r="B77" s="6">
        <v>45194</v>
      </c>
      <c r="C77" s="6">
        <v>45196</v>
      </c>
      <c r="D77" s="4">
        <v>1526</v>
      </c>
      <c r="E77" s="4" t="str">
        <f>VLOOKUP(A77,HOP!A:L,12,0)</f>
        <v>1526.00</v>
      </c>
      <c r="F77" s="4" t="str">
        <f>VLOOKUP(A77,HOP!A:C,3,0)</f>
        <v>3923825</v>
      </c>
      <c r="G77" s="4">
        <f t="shared" si="4"/>
        <v>0</v>
      </c>
      <c r="H77" s="4" t="str">
        <f t="shared" si="5"/>
        <v>，3923825</v>
      </c>
      <c r="I77" s="4" t="str">
        <f>VLOOKUP(A77,HOP!A:U,21,0)</f>
        <v>直采</v>
      </c>
    </row>
    <row r="78" s="4" customFormat="1" hidden="1" spans="1:9">
      <c r="A78" s="5">
        <v>999226766939414</v>
      </c>
      <c r="B78" s="6">
        <v>45194</v>
      </c>
      <c r="C78" s="6">
        <v>45196</v>
      </c>
      <c r="D78" s="4">
        <v>1526</v>
      </c>
      <c r="E78" s="4" t="str">
        <f>VLOOKUP(A78,HOP!A:L,12,0)</f>
        <v>1526.00</v>
      </c>
      <c r="F78" s="4" t="str">
        <f>VLOOKUP(A78,HOP!A:C,3,0)</f>
        <v>3923862</v>
      </c>
      <c r="G78" s="4">
        <f t="shared" si="4"/>
        <v>0</v>
      </c>
      <c r="H78" s="4" t="str">
        <f t="shared" si="5"/>
        <v>，3923862</v>
      </c>
      <c r="I78" s="4" t="str">
        <f>VLOOKUP(A78,HOP!A:U,21,0)</f>
        <v>直采</v>
      </c>
    </row>
    <row r="79" s="4" customFormat="1" hidden="1" spans="1:9">
      <c r="A79" s="5">
        <v>999226767264208</v>
      </c>
      <c r="B79" s="6">
        <v>45195</v>
      </c>
      <c r="C79" s="6">
        <v>45196</v>
      </c>
      <c r="D79" s="4">
        <v>326</v>
      </c>
      <c r="E79" s="4" t="str">
        <f>VLOOKUP(A79,HOP!A:L,12,0)</f>
        <v>326.00</v>
      </c>
      <c r="F79" s="4" t="str">
        <f>VLOOKUP(A79,HOP!A:C,3,0)</f>
        <v>3923973</v>
      </c>
      <c r="G79" s="4">
        <f t="shared" si="4"/>
        <v>0</v>
      </c>
      <c r="H79" s="4" t="str">
        <f t="shared" si="5"/>
        <v>，3923973</v>
      </c>
      <c r="I79" s="4" t="str">
        <f>VLOOKUP(A79,HOP!A:U,21,0)</f>
        <v>直采</v>
      </c>
    </row>
    <row r="80" s="4" customFormat="1" hidden="1" spans="1:9">
      <c r="A80" s="5">
        <v>999226767620122</v>
      </c>
      <c r="B80" s="6">
        <v>45195</v>
      </c>
      <c r="C80" s="6">
        <v>45196</v>
      </c>
      <c r="D80" s="4">
        <v>326</v>
      </c>
      <c r="E80" s="4" t="str">
        <f>VLOOKUP(A80,HOP!A:L,12,0)</f>
        <v>326.00</v>
      </c>
      <c r="F80" s="4" t="str">
        <f>VLOOKUP(A80,HOP!A:C,3,0)</f>
        <v>3924205</v>
      </c>
      <c r="G80" s="4">
        <f t="shared" si="4"/>
        <v>0</v>
      </c>
      <c r="H80" s="4" t="str">
        <f t="shared" si="5"/>
        <v>，3924205</v>
      </c>
      <c r="I80" s="4" t="str">
        <f>VLOOKUP(A80,HOP!A:U,21,0)</f>
        <v>直采</v>
      </c>
    </row>
    <row r="81" s="4" customFormat="1" hidden="1" spans="1:9">
      <c r="A81" s="5">
        <v>999226772113640</v>
      </c>
      <c r="B81" s="6">
        <v>45195</v>
      </c>
      <c r="C81" s="6">
        <v>45196</v>
      </c>
      <c r="D81" s="4">
        <v>470</v>
      </c>
      <c r="E81" s="4" t="str">
        <f>VLOOKUP(A81,HOP!A:L,12,0)</f>
        <v>470.00</v>
      </c>
      <c r="F81" s="4" t="str">
        <f>VLOOKUP(A81,HOP!A:C,3,0)</f>
        <v>3926621</v>
      </c>
      <c r="G81" s="4">
        <f t="shared" si="4"/>
        <v>0</v>
      </c>
      <c r="H81" s="4" t="str">
        <f t="shared" si="5"/>
        <v>，3926621</v>
      </c>
      <c r="I81" s="4" t="str">
        <f>VLOOKUP(A81,HOP!A:U,21,0)</f>
        <v>直采</v>
      </c>
    </row>
    <row r="82" s="4" customFormat="1" hidden="1" spans="1:9">
      <c r="A82" s="5">
        <v>999226777773494</v>
      </c>
      <c r="B82" s="6">
        <v>45193</v>
      </c>
      <c r="C82" s="6">
        <v>45196</v>
      </c>
      <c r="D82" s="4">
        <v>6750</v>
      </c>
      <c r="E82" s="4" t="str">
        <f>VLOOKUP(A82,HOP!A:L,12,0)</f>
        <v>6750.00</v>
      </c>
      <c r="F82" s="4" t="str">
        <f>VLOOKUP(A82,HOP!A:C,3,0)</f>
        <v>3929741</v>
      </c>
      <c r="G82" s="4">
        <f t="shared" si="4"/>
        <v>0</v>
      </c>
      <c r="H82" s="4" t="str">
        <f t="shared" si="5"/>
        <v>，3929741</v>
      </c>
      <c r="I82" s="4" t="str">
        <f>VLOOKUP(A82,HOP!A:U,21,0)</f>
        <v>直采</v>
      </c>
    </row>
    <row r="83" s="4" customFormat="1" hidden="1" spans="1:9">
      <c r="A83" s="5">
        <v>999226778059126</v>
      </c>
      <c r="B83" s="6">
        <v>45193</v>
      </c>
      <c r="C83" s="6">
        <v>45196</v>
      </c>
      <c r="D83" s="4">
        <v>2661</v>
      </c>
      <c r="E83" s="4" t="str">
        <f>VLOOKUP(A83,HOP!A:L,12,0)</f>
        <v>2661.00</v>
      </c>
      <c r="F83" s="4" t="str">
        <f>VLOOKUP(A83,HOP!A:C,3,0)</f>
        <v>3929953</v>
      </c>
      <c r="G83" s="4">
        <f t="shared" si="4"/>
        <v>0</v>
      </c>
      <c r="H83" s="4" t="str">
        <f t="shared" si="5"/>
        <v>，3929953</v>
      </c>
      <c r="I83" s="4" t="str">
        <f>VLOOKUP(A83,HOP!A:U,21,0)</f>
        <v>直采</v>
      </c>
    </row>
    <row r="84" s="4" customFormat="1" hidden="1" spans="1:9">
      <c r="A84" s="5">
        <v>999226778605963</v>
      </c>
      <c r="B84" s="6">
        <v>45194</v>
      </c>
      <c r="C84" s="6">
        <v>45196</v>
      </c>
      <c r="D84" s="4">
        <v>4874</v>
      </c>
      <c r="E84" s="4" t="str">
        <f>VLOOKUP(A84,HOP!A:L,12,0)</f>
        <v>4874.00</v>
      </c>
      <c r="F84" s="4" t="str">
        <f>VLOOKUP(A84,HOP!A:C,3,0)</f>
        <v>3930206</v>
      </c>
      <c r="G84" s="4">
        <f t="shared" si="4"/>
        <v>0</v>
      </c>
      <c r="H84" s="4" t="str">
        <f t="shared" si="5"/>
        <v>，3930206</v>
      </c>
      <c r="I84" s="4" t="str">
        <f>VLOOKUP(A84,HOP!A:U,21,0)</f>
        <v>直采</v>
      </c>
    </row>
    <row r="85" s="4" customFormat="1" hidden="1" spans="1:9">
      <c r="A85" s="5">
        <v>999226499667815</v>
      </c>
      <c r="B85" s="6">
        <v>45193</v>
      </c>
      <c r="C85" s="6">
        <v>45196</v>
      </c>
      <c r="D85" s="4">
        <v>2301</v>
      </c>
      <c r="E85" s="4" t="str">
        <f>VLOOKUP(A85,HOP!A:L,12,0)</f>
        <v>2301.00</v>
      </c>
      <c r="F85" s="4" t="str">
        <f>VLOOKUP(A85,HOP!A:C,3,0)</f>
        <v>3863083</v>
      </c>
      <c r="G85" s="4">
        <f t="shared" si="4"/>
        <v>0</v>
      </c>
      <c r="H85" s="4" t="str">
        <f t="shared" si="5"/>
        <v>，3863083</v>
      </c>
      <c r="I85" s="4" t="str">
        <f>VLOOKUP(A85,HOP!A:U,21,0)</f>
        <v>直采</v>
      </c>
    </row>
    <row r="86" s="4" customFormat="1" hidden="1" spans="1:9">
      <c r="A86" s="5">
        <v>26783018704</v>
      </c>
      <c r="B86" s="6">
        <v>45193</v>
      </c>
      <c r="C86" s="6">
        <v>45196</v>
      </c>
      <c r="D86" s="4">
        <v>1050</v>
      </c>
      <c r="E86" s="4" t="str">
        <f>VLOOKUP(A86,HOP!A:L,12,0)</f>
        <v>1050.00</v>
      </c>
      <c r="F86" s="4" t="str">
        <f>VLOOKUP(A86,HOP!A:C,3,0)</f>
        <v>3932299</v>
      </c>
      <c r="G86" s="4">
        <f t="shared" si="4"/>
        <v>0</v>
      </c>
      <c r="H86" s="4" t="str">
        <f t="shared" si="5"/>
        <v>，3932299</v>
      </c>
      <c r="I86" s="4" t="str">
        <f>VLOOKUP(A86,HOP!A:U,21,0)</f>
        <v>直采</v>
      </c>
    </row>
    <row r="87" s="4" customFormat="1" hidden="1" spans="1:9">
      <c r="A87" s="5">
        <v>999226792922820</v>
      </c>
      <c r="B87" s="6">
        <v>45195</v>
      </c>
      <c r="C87" s="6">
        <v>45196</v>
      </c>
      <c r="D87" s="4">
        <v>2314</v>
      </c>
      <c r="E87" s="4" t="str">
        <f>VLOOKUP(A87,HOP!A:L,12,0)</f>
        <v>2314.00</v>
      </c>
      <c r="F87" s="4" t="str">
        <f>VLOOKUP(A87,HOP!A:C,3,0)</f>
        <v>3937437</v>
      </c>
      <c r="G87" s="4">
        <f t="shared" si="4"/>
        <v>0</v>
      </c>
      <c r="H87" s="4" t="str">
        <f t="shared" si="5"/>
        <v>，3937437</v>
      </c>
      <c r="I87" s="4" t="str">
        <f>VLOOKUP(A87,HOP!A:U,21,0)</f>
        <v>直采</v>
      </c>
    </row>
    <row r="88" s="4" customFormat="1" hidden="1" spans="1:9">
      <c r="A88" s="5">
        <v>999226793646586</v>
      </c>
      <c r="B88" s="6">
        <v>45195</v>
      </c>
      <c r="C88" s="6">
        <v>45196</v>
      </c>
      <c r="D88" s="4">
        <v>563</v>
      </c>
      <c r="E88" s="4">
        <v>563</v>
      </c>
      <c r="F88" s="4">
        <v>3937834</v>
      </c>
      <c r="G88" s="4">
        <f t="shared" si="4"/>
        <v>0</v>
      </c>
      <c r="H88" s="4" t="str">
        <f t="shared" si="5"/>
        <v>，3937834</v>
      </c>
      <c r="I88" s="4" t="s">
        <v>1065</v>
      </c>
    </row>
    <row r="89" s="4" customFormat="1" hidden="1" spans="1:9">
      <c r="A89" s="5">
        <v>999226794657221</v>
      </c>
      <c r="B89" s="6">
        <v>45194</v>
      </c>
      <c r="C89" s="6">
        <v>45196</v>
      </c>
      <c r="D89" s="4">
        <v>1400</v>
      </c>
      <c r="E89" s="4" t="str">
        <f>VLOOKUP(A89,HOP!A:L,12,0)</f>
        <v>1400.00</v>
      </c>
      <c r="F89" s="4" t="str">
        <f>VLOOKUP(A89,HOP!A:C,3,0)</f>
        <v>3938380</v>
      </c>
      <c r="G89" s="4">
        <f t="shared" si="4"/>
        <v>0</v>
      </c>
      <c r="H89" s="4" t="str">
        <f t="shared" si="5"/>
        <v>，3938380</v>
      </c>
      <c r="I89" s="4" t="str">
        <f>VLOOKUP(A89,HOP!A:U,21,0)</f>
        <v>直采</v>
      </c>
    </row>
    <row r="90" s="4" customFormat="1" hidden="1" spans="1:9">
      <c r="A90" s="5">
        <v>999226794999024</v>
      </c>
      <c r="B90" s="6">
        <v>45193</v>
      </c>
      <c r="C90" s="6">
        <v>45196</v>
      </c>
      <c r="D90" s="4">
        <v>2289</v>
      </c>
      <c r="E90" s="4" t="str">
        <f>VLOOKUP(A90,HOP!A:L,12,0)</f>
        <v>2289.00</v>
      </c>
      <c r="F90" s="4" t="str">
        <f>VLOOKUP(A90,HOP!A:C,3,0)</f>
        <v>3938468</v>
      </c>
      <c r="G90" s="4">
        <f t="shared" si="4"/>
        <v>0</v>
      </c>
      <c r="H90" s="4" t="str">
        <f t="shared" si="5"/>
        <v>，3938468</v>
      </c>
      <c r="I90" s="4" t="str">
        <f>VLOOKUP(A90,HOP!A:U,21,0)</f>
        <v>直采</v>
      </c>
    </row>
    <row r="91" s="4" customFormat="1" hidden="1" spans="1:9">
      <c r="A91" s="5">
        <v>999226797100842</v>
      </c>
      <c r="B91" s="6">
        <v>45194</v>
      </c>
      <c r="C91" s="6">
        <v>45196</v>
      </c>
      <c r="D91" s="4">
        <v>2194</v>
      </c>
      <c r="E91" s="4" t="str">
        <f>VLOOKUP(A91,HOP!A:L,12,0)</f>
        <v>2194.00</v>
      </c>
      <c r="F91" s="4" t="str">
        <f>VLOOKUP(A91,HOP!A:C,3,0)</f>
        <v>3939658</v>
      </c>
      <c r="G91" s="4">
        <f t="shared" si="4"/>
        <v>0</v>
      </c>
      <c r="H91" s="4" t="str">
        <f t="shared" si="5"/>
        <v>，3939658</v>
      </c>
      <c r="I91" s="4" t="str">
        <f>VLOOKUP(A91,HOP!A:U,21,0)</f>
        <v>直采</v>
      </c>
    </row>
    <row r="92" s="4" customFormat="1" hidden="1" spans="1:9">
      <c r="A92" s="5">
        <v>999226800852966</v>
      </c>
      <c r="B92" s="6">
        <v>45192</v>
      </c>
      <c r="C92" s="6">
        <v>45196</v>
      </c>
      <c r="D92" s="4">
        <v>4960</v>
      </c>
      <c r="E92" s="4" t="str">
        <f>VLOOKUP(A92,HOP!A:L,12,0)</f>
        <v>4960.00</v>
      </c>
      <c r="F92" s="4" t="str">
        <f>VLOOKUP(A92,HOP!A:C,3,0)</f>
        <v>3943744</v>
      </c>
      <c r="G92" s="4">
        <f t="shared" si="4"/>
        <v>0</v>
      </c>
      <c r="H92" s="4" t="str">
        <f t="shared" si="5"/>
        <v>，3943744</v>
      </c>
      <c r="I92" s="4" t="str">
        <f>VLOOKUP(A92,HOP!A:U,21,0)</f>
        <v>直采</v>
      </c>
    </row>
    <row r="93" s="4" customFormat="1" hidden="1" spans="1:9">
      <c r="A93" s="5">
        <v>999226839363047</v>
      </c>
      <c r="B93" s="6">
        <v>45193</v>
      </c>
      <c r="C93" s="6">
        <v>45196</v>
      </c>
      <c r="D93" s="4">
        <v>5146</v>
      </c>
      <c r="E93" s="4" t="str">
        <f>VLOOKUP(A93,HOP!A:L,12,0)</f>
        <v>5146.00</v>
      </c>
      <c r="F93" s="4" t="str">
        <f>VLOOKUP(A93,HOP!A:C,3,0)</f>
        <v>3947728</v>
      </c>
      <c r="G93" s="4">
        <f t="shared" si="4"/>
        <v>0</v>
      </c>
      <c r="H93" s="4" t="str">
        <f t="shared" si="5"/>
        <v>，3947728</v>
      </c>
      <c r="I93" s="4" t="str">
        <f>VLOOKUP(A93,HOP!A:U,21,0)</f>
        <v>直采</v>
      </c>
    </row>
    <row r="94" s="4" customFormat="1" hidden="1" spans="1:9">
      <c r="A94" s="5">
        <v>999226841183478</v>
      </c>
      <c r="B94" s="6">
        <v>45190</v>
      </c>
      <c r="C94" s="6">
        <v>45196</v>
      </c>
      <c r="D94" s="4">
        <v>4440</v>
      </c>
      <c r="E94" s="4" t="str">
        <f>VLOOKUP(A94,HOP!A:L,12,0)</f>
        <v>4440.00</v>
      </c>
      <c r="F94" s="4" t="str">
        <f>VLOOKUP(A94,HOP!A:C,3,0)</f>
        <v>3948654</v>
      </c>
      <c r="G94" s="4">
        <f t="shared" si="4"/>
        <v>0</v>
      </c>
      <c r="H94" s="4" t="str">
        <f t="shared" si="5"/>
        <v>，3948654</v>
      </c>
      <c r="I94" s="4" t="str">
        <f>VLOOKUP(A94,HOP!A:U,21,0)</f>
        <v>直采</v>
      </c>
    </row>
    <row r="95" s="4" customFormat="1" hidden="1" spans="1:9">
      <c r="A95" s="5">
        <v>999226844162797</v>
      </c>
      <c r="B95" s="6">
        <v>45189</v>
      </c>
      <c r="C95" s="6">
        <v>45196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999226845586270</v>
      </c>
      <c r="B96" s="6">
        <v>45194</v>
      </c>
      <c r="C96" s="6">
        <v>45196</v>
      </c>
      <c r="D96" s="4">
        <v>3312</v>
      </c>
      <c r="E96" s="4" t="str">
        <f>VLOOKUP(A96,HOP!A:L,12,0)</f>
        <v>3312.00</v>
      </c>
      <c r="F96" s="4" t="str">
        <f>VLOOKUP(A96,HOP!A:C,3,0)</f>
        <v>3952683</v>
      </c>
      <c r="G96" s="4">
        <f t="shared" si="4"/>
        <v>0</v>
      </c>
      <c r="H96" s="4" t="str">
        <f t="shared" si="5"/>
        <v>，3952683</v>
      </c>
      <c r="I96" s="4" t="str">
        <f>VLOOKUP(A96,HOP!A:U,21,0)</f>
        <v>直采</v>
      </c>
    </row>
    <row r="97" s="4" customFormat="1" hidden="1" spans="1:9">
      <c r="A97" s="5">
        <v>999226845622330</v>
      </c>
      <c r="B97" s="6">
        <v>45194</v>
      </c>
      <c r="C97" s="6">
        <v>45196</v>
      </c>
      <c r="D97" s="4">
        <v>4016</v>
      </c>
      <c r="E97" s="4" t="str">
        <f>VLOOKUP(A97,HOP!A:L,12,0)</f>
        <v>4016.00</v>
      </c>
      <c r="F97" s="4" t="str">
        <f>VLOOKUP(A97,HOP!A:C,3,0)</f>
        <v>3952704</v>
      </c>
      <c r="G97" s="4">
        <f t="shared" si="4"/>
        <v>0</v>
      </c>
      <c r="H97" s="4" t="str">
        <f t="shared" si="5"/>
        <v>，3952704</v>
      </c>
      <c r="I97" s="4" t="str">
        <f>VLOOKUP(A97,HOP!A:U,21,0)</f>
        <v>直采</v>
      </c>
    </row>
    <row r="98" s="4" customFormat="1" hidden="1" spans="1:9">
      <c r="A98" s="5">
        <v>999226846288836</v>
      </c>
      <c r="B98" s="6">
        <v>45195</v>
      </c>
      <c r="C98" s="6">
        <v>45196</v>
      </c>
      <c r="D98" s="4">
        <v>2200</v>
      </c>
      <c r="E98" s="4" t="str">
        <f>VLOOKUP(A98,HOP!A:L,12,0)</f>
        <v>2200.00</v>
      </c>
      <c r="F98" s="4" t="str">
        <f>VLOOKUP(A98,HOP!A:C,3,0)</f>
        <v>3953455</v>
      </c>
      <c r="G98" s="4">
        <f t="shared" si="4"/>
        <v>0</v>
      </c>
      <c r="H98" s="4" t="str">
        <f t="shared" si="5"/>
        <v>，3953455</v>
      </c>
      <c r="I98" s="4" t="str">
        <f>VLOOKUP(A98,HOP!A:U,21,0)</f>
        <v>直采</v>
      </c>
    </row>
    <row r="99" s="4" customFormat="1" hidden="1" spans="1:9">
      <c r="A99" s="5">
        <v>999226845966228</v>
      </c>
      <c r="B99" s="6">
        <v>45194</v>
      </c>
      <c r="C99" s="6">
        <v>45196</v>
      </c>
      <c r="D99" s="4">
        <v>1392</v>
      </c>
      <c r="E99" s="4" t="str">
        <f>VLOOKUP(A99,HOP!A:L,12,0)</f>
        <v>1392.00</v>
      </c>
      <c r="F99" s="4" t="str">
        <f>VLOOKUP(A99,HOP!A:C,3,0)</f>
        <v>3953087</v>
      </c>
      <c r="G99" s="4">
        <f t="shared" ref="G99:G130" si="6">D99-E99</f>
        <v>0</v>
      </c>
      <c r="H99" s="4" t="str">
        <f t="shared" ref="H99:H130" si="7">$H$1&amp;F99</f>
        <v>，3953087</v>
      </c>
      <c r="I99" s="4" t="str">
        <f>VLOOKUP(A99,HOP!A:U,21,0)</f>
        <v>直采</v>
      </c>
    </row>
    <row r="100" s="4" customFormat="1" hidden="1" spans="1:9">
      <c r="A100" s="5">
        <v>999226846706168</v>
      </c>
      <c r="B100" s="6">
        <v>45195</v>
      </c>
      <c r="C100" s="6">
        <v>45196</v>
      </c>
      <c r="D100" s="4">
        <v>1560</v>
      </c>
      <c r="E100" s="4" t="str">
        <f>VLOOKUP(A100,HOP!A:L,12,0)</f>
        <v>1560.00</v>
      </c>
      <c r="F100" s="4" t="str">
        <f>VLOOKUP(A100,HOP!A:C,3,0)</f>
        <v>3953860</v>
      </c>
      <c r="G100" s="4">
        <f t="shared" si="6"/>
        <v>0</v>
      </c>
      <c r="H100" s="4" t="str">
        <f t="shared" si="7"/>
        <v>，3953860</v>
      </c>
      <c r="I100" s="4" t="str">
        <f>VLOOKUP(A100,HOP!A:U,21,0)</f>
        <v>直采</v>
      </c>
    </row>
    <row r="101" s="4" customFormat="1" hidden="1" spans="1:9">
      <c r="A101" s="5">
        <v>999226847084993</v>
      </c>
      <c r="B101" s="6">
        <v>45195</v>
      </c>
      <c r="C101" s="6">
        <v>45196</v>
      </c>
      <c r="D101" s="4">
        <v>324</v>
      </c>
      <c r="E101" s="4" t="str">
        <f>VLOOKUP(A101,HOP!A:L,12,0)</f>
        <v>324.00</v>
      </c>
      <c r="F101" s="4" t="str">
        <f>VLOOKUP(A101,HOP!A:C,3,0)</f>
        <v>3954218</v>
      </c>
      <c r="G101" s="4">
        <f t="shared" si="6"/>
        <v>0</v>
      </c>
      <c r="H101" s="4" t="str">
        <f t="shared" si="7"/>
        <v>，3954218</v>
      </c>
      <c r="I101" s="4" t="str">
        <f>VLOOKUP(A101,HOP!A:U,21,0)</f>
        <v>直采</v>
      </c>
    </row>
    <row r="102" s="4" customFormat="1" hidden="1" spans="1:9">
      <c r="A102" s="5">
        <v>999226847720621</v>
      </c>
      <c r="B102" s="6">
        <v>45192</v>
      </c>
      <c r="C102" s="6">
        <v>45196</v>
      </c>
      <c r="D102" s="4">
        <v>2820</v>
      </c>
      <c r="E102" s="4" t="str">
        <f>VLOOKUP(A102,HOP!A:L,12,0)</f>
        <v>2820.00</v>
      </c>
      <c r="F102" s="4" t="str">
        <f>VLOOKUP(A102,HOP!A:C,3,0)</f>
        <v>3954819</v>
      </c>
      <c r="G102" s="4">
        <f t="shared" si="6"/>
        <v>0</v>
      </c>
      <c r="H102" s="4" t="str">
        <f t="shared" si="7"/>
        <v>，3954819</v>
      </c>
      <c r="I102" s="4" t="str">
        <f>VLOOKUP(A102,HOP!A:U,21,0)</f>
        <v>直采</v>
      </c>
    </row>
    <row r="103" s="4" customFormat="1" hidden="1" spans="1:9">
      <c r="A103" s="5">
        <v>999226848394634</v>
      </c>
      <c r="B103" s="6">
        <v>45195</v>
      </c>
      <c r="C103" s="6">
        <v>45196</v>
      </c>
      <c r="D103" s="4">
        <v>538</v>
      </c>
      <c r="E103" s="4" t="str">
        <f>VLOOKUP(A103,HOP!A:L,12,0)</f>
        <v>538.00</v>
      </c>
      <c r="F103" s="4" t="str">
        <f>VLOOKUP(A103,HOP!A:C,3,0)</f>
        <v>3956170</v>
      </c>
      <c r="G103" s="4">
        <f t="shared" si="6"/>
        <v>0</v>
      </c>
      <c r="H103" s="4" t="str">
        <f t="shared" si="7"/>
        <v>，3956170</v>
      </c>
      <c r="I103" s="4" t="str">
        <f>VLOOKUP(A103,HOP!A:U,21,0)</f>
        <v>直采</v>
      </c>
    </row>
    <row r="104" s="4" customFormat="1" hidden="1" spans="1:9">
      <c r="A104" s="5">
        <v>999226848473431</v>
      </c>
      <c r="B104" s="6">
        <v>45193</v>
      </c>
      <c r="C104" s="6">
        <v>45196</v>
      </c>
      <c r="D104" s="4">
        <v>5070</v>
      </c>
      <c r="E104" s="4" t="str">
        <f>VLOOKUP(A104,HOP!A:L,12,0)</f>
        <v>5070.00</v>
      </c>
      <c r="F104" s="4" t="str">
        <f>VLOOKUP(A104,HOP!A:C,3,0)</f>
        <v>3956225</v>
      </c>
      <c r="G104" s="4">
        <f t="shared" si="6"/>
        <v>0</v>
      </c>
      <c r="H104" s="4" t="str">
        <f t="shared" si="7"/>
        <v>，3956225</v>
      </c>
      <c r="I104" s="4" t="str">
        <f>VLOOKUP(A104,HOP!A:U,21,0)</f>
        <v>直采</v>
      </c>
    </row>
    <row r="105" s="4" customFormat="1" hidden="1" spans="1:9">
      <c r="A105" s="5">
        <v>999226848871492</v>
      </c>
      <c r="B105" s="6">
        <v>45195</v>
      </c>
      <c r="C105" s="6">
        <v>45196</v>
      </c>
      <c r="D105" s="4">
        <v>538</v>
      </c>
      <c r="E105" s="4" t="str">
        <f>VLOOKUP(A105,HOP!A:L,12,0)</f>
        <v>538.00</v>
      </c>
      <c r="F105" s="4" t="str">
        <f>VLOOKUP(A105,HOP!A:C,3,0)</f>
        <v>3956460</v>
      </c>
      <c r="G105" s="4">
        <f t="shared" si="6"/>
        <v>0</v>
      </c>
      <c r="H105" s="4" t="str">
        <f t="shared" si="7"/>
        <v>，3956460</v>
      </c>
      <c r="I105" s="4" t="str">
        <f>VLOOKUP(A105,HOP!A:U,21,0)</f>
        <v>直采</v>
      </c>
    </row>
    <row r="106" s="4" customFormat="1" hidden="1" spans="1:9">
      <c r="A106" s="5">
        <v>999226849192724</v>
      </c>
      <c r="B106" s="6">
        <v>45195</v>
      </c>
      <c r="C106" s="6">
        <v>45196</v>
      </c>
      <c r="D106" s="4">
        <v>312</v>
      </c>
      <c r="E106" s="4" t="str">
        <f>VLOOKUP(A106,HOP!A:L,12,0)</f>
        <v>312.00</v>
      </c>
      <c r="F106" s="4" t="str">
        <f>VLOOKUP(A106,HOP!A:C,3,0)</f>
        <v>3956845</v>
      </c>
      <c r="G106" s="4">
        <f t="shared" si="6"/>
        <v>0</v>
      </c>
      <c r="H106" s="4" t="str">
        <f t="shared" si="7"/>
        <v>，3956845</v>
      </c>
      <c r="I106" s="4" t="str">
        <f>VLOOKUP(A106,HOP!A:U,21,0)</f>
        <v>直采</v>
      </c>
    </row>
    <row r="107" s="4" customFormat="1" hidden="1" spans="1:9">
      <c r="A107" s="5">
        <v>999226850529404</v>
      </c>
      <c r="B107" s="6">
        <v>45194</v>
      </c>
      <c r="C107" s="6">
        <v>45196</v>
      </c>
      <c r="D107" s="4">
        <v>4352</v>
      </c>
      <c r="E107" s="4" t="str">
        <f>VLOOKUP(A107,HOP!A:L,12,0)</f>
        <v>4352.00</v>
      </c>
      <c r="F107" s="4" t="str">
        <f>VLOOKUP(A107,HOP!A:C,3,0)</f>
        <v>3958463</v>
      </c>
      <c r="G107" s="4">
        <f t="shared" si="6"/>
        <v>0</v>
      </c>
      <c r="H107" s="4" t="str">
        <f t="shared" si="7"/>
        <v>，3958463</v>
      </c>
      <c r="I107" s="4" t="str">
        <f>VLOOKUP(A107,HOP!A:U,21,0)</f>
        <v>直采</v>
      </c>
    </row>
    <row r="108" s="4" customFormat="1" hidden="1" spans="1:9">
      <c r="A108" s="5">
        <v>999226851433098</v>
      </c>
      <c r="B108" s="6">
        <v>45191</v>
      </c>
      <c r="C108" s="6">
        <v>45196</v>
      </c>
      <c r="D108" s="4">
        <v>20750</v>
      </c>
      <c r="E108" s="4" t="str">
        <f>VLOOKUP(A108,HOP!A:L,12,0)</f>
        <v>20750.00</v>
      </c>
      <c r="F108" s="4" t="str">
        <f>VLOOKUP(A108,HOP!A:C,3,0)</f>
        <v>3959428</v>
      </c>
      <c r="G108" s="4">
        <f t="shared" si="6"/>
        <v>0</v>
      </c>
      <c r="H108" s="4" t="str">
        <f t="shared" si="7"/>
        <v>，3959428</v>
      </c>
      <c r="I108" s="4" t="str">
        <f>VLOOKUP(A108,HOP!A:U,21,0)</f>
        <v>直采</v>
      </c>
    </row>
    <row r="109" s="4" customFormat="1" hidden="1" spans="1:9">
      <c r="A109" s="5">
        <v>999226852550618</v>
      </c>
      <c r="B109" s="6">
        <v>45195</v>
      </c>
      <c r="C109" s="6">
        <v>45196</v>
      </c>
      <c r="D109" s="4">
        <v>400</v>
      </c>
      <c r="E109" s="4" t="str">
        <f>VLOOKUP(A109,HOP!A:L,12,0)</f>
        <v>400.00</v>
      </c>
      <c r="F109" s="4" t="str">
        <f>VLOOKUP(A109,HOP!A:C,3,0)</f>
        <v>3960689</v>
      </c>
      <c r="G109" s="4">
        <f t="shared" si="6"/>
        <v>0</v>
      </c>
      <c r="H109" s="4" t="str">
        <f t="shared" si="7"/>
        <v>，3960689</v>
      </c>
      <c r="I109" s="4" t="str">
        <f>VLOOKUP(A109,HOP!A:U,21,0)</f>
        <v>直采</v>
      </c>
    </row>
    <row r="110" s="4" customFormat="1" hidden="1" spans="1:9">
      <c r="A110" s="5">
        <v>999226852705186</v>
      </c>
      <c r="B110" s="6">
        <v>45194</v>
      </c>
      <c r="C110" s="6">
        <v>45196</v>
      </c>
      <c r="D110" s="4">
        <v>1044</v>
      </c>
      <c r="E110" s="4" t="str">
        <f>VLOOKUP(A110,HOP!A:L,12,0)</f>
        <v>1044.00</v>
      </c>
      <c r="F110" s="4" t="str">
        <f>VLOOKUP(A110,HOP!A:C,3,0)</f>
        <v>3960783</v>
      </c>
      <c r="G110" s="4">
        <f t="shared" si="6"/>
        <v>0</v>
      </c>
      <c r="H110" s="4" t="str">
        <f t="shared" si="7"/>
        <v>，3960783</v>
      </c>
      <c r="I110" s="4" t="str">
        <f>VLOOKUP(A110,HOP!A:U,21,0)</f>
        <v>直采</v>
      </c>
    </row>
    <row r="111" s="4" customFormat="1" hidden="1" spans="1:9">
      <c r="A111" s="5">
        <v>999226852776329</v>
      </c>
      <c r="B111" s="6">
        <v>45195</v>
      </c>
      <c r="C111" s="6">
        <v>45196</v>
      </c>
      <c r="D111" s="4">
        <v>307</v>
      </c>
      <c r="E111" s="4" t="str">
        <f>VLOOKUP(A111,HOP!A:L,12,0)</f>
        <v>307.00</v>
      </c>
      <c r="F111" s="4" t="str">
        <f>VLOOKUP(A111,HOP!A:C,3,0)</f>
        <v>3960834</v>
      </c>
      <c r="G111" s="4">
        <f t="shared" si="6"/>
        <v>0</v>
      </c>
      <c r="H111" s="4" t="str">
        <f t="shared" si="7"/>
        <v>，3960834</v>
      </c>
      <c r="I111" s="4" t="str">
        <f>VLOOKUP(A111,HOP!A:U,21,0)</f>
        <v>直采</v>
      </c>
    </row>
    <row r="112" s="4" customFormat="1" hidden="1" spans="1:9">
      <c r="A112" s="5">
        <v>999226853788155</v>
      </c>
      <c r="B112" s="6">
        <v>45194</v>
      </c>
      <c r="C112" s="6">
        <v>45196</v>
      </c>
      <c r="D112" s="4">
        <v>1800</v>
      </c>
      <c r="E112" s="4" t="str">
        <f>VLOOKUP(A112,HOP!A:L,12,0)</f>
        <v>1800.00</v>
      </c>
      <c r="F112" s="4" t="str">
        <f>VLOOKUP(A112,HOP!A:C,3,0)</f>
        <v>3962056</v>
      </c>
      <c r="G112" s="4">
        <f t="shared" si="6"/>
        <v>0</v>
      </c>
      <c r="H112" s="4" t="str">
        <f t="shared" si="7"/>
        <v>，3962056</v>
      </c>
      <c r="I112" s="4" t="str">
        <f>VLOOKUP(A112,HOP!A:U,21,0)</f>
        <v>直采</v>
      </c>
    </row>
    <row r="113" s="4" customFormat="1" hidden="1" spans="1:9">
      <c r="A113" s="5">
        <v>999226854325803</v>
      </c>
      <c r="B113" s="6">
        <v>45193</v>
      </c>
      <c r="C113" s="6">
        <v>45196</v>
      </c>
      <c r="D113" s="4">
        <v>506</v>
      </c>
      <c r="E113" s="4" t="str">
        <f>VLOOKUP(A113,HOP!A:L,12,0)</f>
        <v>506.00</v>
      </c>
      <c r="F113" s="4" t="str">
        <f>VLOOKUP(A113,HOP!A:C,3,0)</f>
        <v>3962685</v>
      </c>
      <c r="G113" s="4">
        <f t="shared" si="6"/>
        <v>0</v>
      </c>
      <c r="H113" s="4" t="str">
        <f t="shared" si="7"/>
        <v>，3962685</v>
      </c>
      <c r="I113" s="4" t="str">
        <f>VLOOKUP(A113,HOP!A:U,21,0)</f>
        <v>直采</v>
      </c>
    </row>
    <row r="114" s="4" customFormat="1" hidden="1" spans="1:9">
      <c r="A114" s="5">
        <v>999226854505485</v>
      </c>
      <c r="B114" s="6">
        <v>45194</v>
      </c>
      <c r="C114" s="6">
        <v>45196</v>
      </c>
      <c r="D114" s="4">
        <v>714</v>
      </c>
      <c r="E114" s="4" t="str">
        <f>VLOOKUP(A114,HOP!A:L,12,0)</f>
        <v>714.00</v>
      </c>
      <c r="F114" s="4" t="str">
        <f>VLOOKUP(A114,HOP!A:C,3,0)</f>
        <v>3962789</v>
      </c>
      <c r="G114" s="4">
        <f t="shared" si="6"/>
        <v>0</v>
      </c>
      <c r="H114" s="4" t="str">
        <f t="shared" si="7"/>
        <v>，3962789</v>
      </c>
      <c r="I114" s="4" t="str">
        <f>VLOOKUP(A114,HOP!A:U,21,0)</f>
        <v>直采</v>
      </c>
    </row>
    <row r="115" s="4" customFormat="1" hidden="1" spans="1:9">
      <c r="A115" s="5">
        <v>999226854596985</v>
      </c>
      <c r="B115" s="6">
        <v>45190</v>
      </c>
      <c r="C115" s="6">
        <v>45196</v>
      </c>
      <c r="D115" s="4">
        <v>5710</v>
      </c>
      <c r="E115" s="4" t="str">
        <f>VLOOKUP(A115,HOP!A:L,12,0)</f>
        <v>5710.00</v>
      </c>
      <c r="F115" s="4" t="str">
        <f>VLOOKUP(A115,HOP!A:C,3,0)</f>
        <v>3962864</v>
      </c>
      <c r="G115" s="4">
        <f t="shared" si="6"/>
        <v>0</v>
      </c>
      <c r="H115" s="4" t="str">
        <f t="shared" si="7"/>
        <v>，3962864</v>
      </c>
      <c r="I115" s="4" t="str">
        <f>VLOOKUP(A115,HOP!A:U,21,0)</f>
        <v>直采</v>
      </c>
    </row>
    <row r="116" s="4" customFormat="1" hidden="1" spans="1:9">
      <c r="A116" s="5">
        <v>999226854965607</v>
      </c>
      <c r="B116" s="6">
        <v>45192</v>
      </c>
      <c r="C116" s="6">
        <v>45196</v>
      </c>
      <c r="D116" s="4">
        <v>2760</v>
      </c>
      <c r="E116" s="4" t="str">
        <f>VLOOKUP(A116,HOP!A:L,12,0)</f>
        <v>2760.00</v>
      </c>
      <c r="F116" s="4" t="str">
        <f>VLOOKUP(A116,HOP!A:C,3,0)</f>
        <v>3963140</v>
      </c>
      <c r="G116" s="4">
        <f t="shared" si="6"/>
        <v>0</v>
      </c>
      <c r="H116" s="4" t="str">
        <f t="shared" si="7"/>
        <v>，3963140</v>
      </c>
      <c r="I116" s="4" t="str">
        <f>VLOOKUP(A116,HOP!A:U,21,0)</f>
        <v>直采</v>
      </c>
    </row>
    <row r="117" s="4" customFormat="1" hidden="1" spans="1:9">
      <c r="A117" s="5">
        <v>999226855269648</v>
      </c>
      <c r="B117" s="6">
        <v>45194</v>
      </c>
      <c r="C117" s="6">
        <v>45196</v>
      </c>
      <c r="D117" s="4">
        <v>700</v>
      </c>
      <c r="E117" s="4" t="str">
        <f>VLOOKUP(A117,HOP!A:L,12,0)</f>
        <v>700.00</v>
      </c>
      <c r="F117" s="4" t="str">
        <f>VLOOKUP(A117,HOP!A:C,3,0)</f>
        <v>3963402</v>
      </c>
      <c r="G117" s="4">
        <f t="shared" si="6"/>
        <v>0</v>
      </c>
      <c r="H117" s="4" t="str">
        <f t="shared" si="7"/>
        <v>，3963402</v>
      </c>
      <c r="I117" s="4" t="str">
        <f>VLOOKUP(A117,HOP!A:U,21,0)</f>
        <v>直采</v>
      </c>
    </row>
    <row r="118" s="4" customFormat="1" hidden="1" spans="1:9">
      <c r="A118" s="5">
        <v>999226855704376</v>
      </c>
      <c r="B118" s="6">
        <v>45195</v>
      </c>
      <c r="C118" s="6">
        <v>45196</v>
      </c>
      <c r="D118" s="4">
        <v>1680</v>
      </c>
      <c r="E118" s="4" t="str">
        <f>VLOOKUP(A118,HOP!A:L,12,0)</f>
        <v>1680.00</v>
      </c>
      <c r="F118" s="4" t="str">
        <f>VLOOKUP(A118,HOP!A:C,3,0)</f>
        <v>3963969</v>
      </c>
      <c r="G118" s="4">
        <f t="shared" si="6"/>
        <v>0</v>
      </c>
      <c r="H118" s="4" t="str">
        <f t="shared" si="7"/>
        <v>，3963969</v>
      </c>
      <c r="I118" s="4" t="str">
        <f>VLOOKUP(A118,HOP!A:U,21,0)</f>
        <v>直采</v>
      </c>
    </row>
    <row r="119" s="4" customFormat="1" hidden="1" spans="1:9">
      <c r="A119" s="5">
        <v>999226895435649</v>
      </c>
      <c r="B119" s="6">
        <v>45195</v>
      </c>
      <c r="C119" s="6">
        <v>45196</v>
      </c>
      <c r="D119" s="4">
        <v>6972</v>
      </c>
      <c r="E119" s="4" t="str">
        <f>VLOOKUP(A119,HOP!A:L,12,0)</f>
        <v>6972.00</v>
      </c>
      <c r="F119" s="4" t="str">
        <f>VLOOKUP(A119,HOP!A:C,3,0)</f>
        <v>3964268</v>
      </c>
      <c r="G119" s="4">
        <f t="shared" si="6"/>
        <v>0</v>
      </c>
      <c r="H119" s="4" t="str">
        <f t="shared" si="7"/>
        <v>，3964268</v>
      </c>
      <c r="I119" s="4" t="str">
        <f>VLOOKUP(A119,HOP!A:U,21,0)</f>
        <v>直采</v>
      </c>
    </row>
    <row r="120" s="4" customFormat="1" hidden="1" spans="1:9">
      <c r="A120" s="5">
        <v>999226896249949</v>
      </c>
      <c r="B120" s="6">
        <v>45194</v>
      </c>
      <c r="C120" s="6">
        <v>45196</v>
      </c>
      <c r="D120" s="4">
        <v>694</v>
      </c>
      <c r="E120" s="4" t="str">
        <f>VLOOKUP(A120,HOP!A:L,12,0)</f>
        <v>694.00</v>
      </c>
      <c r="F120" s="4" t="str">
        <f>VLOOKUP(A120,HOP!A:C,3,0)</f>
        <v>3964335</v>
      </c>
      <c r="G120" s="4">
        <f t="shared" si="6"/>
        <v>0</v>
      </c>
      <c r="H120" s="4" t="str">
        <f t="shared" si="7"/>
        <v>，3964335</v>
      </c>
      <c r="I120" s="4" t="str">
        <f>VLOOKUP(A120,HOP!A:U,21,0)</f>
        <v>直采</v>
      </c>
    </row>
    <row r="121" s="4" customFormat="1" hidden="1" spans="1:9">
      <c r="A121" s="5">
        <v>999226896448169</v>
      </c>
      <c r="B121" s="6">
        <v>45193</v>
      </c>
      <c r="C121" s="6">
        <v>45196</v>
      </c>
      <c r="D121" s="4">
        <v>506</v>
      </c>
      <c r="E121" s="4" t="str">
        <f>VLOOKUP(A121,HOP!A:L,12,0)</f>
        <v>506.00</v>
      </c>
      <c r="F121" s="4" t="str">
        <f>VLOOKUP(A121,HOP!A:C,3,0)</f>
        <v>3964356</v>
      </c>
      <c r="G121" s="4">
        <f t="shared" si="6"/>
        <v>0</v>
      </c>
      <c r="H121" s="4" t="str">
        <f t="shared" si="7"/>
        <v>，3964356</v>
      </c>
      <c r="I121" s="4" t="str">
        <f>VLOOKUP(A121,HOP!A:U,21,0)</f>
        <v>直采</v>
      </c>
    </row>
    <row r="122" s="4" customFormat="1" hidden="1" spans="1:9">
      <c r="A122" s="5">
        <v>999226897478004</v>
      </c>
      <c r="B122" s="6">
        <v>45194</v>
      </c>
      <c r="C122" s="6">
        <v>45196</v>
      </c>
      <c r="D122" s="4">
        <v>708</v>
      </c>
      <c r="E122" s="4" t="str">
        <f>VLOOKUP(A122,HOP!A:L,12,0)</f>
        <v>708.00</v>
      </c>
      <c r="F122" s="4" t="str">
        <f>VLOOKUP(A122,HOP!A:C,3,0)</f>
        <v>3964567</v>
      </c>
      <c r="G122" s="4">
        <f t="shared" si="6"/>
        <v>0</v>
      </c>
      <c r="H122" s="4" t="str">
        <f t="shared" si="7"/>
        <v>，3964567</v>
      </c>
      <c r="I122" s="4" t="str">
        <f>VLOOKUP(A122,HOP!A:U,21,0)</f>
        <v>直采</v>
      </c>
    </row>
    <row r="123" s="4" customFormat="1" hidden="1" spans="1:9">
      <c r="A123" s="5">
        <v>999226903214720</v>
      </c>
      <c r="B123" s="6">
        <v>45195</v>
      </c>
      <c r="C123" s="6">
        <v>45196</v>
      </c>
      <c r="D123" s="4">
        <v>279</v>
      </c>
      <c r="E123" s="4" t="str">
        <f>VLOOKUP(A123,HOP!A:L,12,0)</f>
        <v>279.00</v>
      </c>
      <c r="F123" s="4" t="str">
        <f>VLOOKUP(A123,HOP!A:C,3,0)</f>
        <v>3966460</v>
      </c>
      <c r="G123" s="4">
        <f t="shared" si="6"/>
        <v>0</v>
      </c>
      <c r="H123" s="4" t="str">
        <f t="shared" si="7"/>
        <v>，3966460</v>
      </c>
      <c r="I123" s="4" t="str">
        <f>VLOOKUP(A123,HOP!A:U,21,0)</f>
        <v>直采</v>
      </c>
    </row>
    <row r="124" s="4" customFormat="1" hidden="1" spans="1:9">
      <c r="A124" s="5">
        <v>999226905703442</v>
      </c>
      <c r="B124" s="6">
        <v>45194</v>
      </c>
      <c r="C124" s="6">
        <v>45196</v>
      </c>
      <c r="D124" s="4">
        <v>4352</v>
      </c>
      <c r="E124" s="4" t="str">
        <f>VLOOKUP(A124,HOP!A:L,12,0)</f>
        <v>4352.00</v>
      </c>
      <c r="F124" s="4" t="str">
        <f>VLOOKUP(A124,HOP!A:C,3,0)</f>
        <v>3966868</v>
      </c>
      <c r="G124" s="4">
        <f t="shared" si="6"/>
        <v>0</v>
      </c>
      <c r="H124" s="4" t="str">
        <f t="shared" si="7"/>
        <v>，3966868</v>
      </c>
      <c r="I124" s="4" t="str">
        <f>VLOOKUP(A124,HOP!A:U,21,0)</f>
        <v>直采</v>
      </c>
    </row>
    <row r="125" s="4" customFormat="1" hidden="1" spans="1:9">
      <c r="A125" s="5">
        <v>999226905984952</v>
      </c>
      <c r="B125" s="6">
        <v>45195</v>
      </c>
      <c r="C125" s="6">
        <v>45196</v>
      </c>
      <c r="D125" s="4">
        <v>312</v>
      </c>
      <c r="E125" s="4" t="str">
        <f>VLOOKUP(A125,HOP!A:L,12,0)</f>
        <v>312.00</v>
      </c>
      <c r="F125" s="4" t="str">
        <f>VLOOKUP(A125,HOP!A:C,3,0)</f>
        <v>3967105</v>
      </c>
      <c r="G125" s="4">
        <f t="shared" si="6"/>
        <v>0</v>
      </c>
      <c r="H125" s="4" t="str">
        <f t="shared" si="7"/>
        <v>，3967105</v>
      </c>
      <c r="I125" s="4" t="str">
        <f>VLOOKUP(A125,HOP!A:U,21,0)</f>
        <v>直采</v>
      </c>
    </row>
    <row r="126" s="4" customFormat="1" hidden="1" spans="1:9">
      <c r="A126" s="5">
        <v>999226906133347</v>
      </c>
      <c r="B126" s="6">
        <v>45194</v>
      </c>
      <c r="C126" s="6">
        <v>45196</v>
      </c>
      <c r="D126" s="4">
        <v>2782</v>
      </c>
      <c r="E126" s="4" t="str">
        <f>VLOOKUP(A126,HOP!A:L,12,0)</f>
        <v>2782.00</v>
      </c>
      <c r="F126" s="4" t="str">
        <f>VLOOKUP(A126,HOP!A:C,3,0)</f>
        <v>3967149</v>
      </c>
      <c r="G126" s="4">
        <f t="shared" si="6"/>
        <v>0</v>
      </c>
      <c r="H126" s="4" t="str">
        <f t="shared" si="7"/>
        <v>，3967149</v>
      </c>
      <c r="I126" s="4" t="str">
        <f>VLOOKUP(A126,HOP!A:U,21,0)</f>
        <v>直采</v>
      </c>
    </row>
    <row r="127" s="4" customFormat="1" hidden="1" spans="1:9">
      <c r="A127" s="5">
        <v>999226906184881</v>
      </c>
      <c r="B127" s="6">
        <v>45194</v>
      </c>
      <c r="C127" s="6">
        <v>45196</v>
      </c>
      <c r="D127" s="4">
        <v>558</v>
      </c>
      <c r="E127" s="4" t="str">
        <f>VLOOKUP(A127,HOP!A:L,12,0)</f>
        <v>558.00</v>
      </c>
      <c r="F127" s="4" t="str">
        <f>VLOOKUP(A127,HOP!A:C,3,0)</f>
        <v>3967163</v>
      </c>
      <c r="G127" s="4">
        <f t="shared" si="6"/>
        <v>0</v>
      </c>
      <c r="H127" s="4" t="str">
        <f t="shared" si="7"/>
        <v>，3967163</v>
      </c>
      <c r="I127" s="4" t="str">
        <f>VLOOKUP(A127,HOP!A:U,21,0)</f>
        <v>直采</v>
      </c>
    </row>
    <row r="128" s="4" customFormat="1" hidden="1" spans="1:9">
      <c r="A128" s="5">
        <v>999226907781009</v>
      </c>
      <c r="B128" s="6">
        <v>45194</v>
      </c>
      <c r="C128" s="6">
        <v>45196</v>
      </c>
      <c r="D128" s="4">
        <v>3864</v>
      </c>
      <c r="E128" s="4" t="str">
        <f>VLOOKUP(A128,HOP!A:L,12,0)</f>
        <v>3864.00</v>
      </c>
      <c r="F128" s="4" t="str">
        <f>VLOOKUP(A128,HOP!A:C,3,0)</f>
        <v>3968030</v>
      </c>
      <c r="G128" s="4">
        <f t="shared" si="6"/>
        <v>0</v>
      </c>
      <c r="H128" s="4" t="str">
        <f t="shared" si="7"/>
        <v>，3968030</v>
      </c>
      <c r="I128" s="4" t="str">
        <f>VLOOKUP(A128,HOP!A:U,21,0)</f>
        <v>直采</v>
      </c>
    </row>
    <row r="129" s="4" customFormat="1" hidden="1" spans="1:9">
      <c r="A129" s="5">
        <v>999226907920096</v>
      </c>
      <c r="B129" s="6">
        <v>45195</v>
      </c>
      <c r="C129" s="6">
        <v>45196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hidden="1" spans="1:9">
      <c r="A130" s="5">
        <v>999226908143146</v>
      </c>
      <c r="B130" s="6">
        <v>45194</v>
      </c>
      <c r="C130" s="6">
        <v>45196</v>
      </c>
      <c r="D130" s="4">
        <v>320</v>
      </c>
      <c r="E130" s="4" t="str">
        <f>VLOOKUP(A130,HOP!A:L,12,0)</f>
        <v>320.00</v>
      </c>
      <c r="F130" s="4" t="str">
        <f>VLOOKUP(A130,HOP!A:C,3,0)</f>
        <v>3968237</v>
      </c>
      <c r="G130" s="4">
        <f t="shared" si="6"/>
        <v>0</v>
      </c>
      <c r="H130" s="4" t="str">
        <f t="shared" si="7"/>
        <v>，3968237</v>
      </c>
      <c r="I130" s="4" t="str">
        <f>VLOOKUP(A130,HOP!A:U,21,0)</f>
        <v>直采</v>
      </c>
    </row>
    <row r="131" s="4" customFormat="1" hidden="1" spans="1:9">
      <c r="A131" s="5">
        <v>999226908244398</v>
      </c>
      <c r="B131" s="6">
        <v>45195</v>
      </c>
      <c r="C131" s="6">
        <v>45196</v>
      </c>
      <c r="D131" s="4">
        <v>4350</v>
      </c>
      <c r="E131" s="4" t="str">
        <f>VLOOKUP(A131,HOP!A:L,12,0)</f>
        <v>4350.00</v>
      </c>
      <c r="F131" s="4" t="str">
        <f>VLOOKUP(A131,HOP!A:C,3,0)</f>
        <v>3968267</v>
      </c>
      <c r="G131" s="4">
        <f t="shared" ref="G131:G162" si="8">D131-E131</f>
        <v>0</v>
      </c>
      <c r="H131" s="4" t="str">
        <f t="shared" ref="H131:H162" si="9">$H$1&amp;F131</f>
        <v>，3968267</v>
      </c>
      <c r="I131" s="4" t="str">
        <f>VLOOKUP(A131,HOP!A:U,21,0)</f>
        <v>直采</v>
      </c>
    </row>
    <row r="132" s="4" customFormat="1" hidden="1" spans="1:9">
      <c r="A132" s="5">
        <v>999226908523161</v>
      </c>
      <c r="B132" s="6">
        <v>45191</v>
      </c>
      <c r="C132" s="6">
        <v>45196</v>
      </c>
      <c r="D132" s="4">
        <v>1980</v>
      </c>
      <c r="E132" s="4" t="str">
        <f>VLOOKUP(A132,HOP!A:L,12,0)</f>
        <v>1980.00</v>
      </c>
      <c r="F132" s="4" t="str">
        <f>VLOOKUP(A132,HOP!A:C,3,0)</f>
        <v>3968378</v>
      </c>
      <c r="G132" s="4">
        <f t="shared" si="8"/>
        <v>0</v>
      </c>
      <c r="H132" s="4" t="str">
        <f t="shared" si="9"/>
        <v>，3968378</v>
      </c>
      <c r="I132" s="4" t="str">
        <f>VLOOKUP(A132,HOP!A:U,21,0)</f>
        <v>直采</v>
      </c>
    </row>
    <row r="133" s="4" customFormat="1" hidden="1" spans="1:9">
      <c r="A133" s="5">
        <v>999226909558101</v>
      </c>
      <c r="B133" s="6">
        <v>45192</v>
      </c>
      <c r="C133" s="6">
        <v>45196</v>
      </c>
      <c r="D133" s="4">
        <v>2292</v>
      </c>
      <c r="E133" s="4" t="str">
        <f>VLOOKUP(A133,HOP!A:L,12,0)</f>
        <v>2292.00</v>
      </c>
      <c r="F133" s="4" t="str">
        <f>VLOOKUP(A133,HOP!A:C,3,0)</f>
        <v>3968961</v>
      </c>
      <c r="G133" s="4">
        <f t="shared" si="8"/>
        <v>0</v>
      </c>
      <c r="H133" s="4" t="str">
        <f t="shared" si="9"/>
        <v>，3968961</v>
      </c>
      <c r="I133" s="4" t="str">
        <f>VLOOKUP(A133,HOP!A:U,21,0)</f>
        <v>直采</v>
      </c>
    </row>
    <row r="134" s="4" customFormat="1" hidden="1" spans="1:9">
      <c r="A134" s="5">
        <v>999226909622539</v>
      </c>
      <c r="B134" s="6">
        <v>45193</v>
      </c>
      <c r="C134" s="6">
        <v>45196</v>
      </c>
      <c r="D134" s="4">
        <v>2031</v>
      </c>
      <c r="E134" s="4" t="str">
        <f>VLOOKUP(A134,HOP!A:L,12,0)</f>
        <v>2031.00</v>
      </c>
      <c r="F134" s="4" t="str">
        <f>VLOOKUP(A134,HOP!A:C,3,0)</f>
        <v>3968984</v>
      </c>
      <c r="G134" s="4">
        <f t="shared" si="8"/>
        <v>0</v>
      </c>
      <c r="H134" s="4" t="str">
        <f t="shared" si="9"/>
        <v>，3968984</v>
      </c>
      <c r="I134" s="4" t="str">
        <f>VLOOKUP(A134,HOP!A:U,21,0)</f>
        <v>直采</v>
      </c>
    </row>
    <row r="135" s="4" customFormat="1" hidden="1" spans="1:9">
      <c r="A135" s="5">
        <v>999226909623395</v>
      </c>
      <c r="B135" s="6">
        <v>45195</v>
      </c>
      <c r="C135" s="6">
        <v>45196</v>
      </c>
      <c r="D135" s="4">
        <v>538</v>
      </c>
      <c r="E135" s="4" t="str">
        <f>VLOOKUP(A135,HOP!A:L,12,0)</f>
        <v>538.00</v>
      </c>
      <c r="F135" s="4" t="str">
        <f>VLOOKUP(A135,HOP!A:C,3,0)</f>
        <v>3968986</v>
      </c>
      <c r="G135" s="4">
        <f t="shared" si="8"/>
        <v>0</v>
      </c>
      <c r="H135" s="4" t="str">
        <f t="shared" si="9"/>
        <v>，3968986</v>
      </c>
      <c r="I135" s="4" t="str">
        <f>VLOOKUP(A135,HOP!A:U,21,0)</f>
        <v>直采</v>
      </c>
    </row>
    <row r="136" s="4" customFormat="1" hidden="1" spans="1:9">
      <c r="A136" s="5">
        <v>999226909636956</v>
      </c>
      <c r="B136" s="6">
        <v>45191</v>
      </c>
      <c r="C136" s="6">
        <v>45196</v>
      </c>
      <c r="D136" s="4">
        <v>10742</v>
      </c>
      <c r="E136" s="4" t="str">
        <f>VLOOKUP(A136,HOP!A:L,12,0)</f>
        <v>10742.00</v>
      </c>
      <c r="F136" s="4" t="str">
        <f>VLOOKUP(A136,HOP!A:C,3,0)</f>
        <v>3968990</v>
      </c>
      <c r="G136" s="4">
        <f t="shared" si="8"/>
        <v>0</v>
      </c>
      <c r="H136" s="4" t="str">
        <f t="shared" si="9"/>
        <v>，3968990</v>
      </c>
      <c r="I136" s="4" t="str">
        <f>VLOOKUP(A136,HOP!A:U,21,0)</f>
        <v>直采</v>
      </c>
    </row>
    <row r="137" s="4" customFormat="1" hidden="1" spans="1:9">
      <c r="A137" s="5">
        <v>999226910071357</v>
      </c>
      <c r="B137" s="6">
        <v>45193</v>
      </c>
      <c r="C137" s="6">
        <v>45196</v>
      </c>
      <c r="D137" s="4">
        <v>1390</v>
      </c>
      <c r="E137" s="4" t="str">
        <f>VLOOKUP(A137,HOP!A:L,12,0)</f>
        <v>1390.00</v>
      </c>
      <c r="F137" s="4" t="str">
        <f>VLOOKUP(A137,HOP!A:C,3,0)</f>
        <v>3969329</v>
      </c>
      <c r="G137" s="4">
        <f t="shared" si="8"/>
        <v>0</v>
      </c>
      <c r="H137" s="4" t="str">
        <f t="shared" si="9"/>
        <v>，3969329</v>
      </c>
      <c r="I137" s="4" t="str">
        <f>VLOOKUP(A137,HOP!A:U,21,0)</f>
        <v>直采</v>
      </c>
    </row>
    <row r="138" s="4" customFormat="1" hidden="1" spans="1:9">
      <c r="A138" s="5">
        <v>999226910301912</v>
      </c>
      <c r="B138" s="6">
        <v>45193</v>
      </c>
      <c r="C138" s="6">
        <v>45196</v>
      </c>
      <c r="D138" s="4">
        <v>1155</v>
      </c>
      <c r="E138" s="4" t="str">
        <f>VLOOKUP(A138,HOP!A:L,12,0)</f>
        <v>1155.00</v>
      </c>
      <c r="F138" s="4" t="str">
        <f>VLOOKUP(A138,HOP!A:C,3,0)</f>
        <v>3969461</v>
      </c>
      <c r="G138" s="4">
        <f t="shared" si="8"/>
        <v>0</v>
      </c>
      <c r="H138" s="4" t="str">
        <f t="shared" si="9"/>
        <v>，3969461</v>
      </c>
      <c r="I138" s="4" t="str">
        <f>VLOOKUP(A138,HOP!A:U,21,0)</f>
        <v>直采</v>
      </c>
    </row>
    <row r="139" s="4" customFormat="1" hidden="1" spans="1:9">
      <c r="A139" s="5">
        <v>999226910537517</v>
      </c>
      <c r="B139" s="6">
        <v>45194</v>
      </c>
      <c r="C139" s="6">
        <v>45196</v>
      </c>
      <c r="D139" s="4">
        <v>19020</v>
      </c>
      <c r="E139" s="4" t="str">
        <f>VLOOKUP(A139,HOP!A:L,12,0)</f>
        <v>19020.00</v>
      </c>
      <c r="F139" s="4" t="str">
        <f>VLOOKUP(A139,HOP!A:C,3,0)</f>
        <v>3969668</v>
      </c>
      <c r="G139" s="4">
        <f t="shared" si="8"/>
        <v>0</v>
      </c>
      <c r="H139" s="4" t="str">
        <f t="shared" si="9"/>
        <v>，3969668</v>
      </c>
      <c r="I139" s="4" t="str">
        <f>VLOOKUP(A139,HOP!A:U,21,0)</f>
        <v>直采</v>
      </c>
    </row>
    <row r="140" s="4" customFormat="1" hidden="1" spans="1:9">
      <c r="A140" s="5">
        <v>999226910634068</v>
      </c>
      <c r="B140" s="6">
        <v>45193</v>
      </c>
      <c r="C140" s="6">
        <v>45196</v>
      </c>
      <c r="D140" s="4">
        <v>12285</v>
      </c>
      <c r="E140" s="4" t="str">
        <f>VLOOKUP(A140,HOP!A:L,12,0)</f>
        <v>12285.00</v>
      </c>
      <c r="F140" s="4" t="str">
        <f>VLOOKUP(A140,HOP!A:C,3,0)</f>
        <v>3969824</v>
      </c>
      <c r="G140" s="4">
        <f t="shared" si="8"/>
        <v>0</v>
      </c>
      <c r="H140" s="4" t="str">
        <f t="shared" si="9"/>
        <v>，3969824</v>
      </c>
      <c r="I140" s="4" t="str">
        <f>VLOOKUP(A140,HOP!A:U,21,0)</f>
        <v>直采</v>
      </c>
    </row>
    <row r="141" s="4" customFormat="1" hidden="1" spans="1:9">
      <c r="A141" s="5">
        <v>999226910883253</v>
      </c>
      <c r="B141" s="6">
        <v>45195</v>
      </c>
      <c r="C141" s="6">
        <v>45196</v>
      </c>
      <c r="D141" s="4">
        <v>538</v>
      </c>
      <c r="E141" s="4" t="str">
        <f>VLOOKUP(A141,HOP!A:L,12,0)</f>
        <v>538.00</v>
      </c>
      <c r="F141" s="4" t="str">
        <f>VLOOKUP(A141,HOP!A:C,3,0)</f>
        <v>3970060</v>
      </c>
      <c r="G141" s="4">
        <f t="shared" si="8"/>
        <v>0</v>
      </c>
      <c r="H141" s="4" t="str">
        <f t="shared" si="9"/>
        <v>，3970060</v>
      </c>
      <c r="I141" s="4" t="str">
        <f>VLOOKUP(A141,HOP!A:U,21,0)</f>
        <v>直采</v>
      </c>
    </row>
    <row r="142" s="4" customFormat="1" hidden="1" spans="1:9">
      <c r="A142" s="5">
        <v>999226911956634</v>
      </c>
      <c r="B142" s="6">
        <v>45195</v>
      </c>
      <c r="C142" s="6">
        <v>45196</v>
      </c>
      <c r="D142" s="4">
        <v>518</v>
      </c>
      <c r="E142" s="4" t="str">
        <f>VLOOKUP(A142,HOP!A:L,12,0)</f>
        <v>518.00</v>
      </c>
      <c r="F142" s="4" t="str">
        <f>VLOOKUP(A142,HOP!A:C,3,0)</f>
        <v>3970634</v>
      </c>
      <c r="G142" s="4">
        <f t="shared" si="8"/>
        <v>0</v>
      </c>
      <c r="H142" s="4" t="str">
        <f t="shared" si="9"/>
        <v>，3970634</v>
      </c>
      <c r="I142" s="4" t="str">
        <f>VLOOKUP(A142,HOP!A:U,21,0)</f>
        <v>直采</v>
      </c>
    </row>
    <row r="143" s="4" customFormat="1" hidden="1" spans="1:9">
      <c r="A143" s="5">
        <v>999226913362771</v>
      </c>
      <c r="B143" s="6">
        <v>45195</v>
      </c>
      <c r="C143" s="6">
        <v>45196</v>
      </c>
      <c r="D143" s="4">
        <v>420</v>
      </c>
      <c r="E143" s="4" t="str">
        <f>VLOOKUP(A143,HOP!A:L,12,0)</f>
        <v>420.00</v>
      </c>
      <c r="F143" s="4" t="str">
        <f>VLOOKUP(A143,HOP!A:C,3,0)</f>
        <v>3970857</v>
      </c>
      <c r="G143" s="4">
        <f t="shared" si="8"/>
        <v>0</v>
      </c>
      <c r="H143" s="4" t="str">
        <f t="shared" si="9"/>
        <v>，3970857</v>
      </c>
      <c r="I143" s="4" t="str">
        <f>VLOOKUP(A143,HOP!A:U,21,0)</f>
        <v>直采</v>
      </c>
    </row>
    <row r="144" s="4" customFormat="1" hidden="1" spans="1:9">
      <c r="A144" s="5">
        <v>999226916320910</v>
      </c>
      <c r="B144" s="6">
        <v>45195</v>
      </c>
      <c r="C144" s="6">
        <v>45196</v>
      </c>
      <c r="D144" s="4">
        <v>1866</v>
      </c>
      <c r="E144" s="4" t="str">
        <f>VLOOKUP(A144,HOP!A:L,12,0)</f>
        <v>1866.00</v>
      </c>
      <c r="F144" s="4" t="str">
        <f>VLOOKUP(A144,HOP!A:C,3,0)</f>
        <v>3971457</v>
      </c>
      <c r="G144" s="4">
        <f t="shared" si="8"/>
        <v>0</v>
      </c>
      <c r="H144" s="4" t="str">
        <f t="shared" si="9"/>
        <v>，3971457</v>
      </c>
      <c r="I144" s="4" t="str">
        <f>VLOOKUP(A144,HOP!A:U,21,0)</f>
        <v>直采</v>
      </c>
    </row>
    <row r="145" s="4" customFormat="1" hidden="1" spans="1:9">
      <c r="A145" s="5">
        <v>999226916341667</v>
      </c>
      <c r="B145" s="6">
        <v>45193</v>
      </c>
      <c r="C145" s="6">
        <v>45196</v>
      </c>
      <c r="D145" s="4">
        <v>3600</v>
      </c>
      <c r="E145" s="4" t="str">
        <f>VLOOKUP(A145,HOP!A:L,12,0)</f>
        <v>3600.00</v>
      </c>
      <c r="F145" s="4" t="str">
        <f>VLOOKUP(A145,HOP!A:C,3,0)</f>
        <v>3971463</v>
      </c>
      <c r="G145" s="4">
        <f t="shared" si="8"/>
        <v>0</v>
      </c>
      <c r="H145" s="4" t="str">
        <f t="shared" si="9"/>
        <v>，3971463</v>
      </c>
      <c r="I145" s="4" t="str">
        <f>VLOOKUP(A145,HOP!A:U,21,0)</f>
        <v>直采</v>
      </c>
    </row>
    <row r="146" s="4" customFormat="1" hidden="1" spans="1:9">
      <c r="A146" s="5">
        <v>999226916384618</v>
      </c>
      <c r="B146" s="6">
        <v>45195</v>
      </c>
      <c r="C146" s="6">
        <v>45196</v>
      </c>
      <c r="D146" s="4">
        <v>701</v>
      </c>
      <c r="E146" s="4" t="str">
        <f>VLOOKUP(A146,HOP!A:L,12,0)</f>
        <v>701.00</v>
      </c>
      <c r="F146" s="4" t="str">
        <f>VLOOKUP(A146,HOP!A:C,3,0)</f>
        <v>3971471</v>
      </c>
      <c r="G146" s="4">
        <f t="shared" si="8"/>
        <v>0</v>
      </c>
      <c r="H146" s="4" t="str">
        <f t="shared" si="9"/>
        <v>，3971471</v>
      </c>
      <c r="I146" s="4" t="str">
        <f>VLOOKUP(A146,HOP!A:U,21,0)</f>
        <v>直采</v>
      </c>
    </row>
    <row r="147" s="4" customFormat="1" hidden="1" spans="1:9">
      <c r="A147" s="5">
        <v>999226917651466</v>
      </c>
      <c r="B147" s="6">
        <v>45193</v>
      </c>
      <c r="C147" s="6">
        <v>45196</v>
      </c>
      <c r="D147" s="4">
        <v>4979</v>
      </c>
      <c r="E147" s="4" t="str">
        <f>VLOOKUP(A147,HOP!A:L,12,0)</f>
        <v>4979.00</v>
      </c>
      <c r="F147" s="4" t="str">
        <f>VLOOKUP(A147,HOP!A:C,3,0)</f>
        <v>3971811</v>
      </c>
      <c r="G147" s="4">
        <f t="shared" si="8"/>
        <v>0</v>
      </c>
      <c r="H147" s="4" t="str">
        <f t="shared" si="9"/>
        <v>，3971811</v>
      </c>
      <c r="I147" s="4" t="str">
        <f>VLOOKUP(A147,HOP!A:U,21,0)</f>
        <v>直采</v>
      </c>
    </row>
    <row r="148" s="4" customFormat="1" hidden="1" spans="1:9">
      <c r="A148" s="5">
        <v>999226925993185</v>
      </c>
      <c r="B148" s="6">
        <v>45193</v>
      </c>
      <c r="C148" s="6">
        <v>45196</v>
      </c>
      <c r="D148" s="4">
        <v>3402</v>
      </c>
      <c r="E148" s="4" t="str">
        <f>VLOOKUP(A148,HOP!A:L,12,0)</f>
        <v>3402.00</v>
      </c>
      <c r="F148" s="4" t="str">
        <f>VLOOKUP(A148,HOP!A:C,3,0)</f>
        <v>3974510</v>
      </c>
      <c r="G148" s="4">
        <f t="shared" si="8"/>
        <v>0</v>
      </c>
      <c r="H148" s="4" t="str">
        <f t="shared" si="9"/>
        <v>，3974510</v>
      </c>
      <c r="I148" s="4" t="str">
        <f>VLOOKUP(A148,HOP!A:U,21,0)</f>
        <v>直采</v>
      </c>
    </row>
    <row r="149" s="4" customFormat="1" hidden="1" spans="1:9">
      <c r="A149" s="5">
        <v>999226926844664</v>
      </c>
      <c r="B149" s="6">
        <v>45193</v>
      </c>
      <c r="C149" s="6">
        <v>45196</v>
      </c>
      <c r="D149" s="4">
        <v>12285</v>
      </c>
      <c r="E149" s="4" t="str">
        <f>VLOOKUP(A149,HOP!A:L,12,0)</f>
        <v>12285.00</v>
      </c>
      <c r="F149" s="4" t="str">
        <f>VLOOKUP(A149,HOP!A:C,3,0)</f>
        <v>3975025</v>
      </c>
      <c r="G149" s="4">
        <f t="shared" si="8"/>
        <v>0</v>
      </c>
      <c r="H149" s="4" t="str">
        <f t="shared" si="9"/>
        <v>，3975025</v>
      </c>
      <c r="I149" s="4" t="str">
        <f>VLOOKUP(A149,HOP!A:U,21,0)</f>
        <v>直采</v>
      </c>
    </row>
    <row r="150" s="4" customFormat="1" hidden="1" spans="1:9">
      <c r="A150" s="5">
        <v>999226926944165</v>
      </c>
      <c r="B150" s="6">
        <v>45195</v>
      </c>
      <c r="C150" s="6">
        <v>45196</v>
      </c>
      <c r="D150" s="4">
        <v>566</v>
      </c>
      <c r="E150" s="4" t="str">
        <f>VLOOKUP(A150,HOP!A:L,12,0)</f>
        <v>566.00</v>
      </c>
      <c r="F150" s="4" t="str">
        <f>VLOOKUP(A150,HOP!A:C,3,0)</f>
        <v>3975060</v>
      </c>
      <c r="G150" s="4">
        <f t="shared" si="8"/>
        <v>0</v>
      </c>
      <c r="H150" s="4" t="str">
        <f t="shared" si="9"/>
        <v>，3975060</v>
      </c>
      <c r="I150" s="4" t="str">
        <f>VLOOKUP(A150,HOP!A:U,21,0)</f>
        <v>直采</v>
      </c>
    </row>
    <row r="151" s="4" customFormat="1" hidden="1" spans="1:9">
      <c r="A151" s="5">
        <v>999226929861419</v>
      </c>
      <c r="B151" s="6">
        <v>45195</v>
      </c>
      <c r="C151" s="6">
        <v>45196</v>
      </c>
      <c r="D151" s="4">
        <v>1550</v>
      </c>
      <c r="E151" s="4" t="str">
        <f>VLOOKUP(A151,HOP!A:L,12,0)</f>
        <v>1550.00</v>
      </c>
      <c r="F151" s="4" t="str">
        <f>VLOOKUP(A151,HOP!A:C,3,0)</f>
        <v>3976688</v>
      </c>
      <c r="G151" s="4">
        <f t="shared" si="8"/>
        <v>0</v>
      </c>
      <c r="H151" s="4" t="str">
        <f t="shared" si="9"/>
        <v>，3976688</v>
      </c>
      <c r="I151" s="4" t="str">
        <f>VLOOKUP(A151,HOP!A:U,21,0)</f>
        <v>直采</v>
      </c>
    </row>
    <row r="152" s="4" customFormat="1" hidden="1" spans="1:9">
      <c r="A152" s="5">
        <v>999226929942670</v>
      </c>
      <c r="B152" s="6">
        <v>45194</v>
      </c>
      <c r="C152" s="6">
        <v>45196</v>
      </c>
      <c r="D152" s="4">
        <v>492</v>
      </c>
      <c r="E152" s="4" t="str">
        <f>VLOOKUP(A152,HOP!A:L,12,0)</f>
        <v>492.00</v>
      </c>
      <c r="F152" s="4" t="str">
        <f>VLOOKUP(A152,HOP!A:C,3,0)</f>
        <v>3976908</v>
      </c>
      <c r="G152" s="4">
        <f t="shared" si="8"/>
        <v>0</v>
      </c>
      <c r="H152" s="4" t="str">
        <f t="shared" si="9"/>
        <v>，3976908</v>
      </c>
      <c r="I152" s="4" t="str">
        <f>VLOOKUP(A152,HOP!A:U,21,0)</f>
        <v>直采</v>
      </c>
    </row>
    <row r="153" s="4" customFormat="1" hidden="1" spans="1:9">
      <c r="A153" s="5">
        <v>999226930166471</v>
      </c>
      <c r="B153" s="6">
        <v>45195</v>
      </c>
      <c r="C153" s="6">
        <v>45196</v>
      </c>
      <c r="D153" s="4">
        <v>343</v>
      </c>
      <c r="E153" s="4" t="str">
        <f>VLOOKUP(A153,HOP!A:L,12,0)</f>
        <v>343.00</v>
      </c>
      <c r="F153" s="4" t="str">
        <f>VLOOKUP(A153,HOP!A:C,3,0)</f>
        <v>3977037</v>
      </c>
      <c r="G153" s="4">
        <f t="shared" si="8"/>
        <v>0</v>
      </c>
      <c r="H153" s="4" t="str">
        <f t="shared" si="9"/>
        <v>，3977037</v>
      </c>
      <c r="I153" s="4" t="str">
        <f>VLOOKUP(A153,HOP!A:U,21,0)</f>
        <v>直采</v>
      </c>
    </row>
    <row r="154" s="4" customFormat="1" hidden="1" spans="1:9">
      <c r="A154" s="5">
        <v>999226930395356</v>
      </c>
      <c r="B154" s="6">
        <v>45193</v>
      </c>
      <c r="C154" s="6">
        <v>45196</v>
      </c>
      <c r="D154" s="4">
        <v>4212</v>
      </c>
      <c r="E154" s="4" t="str">
        <f>VLOOKUP(A154,HOP!A:L,12,0)</f>
        <v>4212.00</v>
      </c>
      <c r="F154" s="4" t="str">
        <f>VLOOKUP(A154,HOP!A:C,3,0)</f>
        <v>3977191</v>
      </c>
      <c r="G154" s="4">
        <f t="shared" si="8"/>
        <v>0</v>
      </c>
      <c r="H154" s="4" t="str">
        <f t="shared" si="9"/>
        <v>，3977191</v>
      </c>
      <c r="I154" s="4" t="str">
        <f>VLOOKUP(A154,HOP!A:U,21,0)</f>
        <v>直采</v>
      </c>
    </row>
    <row r="155" s="4" customFormat="1" hidden="1" spans="1:9">
      <c r="A155" s="5">
        <v>999226930648899</v>
      </c>
      <c r="B155" s="6">
        <v>45194</v>
      </c>
      <c r="C155" s="6">
        <v>45196</v>
      </c>
      <c r="D155" s="4">
        <v>1460</v>
      </c>
      <c r="E155" s="4" t="str">
        <f>VLOOKUP(A155,HOP!A:L,12,0)</f>
        <v>1460.00</v>
      </c>
      <c r="F155" s="4" t="str">
        <f>VLOOKUP(A155,HOP!A:C,3,0)</f>
        <v>3977392</v>
      </c>
      <c r="G155" s="4">
        <f t="shared" si="8"/>
        <v>0</v>
      </c>
      <c r="H155" s="4" t="str">
        <f t="shared" si="9"/>
        <v>，3977392</v>
      </c>
      <c r="I155" s="4" t="str">
        <f>VLOOKUP(A155,HOP!A:U,21,0)</f>
        <v>直采</v>
      </c>
    </row>
    <row r="156" s="4" customFormat="1" hidden="1" spans="1:9">
      <c r="A156" s="5">
        <v>999226930757855</v>
      </c>
      <c r="B156" s="6">
        <v>45194</v>
      </c>
      <c r="C156" s="6">
        <v>45196</v>
      </c>
      <c r="D156" s="4">
        <v>350</v>
      </c>
      <c r="E156" s="4" t="str">
        <f>VLOOKUP(A156,HOP!A:L,12,0)</f>
        <v>350.00</v>
      </c>
      <c r="F156" s="4" t="str">
        <f>VLOOKUP(A156,HOP!A:C,3,0)</f>
        <v>3977471</v>
      </c>
      <c r="G156" s="4">
        <f t="shared" si="8"/>
        <v>0</v>
      </c>
      <c r="H156" s="4" t="str">
        <f t="shared" si="9"/>
        <v>，3977471</v>
      </c>
      <c r="I156" s="4" t="str">
        <f>VLOOKUP(A156,HOP!A:U,21,0)</f>
        <v>直采</v>
      </c>
    </row>
    <row r="157" s="4" customFormat="1" hidden="1" spans="1:9">
      <c r="A157" s="5">
        <v>999226931286763</v>
      </c>
      <c r="B157" s="6">
        <v>45193</v>
      </c>
      <c r="C157" s="6">
        <v>45196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hidden="1" spans="1:9">
      <c r="A158" s="5">
        <v>999226930417844</v>
      </c>
      <c r="B158" s="6">
        <v>45194</v>
      </c>
      <c r="C158" s="6">
        <v>45196</v>
      </c>
      <c r="D158" s="4">
        <v>0</v>
      </c>
      <c r="E158" s="4" t="str">
        <f>VLOOKUP(A158,HOP!A:L,12,0)</f>
        <v>642.00</v>
      </c>
      <c r="F158" s="4" t="str">
        <f>VLOOKUP(A158,HOP!A:C,3,0)</f>
        <v>3977207</v>
      </c>
      <c r="G158" s="4">
        <f t="shared" si="8"/>
        <v>-642</v>
      </c>
      <c r="H158" s="4" t="str">
        <f t="shared" si="9"/>
        <v>，3977207</v>
      </c>
      <c r="I158" s="4" t="str">
        <f>VLOOKUP(A158,HOP!A:U,21,0)</f>
        <v>直采</v>
      </c>
    </row>
    <row r="159" s="4" customFormat="1" hidden="1" spans="1:9">
      <c r="A159" s="5">
        <v>999226931427893</v>
      </c>
      <c r="B159" s="6">
        <v>45195</v>
      </c>
      <c r="C159" s="6">
        <v>45196</v>
      </c>
      <c r="D159" s="4">
        <v>1750</v>
      </c>
      <c r="E159" s="4" t="str">
        <f>VLOOKUP(A159,HOP!A:L,12,0)</f>
        <v>1750.00</v>
      </c>
      <c r="F159" s="4" t="str">
        <f>VLOOKUP(A159,HOP!A:C,3,0)</f>
        <v>3978146</v>
      </c>
      <c r="G159" s="4">
        <f t="shared" si="8"/>
        <v>0</v>
      </c>
      <c r="H159" s="4" t="str">
        <f t="shared" si="9"/>
        <v>，3978146</v>
      </c>
      <c r="I159" s="4" t="str">
        <f>VLOOKUP(A159,HOP!A:U,21,0)</f>
        <v>直采</v>
      </c>
    </row>
    <row r="160" s="4" customFormat="1" hidden="1" spans="1:9">
      <c r="A160" s="5">
        <v>999226931658357</v>
      </c>
      <c r="B160" s="6">
        <v>45193</v>
      </c>
      <c r="C160" s="6">
        <v>45196</v>
      </c>
      <c r="D160" s="4">
        <v>6062</v>
      </c>
      <c r="E160" s="4" t="str">
        <f>VLOOKUP(A160,HOP!A:L,12,0)</f>
        <v>6062.00</v>
      </c>
      <c r="F160" s="4" t="str">
        <f>VLOOKUP(A160,HOP!A:C,3,0)</f>
        <v>3978365</v>
      </c>
      <c r="G160" s="4">
        <f t="shared" si="8"/>
        <v>0</v>
      </c>
      <c r="H160" s="4" t="str">
        <f t="shared" si="9"/>
        <v>，3978365</v>
      </c>
      <c r="I160" s="4" t="str">
        <f>VLOOKUP(A160,HOP!A:U,21,0)</f>
        <v>直采</v>
      </c>
    </row>
    <row r="161" s="4" customFormat="1" hidden="1" spans="1:9">
      <c r="A161" s="5">
        <v>999226932298729</v>
      </c>
      <c r="B161" s="6">
        <v>45195</v>
      </c>
      <c r="C161" s="6">
        <v>45196</v>
      </c>
      <c r="D161" s="4">
        <v>343</v>
      </c>
      <c r="E161" s="4" t="str">
        <f>VLOOKUP(A161,HOP!A:L,12,0)</f>
        <v>343.00</v>
      </c>
      <c r="F161" s="4" t="str">
        <f>VLOOKUP(A161,HOP!A:C,3,0)</f>
        <v>3978873</v>
      </c>
      <c r="G161" s="4">
        <f t="shared" si="8"/>
        <v>0</v>
      </c>
      <c r="H161" s="4" t="str">
        <f t="shared" si="9"/>
        <v>，3978873</v>
      </c>
      <c r="I161" s="4" t="str">
        <f>VLOOKUP(A161,HOP!A:U,21,0)</f>
        <v>直采</v>
      </c>
    </row>
    <row r="162" s="4" customFormat="1" hidden="1" spans="1:9">
      <c r="A162" s="5">
        <v>999226932436739</v>
      </c>
      <c r="B162" s="6">
        <v>45194</v>
      </c>
      <c r="C162" s="6">
        <v>45196</v>
      </c>
      <c r="D162" s="4">
        <v>280</v>
      </c>
      <c r="E162" s="4" t="str">
        <f>VLOOKUP(A162,HOP!A:L,12,0)</f>
        <v>280.00</v>
      </c>
      <c r="F162" s="4" t="str">
        <f>VLOOKUP(A162,HOP!A:C,3,0)</f>
        <v>3979060</v>
      </c>
      <c r="G162" s="4">
        <f t="shared" si="8"/>
        <v>0</v>
      </c>
      <c r="H162" s="4" t="str">
        <f t="shared" si="9"/>
        <v>，3979060</v>
      </c>
      <c r="I162" s="4" t="str">
        <f>VLOOKUP(A162,HOP!A:U,21,0)</f>
        <v>直采</v>
      </c>
    </row>
    <row r="163" s="4" customFormat="1" hidden="1" spans="1:9">
      <c r="A163" s="5">
        <v>999226932655100</v>
      </c>
      <c r="B163" s="6">
        <v>45194</v>
      </c>
      <c r="C163" s="6">
        <v>45196</v>
      </c>
      <c r="D163" s="4">
        <v>666</v>
      </c>
      <c r="E163" s="4" t="str">
        <f>VLOOKUP(A163,HOP!A:L,12,0)</f>
        <v>666.00</v>
      </c>
      <c r="F163" s="4" t="str">
        <f>VLOOKUP(A163,HOP!A:C,3,0)</f>
        <v>3979300</v>
      </c>
      <c r="G163" s="4">
        <f t="shared" ref="G163:G194" si="10">D163-E163</f>
        <v>0</v>
      </c>
      <c r="H163" s="4" t="str">
        <f t="shared" ref="H163:H194" si="11">$H$1&amp;F163</f>
        <v>，3979300</v>
      </c>
      <c r="I163" s="4" t="str">
        <f>VLOOKUP(A163,HOP!A:U,21,0)</f>
        <v>直采</v>
      </c>
    </row>
    <row r="164" s="4" customFormat="1" hidden="1" spans="1:9">
      <c r="A164" s="5">
        <v>999226932951543</v>
      </c>
      <c r="B164" s="6">
        <v>45194</v>
      </c>
      <c r="C164" s="6">
        <v>45196</v>
      </c>
      <c r="D164" s="4">
        <v>350</v>
      </c>
      <c r="E164" s="4" t="str">
        <f>VLOOKUP(A164,HOP!A:L,12,0)</f>
        <v>350.00</v>
      </c>
      <c r="F164" s="4" t="str">
        <f>VLOOKUP(A164,HOP!A:C,3,0)</f>
        <v>3979561</v>
      </c>
      <c r="G164" s="4">
        <f t="shared" si="10"/>
        <v>0</v>
      </c>
      <c r="H164" s="4" t="str">
        <f t="shared" si="11"/>
        <v>，3979561</v>
      </c>
      <c r="I164" s="4" t="str">
        <f>VLOOKUP(A164,HOP!A:U,21,0)</f>
        <v>直采</v>
      </c>
    </row>
    <row r="165" s="4" customFormat="1" hidden="1" spans="1:9">
      <c r="A165" s="5">
        <v>999226932962038</v>
      </c>
      <c r="B165" s="6">
        <v>45194</v>
      </c>
      <c r="C165" s="6">
        <v>45196</v>
      </c>
      <c r="D165" s="4">
        <v>350</v>
      </c>
      <c r="E165" s="4" t="str">
        <f>VLOOKUP(A165,HOP!A:L,12,0)</f>
        <v>350.00</v>
      </c>
      <c r="F165" s="4" t="str">
        <f>VLOOKUP(A165,HOP!A:C,3,0)</f>
        <v>3979568</v>
      </c>
      <c r="G165" s="4">
        <f t="shared" si="10"/>
        <v>0</v>
      </c>
      <c r="H165" s="4" t="str">
        <f t="shared" si="11"/>
        <v>，3979568</v>
      </c>
      <c r="I165" s="4" t="str">
        <f>VLOOKUP(A165,HOP!A:U,21,0)</f>
        <v>直采</v>
      </c>
    </row>
    <row r="166" s="4" customFormat="1" hidden="1" spans="1:9">
      <c r="A166" s="5">
        <v>999226933048001</v>
      </c>
      <c r="B166" s="6">
        <v>45194</v>
      </c>
      <c r="C166" s="6">
        <v>45196</v>
      </c>
      <c r="D166" s="4">
        <v>636</v>
      </c>
      <c r="E166" s="4" t="str">
        <f>VLOOKUP(A166,HOP!A:L,12,0)</f>
        <v>636.00</v>
      </c>
      <c r="F166" s="4" t="str">
        <f>VLOOKUP(A166,HOP!A:C,3,0)</f>
        <v>3979759</v>
      </c>
      <c r="G166" s="4">
        <f t="shared" si="10"/>
        <v>0</v>
      </c>
      <c r="H166" s="4" t="str">
        <f t="shared" si="11"/>
        <v>，3979759</v>
      </c>
      <c r="I166" s="4" t="str">
        <f>VLOOKUP(A166,HOP!A:U,21,0)</f>
        <v>直采</v>
      </c>
    </row>
    <row r="167" s="4" customFormat="1" hidden="1" spans="1:9">
      <c r="A167" s="5">
        <v>999226933137570</v>
      </c>
      <c r="B167" s="6">
        <v>45194</v>
      </c>
      <c r="C167" s="6">
        <v>45196</v>
      </c>
      <c r="D167" s="4">
        <v>350</v>
      </c>
      <c r="E167" s="4" t="str">
        <f>VLOOKUP(A167,HOP!A:L,12,0)</f>
        <v>350.00</v>
      </c>
      <c r="F167" s="4" t="str">
        <f>VLOOKUP(A167,HOP!A:C,3,0)</f>
        <v>3979797</v>
      </c>
      <c r="G167" s="4">
        <f t="shared" si="10"/>
        <v>0</v>
      </c>
      <c r="H167" s="4" t="str">
        <f t="shared" si="11"/>
        <v>，3979797</v>
      </c>
      <c r="I167" s="4" t="str">
        <f>VLOOKUP(A167,HOP!A:U,21,0)</f>
        <v>直采</v>
      </c>
    </row>
    <row r="168" s="4" customFormat="1" hidden="1" spans="1:9">
      <c r="A168" s="5">
        <v>999226933187544</v>
      </c>
      <c r="B168" s="6">
        <v>45195</v>
      </c>
      <c r="C168" s="6">
        <v>45196</v>
      </c>
      <c r="D168" s="4">
        <v>318</v>
      </c>
      <c r="E168" s="4" t="str">
        <f>VLOOKUP(A168,HOP!A:L,12,0)</f>
        <v>318.00</v>
      </c>
      <c r="F168" s="4" t="str">
        <f>VLOOKUP(A168,HOP!A:C,3,0)</f>
        <v>3979827</v>
      </c>
      <c r="G168" s="4">
        <f t="shared" si="10"/>
        <v>0</v>
      </c>
      <c r="H168" s="4" t="str">
        <f t="shared" si="11"/>
        <v>，3979827</v>
      </c>
      <c r="I168" s="4" t="str">
        <f>VLOOKUP(A168,HOP!A:U,21,0)</f>
        <v>直采</v>
      </c>
    </row>
    <row r="169" s="4" customFormat="1" hidden="1" spans="1:9">
      <c r="A169" s="5">
        <v>999226933476877</v>
      </c>
      <c r="B169" s="6">
        <v>45194</v>
      </c>
      <c r="C169" s="6">
        <v>45196</v>
      </c>
      <c r="D169" s="4">
        <v>350</v>
      </c>
      <c r="E169" s="4" t="str">
        <f>VLOOKUP(A169,HOP!A:L,12,0)</f>
        <v>350.00</v>
      </c>
      <c r="F169" s="4" t="str">
        <f>VLOOKUP(A169,HOP!A:C,3,0)</f>
        <v>3980302</v>
      </c>
      <c r="G169" s="4">
        <f t="shared" si="10"/>
        <v>0</v>
      </c>
      <c r="H169" s="4" t="str">
        <f t="shared" si="11"/>
        <v>，3980302</v>
      </c>
      <c r="I169" s="4" t="str">
        <f>VLOOKUP(A169,HOP!A:U,21,0)</f>
        <v>直采</v>
      </c>
    </row>
    <row r="170" s="4" customFormat="1" hidden="1" spans="1:9">
      <c r="A170" s="5">
        <v>999227002136199</v>
      </c>
      <c r="B170" s="6">
        <v>45195</v>
      </c>
      <c r="C170" s="6">
        <v>45196</v>
      </c>
      <c r="D170" s="4">
        <v>390</v>
      </c>
      <c r="E170" s="4" t="str">
        <f>VLOOKUP(A170,HOP!A:L,12,0)</f>
        <v>390.00</v>
      </c>
      <c r="F170" s="4" t="str">
        <f>VLOOKUP(A170,HOP!A:C,3,0)</f>
        <v>3980690</v>
      </c>
      <c r="G170" s="4">
        <f t="shared" si="10"/>
        <v>0</v>
      </c>
      <c r="H170" s="4" t="str">
        <f t="shared" si="11"/>
        <v>，3980690</v>
      </c>
      <c r="I170" s="4" t="str">
        <f>VLOOKUP(A170,HOP!A:U,21,0)</f>
        <v>直采</v>
      </c>
    </row>
    <row r="171" s="4" customFormat="1" hidden="1" spans="1:9">
      <c r="A171" s="5">
        <v>999226933314349</v>
      </c>
      <c r="B171" s="6">
        <v>45194</v>
      </c>
      <c r="C171" s="6">
        <v>45196</v>
      </c>
      <c r="D171" s="4">
        <v>2210</v>
      </c>
      <c r="E171" s="4" t="str">
        <f>VLOOKUP(A171,HOP!A:L,12,0)</f>
        <v>2210.00</v>
      </c>
      <c r="F171" s="4" t="str">
        <f>VLOOKUP(A171,HOP!A:C,3,0)</f>
        <v>3980050</v>
      </c>
      <c r="G171" s="4">
        <f t="shared" si="10"/>
        <v>0</v>
      </c>
      <c r="H171" s="4" t="str">
        <f t="shared" si="11"/>
        <v>，3980050</v>
      </c>
      <c r="I171" s="4" t="str">
        <f>VLOOKUP(A171,HOP!A:U,21,0)</f>
        <v>直采</v>
      </c>
    </row>
    <row r="172" s="4" customFormat="1" hidden="1" spans="1:9">
      <c r="A172" s="5">
        <v>999227004004291</v>
      </c>
      <c r="B172" s="6">
        <v>45195</v>
      </c>
      <c r="C172" s="6">
        <v>45196</v>
      </c>
      <c r="D172" s="4">
        <v>270</v>
      </c>
      <c r="E172" s="4" t="str">
        <f>VLOOKUP(A172,HOP!A:L,12,0)</f>
        <v>270.00</v>
      </c>
      <c r="F172" s="4" t="str">
        <f>VLOOKUP(A172,HOP!A:C,3,0)</f>
        <v>3981042</v>
      </c>
      <c r="G172" s="4">
        <f t="shared" si="10"/>
        <v>0</v>
      </c>
      <c r="H172" s="4" t="str">
        <f t="shared" si="11"/>
        <v>，3981042</v>
      </c>
      <c r="I172" s="4" t="str">
        <f>VLOOKUP(A172,HOP!A:U,21,0)</f>
        <v>直采</v>
      </c>
    </row>
    <row r="173" s="4" customFormat="1" hidden="1" spans="1:9">
      <c r="A173" s="5">
        <v>27021807981</v>
      </c>
      <c r="B173" s="6">
        <v>45194</v>
      </c>
      <c r="C173" s="6">
        <v>45196</v>
      </c>
      <c r="D173" s="4">
        <v>320</v>
      </c>
      <c r="E173" s="4" t="str">
        <f>VLOOKUP(A173,HOP!A:L,12,0)</f>
        <v>320.00</v>
      </c>
      <c r="F173" s="4" t="str">
        <f>VLOOKUP(A173,HOP!A:C,3,0)</f>
        <v>3982288</v>
      </c>
      <c r="G173" s="4">
        <f t="shared" si="10"/>
        <v>0</v>
      </c>
      <c r="H173" s="4" t="str">
        <f t="shared" si="11"/>
        <v>，3982288</v>
      </c>
      <c r="I173" s="4" t="str">
        <f>VLOOKUP(A173,HOP!A:U,21,0)</f>
        <v>直采</v>
      </c>
    </row>
    <row r="174" s="4" customFormat="1" hidden="1" spans="1:9">
      <c r="A174" s="5">
        <v>27021807975</v>
      </c>
      <c r="B174" s="6">
        <v>45194</v>
      </c>
      <c r="C174" s="6">
        <v>45196</v>
      </c>
      <c r="D174" s="4">
        <v>320</v>
      </c>
      <c r="E174" s="4" t="str">
        <f>VLOOKUP(A174,HOP!A:L,12,0)</f>
        <v>320.00</v>
      </c>
      <c r="F174" s="4" t="str">
        <f>VLOOKUP(A174,HOP!A:C,3,0)</f>
        <v>3982287</v>
      </c>
      <c r="G174" s="4">
        <f t="shared" si="10"/>
        <v>0</v>
      </c>
      <c r="H174" s="4" t="str">
        <f t="shared" si="11"/>
        <v>，3982287</v>
      </c>
      <c r="I174" s="4" t="str">
        <f>VLOOKUP(A174,HOP!A:U,21,0)</f>
        <v>直采</v>
      </c>
    </row>
    <row r="175" s="4" customFormat="1" hidden="1" spans="1:9">
      <c r="A175" s="5">
        <v>999227025302109</v>
      </c>
      <c r="B175" s="6">
        <v>45195</v>
      </c>
      <c r="C175" s="6">
        <v>45196</v>
      </c>
      <c r="D175" s="4">
        <v>450</v>
      </c>
      <c r="E175" s="4" t="str">
        <f>VLOOKUP(A175,HOP!A:L,12,0)</f>
        <v>450.00</v>
      </c>
      <c r="F175" s="4" t="str">
        <f>VLOOKUP(A175,HOP!A:C,3,0)</f>
        <v>3983065</v>
      </c>
      <c r="G175" s="4">
        <f t="shared" si="10"/>
        <v>0</v>
      </c>
      <c r="H175" s="4" t="str">
        <f t="shared" si="11"/>
        <v>，3983065</v>
      </c>
      <c r="I175" s="4" t="str">
        <f>VLOOKUP(A175,HOP!A:U,21,0)</f>
        <v>直采</v>
      </c>
    </row>
    <row r="176" s="4" customFormat="1" hidden="1" spans="1:9">
      <c r="A176" s="5">
        <v>999227025352309</v>
      </c>
      <c r="B176" s="6">
        <v>45195</v>
      </c>
      <c r="C176" s="6">
        <v>45196</v>
      </c>
      <c r="D176" s="4">
        <v>368</v>
      </c>
      <c r="E176" s="4" t="str">
        <f>VLOOKUP(A176,HOP!A:L,12,0)</f>
        <v>368.00</v>
      </c>
      <c r="F176" s="4" t="str">
        <f>VLOOKUP(A176,HOP!A:C,3,0)</f>
        <v>3983068</v>
      </c>
      <c r="G176" s="4">
        <f t="shared" si="10"/>
        <v>0</v>
      </c>
      <c r="H176" s="4" t="str">
        <f t="shared" si="11"/>
        <v>，3983068</v>
      </c>
      <c r="I176" s="4" t="str">
        <f>VLOOKUP(A176,HOP!A:U,21,0)</f>
        <v>直采</v>
      </c>
    </row>
    <row r="177" s="4" customFormat="1" hidden="1" spans="1:9">
      <c r="A177" s="5">
        <v>999227025723608</v>
      </c>
      <c r="B177" s="6">
        <v>45195</v>
      </c>
      <c r="C177" s="6">
        <v>45196</v>
      </c>
      <c r="D177" s="4">
        <v>418</v>
      </c>
      <c r="E177" s="4" t="str">
        <f>VLOOKUP(A177,HOP!A:L,12,0)</f>
        <v>418.00</v>
      </c>
      <c r="F177" s="4" t="str">
        <f>VLOOKUP(A177,HOP!A:C,3,0)</f>
        <v>3983137</v>
      </c>
      <c r="G177" s="4">
        <f t="shared" si="10"/>
        <v>0</v>
      </c>
      <c r="H177" s="4" t="str">
        <f t="shared" si="11"/>
        <v>，3983137</v>
      </c>
      <c r="I177" s="4" t="str">
        <f>VLOOKUP(A177,HOP!A:U,21,0)</f>
        <v>直采</v>
      </c>
    </row>
    <row r="178" s="4" customFormat="1" hidden="1" spans="1:9">
      <c r="A178" s="5">
        <v>999227026065218</v>
      </c>
      <c r="B178" s="6">
        <v>45195</v>
      </c>
      <c r="C178" s="6">
        <v>45196</v>
      </c>
      <c r="D178" s="4">
        <v>278</v>
      </c>
      <c r="E178" s="4" t="str">
        <f>VLOOKUP(A178,HOP!A:L,12,0)</f>
        <v>278.00</v>
      </c>
      <c r="F178" s="4" t="str">
        <f>VLOOKUP(A178,HOP!A:C,3,0)</f>
        <v>3983299</v>
      </c>
      <c r="G178" s="4">
        <f t="shared" si="10"/>
        <v>0</v>
      </c>
      <c r="H178" s="4" t="str">
        <f t="shared" si="11"/>
        <v>，3983299</v>
      </c>
      <c r="I178" s="4" t="str">
        <f>VLOOKUP(A178,HOP!A:U,21,0)</f>
        <v>直采</v>
      </c>
    </row>
    <row r="179" s="4" customFormat="1" hidden="1" spans="1:9">
      <c r="A179" s="5">
        <v>999227028108762</v>
      </c>
      <c r="B179" s="6">
        <v>45195</v>
      </c>
      <c r="C179" s="6">
        <v>45196</v>
      </c>
      <c r="D179" s="4">
        <v>900</v>
      </c>
      <c r="E179" s="4" t="str">
        <f>VLOOKUP(A179,HOP!A:L,12,0)</f>
        <v>900.00</v>
      </c>
      <c r="F179" s="4" t="str">
        <f>VLOOKUP(A179,HOP!A:C,3,0)</f>
        <v>3983718</v>
      </c>
      <c r="G179" s="4">
        <f t="shared" si="10"/>
        <v>0</v>
      </c>
      <c r="H179" s="4" t="str">
        <f t="shared" si="11"/>
        <v>，3983718</v>
      </c>
      <c r="I179" s="4" t="str">
        <f>VLOOKUP(A179,HOP!A:U,21,0)</f>
        <v>直采</v>
      </c>
    </row>
    <row r="180" s="4" customFormat="1" hidden="1" spans="1:9">
      <c r="A180" s="5">
        <v>999227028371376</v>
      </c>
      <c r="B180" s="6">
        <v>45195</v>
      </c>
      <c r="C180" s="6">
        <v>45196</v>
      </c>
      <c r="D180" s="4">
        <v>633</v>
      </c>
      <c r="E180" s="4" t="str">
        <f>VLOOKUP(A180,HOP!A:L,12,0)</f>
        <v>633.00</v>
      </c>
      <c r="F180" s="4" t="str">
        <f>VLOOKUP(A180,HOP!A:C,3,0)</f>
        <v>3983744</v>
      </c>
      <c r="G180" s="4">
        <f t="shared" si="10"/>
        <v>0</v>
      </c>
      <c r="H180" s="4" t="str">
        <f t="shared" si="11"/>
        <v>，3983744</v>
      </c>
      <c r="I180" s="4" t="str">
        <f>VLOOKUP(A180,HOP!A:U,21,0)</f>
        <v>直采</v>
      </c>
    </row>
    <row r="181" s="4" customFormat="1" hidden="1" spans="1:9">
      <c r="A181" s="5">
        <v>27030645022</v>
      </c>
      <c r="B181" s="6">
        <v>45195</v>
      </c>
      <c r="C181" s="6">
        <v>45196</v>
      </c>
      <c r="D181" s="4">
        <v>1021</v>
      </c>
      <c r="E181" s="4" t="str">
        <f>VLOOKUP(A181,HOP!A:L,12,0)</f>
        <v>1021.00</v>
      </c>
      <c r="F181" s="4" t="str">
        <f>VLOOKUP(A181,HOP!A:C,3,0)</f>
        <v>3984377</v>
      </c>
      <c r="G181" s="4">
        <f t="shared" si="10"/>
        <v>0</v>
      </c>
      <c r="H181" s="4" t="str">
        <f t="shared" si="11"/>
        <v>，3984377</v>
      </c>
      <c r="I181" s="4" t="str">
        <f>VLOOKUP(A181,HOP!A:U,21,0)</f>
        <v>直采</v>
      </c>
    </row>
    <row r="182" s="4" customFormat="1" hidden="1" spans="1:9">
      <c r="A182" s="5">
        <v>999227031597769</v>
      </c>
      <c r="B182" s="6">
        <v>45195</v>
      </c>
      <c r="C182" s="6">
        <v>45196</v>
      </c>
      <c r="D182" s="4">
        <v>960</v>
      </c>
      <c r="E182" s="4" t="str">
        <f>VLOOKUP(A182,HOP!A:L,12,0)</f>
        <v>960.00</v>
      </c>
      <c r="F182" s="4" t="str">
        <f>VLOOKUP(A182,HOP!A:C,3,0)</f>
        <v>3984668</v>
      </c>
      <c r="G182" s="4">
        <f t="shared" si="10"/>
        <v>0</v>
      </c>
      <c r="H182" s="4" t="str">
        <f t="shared" si="11"/>
        <v>，3984668</v>
      </c>
      <c r="I182" s="4" t="str">
        <f>VLOOKUP(A182,HOP!A:U,21,0)</f>
        <v>直采</v>
      </c>
    </row>
    <row r="183" s="4" customFormat="1" hidden="1" spans="1:9">
      <c r="A183" s="5">
        <v>999227033313292</v>
      </c>
      <c r="B183" s="6">
        <v>45195</v>
      </c>
      <c r="C183" s="6">
        <v>45196</v>
      </c>
      <c r="D183" s="4">
        <v>211</v>
      </c>
      <c r="E183" s="4" t="str">
        <f>VLOOKUP(A183,HOP!A:L,12,0)</f>
        <v>211.00</v>
      </c>
      <c r="F183" s="4" t="str">
        <f>VLOOKUP(A183,HOP!A:C,3,0)</f>
        <v>3985301</v>
      </c>
      <c r="G183" s="4">
        <f t="shared" si="10"/>
        <v>0</v>
      </c>
      <c r="H183" s="4" t="str">
        <f t="shared" si="11"/>
        <v>，3985301</v>
      </c>
      <c r="I183" s="4" t="str">
        <f>VLOOKUP(A183,HOP!A:U,21,0)</f>
        <v>直采</v>
      </c>
    </row>
    <row r="184" s="4" customFormat="1" hidden="1" spans="1:9">
      <c r="A184" s="5">
        <v>999227033549279</v>
      </c>
      <c r="B184" s="6">
        <v>45195</v>
      </c>
      <c r="C184" s="6">
        <v>45196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10"/>
        <v>#N/A</v>
      </c>
      <c r="H184" s="4" t="e">
        <f t="shared" si="11"/>
        <v>#N/A</v>
      </c>
      <c r="I184" s="4" t="e">
        <f>VLOOKUP(A184,HOP!A:U,21,0)</f>
        <v>#N/A</v>
      </c>
    </row>
    <row r="185" s="4" customFormat="1" hidden="1" spans="1:9">
      <c r="A185" s="5">
        <v>27035090972</v>
      </c>
      <c r="B185" s="6">
        <v>45195</v>
      </c>
      <c r="C185" s="6">
        <v>45196</v>
      </c>
      <c r="D185" s="4">
        <v>211</v>
      </c>
      <c r="E185" s="4" t="str">
        <f>VLOOKUP(A185,HOP!A:L,12,0)</f>
        <v>211.00</v>
      </c>
      <c r="F185" s="4" t="str">
        <f>VLOOKUP(A185,HOP!A:C,3,0)</f>
        <v>3986071</v>
      </c>
      <c r="G185" s="4">
        <f t="shared" si="10"/>
        <v>0</v>
      </c>
      <c r="H185" s="4" t="str">
        <f t="shared" si="11"/>
        <v>，3986071</v>
      </c>
      <c r="I185" s="4" t="str">
        <f>VLOOKUP(A185,HOP!A:U,21,0)</f>
        <v>直采</v>
      </c>
    </row>
    <row r="186" s="4" customFormat="1" hidden="1" spans="1:9">
      <c r="A186" s="5">
        <v>999227035288880</v>
      </c>
      <c r="B186" s="6">
        <v>45195</v>
      </c>
      <c r="C186" s="6">
        <v>45196</v>
      </c>
      <c r="D186" s="4">
        <v>0</v>
      </c>
      <c r="E186" s="4" t="e">
        <f>VLOOKUP(A186,HOP!A:L,12,0)</f>
        <v>#N/A</v>
      </c>
      <c r="F186" s="4" t="e">
        <f>VLOOKUP(A186,HOP!A:C,3,0)</f>
        <v>#N/A</v>
      </c>
      <c r="G186" s="4" t="e">
        <f t="shared" si="10"/>
        <v>#N/A</v>
      </c>
      <c r="H186" s="4" t="e">
        <f t="shared" si="11"/>
        <v>#N/A</v>
      </c>
      <c r="I186" s="4" t="e">
        <f>VLOOKUP(A186,HOP!A:U,21,0)</f>
        <v>#N/A</v>
      </c>
    </row>
    <row r="187" s="4" customFormat="1" hidden="1" spans="1:9">
      <c r="A187" s="5">
        <v>999227035296859</v>
      </c>
      <c r="B187" s="6">
        <v>45195</v>
      </c>
      <c r="C187" s="6">
        <v>45196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10"/>
        <v>#N/A</v>
      </c>
      <c r="H187" s="4" t="e">
        <f t="shared" si="11"/>
        <v>#N/A</v>
      </c>
      <c r="I187" s="4" t="e">
        <f>VLOOKUP(A187,HOP!A:U,21,0)</f>
        <v>#N/A</v>
      </c>
    </row>
    <row r="188" s="4" customFormat="1" hidden="1" spans="1:9">
      <c r="A188" s="5">
        <v>999227035361669</v>
      </c>
      <c r="B188" s="6">
        <v>45195</v>
      </c>
      <c r="C188" s="6">
        <v>45196</v>
      </c>
      <c r="D188" s="4">
        <v>1105</v>
      </c>
      <c r="E188" s="4" t="str">
        <f>VLOOKUP(A188,HOP!A:L,12,0)</f>
        <v>1105.00</v>
      </c>
      <c r="F188" s="4" t="str">
        <f>VLOOKUP(A188,HOP!A:C,3,0)</f>
        <v>3986147</v>
      </c>
      <c r="G188" s="4">
        <f t="shared" si="10"/>
        <v>0</v>
      </c>
      <c r="H188" s="4" t="str">
        <f t="shared" si="11"/>
        <v>，3986147</v>
      </c>
      <c r="I188" s="4" t="str">
        <f>VLOOKUP(A188,HOP!A:U,21,0)</f>
        <v>直采</v>
      </c>
    </row>
    <row r="189" s="4" customFormat="1" hidden="1" spans="1:9">
      <c r="A189" s="5">
        <v>999227035437618</v>
      </c>
      <c r="B189" s="6">
        <v>45195</v>
      </c>
      <c r="C189" s="6">
        <v>45196</v>
      </c>
      <c r="D189" s="4">
        <v>180</v>
      </c>
      <c r="E189" s="4" t="str">
        <f>VLOOKUP(A189,HOP!A:L,12,0)</f>
        <v>180.00</v>
      </c>
      <c r="F189" s="4" t="str">
        <f>VLOOKUP(A189,HOP!A:C,3,0)</f>
        <v>3986168</v>
      </c>
      <c r="G189" s="4">
        <f t="shared" si="10"/>
        <v>0</v>
      </c>
      <c r="H189" s="4" t="str">
        <f t="shared" si="11"/>
        <v>，3986168</v>
      </c>
      <c r="I189" s="4" t="str">
        <f>VLOOKUP(A189,HOP!A:U,21,0)</f>
        <v>直采</v>
      </c>
    </row>
    <row r="190" s="4" customFormat="1" hidden="1" spans="1:9">
      <c r="A190" s="5">
        <v>999227035480919</v>
      </c>
      <c r="B190" s="6">
        <v>45195</v>
      </c>
      <c r="C190" s="6">
        <v>45196</v>
      </c>
      <c r="D190" s="4">
        <v>1021</v>
      </c>
      <c r="E190" s="4" t="str">
        <f>VLOOKUP(A190,HOP!A:L,12,0)</f>
        <v>1021.00</v>
      </c>
      <c r="F190" s="4" t="str">
        <f>VLOOKUP(A190,HOP!A:C,3,0)</f>
        <v>3986189</v>
      </c>
      <c r="G190" s="4">
        <f t="shared" si="10"/>
        <v>0</v>
      </c>
      <c r="H190" s="4" t="str">
        <f t="shared" si="11"/>
        <v>，3986189</v>
      </c>
      <c r="I190" s="4" t="str">
        <f>VLOOKUP(A190,HOP!A:U,21,0)</f>
        <v>直采</v>
      </c>
    </row>
    <row r="191" s="4" customFormat="1" hidden="1" spans="1:9">
      <c r="A191" s="5">
        <v>999227035571712</v>
      </c>
      <c r="B191" s="6">
        <v>45195</v>
      </c>
      <c r="C191" s="6">
        <v>45196</v>
      </c>
      <c r="D191" s="4">
        <v>530</v>
      </c>
      <c r="E191" s="4" t="str">
        <f>VLOOKUP(A191,HOP!A:L,12,0)</f>
        <v>530.00</v>
      </c>
      <c r="F191" s="4" t="str">
        <f>VLOOKUP(A191,HOP!A:C,3,0)</f>
        <v>3986227</v>
      </c>
      <c r="G191" s="4">
        <f t="shared" si="10"/>
        <v>0</v>
      </c>
      <c r="H191" s="4" t="str">
        <f t="shared" si="11"/>
        <v>，3986227</v>
      </c>
      <c r="I191" s="4" t="str">
        <f>VLOOKUP(A191,HOP!A:U,21,0)</f>
        <v>直采</v>
      </c>
    </row>
    <row r="192" s="4" customFormat="1" hidden="1" spans="1:9">
      <c r="A192" s="5">
        <v>999227035599172</v>
      </c>
      <c r="B192" s="6">
        <v>45195</v>
      </c>
      <c r="C192" s="6">
        <v>45196</v>
      </c>
      <c r="D192" s="4">
        <v>180</v>
      </c>
      <c r="E192" s="4" t="str">
        <f>VLOOKUP(A192,HOP!A:L,12,0)</f>
        <v>180.00</v>
      </c>
      <c r="F192" s="4" t="str">
        <f>VLOOKUP(A192,HOP!A:C,3,0)</f>
        <v>3986245</v>
      </c>
      <c r="G192" s="4">
        <f t="shared" si="10"/>
        <v>0</v>
      </c>
      <c r="H192" s="4" t="str">
        <f t="shared" si="11"/>
        <v>，3986245</v>
      </c>
      <c r="I192" s="4" t="str">
        <f>VLOOKUP(A192,HOP!A:U,21,0)</f>
        <v>直采</v>
      </c>
    </row>
    <row r="193" s="4" customFormat="1" hidden="1" spans="1:9">
      <c r="A193" s="5">
        <v>27035706604</v>
      </c>
      <c r="B193" s="6">
        <v>45195</v>
      </c>
      <c r="C193" s="6">
        <v>45196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10"/>
        <v>#N/A</v>
      </c>
      <c r="H193" s="4" t="e">
        <f t="shared" si="11"/>
        <v>#N/A</v>
      </c>
      <c r="I193" s="4" t="e">
        <f>VLOOKUP(A193,HOP!A:U,21,0)</f>
        <v>#N/A</v>
      </c>
    </row>
    <row r="194" s="4" customFormat="1" hidden="1" spans="1:9">
      <c r="A194" s="5">
        <v>999227036341219</v>
      </c>
      <c r="B194" s="6">
        <v>45195</v>
      </c>
      <c r="C194" s="6">
        <v>45196</v>
      </c>
      <c r="D194" s="4">
        <v>180</v>
      </c>
      <c r="E194" s="4" t="str">
        <f>VLOOKUP(A194,HOP!A:L,12,0)</f>
        <v>180.00</v>
      </c>
      <c r="F194" s="4" t="str">
        <f>VLOOKUP(A194,HOP!A:C,3,0)</f>
        <v>3986544</v>
      </c>
      <c r="G194" s="4">
        <f t="shared" si="10"/>
        <v>0</v>
      </c>
      <c r="H194" s="4" t="str">
        <f t="shared" si="11"/>
        <v>，3986544</v>
      </c>
      <c r="I194" s="4" t="str">
        <f>VLOOKUP(A194,HOP!A:U,21,0)</f>
        <v>直采</v>
      </c>
    </row>
    <row r="195" s="4" customFormat="1" hidden="1" spans="1:9">
      <c r="A195" s="5">
        <v>999227039028431</v>
      </c>
      <c r="B195" s="6">
        <v>45195</v>
      </c>
      <c r="C195" s="6">
        <v>45196</v>
      </c>
      <c r="D195" s="4">
        <v>1021</v>
      </c>
      <c r="E195" s="4" t="str">
        <f>VLOOKUP(A195,HOP!A:L,12,0)</f>
        <v>1021.00</v>
      </c>
      <c r="F195" s="4" t="str">
        <f>VLOOKUP(A195,HOP!A:C,3,0)</f>
        <v>3986870</v>
      </c>
      <c r="G195" s="4">
        <f>D195-E195</f>
        <v>0</v>
      </c>
      <c r="H195" s="4" t="str">
        <f>$H$1&amp;F195</f>
        <v>，3986870</v>
      </c>
      <c r="I195" s="4" t="str">
        <f>VLOOKUP(A195,HOP!A:U,21,0)</f>
        <v>直采</v>
      </c>
    </row>
    <row r="196" s="4" customFormat="1" hidden="1" spans="1:9">
      <c r="A196" s="5">
        <v>999227039339407</v>
      </c>
      <c r="B196" s="6">
        <v>45195</v>
      </c>
      <c r="C196" s="6">
        <v>45196</v>
      </c>
      <c r="D196" s="4">
        <v>200</v>
      </c>
      <c r="E196" s="4" t="str">
        <f>VLOOKUP(A196,HOP!A:L,12,0)</f>
        <v>200.00</v>
      </c>
      <c r="F196" s="4" t="str">
        <f>VLOOKUP(A196,HOP!A:C,3,0)</f>
        <v>3986890</v>
      </c>
      <c r="G196" s="4">
        <f>D196-E196</f>
        <v>0</v>
      </c>
      <c r="H196" s="4" t="str">
        <f>$H$1&amp;F196</f>
        <v>，3986890</v>
      </c>
      <c r="I196" s="4" t="str">
        <f>VLOOKUP(A196,HOP!A:U,21,0)</f>
        <v>直采</v>
      </c>
    </row>
    <row r="197" s="4" customFormat="1" hidden="1" spans="1:9">
      <c r="A197" s="5">
        <v>999227041271219</v>
      </c>
      <c r="B197" s="6">
        <v>45195</v>
      </c>
      <c r="C197" s="6">
        <v>45196</v>
      </c>
      <c r="D197" s="4">
        <v>331</v>
      </c>
      <c r="E197" s="4" t="str">
        <f>VLOOKUP(A197,HOP!A:L,12,0)</f>
        <v>331.00</v>
      </c>
      <c r="F197" s="4" t="str">
        <f>VLOOKUP(A197,HOP!A:C,3,0)</f>
        <v>3987312</v>
      </c>
      <c r="G197" s="4">
        <f>D197-E197</f>
        <v>0</v>
      </c>
      <c r="H197" s="4" t="str">
        <f>$H$1&amp;F197</f>
        <v>，3987312</v>
      </c>
      <c r="I197" s="4" t="str">
        <f>VLOOKUP(A197,HOP!A:U,21,0)</f>
        <v>直采</v>
      </c>
    </row>
    <row r="198" s="4" customFormat="1" hidden="1" spans="1:9">
      <c r="A198" s="5">
        <v>999227041922406</v>
      </c>
      <c r="B198" s="6">
        <v>45195</v>
      </c>
      <c r="C198" s="6">
        <v>45196</v>
      </c>
      <c r="D198" s="4">
        <v>1213</v>
      </c>
      <c r="E198" s="4" t="str">
        <f>VLOOKUP(A198,HOP!A:L,12,0)</f>
        <v>1213.00</v>
      </c>
      <c r="F198" s="4" t="str">
        <f>VLOOKUP(A198,HOP!A:C,3,0)</f>
        <v>3987378</v>
      </c>
      <c r="G198" s="4">
        <f>D198-E198</f>
        <v>0</v>
      </c>
      <c r="H198" s="4" t="str">
        <f>$H$1&amp;F198</f>
        <v>，3987378</v>
      </c>
      <c r="I198" s="4" t="str">
        <f>VLOOKUP(A198,HOP!A:U,21,0)</f>
        <v>直采</v>
      </c>
    </row>
    <row r="199" s="4" customFormat="1" hidden="1" spans="1:9">
      <c r="A199" s="5">
        <v>999227043771955</v>
      </c>
      <c r="B199" s="6">
        <v>45195</v>
      </c>
      <c r="C199" s="6">
        <v>45196</v>
      </c>
      <c r="D199" s="4">
        <v>1092</v>
      </c>
      <c r="E199" s="4" t="str">
        <f>VLOOKUP(A199,HOP!A:L,12,0)</f>
        <v>1092.00</v>
      </c>
      <c r="F199" s="4" t="str">
        <f>VLOOKUP(A199,HOP!A:C,3,0)</f>
        <v>3987828</v>
      </c>
      <c r="G199" s="4">
        <f>D199-E199</f>
        <v>0</v>
      </c>
      <c r="H199" s="4" t="str">
        <f>$H$1&amp;F199</f>
        <v>，3987828</v>
      </c>
      <c r="I199" s="4" t="str">
        <f>VLOOKUP(A199,HOP!A:U,21,0)</f>
        <v>直采</v>
      </c>
    </row>
    <row r="200" s="4" customFormat="1" hidden="1" spans="1:9">
      <c r="A200" s="5">
        <v>999227044330142</v>
      </c>
      <c r="B200" s="6">
        <v>45195</v>
      </c>
      <c r="C200" s="6">
        <v>45196</v>
      </c>
      <c r="D200" s="4">
        <v>197</v>
      </c>
      <c r="E200" s="4" t="str">
        <f>VLOOKUP(A200,HOP!A:L,12,0)</f>
        <v>197.00</v>
      </c>
      <c r="F200" s="4" t="str">
        <f>VLOOKUP(A200,HOP!A:C,3,0)</f>
        <v>3987978</v>
      </c>
      <c r="G200" s="4">
        <f>D200-E200</f>
        <v>0</v>
      </c>
      <c r="H200" s="4" t="str">
        <f>$H$1&amp;F200</f>
        <v>，3987978</v>
      </c>
      <c r="I200" s="4" t="str">
        <f>VLOOKUP(A200,HOP!A:U,21,0)</f>
        <v>直采</v>
      </c>
    </row>
    <row r="201" s="4" customFormat="1" hidden="1" spans="1:9">
      <c r="A201" s="5">
        <v>999227046419034</v>
      </c>
      <c r="B201" s="6">
        <v>45195</v>
      </c>
      <c r="C201" s="6">
        <v>45196</v>
      </c>
      <c r="D201" s="4">
        <v>1652</v>
      </c>
      <c r="E201" s="4" t="str">
        <f>VLOOKUP(A201,HOP!A:L,12,0)</f>
        <v>1652.00</v>
      </c>
      <c r="F201" s="4" t="str">
        <f>VLOOKUP(A201,HOP!A:C,3,0)</f>
        <v>3988488</v>
      </c>
      <c r="G201" s="4">
        <f>D201-E201</f>
        <v>0</v>
      </c>
      <c r="H201" s="4" t="str">
        <f>$H$1&amp;F201</f>
        <v>，3988488</v>
      </c>
      <c r="I201" s="4" t="str">
        <f>VLOOKUP(A201,HOP!A:U,21,0)</f>
        <v>直采</v>
      </c>
    </row>
    <row r="203" spans="4:4">
      <c r="D203" s="4">
        <f>SUM(D2:D202)</f>
        <v>460676.8</v>
      </c>
    </row>
    <row r="208" spans="1:4">
      <c r="A208" s="4" t="s">
        <v>1069</v>
      </c>
      <c r="C208" s="4">
        <v>459961.8</v>
      </c>
      <c r="D208" s="4">
        <v>492535.63</v>
      </c>
    </row>
    <row r="209" spans="1:4">
      <c r="A209" s="4" t="s">
        <v>1070</v>
      </c>
      <c r="C209" s="4">
        <v>715</v>
      </c>
      <c r="D209" s="4">
        <v>765.63</v>
      </c>
    </row>
    <row r="210" spans="1:4">
      <c r="A210" s="4" t="s">
        <v>1071</v>
      </c>
      <c r="C210" s="4">
        <f>SUBTOTAL(9,C208:C209)</f>
        <v>460676.8</v>
      </c>
      <c r="D210" s="4">
        <f>SUBTOTAL(9,D208:D209)</f>
        <v>493301.26</v>
      </c>
    </row>
    <row r="211" spans="1:1">
      <c r="A211" s="4" t="s">
        <v>1072</v>
      </c>
    </row>
  </sheetData>
  <autoFilter ref="A1:XFD203">
    <filterColumn colId="3">
      <filters blank="1">
        <filter val="-4148.2"/>
        <filter val="200"/>
        <filter val="400"/>
        <filter val="700"/>
        <filter val="800"/>
        <filter val="900"/>
        <filter val="1200"/>
        <filter val="1400"/>
        <filter val="1800"/>
        <filter val="2200"/>
        <filter val="3200"/>
        <filter val="3300"/>
        <filter val="3400"/>
        <filter val="3600"/>
        <filter val="701"/>
        <filter val="2301"/>
        <filter val="3402"/>
        <filter val="6102"/>
        <filter val="403"/>
        <filter val="804"/>
        <filter val="6104"/>
        <filter val="1105"/>
        <filter val="506"/>
        <filter val="606"/>
        <filter val="1206"/>
        <filter val="307"/>
        <filter val="708"/>
        <filter val="2210"/>
        <filter val="5710"/>
        <filter val="211"/>
        <filter val="312"/>
        <filter val="1012"/>
        <filter val="3312"/>
        <filter val="4212"/>
        <filter val="1213"/>
        <filter val="714"/>
        <filter val="1714"/>
        <filter val="2314"/>
        <filter val="2714"/>
        <filter val="6015"/>
        <filter val="4016"/>
        <filter val="318"/>
        <filter val="418"/>
        <filter val="518"/>
        <filter val="2019"/>
        <filter val="320"/>
        <filter val="420"/>
        <filter val="1520"/>
        <filter val="2520"/>
        <filter val="2820"/>
        <filter val="6720"/>
        <filter val="19020"/>
        <filter val="1021"/>
        <filter val="1522"/>
        <filter val="324"/>
        <filter val="1524"/>
        <filter val="2424"/>
        <filter val="4124"/>
        <filter val="326"/>
        <filter val="1526"/>
        <filter val="1128"/>
        <filter val="530"/>
        <filter val="331"/>
        <filter val="2031"/>
        <filter val="633"/>
        <filter val="634"/>
        <filter val="1134"/>
        <filter val="636"/>
        <filter val="4436"/>
        <filter val="538"/>
        <filter val="460676.8"/>
        <filter val="8739"/>
        <filter val="4340"/>
        <filter val="4440"/>
        <filter val="242"/>
        <filter val="10742"/>
        <filter val="343"/>
        <filter val="543"/>
        <filter val="644"/>
        <filter val="1044"/>
        <filter val="4644"/>
        <filter val="5146"/>
        <filter val="1848"/>
        <filter val="2848"/>
        <filter val="3449"/>
        <filter val="4549"/>
        <filter val="350"/>
        <filter val="450"/>
        <filter val="1050"/>
        <filter val="1550"/>
        <filter val="1750"/>
        <filter val="2150"/>
        <filter val="4350"/>
        <filter val="6750"/>
        <filter val="20750"/>
        <filter val="1652"/>
        <filter val="4352"/>
        <filter val="1155"/>
        <filter val="4155"/>
        <filter val="2256"/>
        <filter val="558"/>
        <filter val="8058"/>
        <filter val="960"/>
        <filter val="1360"/>
        <filter val="1460"/>
        <filter val="1560"/>
        <filter val="1660"/>
        <filter val="2760"/>
        <filter val="2860"/>
        <filter val="4960"/>
        <filter val="1461"/>
        <filter val="2661"/>
        <filter val="2762"/>
        <filter val="3362"/>
        <filter val="6062"/>
        <filter val="363"/>
        <filter val="563"/>
        <filter val="3864"/>
        <filter val="6165"/>
        <filter val="566"/>
        <filter val="666"/>
        <filter val="1866"/>
        <filter val="368"/>
        <filter val="668"/>
        <filter val="1268"/>
        <filter val="270"/>
        <filter val="470"/>
        <filter val="5070"/>
        <filter val="1572"/>
        <filter val="6972"/>
        <filter val="874"/>
        <filter val="1774"/>
        <filter val="3774"/>
        <filter val="4874"/>
        <filter val="20075"/>
        <filter val="278"/>
        <filter val="279"/>
        <filter val="4979"/>
        <filter val="180"/>
        <filter val="280"/>
        <filter val="1680"/>
        <filter val="1980"/>
        <filter val="3380"/>
        <filter val="5380"/>
        <filter val="2782"/>
        <filter val="2184"/>
        <filter val="6384"/>
        <filter val="3785"/>
        <filter val="9885"/>
        <filter val="12285"/>
        <filter val="1286"/>
        <filter val="2586"/>
        <filter val="2686"/>
        <filter val="2289"/>
        <filter val="390"/>
        <filter val="1390"/>
        <filter val="492"/>
        <filter val="1092"/>
        <filter val="1392"/>
        <filter val="2292"/>
        <filter val="1393"/>
        <filter val="694"/>
        <filter val="1494"/>
        <filter val="2194"/>
        <filter val="1995"/>
        <filter val="2096"/>
        <filter val="197"/>
        <filter val="297"/>
        <filter val="1197"/>
        <filter val="399"/>
      </filters>
    </filterColumn>
    <filterColumn colId="6">
      <filters blank="1">
        <filter val="#N/A"/>
        <filter val="715"/>
        <filter val="-592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1073</v>
      </c>
      <c r="B1" s="2" t="s">
        <v>1074</v>
      </c>
      <c r="C1" s="2" t="s">
        <v>1075</v>
      </c>
      <c r="D1" s="2" t="s">
        <v>1076</v>
      </c>
      <c r="E1" s="2" t="s">
        <v>13</v>
      </c>
      <c r="F1" s="2" t="s">
        <v>5</v>
      </c>
      <c r="G1" s="2" t="s">
        <v>6</v>
      </c>
      <c r="H1" s="2" t="s">
        <v>1077</v>
      </c>
      <c r="I1" s="2" t="s">
        <v>1078</v>
      </c>
      <c r="J1" s="2" t="s">
        <v>1079</v>
      </c>
      <c r="K1" s="2" t="s">
        <v>1080</v>
      </c>
      <c r="L1" s="2" t="s">
        <v>1081</v>
      </c>
      <c r="M1" s="2" t="s">
        <v>1082</v>
      </c>
      <c r="N1" s="2" t="s">
        <v>1083</v>
      </c>
      <c r="O1" s="2" t="s">
        <v>1084</v>
      </c>
      <c r="P1" s="2" t="s">
        <v>1085</v>
      </c>
      <c r="Q1" s="2" t="s">
        <v>1086</v>
      </c>
      <c r="R1" s="2" t="s">
        <v>1087</v>
      </c>
      <c r="S1" s="2" t="s">
        <v>1088</v>
      </c>
      <c r="T1" s="2" t="s">
        <v>1089</v>
      </c>
      <c r="U1" s="2" t="s">
        <v>1090</v>
      </c>
      <c r="V1" s="2" t="s">
        <v>1091</v>
      </c>
    </row>
    <row r="2" s="1" customFormat="1" spans="1:22">
      <c r="A2" s="3">
        <v>999227046419034</v>
      </c>
      <c r="B2" s="1" t="s">
        <v>1092</v>
      </c>
      <c r="C2" s="1" t="s">
        <v>1093</v>
      </c>
      <c r="D2" s="1" t="s">
        <v>1094</v>
      </c>
      <c r="E2" s="1" t="s">
        <v>1095</v>
      </c>
      <c r="F2" s="1" t="s">
        <v>1092</v>
      </c>
      <c r="G2" s="1" t="s">
        <v>1096</v>
      </c>
      <c r="H2" s="1" t="s">
        <v>1097</v>
      </c>
      <c r="I2" s="1" t="s">
        <v>1098</v>
      </c>
      <c r="J2" s="1" t="s">
        <v>1099</v>
      </c>
      <c r="K2" s="1" t="s">
        <v>1098</v>
      </c>
      <c r="L2" s="1" t="s">
        <v>1098</v>
      </c>
      <c r="M2" s="1" t="s">
        <v>1100</v>
      </c>
      <c r="N2" s="1" t="s">
        <v>1100</v>
      </c>
      <c r="O2" s="1" t="s">
        <v>1101</v>
      </c>
      <c r="P2" s="1" t="s">
        <v>1102</v>
      </c>
      <c r="Q2" s="1" t="s">
        <v>1103</v>
      </c>
      <c r="R2" s="1" t="s">
        <v>1104</v>
      </c>
      <c r="S2" s="1" t="s">
        <v>1105</v>
      </c>
      <c r="T2" s="1" t="s">
        <v>1106</v>
      </c>
      <c r="U2" s="1" t="s">
        <v>1065</v>
      </c>
      <c r="V2" s="1" t="s">
        <v>1107</v>
      </c>
    </row>
    <row r="3" s="1" customFormat="1" spans="1:22">
      <c r="A3" s="3">
        <v>999227044330142</v>
      </c>
      <c r="B3" s="1" t="s">
        <v>1092</v>
      </c>
      <c r="C3" s="1" t="s">
        <v>1108</v>
      </c>
      <c r="D3" s="1" t="s">
        <v>1109</v>
      </c>
      <c r="E3" s="1" t="s">
        <v>1110</v>
      </c>
      <c r="F3" s="1" t="s">
        <v>1092</v>
      </c>
      <c r="G3" s="1" t="s">
        <v>1096</v>
      </c>
      <c r="H3" s="1" t="s">
        <v>1097</v>
      </c>
      <c r="I3" s="1" t="s">
        <v>1111</v>
      </c>
      <c r="J3" s="1" t="s">
        <v>1099</v>
      </c>
      <c r="K3" s="1" t="s">
        <v>1111</v>
      </c>
      <c r="L3" s="1" t="s">
        <v>1111</v>
      </c>
      <c r="M3" s="1" t="s">
        <v>1100</v>
      </c>
      <c r="N3" s="1" t="s">
        <v>1100</v>
      </c>
      <c r="O3" s="1" t="s">
        <v>1101</v>
      </c>
      <c r="P3" s="1" t="s">
        <v>1102</v>
      </c>
      <c r="Q3" s="1" t="s">
        <v>1103</v>
      </c>
      <c r="R3" s="1" t="s">
        <v>1112</v>
      </c>
      <c r="S3" s="1" t="s">
        <v>1105</v>
      </c>
      <c r="T3" s="1" t="s">
        <v>1106</v>
      </c>
      <c r="U3" s="1" t="s">
        <v>1065</v>
      </c>
      <c r="V3" s="1" t="s">
        <v>1107</v>
      </c>
    </row>
    <row r="4" s="1" customFormat="1" spans="1:22">
      <c r="A4" s="3">
        <v>999227043771955</v>
      </c>
      <c r="B4" s="1" t="s">
        <v>1092</v>
      </c>
      <c r="C4" s="1" t="s">
        <v>1113</v>
      </c>
      <c r="D4" s="1" t="s">
        <v>1114</v>
      </c>
      <c r="E4" s="1" t="s">
        <v>1115</v>
      </c>
      <c r="F4" s="1" t="s">
        <v>1092</v>
      </c>
      <c r="G4" s="1" t="s">
        <v>1096</v>
      </c>
      <c r="H4" s="1" t="s">
        <v>1097</v>
      </c>
      <c r="I4" s="1" t="s">
        <v>1116</v>
      </c>
      <c r="J4" s="1" t="s">
        <v>1099</v>
      </c>
      <c r="K4" s="1" t="s">
        <v>1116</v>
      </c>
      <c r="L4" s="1" t="s">
        <v>1116</v>
      </c>
      <c r="M4" s="1" t="s">
        <v>1100</v>
      </c>
      <c r="N4" s="1" t="s">
        <v>1100</v>
      </c>
      <c r="O4" s="1" t="s">
        <v>1101</v>
      </c>
      <c r="P4" s="1" t="s">
        <v>1102</v>
      </c>
      <c r="Q4" s="1" t="s">
        <v>1103</v>
      </c>
      <c r="R4" s="1" t="s">
        <v>1117</v>
      </c>
      <c r="S4" s="1" t="s">
        <v>1105</v>
      </c>
      <c r="T4" s="1" t="s">
        <v>1106</v>
      </c>
      <c r="U4" s="1" t="s">
        <v>1065</v>
      </c>
      <c r="V4" s="1" t="s">
        <v>1107</v>
      </c>
    </row>
    <row r="5" s="1" customFormat="1" spans="1:22">
      <c r="A5" s="3">
        <v>999227041922406</v>
      </c>
      <c r="B5" s="1" t="s">
        <v>1092</v>
      </c>
      <c r="C5" s="1" t="s">
        <v>1118</v>
      </c>
      <c r="D5" s="1" t="s">
        <v>1119</v>
      </c>
      <c r="E5" s="1" t="s">
        <v>1120</v>
      </c>
      <c r="F5" s="1" t="s">
        <v>1092</v>
      </c>
      <c r="G5" s="1" t="s">
        <v>1096</v>
      </c>
      <c r="H5" s="1" t="s">
        <v>1097</v>
      </c>
      <c r="I5" s="1" t="s">
        <v>1121</v>
      </c>
      <c r="J5" s="1" t="s">
        <v>1099</v>
      </c>
      <c r="K5" s="1" t="s">
        <v>1121</v>
      </c>
      <c r="L5" s="1" t="s">
        <v>1121</v>
      </c>
      <c r="M5" s="1" t="s">
        <v>1100</v>
      </c>
      <c r="N5" s="1" t="s">
        <v>1100</v>
      </c>
      <c r="O5" s="1" t="s">
        <v>1101</v>
      </c>
      <c r="P5" s="1" t="s">
        <v>1102</v>
      </c>
      <c r="Q5" s="1" t="s">
        <v>1103</v>
      </c>
      <c r="R5" s="1" t="s">
        <v>1122</v>
      </c>
      <c r="S5" s="1" t="s">
        <v>1105</v>
      </c>
      <c r="T5" s="1" t="s">
        <v>1106</v>
      </c>
      <c r="U5" s="1" t="s">
        <v>1065</v>
      </c>
      <c r="V5" s="1" t="s">
        <v>1107</v>
      </c>
    </row>
    <row r="6" s="1" customFormat="1" spans="1:22">
      <c r="A6" s="3">
        <v>999227041271219</v>
      </c>
      <c r="B6" s="1" t="s">
        <v>1092</v>
      </c>
      <c r="C6" s="1" t="s">
        <v>1123</v>
      </c>
      <c r="D6" s="1" t="s">
        <v>1124</v>
      </c>
      <c r="E6" s="1" t="s">
        <v>1125</v>
      </c>
      <c r="F6" s="1" t="s">
        <v>1092</v>
      </c>
      <c r="G6" s="1" t="s">
        <v>1096</v>
      </c>
      <c r="H6" s="1" t="s">
        <v>1097</v>
      </c>
      <c r="I6" s="1" t="s">
        <v>1126</v>
      </c>
      <c r="J6" s="1" t="s">
        <v>1099</v>
      </c>
      <c r="K6" s="1" t="s">
        <v>1126</v>
      </c>
      <c r="L6" s="1" t="s">
        <v>1126</v>
      </c>
      <c r="M6" s="1" t="s">
        <v>1100</v>
      </c>
      <c r="N6" s="1" t="s">
        <v>1100</v>
      </c>
      <c r="O6" s="1" t="s">
        <v>1101</v>
      </c>
      <c r="P6" s="1" t="s">
        <v>1102</v>
      </c>
      <c r="Q6" s="1" t="s">
        <v>1103</v>
      </c>
      <c r="R6" s="1" t="s">
        <v>1127</v>
      </c>
      <c r="S6" s="1" t="s">
        <v>1105</v>
      </c>
      <c r="T6" s="1" t="s">
        <v>1106</v>
      </c>
      <c r="U6" s="1" t="s">
        <v>1065</v>
      </c>
      <c r="V6" s="1" t="s">
        <v>1128</v>
      </c>
    </row>
    <row r="7" s="1" customFormat="1" spans="1:22">
      <c r="A7" s="3">
        <v>999227039339407</v>
      </c>
      <c r="B7" s="1" t="s">
        <v>1092</v>
      </c>
      <c r="C7" s="1" t="s">
        <v>1129</v>
      </c>
      <c r="D7" s="1" t="s">
        <v>1130</v>
      </c>
      <c r="E7" s="1" t="s">
        <v>1131</v>
      </c>
      <c r="F7" s="1" t="s">
        <v>1092</v>
      </c>
      <c r="G7" s="1" t="s">
        <v>1096</v>
      </c>
      <c r="H7" s="1" t="s">
        <v>1097</v>
      </c>
      <c r="I7" s="1" t="s">
        <v>1132</v>
      </c>
      <c r="J7" s="1" t="s">
        <v>1099</v>
      </c>
      <c r="K7" s="1" t="s">
        <v>1132</v>
      </c>
      <c r="L7" s="1" t="s">
        <v>1132</v>
      </c>
      <c r="M7" s="1" t="s">
        <v>1100</v>
      </c>
      <c r="N7" s="1" t="s">
        <v>1100</v>
      </c>
      <c r="O7" s="1" t="s">
        <v>1101</v>
      </c>
      <c r="P7" s="1" t="s">
        <v>1102</v>
      </c>
      <c r="Q7" s="1" t="s">
        <v>1103</v>
      </c>
      <c r="R7" s="1" t="s">
        <v>1133</v>
      </c>
      <c r="S7" s="1" t="s">
        <v>1105</v>
      </c>
      <c r="T7" s="1" t="s">
        <v>1106</v>
      </c>
      <c r="U7" s="1" t="s">
        <v>1065</v>
      </c>
      <c r="V7" s="1" t="s">
        <v>1107</v>
      </c>
    </row>
    <row r="8" s="1" customFormat="1" spans="1:22">
      <c r="A8" s="3">
        <v>999227039028431</v>
      </c>
      <c r="B8" s="1" t="s">
        <v>1092</v>
      </c>
      <c r="C8" s="1" t="s">
        <v>1134</v>
      </c>
      <c r="D8" s="1" t="s">
        <v>1114</v>
      </c>
      <c r="E8" s="1" t="s">
        <v>1135</v>
      </c>
      <c r="F8" s="1" t="s">
        <v>1092</v>
      </c>
      <c r="G8" s="1" t="s">
        <v>1096</v>
      </c>
      <c r="H8" s="1" t="s">
        <v>1097</v>
      </c>
      <c r="I8" s="1" t="s">
        <v>1136</v>
      </c>
      <c r="J8" s="1" t="s">
        <v>1099</v>
      </c>
      <c r="K8" s="1" t="s">
        <v>1136</v>
      </c>
      <c r="L8" s="1" t="s">
        <v>1136</v>
      </c>
      <c r="M8" s="1" t="s">
        <v>1100</v>
      </c>
      <c r="N8" s="1" t="s">
        <v>1100</v>
      </c>
      <c r="O8" s="1" t="s">
        <v>1101</v>
      </c>
      <c r="P8" s="1" t="s">
        <v>1102</v>
      </c>
      <c r="Q8" s="1" t="s">
        <v>1103</v>
      </c>
      <c r="R8" s="1" t="s">
        <v>1137</v>
      </c>
      <c r="S8" s="1" t="s">
        <v>1105</v>
      </c>
      <c r="T8" s="1" t="s">
        <v>1106</v>
      </c>
      <c r="U8" s="1" t="s">
        <v>1065</v>
      </c>
      <c r="V8" s="1" t="s">
        <v>1107</v>
      </c>
    </row>
    <row r="9" s="1" customFormat="1" spans="1:22">
      <c r="A9" s="3">
        <v>999227036341219</v>
      </c>
      <c r="B9" s="1" t="s">
        <v>1092</v>
      </c>
      <c r="C9" s="1" t="s">
        <v>1138</v>
      </c>
      <c r="D9" s="1" t="s">
        <v>1109</v>
      </c>
      <c r="E9" s="1" t="s">
        <v>1139</v>
      </c>
      <c r="F9" s="1" t="s">
        <v>1092</v>
      </c>
      <c r="G9" s="1" t="s">
        <v>1096</v>
      </c>
      <c r="H9" s="1" t="s">
        <v>1097</v>
      </c>
      <c r="I9" s="1" t="s">
        <v>1140</v>
      </c>
      <c r="J9" s="1" t="s">
        <v>1099</v>
      </c>
      <c r="K9" s="1" t="s">
        <v>1140</v>
      </c>
      <c r="L9" s="1" t="s">
        <v>1140</v>
      </c>
      <c r="M9" s="1" t="s">
        <v>1100</v>
      </c>
      <c r="N9" s="1" t="s">
        <v>1100</v>
      </c>
      <c r="O9" s="1" t="s">
        <v>1101</v>
      </c>
      <c r="P9" s="1" t="s">
        <v>1102</v>
      </c>
      <c r="Q9" s="1" t="s">
        <v>1103</v>
      </c>
      <c r="R9" s="1" t="s">
        <v>1141</v>
      </c>
      <c r="S9" s="1" t="s">
        <v>1105</v>
      </c>
      <c r="T9" s="1" t="s">
        <v>1106</v>
      </c>
      <c r="U9" s="1" t="s">
        <v>1065</v>
      </c>
      <c r="V9" s="1" t="s">
        <v>1107</v>
      </c>
    </row>
    <row r="10" s="1" customFormat="1" spans="1:22">
      <c r="A10" s="3">
        <v>999227035599172</v>
      </c>
      <c r="B10" s="1" t="s">
        <v>1092</v>
      </c>
      <c r="C10" s="1" t="s">
        <v>1142</v>
      </c>
      <c r="D10" s="1" t="s">
        <v>1109</v>
      </c>
      <c r="E10" s="1" t="s">
        <v>1143</v>
      </c>
      <c r="F10" s="1" t="s">
        <v>1092</v>
      </c>
      <c r="G10" s="1" t="s">
        <v>1096</v>
      </c>
      <c r="H10" s="1" t="s">
        <v>1097</v>
      </c>
      <c r="I10" s="1" t="s">
        <v>1140</v>
      </c>
      <c r="J10" s="1" t="s">
        <v>1099</v>
      </c>
      <c r="K10" s="1" t="s">
        <v>1140</v>
      </c>
      <c r="L10" s="1" t="s">
        <v>1140</v>
      </c>
      <c r="M10" s="1" t="s">
        <v>1100</v>
      </c>
      <c r="N10" s="1" t="s">
        <v>1100</v>
      </c>
      <c r="O10" s="1" t="s">
        <v>1101</v>
      </c>
      <c r="P10" s="1" t="s">
        <v>1102</v>
      </c>
      <c r="Q10" s="1" t="s">
        <v>1103</v>
      </c>
      <c r="R10" s="1" t="s">
        <v>1144</v>
      </c>
      <c r="S10" s="1" t="s">
        <v>1105</v>
      </c>
      <c r="T10" s="1" t="s">
        <v>1106</v>
      </c>
      <c r="U10" s="1" t="s">
        <v>1065</v>
      </c>
      <c r="V10" s="1" t="s">
        <v>1107</v>
      </c>
    </row>
    <row r="11" s="1" customFormat="1" spans="1:22">
      <c r="A11" s="3">
        <v>999227035571712</v>
      </c>
      <c r="B11" s="1" t="s">
        <v>1092</v>
      </c>
      <c r="C11" s="1" t="s">
        <v>1145</v>
      </c>
      <c r="D11" s="1" t="s">
        <v>1146</v>
      </c>
      <c r="E11" s="1" t="s">
        <v>1147</v>
      </c>
      <c r="F11" s="1" t="s">
        <v>1092</v>
      </c>
      <c r="G11" s="1" t="s">
        <v>1096</v>
      </c>
      <c r="H11" s="1" t="s">
        <v>1097</v>
      </c>
      <c r="I11" s="1" t="s">
        <v>1148</v>
      </c>
      <c r="J11" s="1" t="s">
        <v>1099</v>
      </c>
      <c r="K11" s="1" t="s">
        <v>1148</v>
      </c>
      <c r="L11" s="1" t="s">
        <v>1148</v>
      </c>
      <c r="M11" s="1" t="s">
        <v>1100</v>
      </c>
      <c r="N11" s="1" t="s">
        <v>1100</v>
      </c>
      <c r="O11" s="1" t="s">
        <v>1101</v>
      </c>
      <c r="P11" s="1" t="s">
        <v>1102</v>
      </c>
      <c r="Q11" s="1" t="s">
        <v>1103</v>
      </c>
      <c r="R11" s="1" t="s">
        <v>1149</v>
      </c>
      <c r="S11" s="1" t="s">
        <v>1105</v>
      </c>
      <c r="T11" s="1" t="s">
        <v>1106</v>
      </c>
      <c r="U11" s="1" t="s">
        <v>1065</v>
      </c>
      <c r="V11" s="1" t="s">
        <v>1107</v>
      </c>
    </row>
    <row r="12" s="1" customFormat="1" spans="1:22">
      <c r="A12" s="3">
        <v>999227035480919</v>
      </c>
      <c r="B12" s="1" t="s">
        <v>1092</v>
      </c>
      <c r="C12" s="1" t="s">
        <v>1150</v>
      </c>
      <c r="D12" s="1" t="s">
        <v>1114</v>
      </c>
      <c r="E12" s="1" t="s">
        <v>1151</v>
      </c>
      <c r="F12" s="1" t="s">
        <v>1092</v>
      </c>
      <c r="G12" s="1" t="s">
        <v>1096</v>
      </c>
      <c r="H12" s="1" t="s">
        <v>1097</v>
      </c>
      <c r="I12" s="1" t="s">
        <v>1136</v>
      </c>
      <c r="J12" s="1" t="s">
        <v>1099</v>
      </c>
      <c r="K12" s="1" t="s">
        <v>1136</v>
      </c>
      <c r="L12" s="1" t="s">
        <v>1136</v>
      </c>
      <c r="M12" s="1" t="s">
        <v>1100</v>
      </c>
      <c r="N12" s="1" t="s">
        <v>1100</v>
      </c>
      <c r="O12" s="1" t="s">
        <v>1101</v>
      </c>
      <c r="P12" s="1" t="s">
        <v>1102</v>
      </c>
      <c r="Q12" s="1" t="s">
        <v>1103</v>
      </c>
      <c r="R12" s="1" t="s">
        <v>1152</v>
      </c>
      <c r="S12" s="1" t="s">
        <v>1105</v>
      </c>
      <c r="T12" s="1" t="s">
        <v>1106</v>
      </c>
      <c r="U12" s="1" t="s">
        <v>1065</v>
      </c>
      <c r="V12" s="1" t="s">
        <v>1107</v>
      </c>
    </row>
    <row r="13" s="1" customFormat="1" spans="1:22">
      <c r="A13" s="3">
        <v>999227035437618</v>
      </c>
      <c r="B13" s="1" t="s">
        <v>1092</v>
      </c>
      <c r="C13" s="1" t="s">
        <v>1153</v>
      </c>
      <c r="D13" s="1" t="s">
        <v>1109</v>
      </c>
      <c r="E13" s="1" t="s">
        <v>1154</v>
      </c>
      <c r="F13" s="1" t="s">
        <v>1092</v>
      </c>
      <c r="G13" s="1" t="s">
        <v>1096</v>
      </c>
      <c r="H13" s="1" t="s">
        <v>1097</v>
      </c>
      <c r="I13" s="1" t="s">
        <v>1140</v>
      </c>
      <c r="J13" s="1" t="s">
        <v>1099</v>
      </c>
      <c r="K13" s="1" t="s">
        <v>1140</v>
      </c>
      <c r="L13" s="1" t="s">
        <v>1140</v>
      </c>
      <c r="M13" s="1" t="s">
        <v>1100</v>
      </c>
      <c r="N13" s="1" t="s">
        <v>1100</v>
      </c>
      <c r="O13" s="1" t="s">
        <v>1101</v>
      </c>
      <c r="P13" s="1" t="s">
        <v>1102</v>
      </c>
      <c r="Q13" s="1" t="s">
        <v>1103</v>
      </c>
      <c r="R13" s="1" t="s">
        <v>1155</v>
      </c>
      <c r="S13" s="1" t="s">
        <v>1105</v>
      </c>
      <c r="T13" s="1" t="s">
        <v>1106</v>
      </c>
      <c r="U13" s="1" t="s">
        <v>1065</v>
      </c>
      <c r="V13" s="1" t="s">
        <v>1107</v>
      </c>
    </row>
    <row r="14" s="1" customFormat="1" spans="1:22">
      <c r="A14" s="3">
        <v>999227035361669</v>
      </c>
      <c r="B14" s="1" t="s">
        <v>1092</v>
      </c>
      <c r="C14" s="1" t="s">
        <v>1156</v>
      </c>
      <c r="D14" s="1" t="s">
        <v>1114</v>
      </c>
      <c r="E14" s="1" t="s">
        <v>1157</v>
      </c>
      <c r="F14" s="1" t="s">
        <v>1092</v>
      </c>
      <c r="G14" s="1" t="s">
        <v>1096</v>
      </c>
      <c r="H14" s="1" t="s">
        <v>1097</v>
      </c>
      <c r="I14" s="1" t="s">
        <v>1158</v>
      </c>
      <c r="J14" s="1" t="s">
        <v>1099</v>
      </c>
      <c r="K14" s="1" t="s">
        <v>1158</v>
      </c>
      <c r="L14" s="1" t="s">
        <v>1158</v>
      </c>
      <c r="M14" s="1" t="s">
        <v>1100</v>
      </c>
      <c r="N14" s="1" t="s">
        <v>1100</v>
      </c>
      <c r="O14" s="1" t="s">
        <v>1101</v>
      </c>
      <c r="P14" s="1" t="s">
        <v>1102</v>
      </c>
      <c r="Q14" s="1" t="s">
        <v>1103</v>
      </c>
      <c r="R14" s="1" t="s">
        <v>1159</v>
      </c>
      <c r="S14" s="1" t="s">
        <v>1105</v>
      </c>
      <c r="T14" s="1" t="s">
        <v>1106</v>
      </c>
      <c r="U14" s="1" t="s">
        <v>1065</v>
      </c>
      <c r="V14" s="1" t="s">
        <v>1107</v>
      </c>
    </row>
    <row r="15" s="1" customFormat="1" spans="1:22">
      <c r="A15" s="3">
        <v>27035090972</v>
      </c>
      <c r="B15" s="1" t="s">
        <v>1092</v>
      </c>
      <c r="C15" s="1" t="s">
        <v>1160</v>
      </c>
      <c r="D15" s="1" t="s">
        <v>1161</v>
      </c>
      <c r="E15" s="1" t="s">
        <v>1162</v>
      </c>
      <c r="F15" s="1" t="s">
        <v>1092</v>
      </c>
      <c r="G15" s="1" t="s">
        <v>1096</v>
      </c>
      <c r="H15" s="1" t="s">
        <v>1097</v>
      </c>
      <c r="I15" s="1" t="s">
        <v>1163</v>
      </c>
      <c r="J15" s="1" t="s">
        <v>1099</v>
      </c>
      <c r="K15" s="1" t="s">
        <v>1163</v>
      </c>
      <c r="L15" s="1" t="s">
        <v>1163</v>
      </c>
      <c r="M15" s="1" t="s">
        <v>1100</v>
      </c>
      <c r="N15" s="1" t="s">
        <v>1100</v>
      </c>
      <c r="O15" s="1" t="s">
        <v>1101</v>
      </c>
      <c r="P15" s="1" t="s">
        <v>1102</v>
      </c>
      <c r="Q15" s="1" t="s">
        <v>1103</v>
      </c>
      <c r="R15" s="1" t="s">
        <v>1164</v>
      </c>
      <c r="S15" s="1" t="s">
        <v>1105</v>
      </c>
      <c r="T15" s="1" t="s">
        <v>1106</v>
      </c>
      <c r="U15" s="1" t="s">
        <v>1065</v>
      </c>
      <c r="V15" s="1" t="s">
        <v>1107</v>
      </c>
    </row>
    <row r="16" s="1" customFormat="1" spans="1:22">
      <c r="A16" s="3">
        <v>999227033313292</v>
      </c>
      <c r="B16" s="1" t="s">
        <v>1165</v>
      </c>
      <c r="C16" s="1" t="s">
        <v>1166</v>
      </c>
      <c r="D16" s="1" t="s">
        <v>1161</v>
      </c>
      <c r="E16" s="1" t="s">
        <v>1167</v>
      </c>
      <c r="F16" s="1" t="s">
        <v>1092</v>
      </c>
      <c r="G16" s="1" t="s">
        <v>1096</v>
      </c>
      <c r="H16" s="1" t="s">
        <v>1097</v>
      </c>
      <c r="I16" s="1" t="s">
        <v>1163</v>
      </c>
      <c r="J16" s="1" t="s">
        <v>1099</v>
      </c>
      <c r="K16" s="1" t="s">
        <v>1163</v>
      </c>
      <c r="L16" s="1" t="s">
        <v>1163</v>
      </c>
      <c r="M16" s="1" t="s">
        <v>1100</v>
      </c>
      <c r="N16" s="1" t="s">
        <v>1100</v>
      </c>
      <c r="O16" s="1" t="s">
        <v>1101</v>
      </c>
      <c r="P16" s="1" t="s">
        <v>1102</v>
      </c>
      <c r="Q16" s="1" t="s">
        <v>1103</v>
      </c>
      <c r="R16" s="1" t="s">
        <v>1168</v>
      </c>
      <c r="S16" s="1" t="s">
        <v>1105</v>
      </c>
      <c r="T16" s="1" t="s">
        <v>1106</v>
      </c>
      <c r="U16" s="1" t="s">
        <v>1065</v>
      </c>
      <c r="V16" s="1" t="s">
        <v>1107</v>
      </c>
    </row>
    <row r="17" s="1" customFormat="1" spans="1:22">
      <c r="A17" s="3">
        <v>999227031597769</v>
      </c>
      <c r="B17" s="1" t="s">
        <v>1165</v>
      </c>
      <c r="C17" s="1" t="s">
        <v>1169</v>
      </c>
      <c r="D17" s="1" t="s">
        <v>1170</v>
      </c>
      <c r="E17" s="1" t="s">
        <v>1171</v>
      </c>
      <c r="F17" s="1" t="s">
        <v>1092</v>
      </c>
      <c r="G17" s="1" t="s">
        <v>1096</v>
      </c>
      <c r="H17" s="1" t="s">
        <v>1097</v>
      </c>
      <c r="I17" s="1" t="s">
        <v>1172</v>
      </c>
      <c r="J17" s="1" t="s">
        <v>1099</v>
      </c>
      <c r="K17" s="1" t="s">
        <v>1172</v>
      </c>
      <c r="L17" s="1" t="s">
        <v>1172</v>
      </c>
      <c r="M17" s="1" t="s">
        <v>1100</v>
      </c>
      <c r="N17" s="1" t="s">
        <v>1100</v>
      </c>
      <c r="O17" s="1" t="s">
        <v>1101</v>
      </c>
      <c r="P17" s="1" t="s">
        <v>1102</v>
      </c>
      <c r="Q17" s="1" t="s">
        <v>1103</v>
      </c>
      <c r="R17" s="1" t="s">
        <v>1173</v>
      </c>
      <c r="S17" s="1" t="s">
        <v>1105</v>
      </c>
      <c r="T17" s="1" t="s">
        <v>1106</v>
      </c>
      <c r="U17" s="1" t="s">
        <v>1065</v>
      </c>
      <c r="V17" s="1" t="s">
        <v>1174</v>
      </c>
    </row>
    <row r="18" s="1" customFormat="1" spans="1:22">
      <c r="A18" s="3">
        <v>27030645022</v>
      </c>
      <c r="B18" s="1" t="s">
        <v>1165</v>
      </c>
      <c r="C18" s="1" t="s">
        <v>1175</v>
      </c>
      <c r="D18" s="1" t="s">
        <v>1114</v>
      </c>
      <c r="E18" s="1" t="s">
        <v>1176</v>
      </c>
      <c r="F18" s="1" t="s">
        <v>1092</v>
      </c>
      <c r="G18" s="1" t="s">
        <v>1096</v>
      </c>
      <c r="H18" s="1" t="s">
        <v>1097</v>
      </c>
      <c r="I18" s="1" t="s">
        <v>1136</v>
      </c>
      <c r="J18" s="1" t="s">
        <v>1099</v>
      </c>
      <c r="K18" s="1" t="s">
        <v>1136</v>
      </c>
      <c r="L18" s="1" t="s">
        <v>1136</v>
      </c>
      <c r="M18" s="1" t="s">
        <v>1100</v>
      </c>
      <c r="N18" s="1" t="s">
        <v>1100</v>
      </c>
      <c r="O18" s="1" t="s">
        <v>1101</v>
      </c>
      <c r="P18" s="1" t="s">
        <v>1102</v>
      </c>
      <c r="Q18" s="1" t="s">
        <v>1103</v>
      </c>
      <c r="R18" s="1" t="s">
        <v>1177</v>
      </c>
      <c r="S18" s="1" t="s">
        <v>1105</v>
      </c>
      <c r="T18" s="1" t="s">
        <v>1106</v>
      </c>
      <c r="U18" s="1" t="s">
        <v>1065</v>
      </c>
      <c r="V18" s="1" t="s">
        <v>1107</v>
      </c>
    </row>
    <row r="19" s="1" customFormat="1" spans="1:22">
      <c r="A19" s="3">
        <v>999227028371376</v>
      </c>
      <c r="B19" s="1" t="s">
        <v>1165</v>
      </c>
      <c r="C19" s="1" t="s">
        <v>1178</v>
      </c>
      <c r="D19" s="1" t="s">
        <v>1161</v>
      </c>
      <c r="E19" s="1" t="s">
        <v>1179</v>
      </c>
      <c r="F19" s="1" t="s">
        <v>1092</v>
      </c>
      <c r="G19" s="1" t="s">
        <v>1096</v>
      </c>
      <c r="H19" s="1" t="s">
        <v>1097</v>
      </c>
      <c r="I19" s="1" t="s">
        <v>1180</v>
      </c>
      <c r="J19" s="1" t="s">
        <v>1099</v>
      </c>
      <c r="K19" s="1" t="s">
        <v>1180</v>
      </c>
      <c r="L19" s="1" t="s">
        <v>1180</v>
      </c>
      <c r="M19" s="1" t="s">
        <v>1100</v>
      </c>
      <c r="N19" s="1" t="s">
        <v>1100</v>
      </c>
      <c r="O19" s="1" t="s">
        <v>1101</v>
      </c>
      <c r="P19" s="1" t="s">
        <v>1102</v>
      </c>
      <c r="Q19" s="1" t="s">
        <v>1103</v>
      </c>
      <c r="R19" s="1" t="s">
        <v>1181</v>
      </c>
      <c r="S19" s="1" t="s">
        <v>1105</v>
      </c>
      <c r="T19" s="1" t="s">
        <v>1106</v>
      </c>
      <c r="U19" s="1" t="s">
        <v>1065</v>
      </c>
      <c r="V19" s="1" t="s">
        <v>1107</v>
      </c>
    </row>
    <row r="20" s="1" customFormat="1" spans="1:22">
      <c r="A20" s="3">
        <v>999227028108762</v>
      </c>
      <c r="B20" s="1" t="s">
        <v>1165</v>
      </c>
      <c r="C20" s="1" t="s">
        <v>1182</v>
      </c>
      <c r="D20" s="1" t="s">
        <v>1183</v>
      </c>
      <c r="E20" s="1" t="s">
        <v>1184</v>
      </c>
      <c r="F20" s="1" t="s">
        <v>1092</v>
      </c>
      <c r="G20" s="1" t="s">
        <v>1096</v>
      </c>
      <c r="H20" s="1" t="s">
        <v>1097</v>
      </c>
      <c r="I20" s="1" t="s">
        <v>1185</v>
      </c>
      <c r="J20" s="1" t="s">
        <v>1099</v>
      </c>
      <c r="K20" s="1" t="s">
        <v>1185</v>
      </c>
      <c r="L20" s="1" t="s">
        <v>1185</v>
      </c>
      <c r="M20" s="1" t="s">
        <v>1100</v>
      </c>
      <c r="N20" s="1" t="s">
        <v>1100</v>
      </c>
      <c r="O20" s="1" t="s">
        <v>1101</v>
      </c>
      <c r="P20" s="1" t="s">
        <v>1102</v>
      </c>
      <c r="Q20" s="1" t="s">
        <v>1103</v>
      </c>
      <c r="R20" s="1" t="s">
        <v>1186</v>
      </c>
      <c r="S20" s="1" t="s">
        <v>1105</v>
      </c>
      <c r="T20" s="1" t="s">
        <v>1106</v>
      </c>
      <c r="U20" s="1" t="s">
        <v>1065</v>
      </c>
      <c r="V20" s="1" t="s">
        <v>1107</v>
      </c>
    </row>
    <row r="21" s="1" customFormat="1" spans="1:22">
      <c r="A21" s="3">
        <v>999227026065218</v>
      </c>
      <c r="B21" s="1" t="s">
        <v>1165</v>
      </c>
      <c r="C21" s="1" t="s">
        <v>1187</v>
      </c>
      <c r="D21" s="1" t="s">
        <v>1188</v>
      </c>
      <c r="E21" s="1" t="s">
        <v>1189</v>
      </c>
      <c r="F21" s="1" t="s">
        <v>1092</v>
      </c>
      <c r="G21" s="1" t="s">
        <v>1096</v>
      </c>
      <c r="H21" s="1" t="s">
        <v>1097</v>
      </c>
      <c r="I21" s="1" t="s">
        <v>1190</v>
      </c>
      <c r="J21" s="1" t="s">
        <v>1099</v>
      </c>
      <c r="K21" s="1" t="s">
        <v>1190</v>
      </c>
      <c r="L21" s="1" t="s">
        <v>1190</v>
      </c>
      <c r="M21" s="1" t="s">
        <v>1100</v>
      </c>
      <c r="N21" s="1" t="s">
        <v>1100</v>
      </c>
      <c r="O21" s="1" t="s">
        <v>1101</v>
      </c>
      <c r="P21" s="1" t="s">
        <v>1102</v>
      </c>
      <c r="Q21" s="1" t="s">
        <v>1103</v>
      </c>
      <c r="R21" s="1" t="s">
        <v>1191</v>
      </c>
      <c r="S21" s="1" t="s">
        <v>1105</v>
      </c>
      <c r="T21" s="1" t="s">
        <v>1106</v>
      </c>
      <c r="U21" s="1" t="s">
        <v>1065</v>
      </c>
      <c r="V21" s="1" t="s">
        <v>1107</v>
      </c>
    </row>
    <row r="22" s="1" customFormat="1" spans="1:22">
      <c r="A22" s="3">
        <v>999227025723608</v>
      </c>
      <c r="B22" s="1" t="s">
        <v>1165</v>
      </c>
      <c r="C22" s="1" t="s">
        <v>1192</v>
      </c>
      <c r="D22" s="1" t="s">
        <v>1193</v>
      </c>
      <c r="E22" s="1" t="s">
        <v>1194</v>
      </c>
      <c r="F22" s="1" t="s">
        <v>1092</v>
      </c>
      <c r="G22" s="1" t="s">
        <v>1096</v>
      </c>
      <c r="H22" s="1" t="s">
        <v>1097</v>
      </c>
      <c r="I22" s="1" t="s">
        <v>1195</v>
      </c>
      <c r="J22" s="1" t="s">
        <v>1099</v>
      </c>
      <c r="K22" s="1" t="s">
        <v>1195</v>
      </c>
      <c r="L22" s="1" t="s">
        <v>1195</v>
      </c>
      <c r="M22" s="1" t="s">
        <v>1100</v>
      </c>
      <c r="N22" s="1" t="s">
        <v>1100</v>
      </c>
      <c r="O22" s="1" t="s">
        <v>1101</v>
      </c>
      <c r="P22" s="1" t="s">
        <v>1102</v>
      </c>
      <c r="Q22" s="1" t="s">
        <v>1103</v>
      </c>
      <c r="R22" s="1" t="s">
        <v>1196</v>
      </c>
      <c r="S22" s="1" t="s">
        <v>1105</v>
      </c>
      <c r="T22" s="1" t="s">
        <v>1106</v>
      </c>
      <c r="U22" s="1" t="s">
        <v>1065</v>
      </c>
      <c r="V22" s="1" t="s">
        <v>1107</v>
      </c>
    </row>
    <row r="23" s="1" customFormat="1" spans="1:22">
      <c r="A23" s="3">
        <v>999227025352309</v>
      </c>
      <c r="B23" s="1" t="s">
        <v>1165</v>
      </c>
      <c r="C23" s="1" t="s">
        <v>1197</v>
      </c>
      <c r="D23" s="1" t="s">
        <v>1193</v>
      </c>
      <c r="E23" s="1" t="s">
        <v>1198</v>
      </c>
      <c r="F23" s="1" t="s">
        <v>1092</v>
      </c>
      <c r="G23" s="1" t="s">
        <v>1096</v>
      </c>
      <c r="H23" s="1" t="s">
        <v>1097</v>
      </c>
      <c r="I23" s="1" t="s">
        <v>1199</v>
      </c>
      <c r="J23" s="1" t="s">
        <v>1099</v>
      </c>
      <c r="K23" s="1" t="s">
        <v>1199</v>
      </c>
      <c r="L23" s="1" t="s">
        <v>1199</v>
      </c>
      <c r="M23" s="1" t="s">
        <v>1100</v>
      </c>
      <c r="N23" s="1" t="s">
        <v>1100</v>
      </c>
      <c r="O23" s="1" t="s">
        <v>1101</v>
      </c>
      <c r="P23" s="1" t="s">
        <v>1102</v>
      </c>
      <c r="Q23" s="1" t="s">
        <v>1103</v>
      </c>
      <c r="R23" s="1" t="s">
        <v>1200</v>
      </c>
      <c r="S23" s="1" t="s">
        <v>1105</v>
      </c>
      <c r="T23" s="1" t="s">
        <v>1106</v>
      </c>
      <c r="U23" s="1" t="s">
        <v>1065</v>
      </c>
      <c r="V23" s="1" t="s">
        <v>1107</v>
      </c>
    </row>
    <row r="24" s="1" customFormat="1" spans="1:22">
      <c r="A24" s="3">
        <v>999227025302109</v>
      </c>
      <c r="B24" s="1" t="s">
        <v>1165</v>
      </c>
      <c r="C24" s="1" t="s">
        <v>1201</v>
      </c>
      <c r="D24" s="1" t="s">
        <v>1202</v>
      </c>
      <c r="E24" s="1" t="s">
        <v>1203</v>
      </c>
      <c r="F24" s="1" t="s">
        <v>1092</v>
      </c>
      <c r="G24" s="1" t="s">
        <v>1096</v>
      </c>
      <c r="H24" s="1" t="s">
        <v>1097</v>
      </c>
      <c r="I24" s="1" t="s">
        <v>1204</v>
      </c>
      <c r="J24" s="1" t="s">
        <v>1099</v>
      </c>
      <c r="K24" s="1" t="s">
        <v>1204</v>
      </c>
      <c r="L24" s="1" t="s">
        <v>1204</v>
      </c>
      <c r="M24" s="1" t="s">
        <v>1100</v>
      </c>
      <c r="N24" s="1" t="s">
        <v>1100</v>
      </c>
      <c r="O24" s="1" t="s">
        <v>1101</v>
      </c>
      <c r="P24" s="1" t="s">
        <v>1102</v>
      </c>
      <c r="Q24" s="1" t="s">
        <v>1103</v>
      </c>
      <c r="R24" s="1" t="s">
        <v>1205</v>
      </c>
      <c r="S24" s="1" t="s">
        <v>1105</v>
      </c>
      <c r="T24" s="1" t="s">
        <v>1106</v>
      </c>
      <c r="U24" s="1" t="s">
        <v>1065</v>
      </c>
      <c r="V24" s="1" t="s">
        <v>1206</v>
      </c>
    </row>
    <row r="25" s="1" customFormat="1" spans="1:22">
      <c r="A25" s="3">
        <v>27021807981</v>
      </c>
      <c r="B25" s="1" t="s">
        <v>1165</v>
      </c>
      <c r="C25" s="1" t="s">
        <v>1207</v>
      </c>
      <c r="D25" s="1" t="s">
        <v>1208</v>
      </c>
      <c r="E25" s="1" t="s">
        <v>1209</v>
      </c>
      <c r="F25" s="1" t="s">
        <v>1165</v>
      </c>
      <c r="G25" s="1" t="s">
        <v>1096</v>
      </c>
      <c r="H25" s="1" t="s">
        <v>1097</v>
      </c>
      <c r="I25" s="1" t="s">
        <v>1210</v>
      </c>
      <c r="J25" s="1" t="s">
        <v>1099</v>
      </c>
      <c r="K25" s="1" t="s">
        <v>1210</v>
      </c>
      <c r="L25" s="1" t="s">
        <v>1210</v>
      </c>
      <c r="M25" s="1" t="s">
        <v>1100</v>
      </c>
      <c r="N25" s="1" t="s">
        <v>1100</v>
      </c>
      <c r="O25" s="1" t="s">
        <v>1101</v>
      </c>
      <c r="P25" s="1" t="s">
        <v>1102</v>
      </c>
      <c r="Q25" s="1" t="s">
        <v>1103</v>
      </c>
      <c r="R25" s="1" t="s">
        <v>1211</v>
      </c>
      <c r="S25" s="1" t="s">
        <v>1105</v>
      </c>
      <c r="T25" s="1" t="s">
        <v>1106</v>
      </c>
      <c r="U25" s="1" t="s">
        <v>1065</v>
      </c>
      <c r="V25" s="1" t="s">
        <v>1107</v>
      </c>
    </row>
    <row r="26" s="1" customFormat="1" spans="1:22">
      <c r="A26" s="3">
        <v>27021807975</v>
      </c>
      <c r="B26" s="1" t="s">
        <v>1165</v>
      </c>
      <c r="C26" s="1" t="s">
        <v>1212</v>
      </c>
      <c r="D26" s="1" t="s">
        <v>1208</v>
      </c>
      <c r="E26" s="1" t="s">
        <v>1213</v>
      </c>
      <c r="F26" s="1" t="s">
        <v>1165</v>
      </c>
      <c r="G26" s="1" t="s">
        <v>1096</v>
      </c>
      <c r="H26" s="1" t="s">
        <v>1097</v>
      </c>
      <c r="I26" s="1" t="s">
        <v>1210</v>
      </c>
      <c r="J26" s="1" t="s">
        <v>1099</v>
      </c>
      <c r="K26" s="1" t="s">
        <v>1210</v>
      </c>
      <c r="L26" s="1" t="s">
        <v>1210</v>
      </c>
      <c r="M26" s="1" t="s">
        <v>1100</v>
      </c>
      <c r="N26" s="1" t="s">
        <v>1100</v>
      </c>
      <c r="O26" s="1" t="s">
        <v>1101</v>
      </c>
      <c r="P26" s="1" t="s">
        <v>1102</v>
      </c>
      <c r="Q26" s="1" t="s">
        <v>1103</v>
      </c>
      <c r="R26" s="1" t="s">
        <v>1214</v>
      </c>
      <c r="S26" s="1" t="s">
        <v>1105</v>
      </c>
      <c r="T26" s="1" t="s">
        <v>1106</v>
      </c>
      <c r="U26" s="1" t="s">
        <v>1065</v>
      </c>
      <c r="V26" s="1" t="s">
        <v>1107</v>
      </c>
    </row>
    <row r="27" s="1" customFormat="1" spans="1:22">
      <c r="A27" s="3">
        <v>999227004004291</v>
      </c>
      <c r="B27" s="1" t="s">
        <v>1215</v>
      </c>
      <c r="C27" s="1" t="s">
        <v>1216</v>
      </c>
      <c r="D27" s="1" t="s">
        <v>1217</v>
      </c>
      <c r="E27" s="1" t="s">
        <v>1218</v>
      </c>
      <c r="F27" s="1" t="s">
        <v>1092</v>
      </c>
      <c r="G27" s="1" t="s">
        <v>1096</v>
      </c>
      <c r="H27" s="1" t="s">
        <v>1097</v>
      </c>
      <c r="I27" s="1" t="s">
        <v>1219</v>
      </c>
      <c r="J27" s="1" t="s">
        <v>1099</v>
      </c>
      <c r="K27" s="1" t="s">
        <v>1219</v>
      </c>
      <c r="L27" s="1" t="s">
        <v>1219</v>
      </c>
      <c r="M27" s="1" t="s">
        <v>1100</v>
      </c>
      <c r="N27" s="1" t="s">
        <v>1100</v>
      </c>
      <c r="O27" s="1" t="s">
        <v>1101</v>
      </c>
      <c r="P27" s="1" t="s">
        <v>1102</v>
      </c>
      <c r="Q27" s="1" t="s">
        <v>1103</v>
      </c>
      <c r="R27" s="1" t="s">
        <v>1220</v>
      </c>
      <c r="S27" s="1" t="s">
        <v>1105</v>
      </c>
      <c r="T27" s="1" t="s">
        <v>1106</v>
      </c>
      <c r="U27" s="1" t="s">
        <v>1065</v>
      </c>
      <c r="V27" s="1" t="s">
        <v>1128</v>
      </c>
    </row>
    <row r="28" s="1" customFormat="1" spans="1:22">
      <c r="A28" s="3">
        <v>999227002136199</v>
      </c>
      <c r="B28" s="1" t="s">
        <v>1215</v>
      </c>
      <c r="C28" s="1" t="s">
        <v>1221</v>
      </c>
      <c r="D28" s="1" t="s">
        <v>1222</v>
      </c>
      <c r="E28" s="1" t="s">
        <v>1223</v>
      </c>
      <c r="F28" s="1" t="s">
        <v>1092</v>
      </c>
      <c r="G28" s="1" t="s">
        <v>1096</v>
      </c>
      <c r="H28" s="1" t="s">
        <v>1097</v>
      </c>
      <c r="I28" s="1" t="s">
        <v>1224</v>
      </c>
      <c r="J28" s="1" t="s">
        <v>1099</v>
      </c>
      <c r="K28" s="1" t="s">
        <v>1224</v>
      </c>
      <c r="L28" s="1" t="s">
        <v>1224</v>
      </c>
      <c r="M28" s="1" t="s">
        <v>1100</v>
      </c>
      <c r="N28" s="1" t="s">
        <v>1100</v>
      </c>
      <c r="O28" s="1" t="s">
        <v>1101</v>
      </c>
      <c r="P28" s="1" t="s">
        <v>1102</v>
      </c>
      <c r="Q28" s="1" t="s">
        <v>1103</v>
      </c>
      <c r="R28" s="1" t="s">
        <v>1225</v>
      </c>
      <c r="S28" s="1" t="s">
        <v>1105</v>
      </c>
      <c r="T28" s="1" t="s">
        <v>1106</v>
      </c>
      <c r="U28" s="1" t="s">
        <v>1065</v>
      </c>
      <c r="V28" s="1" t="s">
        <v>1206</v>
      </c>
    </row>
    <row r="29" s="1" customFormat="1" spans="1:22">
      <c r="A29" s="3">
        <v>999226933476877</v>
      </c>
      <c r="B29" s="1" t="s">
        <v>1215</v>
      </c>
      <c r="C29" s="1" t="s">
        <v>1226</v>
      </c>
      <c r="D29" s="1" t="s">
        <v>1109</v>
      </c>
      <c r="E29" s="1" t="s">
        <v>1227</v>
      </c>
      <c r="F29" s="1" t="s">
        <v>1165</v>
      </c>
      <c r="G29" s="1" t="s">
        <v>1096</v>
      </c>
      <c r="H29" s="1" t="s">
        <v>1097</v>
      </c>
      <c r="I29" s="1" t="s">
        <v>1228</v>
      </c>
      <c r="J29" s="1" t="s">
        <v>1099</v>
      </c>
      <c r="K29" s="1" t="s">
        <v>1228</v>
      </c>
      <c r="L29" s="1" t="s">
        <v>1228</v>
      </c>
      <c r="M29" s="1" t="s">
        <v>1100</v>
      </c>
      <c r="N29" s="1" t="s">
        <v>1100</v>
      </c>
      <c r="O29" s="1" t="s">
        <v>1101</v>
      </c>
      <c r="P29" s="1" t="s">
        <v>1102</v>
      </c>
      <c r="Q29" s="1" t="s">
        <v>1103</v>
      </c>
      <c r="R29" s="1" t="s">
        <v>1229</v>
      </c>
      <c r="S29" s="1" t="s">
        <v>1105</v>
      </c>
      <c r="T29" s="1" t="s">
        <v>1106</v>
      </c>
      <c r="U29" s="1" t="s">
        <v>1065</v>
      </c>
      <c r="V29" s="1" t="s">
        <v>1107</v>
      </c>
    </row>
    <row r="30" s="1" customFormat="1" spans="1:22">
      <c r="A30" s="3">
        <v>999226933314349</v>
      </c>
      <c r="B30" s="1" t="s">
        <v>1215</v>
      </c>
      <c r="C30" s="1" t="s">
        <v>1230</v>
      </c>
      <c r="D30" s="1" t="s">
        <v>1114</v>
      </c>
      <c r="E30" s="1" t="s">
        <v>1231</v>
      </c>
      <c r="F30" s="1" t="s">
        <v>1165</v>
      </c>
      <c r="G30" s="1" t="s">
        <v>1096</v>
      </c>
      <c r="H30" s="1" t="s">
        <v>1097</v>
      </c>
      <c r="I30" s="1" t="s">
        <v>1232</v>
      </c>
      <c r="J30" s="1" t="s">
        <v>1099</v>
      </c>
      <c r="K30" s="1" t="s">
        <v>1232</v>
      </c>
      <c r="L30" s="1" t="s">
        <v>1232</v>
      </c>
      <c r="M30" s="1" t="s">
        <v>1100</v>
      </c>
      <c r="N30" s="1" t="s">
        <v>1100</v>
      </c>
      <c r="O30" s="1" t="s">
        <v>1101</v>
      </c>
      <c r="P30" s="1" t="s">
        <v>1102</v>
      </c>
      <c r="Q30" s="1" t="s">
        <v>1103</v>
      </c>
      <c r="R30" s="1" t="s">
        <v>1233</v>
      </c>
      <c r="S30" s="1" t="s">
        <v>1105</v>
      </c>
      <c r="T30" s="1" t="s">
        <v>1106</v>
      </c>
      <c r="U30" s="1" t="s">
        <v>1065</v>
      </c>
      <c r="V30" s="1" t="s">
        <v>1107</v>
      </c>
    </row>
    <row r="31" s="1" customFormat="1" spans="1:22">
      <c r="A31" s="3">
        <v>999226933187544</v>
      </c>
      <c r="B31" s="1" t="s">
        <v>1215</v>
      </c>
      <c r="C31" s="1" t="s">
        <v>1234</v>
      </c>
      <c r="D31" s="1" t="s">
        <v>1235</v>
      </c>
      <c r="E31" s="1" t="s">
        <v>1236</v>
      </c>
      <c r="F31" s="1" t="s">
        <v>1092</v>
      </c>
      <c r="G31" s="1" t="s">
        <v>1096</v>
      </c>
      <c r="H31" s="1" t="s">
        <v>1097</v>
      </c>
      <c r="I31" s="1" t="s">
        <v>1237</v>
      </c>
      <c r="J31" s="1" t="s">
        <v>1099</v>
      </c>
      <c r="K31" s="1" t="s">
        <v>1237</v>
      </c>
      <c r="L31" s="1" t="s">
        <v>1237</v>
      </c>
      <c r="M31" s="1" t="s">
        <v>1100</v>
      </c>
      <c r="N31" s="1" t="s">
        <v>1100</v>
      </c>
      <c r="O31" s="1" t="s">
        <v>1101</v>
      </c>
      <c r="P31" s="1" t="s">
        <v>1102</v>
      </c>
      <c r="Q31" s="1" t="s">
        <v>1103</v>
      </c>
      <c r="R31" s="1" t="s">
        <v>1238</v>
      </c>
      <c r="S31" s="1" t="s">
        <v>1105</v>
      </c>
      <c r="T31" s="1" t="s">
        <v>1106</v>
      </c>
      <c r="U31" s="1" t="s">
        <v>1065</v>
      </c>
      <c r="V31" s="1" t="s">
        <v>1107</v>
      </c>
    </row>
    <row r="32" s="1" customFormat="1" spans="1:22">
      <c r="A32" s="3">
        <v>999226933137570</v>
      </c>
      <c r="B32" s="1" t="s">
        <v>1215</v>
      </c>
      <c r="C32" s="1" t="s">
        <v>1239</v>
      </c>
      <c r="D32" s="1" t="s">
        <v>1109</v>
      </c>
      <c r="E32" s="1" t="s">
        <v>1240</v>
      </c>
      <c r="F32" s="1" t="s">
        <v>1165</v>
      </c>
      <c r="G32" s="1" t="s">
        <v>1096</v>
      </c>
      <c r="H32" s="1" t="s">
        <v>1097</v>
      </c>
      <c r="I32" s="1" t="s">
        <v>1228</v>
      </c>
      <c r="J32" s="1" t="s">
        <v>1099</v>
      </c>
      <c r="K32" s="1" t="s">
        <v>1228</v>
      </c>
      <c r="L32" s="1" t="s">
        <v>1228</v>
      </c>
      <c r="M32" s="1" t="s">
        <v>1100</v>
      </c>
      <c r="N32" s="1" t="s">
        <v>1100</v>
      </c>
      <c r="O32" s="1" t="s">
        <v>1101</v>
      </c>
      <c r="P32" s="1" t="s">
        <v>1102</v>
      </c>
      <c r="Q32" s="1" t="s">
        <v>1103</v>
      </c>
      <c r="R32" s="1" t="s">
        <v>1241</v>
      </c>
      <c r="S32" s="1" t="s">
        <v>1105</v>
      </c>
      <c r="T32" s="1" t="s">
        <v>1106</v>
      </c>
      <c r="U32" s="1" t="s">
        <v>1065</v>
      </c>
      <c r="V32" s="1" t="s">
        <v>1107</v>
      </c>
    </row>
    <row r="33" s="1" customFormat="1" spans="1:22">
      <c r="A33" s="3">
        <v>999226933048001</v>
      </c>
      <c r="B33" s="1" t="s">
        <v>1215</v>
      </c>
      <c r="C33" s="1" t="s">
        <v>1242</v>
      </c>
      <c r="D33" s="1" t="s">
        <v>1243</v>
      </c>
      <c r="E33" s="1" t="s">
        <v>1244</v>
      </c>
      <c r="F33" s="1" t="s">
        <v>1165</v>
      </c>
      <c r="G33" s="1" t="s">
        <v>1096</v>
      </c>
      <c r="H33" s="1" t="s">
        <v>1097</v>
      </c>
      <c r="I33" s="1" t="s">
        <v>1245</v>
      </c>
      <c r="J33" s="1" t="s">
        <v>1099</v>
      </c>
      <c r="K33" s="1" t="s">
        <v>1245</v>
      </c>
      <c r="L33" s="1" t="s">
        <v>1245</v>
      </c>
      <c r="M33" s="1" t="s">
        <v>1100</v>
      </c>
      <c r="N33" s="1" t="s">
        <v>1100</v>
      </c>
      <c r="O33" s="1" t="s">
        <v>1101</v>
      </c>
      <c r="P33" s="1" t="s">
        <v>1102</v>
      </c>
      <c r="Q33" s="1" t="s">
        <v>1103</v>
      </c>
      <c r="R33" s="1" t="s">
        <v>1246</v>
      </c>
      <c r="S33" s="1" t="s">
        <v>1105</v>
      </c>
      <c r="T33" s="1" t="s">
        <v>1106</v>
      </c>
      <c r="U33" s="1" t="s">
        <v>1065</v>
      </c>
      <c r="V33" s="1" t="s">
        <v>1107</v>
      </c>
    </row>
    <row r="34" s="1" customFormat="1" spans="1:22">
      <c r="A34" s="3">
        <v>999226932962038</v>
      </c>
      <c r="B34" s="1" t="s">
        <v>1215</v>
      </c>
      <c r="C34" s="1" t="s">
        <v>1247</v>
      </c>
      <c r="D34" s="1" t="s">
        <v>1109</v>
      </c>
      <c r="E34" s="1" t="s">
        <v>1248</v>
      </c>
      <c r="F34" s="1" t="s">
        <v>1165</v>
      </c>
      <c r="G34" s="1" t="s">
        <v>1096</v>
      </c>
      <c r="H34" s="1" t="s">
        <v>1097</v>
      </c>
      <c r="I34" s="1" t="s">
        <v>1228</v>
      </c>
      <c r="J34" s="1" t="s">
        <v>1099</v>
      </c>
      <c r="K34" s="1" t="s">
        <v>1228</v>
      </c>
      <c r="L34" s="1" t="s">
        <v>1228</v>
      </c>
      <c r="M34" s="1" t="s">
        <v>1100</v>
      </c>
      <c r="N34" s="1" t="s">
        <v>1100</v>
      </c>
      <c r="O34" s="1" t="s">
        <v>1101</v>
      </c>
      <c r="P34" s="1" t="s">
        <v>1102</v>
      </c>
      <c r="Q34" s="1" t="s">
        <v>1103</v>
      </c>
      <c r="R34" s="1" t="s">
        <v>1249</v>
      </c>
      <c r="S34" s="1" t="s">
        <v>1105</v>
      </c>
      <c r="T34" s="1" t="s">
        <v>1106</v>
      </c>
      <c r="U34" s="1" t="s">
        <v>1065</v>
      </c>
      <c r="V34" s="1" t="s">
        <v>1107</v>
      </c>
    </row>
    <row r="35" s="1" customFormat="1" spans="1:22">
      <c r="A35" s="3">
        <v>999226932951543</v>
      </c>
      <c r="B35" s="1" t="s">
        <v>1215</v>
      </c>
      <c r="C35" s="1" t="s">
        <v>1250</v>
      </c>
      <c r="D35" s="1" t="s">
        <v>1109</v>
      </c>
      <c r="E35" s="1" t="s">
        <v>1251</v>
      </c>
      <c r="F35" s="1" t="s">
        <v>1165</v>
      </c>
      <c r="G35" s="1" t="s">
        <v>1096</v>
      </c>
      <c r="H35" s="1" t="s">
        <v>1097</v>
      </c>
      <c r="I35" s="1" t="s">
        <v>1228</v>
      </c>
      <c r="J35" s="1" t="s">
        <v>1099</v>
      </c>
      <c r="K35" s="1" t="s">
        <v>1228</v>
      </c>
      <c r="L35" s="1" t="s">
        <v>1228</v>
      </c>
      <c r="M35" s="1" t="s">
        <v>1100</v>
      </c>
      <c r="N35" s="1" t="s">
        <v>1100</v>
      </c>
      <c r="O35" s="1" t="s">
        <v>1101</v>
      </c>
      <c r="P35" s="1" t="s">
        <v>1102</v>
      </c>
      <c r="Q35" s="1" t="s">
        <v>1103</v>
      </c>
      <c r="R35" s="1" t="s">
        <v>1252</v>
      </c>
      <c r="S35" s="1" t="s">
        <v>1105</v>
      </c>
      <c r="T35" s="1" t="s">
        <v>1106</v>
      </c>
      <c r="U35" s="1" t="s">
        <v>1065</v>
      </c>
      <c r="V35" s="1" t="s">
        <v>1107</v>
      </c>
    </row>
    <row r="36" s="1" customFormat="1" spans="1:22">
      <c r="A36" s="3">
        <v>999226932655100</v>
      </c>
      <c r="B36" s="1" t="s">
        <v>1215</v>
      </c>
      <c r="C36" s="1" t="s">
        <v>1253</v>
      </c>
      <c r="D36" s="1" t="s">
        <v>1208</v>
      </c>
      <c r="E36" s="1" t="s">
        <v>1254</v>
      </c>
      <c r="F36" s="1" t="s">
        <v>1165</v>
      </c>
      <c r="G36" s="1" t="s">
        <v>1096</v>
      </c>
      <c r="H36" s="1" t="s">
        <v>1097</v>
      </c>
      <c r="I36" s="1" t="s">
        <v>1255</v>
      </c>
      <c r="J36" s="1" t="s">
        <v>1099</v>
      </c>
      <c r="K36" s="1" t="s">
        <v>1255</v>
      </c>
      <c r="L36" s="1" t="s">
        <v>1255</v>
      </c>
      <c r="M36" s="1" t="s">
        <v>1100</v>
      </c>
      <c r="N36" s="1" t="s">
        <v>1100</v>
      </c>
      <c r="O36" s="1" t="s">
        <v>1101</v>
      </c>
      <c r="P36" s="1" t="s">
        <v>1102</v>
      </c>
      <c r="Q36" s="1" t="s">
        <v>1103</v>
      </c>
      <c r="R36" s="1" t="s">
        <v>1256</v>
      </c>
      <c r="S36" s="1" t="s">
        <v>1105</v>
      </c>
      <c r="T36" s="1" t="s">
        <v>1106</v>
      </c>
      <c r="U36" s="1" t="s">
        <v>1065</v>
      </c>
      <c r="V36" s="1" t="s">
        <v>1107</v>
      </c>
    </row>
    <row r="37" s="1" customFormat="1" spans="1:22">
      <c r="A37" s="3">
        <v>999226932436739</v>
      </c>
      <c r="B37" s="1" t="s">
        <v>1215</v>
      </c>
      <c r="C37" s="1" t="s">
        <v>1257</v>
      </c>
      <c r="D37" s="1" t="s">
        <v>1258</v>
      </c>
      <c r="E37" s="1" t="s">
        <v>1259</v>
      </c>
      <c r="F37" s="1" t="s">
        <v>1165</v>
      </c>
      <c r="G37" s="1" t="s">
        <v>1096</v>
      </c>
      <c r="H37" s="1" t="s">
        <v>1097</v>
      </c>
      <c r="I37" s="1" t="s">
        <v>1260</v>
      </c>
      <c r="J37" s="1" t="s">
        <v>1099</v>
      </c>
      <c r="K37" s="1" t="s">
        <v>1260</v>
      </c>
      <c r="L37" s="1" t="s">
        <v>1260</v>
      </c>
      <c r="M37" s="1" t="s">
        <v>1100</v>
      </c>
      <c r="N37" s="1" t="s">
        <v>1100</v>
      </c>
      <c r="O37" s="1" t="s">
        <v>1101</v>
      </c>
      <c r="P37" s="1" t="s">
        <v>1102</v>
      </c>
      <c r="Q37" s="1" t="s">
        <v>1103</v>
      </c>
      <c r="R37" s="1" t="s">
        <v>1261</v>
      </c>
      <c r="S37" s="1" t="s">
        <v>1105</v>
      </c>
      <c r="T37" s="1" t="s">
        <v>1106</v>
      </c>
      <c r="U37" s="1" t="s">
        <v>1065</v>
      </c>
      <c r="V37" s="1" t="s">
        <v>1107</v>
      </c>
    </row>
    <row r="38" s="1" customFormat="1" spans="1:22">
      <c r="A38" s="3">
        <v>999226932298729</v>
      </c>
      <c r="B38" s="1" t="s">
        <v>1215</v>
      </c>
      <c r="C38" s="1" t="s">
        <v>1262</v>
      </c>
      <c r="D38" s="1" t="s">
        <v>1263</v>
      </c>
      <c r="E38" s="1" t="s">
        <v>1264</v>
      </c>
      <c r="F38" s="1" t="s">
        <v>1092</v>
      </c>
      <c r="G38" s="1" t="s">
        <v>1096</v>
      </c>
      <c r="H38" s="1" t="s">
        <v>1097</v>
      </c>
      <c r="I38" s="1" t="s">
        <v>1265</v>
      </c>
      <c r="J38" s="1" t="s">
        <v>1099</v>
      </c>
      <c r="K38" s="1" t="s">
        <v>1265</v>
      </c>
      <c r="L38" s="1" t="s">
        <v>1265</v>
      </c>
      <c r="M38" s="1" t="s">
        <v>1100</v>
      </c>
      <c r="N38" s="1" t="s">
        <v>1100</v>
      </c>
      <c r="O38" s="1" t="s">
        <v>1101</v>
      </c>
      <c r="P38" s="1" t="s">
        <v>1102</v>
      </c>
      <c r="Q38" s="1" t="s">
        <v>1103</v>
      </c>
      <c r="R38" s="1" t="s">
        <v>1266</v>
      </c>
      <c r="S38" s="1" t="s">
        <v>1105</v>
      </c>
      <c r="T38" s="1" t="s">
        <v>1106</v>
      </c>
      <c r="U38" s="1" t="s">
        <v>1065</v>
      </c>
      <c r="V38" s="1" t="s">
        <v>1128</v>
      </c>
    </row>
    <row r="39" s="1" customFormat="1" spans="1:22">
      <c r="A39" s="3">
        <v>999226931658357</v>
      </c>
      <c r="B39" s="1" t="s">
        <v>1215</v>
      </c>
      <c r="C39" s="1" t="s">
        <v>1267</v>
      </c>
      <c r="D39" s="1" t="s">
        <v>1268</v>
      </c>
      <c r="E39" s="1" t="s">
        <v>1269</v>
      </c>
      <c r="F39" s="1" t="s">
        <v>1215</v>
      </c>
      <c r="G39" s="1" t="s">
        <v>1096</v>
      </c>
      <c r="H39" s="1" t="s">
        <v>1097</v>
      </c>
      <c r="I39" s="1" t="s">
        <v>1270</v>
      </c>
      <c r="J39" s="1" t="s">
        <v>1099</v>
      </c>
      <c r="K39" s="1" t="s">
        <v>1270</v>
      </c>
      <c r="L39" s="1" t="s">
        <v>1270</v>
      </c>
      <c r="M39" s="1" t="s">
        <v>1100</v>
      </c>
      <c r="N39" s="1" t="s">
        <v>1100</v>
      </c>
      <c r="O39" s="1" t="s">
        <v>1101</v>
      </c>
      <c r="P39" s="1" t="s">
        <v>1102</v>
      </c>
      <c r="Q39" s="1" t="s">
        <v>1103</v>
      </c>
      <c r="R39" s="1" t="s">
        <v>1271</v>
      </c>
      <c r="S39" s="1" t="s">
        <v>1105</v>
      </c>
      <c r="T39" s="1" t="s">
        <v>1106</v>
      </c>
      <c r="U39" s="1" t="s">
        <v>1065</v>
      </c>
      <c r="V39" s="1" t="s">
        <v>1272</v>
      </c>
    </row>
    <row r="40" s="1" customFormat="1" spans="1:22">
      <c r="A40" s="3">
        <v>999226931427893</v>
      </c>
      <c r="B40" s="1" t="s">
        <v>1215</v>
      </c>
      <c r="C40" s="1" t="s">
        <v>1273</v>
      </c>
      <c r="D40" s="1" t="s">
        <v>1274</v>
      </c>
      <c r="E40" s="1" t="s">
        <v>1275</v>
      </c>
      <c r="F40" s="1" t="s">
        <v>1092</v>
      </c>
      <c r="G40" s="1" t="s">
        <v>1096</v>
      </c>
      <c r="H40" s="1" t="s">
        <v>1097</v>
      </c>
      <c r="I40" s="1" t="s">
        <v>1276</v>
      </c>
      <c r="J40" s="1" t="s">
        <v>1099</v>
      </c>
      <c r="K40" s="1" t="s">
        <v>1276</v>
      </c>
      <c r="L40" s="1" t="s">
        <v>1276</v>
      </c>
      <c r="M40" s="1" t="s">
        <v>1100</v>
      </c>
      <c r="N40" s="1" t="s">
        <v>1100</v>
      </c>
      <c r="O40" s="1" t="s">
        <v>1101</v>
      </c>
      <c r="P40" s="1" t="s">
        <v>1102</v>
      </c>
      <c r="Q40" s="1" t="s">
        <v>1103</v>
      </c>
      <c r="R40" s="1" t="s">
        <v>1277</v>
      </c>
      <c r="S40" s="1" t="s">
        <v>1105</v>
      </c>
      <c r="T40" s="1" t="s">
        <v>1106</v>
      </c>
      <c r="U40" s="1" t="s">
        <v>1065</v>
      </c>
      <c r="V40" s="1" t="s">
        <v>1128</v>
      </c>
    </row>
    <row r="41" s="1" customFormat="1" spans="1:22">
      <c r="A41" s="3">
        <v>999226930757855</v>
      </c>
      <c r="B41" s="1" t="s">
        <v>1215</v>
      </c>
      <c r="C41" s="1" t="s">
        <v>1278</v>
      </c>
      <c r="D41" s="1" t="s">
        <v>1109</v>
      </c>
      <c r="E41" s="1" t="s">
        <v>1279</v>
      </c>
      <c r="F41" s="1" t="s">
        <v>1165</v>
      </c>
      <c r="G41" s="1" t="s">
        <v>1096</v>
      </c>
      <c r="H41" s="1" t="s">
        <v>1097</v>
      </c>
      <c r="I41" s="1" t="s">
        <v>1228</v>
      </c>
      <c r="J41" s="1" t="s">
        <v>1099</v>
      </c>
      <c r="K41" s="1" t="s">
        <v>1228</v>
      </c>
      <c r="L41" s="1" t="s">
        <v>1228</v>
      </c>
      <c r="M41" s="1" t="s">
        <v>1100</v>
      </c>
      <c r="N41" s="1" t="s">
        <v>1100</v>
      </c>
      <c r="O41" s="1" t="s">
        <v>1101</v>
      </c>
      <c r="P41" s="1" t="s">
        <v>1102</v>
      </c>
      <c r="Q41" s="1" t="s">
        <v>1103</v>
      </c>
      <c r="R41" s="1" t="s">
        <v>1280</v>
      </c>
      <c r="S41" s="1" t="s">
        <v>1105</v>
      </c>
      <c r="T41" s="1" t="s">
        <v>1106</v>
      </c>
      <c r="U41" s="1" t="s">
        <v>1065</v>
      </c>
      <c r="V41" s="1" t="s">
        <v>1107</v>
      </c>
    </row>
    <row r="42" s="1" customFormat="1" spans="1:22">
      <c r="A42" s="3">
        <v>999226930648899</v>
      </c>
      <c r="B42" s="1" t="s">
        <v>1215</v>
      </c>
      <c r="C42" s="1" t="s">
        <v>1281</v>
      </c>
      <c r="D42" s="1" t="s">
        <v>1282</v>
      </c>
      <c r="E42" s="1" t="s">
        <v>1283</v>
      </c>
      <c r="F42" s="1" t="s">
        <v>1165</v>
      </c>
      <c r="G42" s="1" t="s">
        <v>1096</v>
      </c>
      <c r="H42" s="1" t="s">
        <v>1097</v>
      </c>
      <c r="I42" s="1" t="s">
        <v>1284</v>
      </c>
      <c r="J42" s="1" t="s">
        <v>1099</v>
      </c>
      <c r="K42" s="1" t="s">
        <v>1284</v>
      </c>
      <c r="L42" s="1" t="s">
        <v>1284</v>
      </c>
      <c r="M42" s="1" t="s">
        <v>1100</v>
      </c>
      <c r="N42" s="1" t="s">
        <v>1100</v>
      </c>
      <c r="O42" s="1" t="s">
        <v>1101</v>
      </c>
      <c r="P42" s="1" t="s">
        <v>1102</v>
      </c>
      <c r="Q42" s="1" t="s">
        <v>1103</v>
      </c>
      <c r="R42" s="1" t="s">
        <v>1285</v>
      </c>
      <c r="S42" s="1" t="s">
        <v>1105</v>
      </c>
      <c r="T42" s="1" t="s">
        <v>1106</v>
      </c>
      <c r="U42" s="1" t="s">
        <v>1065</v>
      </c>
      <c r="V42" s="1" t="s">
        <v>1206</v>
      </c>
    </row>
    <row r="43" s="1" customFormat="1" spans="1:22">
      <c r="A43" s="3">
        <v>999226930417844</v>
      </c>
      <c r="B43" s="1" t="s">
        <v>1215</v>
      </c>
      <c r="C43" s="1" t="s">
        <v>1286</v>
      </c>
      <c r="D43" s="1" t="s">
        <v>1287</v>
      </c>
      <c r="E43" s="1" t="s">
        <v>1288</v>
      </c>
      <c r="F43" s="1" t="s">
        <v>1165</v>
      </c>
      <c r="G43" s="1" t="s">
        <v>1096</v>
      </c>
      <c r="H43" s="1" t="s">
        <v>1097</v>
      </c>
      <c r="I43" s="1" t="s">
        <v>1289</v>
      </c>
      <c r="J43" s="1" t="s">
        <v>1099</v>
      </c>
      <c r="K43" s="1" t="s">
        <v>1289</v>
      </c>
      <c r="L43" s="1" t="s">
        <v>1289</v>
      </c>
      <c r="M43" s="1" t="s">
        <v>1100</v>
      </c>
      <c r="N43" s="1" t="s">
        <v>1100</v>
      </c>
      <c r="O43" s="1" t="s">
        <v>1101</v>
      </c>
      <c r="P43" s="1" t="s">
        <v>1102</v>
      </c>
      <c r="Q43" s="1" t="s">
        <v>1103</v>
      </c>
      <c r="R43" s="1" t="s">
        <v>1290</v>
      </c>
      <c r="S43" s="1" t="s">
        <v>1105</v>
      </c>
      <c r="T43" s="1" t="s">
        <v>1106</v>
      </c>
      <c r="U43" s="1" t="s">
        <v>1065</v>
      </c>
      <c r="V43" s="1" t="s">
        <v>1107</v>
      </c>
    </row>
    <row r="44" s="1" customFormat="1" spans="1:22">
      <c r="A44" s="3">
        <v>999226930395356</v>
      </c>
      <c r="B44" s="1" t="s">
        <v>1291</v>
      </c>
      <c r="C44" s="1" t="s">
        <v>1292</v>
      </c>
      <c r="D44" s="1" t="s">
        <v>1293</v>
      </c>
      <c r="E44" s="1" t="s">
        <v>1294</v>
      </c>
      <c r="F44" s="1" t="s">
        <v>1215</v>
      </c>
      <c r="G44" s="1" t="s">
        <v>1096</v>
      </c>
      <c r="H44" s="1" t="s">
        <v>1097</v>
      </c>
      <c r="I44" s="1" t="s">
        <v>1295</v>
      </c>
      <c r="J44" s="1" t="s">
        <v>1099</v>
      </c>
      <c r="K44" s="1" t="s">
        <v>1295</v>
      </c>
      <c r="L44" s="1" t="s">
        <v>1295</v>
      </c>
      <c r="M44" s="1" t="s">
        <v>1100</v>
      </c>
      <c r="N44" s="1" t="s">
        <v>1100</v>
      </c>
      <c r="O44" s="1" t="s">
        <v>1101</v>
      </c>
      <c r="P44" s="1" t="s">
        <v>1102</v>
      </c>
      <c r="Q44" s="1" t="s">
        <v>1103</v>
      </c>
      <c r="R44" s="1" t="s">
        <v>1296</v>
      </c>
      <c r="S44" s="1" t="s">
        <v>1105</v>
      </c>
      <c r="T44" s="1" t="s">
        <v>1106</v>
      </c>
      <c r="U44" s="1" t="s">
        <v>1065</v>
      </c>
      <c r="V44" s="1" t="s">
        <v>1107</v>
      </c>
    </row>
    <row r="45" s="1" customFormat="1" spans="1:22">
      <c r="A45" s="3">
        <v>999226930166471</v>
      </c>
      <c r="B45" s="1" t="s">
        <v>1291</v>
      </c>
      <c r="C45" s="1" t="s">
        <v>1297</v>
      </c>
      <c r="D45" s="1" t="s">
        <v>1263</v>
      </c>
      <c r="E45" s="1" t="s">
        <v>1298</v>
      </c>
      <c r="F45" s="1" t="s">
        <v>1092</v>
      </c>
      <c r="G45" s="1" t="s">
        <v>1096</v>
      </c>
      <c r="H45" s="1" t="s">
        <v>1097</v>
      </c>
      <c r="I45" s="1" t="s">
        <v>1265</v>
      </c>
      <c r="J45" s="1" t="s">
        <v>1099</v>
      </c>
      <c r="K45" s="1" t="s">
        <v>1265</v>
      </c>
      <c r="L45" s="1" t="s">
        <v>1265</v>
      </c>
      <c r="M45" s="1" t="s">
        <v>1100</v>
      </c>
      <c r="N45" s="1" t="s">
        <v>1100</v>
      </c>
      <c r="O45" s="1" t="s">
        <v>1101</v>
      </c>
      <c r="P45" s="1" t="s">
        <v>1102</v>
      </c>
      <c r="Q45" s="1" t="s">
        <v>1103</v>
      </c>
      <c r="R45" s="1" t="s">
        <v>1299</v>
      </c>
      <c r="S45" s="1" t="s">
        <v>1105</v>
      </c>
      <c r="T45" s="1" t="s">
        <v>1106</v>
      </c>
      <c r="U45" s="1" t="s">
        <v>1065</v>
      </c>
      <c r="V45" s="1" t="s">
        <v>1128</v>
      </c>
    </row>
    <row r="46" s="1" customFormat="1" spans="1:22">
      <c r="A46" s="3">
        <v>999226929942670</v>
      </c>
      <c r="B46" s="1" t="s">
        <v>1291</v>
      </c>
      <c r="C46" s="1" t="s">
        <v>1300</v>
      </c>
      <c r="D46" s="1" t="s">
        <v>1301</v>
      </c>
      <c r="E46" s="1" t="s">
        <v>1302</v>
      </c>
      <c r="F46" s="1" t="s">
        <v>1165</v>
      </c>
      <c r="G46" s="1" t="s">
        <v>1096</v>
      </c>
      <c r="H46" s="1" t="s">
        <v>1097</v>
      </c>
      <c r="I46" s="1" t="s">
        <v>1303</v>
      </c>
      <c r="J46" s="1" t="s">
        <v>1099</v>
      </c>
      <c r="K46" s="1" t="s">
        <v>1303</v>
      </c>
      <c r="L46" s="1" t="s">
        <v>1303</v>
      </c>
      <c r="M46" s="1" t="s">
        <v>1100</v>
      </c>
      <c r="N46" s="1" t="s">
        <v>1100</v>
      </c>
      <c r="O46" s="1" t="s">
        <v>1101</v>
      </c>
      <c r="P46" s="1" t="s">
        <v>1102</v>
      </c>
      <c r="Q46" s="1" t="s">
        <v>1103</v>
      </c>
      <c r="R46" s="1" t="s">
        <v>1304</v>
      </c>
      <c r="S46" s="1" t="s">
        <v>1105</v>
      </c>
      <c r="T46" s="1" t="s">
        <v>1106</v>
      </c>
      <c r="U46" s="1" t="s">
        <v>1065</v>
      </c>
      <c r="V46" s="1" t="s">
        <v>1107</v>
      </c>
    </row>
    <row r="47" s="1" customFormat="1" spans="1:22">
      <c r="A47" s="3">
        <v>999226929861419</v>
      </c>
      <c r="B47" s="1" t="s">
        <v>1291</v>
      </c>
      <c r="C47" s="1" t="s">
        <v>1305</v>
      </c>
      <c r="D47" s="1" t="s">
        <v>1306</v>
      </c>
      <c r="E47" s="1" t="s">
        <v>1307</v>
      </c>
      <c r="F47" s="1" t="s">
        <v>1092</v>
      </c>
      <c r="G47" s="1" t="s">
        <v>1096</v>
      </c>
      <c r="H47" s="1" t="s">
        <v>1097</v>
      </c>
      <c r="I47" s="1" t="s">
        <v>1308</v>
      </c>
      <c r="J47" s="1" t="s">
        <v>1099</v>
      </c>
      <c r="K47" s="1" t="s">
        <v>1308</v>
      </c>
      <c r="L47" s="1" t="s">
        <v>1308</v>
      </c>
      <c r="M47" s="1" t="s">
        <v>1100</v>
      </c>
      <c r="N47" s="1" t="s">
        <v>1100</v>
      </c>
      <c r="O47" s="1" t="s">
        <v>1101</v>
      </c>
      <c r="P47" s="1" t="s">
        <v>1102</v>
      </c>
      <c r="Q47" s="1" t="s">
        <v>1103</v>
      </c>
      <c r="R47" s="1" t="s">
        <v>1309</v>
      </c>
      <c r="S47" s="1" t="s">
        <v>1105</v>
      </c>
      <c r="T47" s="1" t="s">
        <v>1106</v>
      </c>
      <c r="U47" s="1" t="s">
        <v>1065</v>
      </c>
      <c r="V47" s="1" t="s">
        <v>1272</v>
      </c>
    </row>
    <row r="48" s="1" customFormat="1" spans="1:22">
      <c r="A48" s="3">
        <v>999226926944165</v>
      </c>
      <c r="B48" s="1" t="s">
        <v>1291</v>
      </c>
      <c r="C48" s="1" t="s">
        <v>1310</v>
      </c>
      <c r="D48" s="1" t="s">
        <v>1311</v>
      </c>
      <c r="E48" s="1" t="s">
        <v>1312</v>
      </c>
      <c r="F48" s="1" t="s">
        <v>1092</v>
      </c>
      <c r="G48" s="1" t="s">
        <v>1096</v>
      </c>
      <c r="H48" s="1" t="s">
        <v>1097</v>
      </c>
      <c r="I48" s="1" t="s">
        <v>1313</v>
      </c>
      <c r="J48" s="1" t="s">
        <v>1099</v>
      </c>
      <c r="K48" s="1" t="s">
        <v>1313</v>
      </c>
      <c r="L48" s="1" t="s">
        <v>1313</v>
      </c>
      <c r="M48" s="1" t="s">
        <v>1100</v>
      </c>
      <c r="N48" s="1" t="s">
        <v>1100</v>
      </c>
      <c r="O48" s="1" t="s">
        <v>1101</v>
      </c>
      <c r="P48" s="1" t="s">
        <v>1102</v>
      </c>
      <c r="Q48" s="1" t="s">
        <v>1103</v>
      </c>
      <c r="R48" s="1" t="s">
        <v>1314</v>
      </c>
      <c r="S48" s="1" t="s">
        <v>1105</v>
      </c>
      <c r="T48" s="1" t="s">
        <v>1106</v>
      </c>
      <c r="U48" s="1" t="s">
        <v>1065</v>
      </c>
      <c r="V48" s="1" t="s">
        <v>1107</v>
      </c>
    </row>
    <row r="49" s="1" customFormat="1" spans="1:22">
      <c r="A49" s="3">
        <v>999226926844664</v>
      </c>
      <c r="B49" s="1" t="s">
        <v>1291</v>
      </c>
      <c r="C49" s="1" t="s">
        <v>1315</v>
      </c>
      <c r="D49" s="1" t="s">
        <v>1316</v>
      </c>
      <c r="E49" s="1" t="s">
        <v>1317</v>
      </c>
      <c r="F49" s="1" t="s">
        <v>1215</v>
      </c>
      <c r="G49" s="1" t="s">
        <v>1096</v>
      </c>
      <c r="H49" s="1" t="s">
        <v>1097</v>
      </c>
      <c r="I49" s="1" t="s">
        <v>1318</v>
      </c>
      <c r="J49" s="1" t="s">
        <v>1099</v>
      </c>
      <c r="K49" s="1" t="s">
        <v>1318</v>
      </c>
      <c r="L49" s="1" t="s">
        <v>1318</v>
      </c>
      <c r="M49" s="1" t="s">
        <v>1100</v>
      </c>
      <c r="N49" s="1" t="s">
        <v>1100</v>
      </c>
      <c r="O49" s="1" t="s">
        <v>1101</v>
      </c>
      <c r="P49" s="1" t="s">
        <v>1102</v>
      </c>
      <c r="Q49" s="1" t="s">
        <v>1103</v>
      </c>
      <c r="R49" s="1" t="s">
        <v>1319</v>
      </c>
      <c r="S49" s="1" t="s">
        <v>1105</v>
      </c>
      <c r="T49" s="1" t="s">
        <v>1106</v>
      </c>
      <c r="U49" s="1" t="s">
        <v>1065</v>
      </c>
      <c r="V49" s="1" t="s">
        <v>1107</v>
      </c>
    </row>
    <row r="50" s="1" customFormat="1" spans="1:22">
      <c r="A50" s="3">
        <v>999226925993185</v>
      </c>
      <c r="B50" s="1" t="s">
        <v>1291</v>
      </c>
      <c r="C50" s="1" t="s">
        <v>1320</v>
      </c>
      <c r="D50" s="1" t="s">
        <v>1321</v>
      </c>
      <c r="E50" s="1" t="s">
        <v>1322</v>
      </c>
      <c r="F50" s="1" t="s">
        <v>1215</v>
      </c>
      <c r="G50" s="1" t="s">
        <v>1096</v>
      </c>
      <c r="H50" s="1" t="s">
        <v>1097</v>
      </c>
      <c r="I50" s="1" t="s">
        <v>1323</v>
      </c>
      <c r="J50" s="1" t="s">
        <v>1099</v>
      </c>
      <c r="K50" s="1" t="s">
        <v>1323</v>
      </c>
      <c r="L50" s="1" t="s">
        <v>1323</v>
      </c>
      <c r="M50" s="1" t="s">
        <v>1100</v>
      </c>
      <c r="N50" s="1" t="s">
        <v>1100</v>
      </c>
      <c r="O50" s="1" t="s">
        <v>1101</v>
      </c>
      <c r="P50" s="1" t="s">
        <v>1102</v>
      </c>
      <c r="Q50" s="1" t="s">
        <v>1103</v>
      </c>
      <c r="R50" s="1" t="s">
        <v>1324</v>
      </c>
      <c r="S50" s="1" t="s">
        <v>1105</v>
      </c>
      <c r="T50" s="1" t="s">
        <v>1106</v>
      </c>
      <c r="U50" s="1" t="s">
        <v>1065</v>
      </c>
      <c r="V50" s="1" t="s">
        <v>1325</v>
      </c>
    </row>
    <row r="51" s="1" customFormat="1" spans="1:22">
      <c r="A51" s="3">
        <v>999226917651466</v>
      </c>
      <c r="B51" s="1" t="s">
        <v>1326</v>
      </c>
      <c r="C51" s="1" t="s">
        <v>1327</v>
      </c>
      <c r="D51" s="1" t="s">
        <v>1328</v>
      </c>
      <c r="E51" s="1" t="s">
        <v>1329</v>
      </c>
      <c r="F51" s="1" t="s">
        <v>1215</v>
      </c>
      <c r="G51" s="1" t="s">
        <v>1096</v>
      </c>
      <c r="H51" s="1" t="s">
        <v>1097</v>
      </c>
      <c r="I51" s="1" t="s">
        <v>1330</v>
      </c>
      <c r="J51" s="1" t="s">
        <v>1099</v>
      </c>
      <c r="K51" s="1" t="s">
        <v>1330</v>
      </c>
      <c r="L51" s="1" t="s">
        <v>1330</v>
      </c>
      <c r="M51" s="1" t="s">
        <v>1100</v>
      </c>
      <c r="N51" s="1" t="s">
        <v>1100</v>
      </c>
      <c r="O51" s="1" t="s">
        <v>1101</v>
      </c>
      <c r="P51" s="1" t="s">
        <v>1102</v>
      </c>
      <c r="Q51" s="1" t="s">
        <v>1103</v>
      </c>
      <c r="R51" s="1" t="s">
        <v>1331</v>
      </c>
      <c r="S51" s="1" t="s">
        <v>1105</v>
      </c>
      <c r="T51" s="1" t="s">
        <v>1106</v>
      </c>
      <c r="U51" s="1" t="s">
        <v>1065</v>
      </c>
      <c r="V51" s="1" t="s">
        <v>1206</v>
      </c>
    </row>
    <row r="52" s="1" customFormat="1" spans="1:22">
      <c r="A52" s="3">
        <v>999226916384618</v>
      </c>
      <c r="B52" s="1" t="s">
        <v>1326</v>
      </c>
      <c r="C52" s="1" t="s">
        <v>1332</v>
      </c>
      <c r="D52" s="1" t="s">
        <v>1333</v>
      </c>
      <c r="E52" s="1" t="s">
        <v>1334</v>
      </c>
      <c r="F52" s="1" t="s">
        <v>1092</v>
      </c>
      <c r="G52" s="1" t="s">
        <v>1096</v>
      </c>
      <c r="H52" s="1" t="s">
        <v>1097</v>
      </c>
      <c r="I52" s="1" t="s">
        <v>1335</v>
      </c>
      <c r="J52" s="1" t="s">
        <v>1099</v>
      </c>
      <c r="K52" s="1" t="s">
        <v>1335</v>
      </c>
      <c r="L52" s="1" t="s">
        <v>1335</v>
      </c>
      <c r="M52" s="1" t="s">
        <v>1100</v>
      </c>
      <c r="N52" s="1" t="s">
        <v>1100</v>
      </c>
      <c r="O52" s="1" t="s">
        <v>1101</v>
      </c>
      <c r="P52" s="1" t="s">
        <v>1102</v>
      </c>
      <c r="Q52" s="1" t="s">
        <v>1103</v>
      </c>
      <c r="R52" s="1" t="s">
        <v>1336</v>
      </c>
      <c r="S52" s="1" t="s">
        <v>1105</v>
      </c>
      <c r="T52" s="1" t="s">
        <v>1106</v>
      </c>
      <c r="U52" s="1" t="s">
        <v>1065</v>
      </c>
      <c r="V52" s="1" t="s">
        <v>1128</v>
      </c>
    </row>
    <row r="53" s="1" customFormat="1" spans="1:22">
      <c r="A53" s="3">
        <v>999226916341667</v>
      </c>
      <c r="B53" s="1" t="s">
        <v>1326</v>
      </c>
      <c r="C53" s="1" t="s">
        <v>1337</v>
      </c>
      <c r="D53" s="1" t="s">
        <v>1338</v>
      </c>
      <c r="E53" s="1" t="s">
        <v>1339</v>
      </c>
      <c r="F53" s="1" t="s">
        <v>1215</v>
      </c>
      <c r="G53" s="1" t="s">
        <v>1096</v>
      </c>
      <c r="H53" s="1" t="s">
        <v>1097</v>
      </c>
      <c r="I53" s="1" t="s">
        <v>1340</v>
      </c>
      <c r="J53" s="1" t="s">
        <v>1099</v>
      </c>
      <c r="K53" s="1" t="s">
        <v>1340</v>
      </c>
      <c r="L53" s="1" t="s">
        <v>1340</v>
      </c>
      <c r="M53" s="1" t="s">
        <v>1100</v>
      </c>
      <c r="N53" s="1" t="s">
        <v>1100</v>
      </c>
      <c r="O53" s="1" t="s">
        <v>1101</v>
      </c>
      <c r="P53" s="1" t="s">
        <v>1102</v>
      </c>
      <c r="Q53" s="1" t="s">
        <v>1103</v>
      </c>
      <c r="R53" s="1" t="s">
        <v>1341</v>
      </c>
      <c r="S53" s="1" t="s">
        <v>1105</v>
      </c>
      <c r="T53" s="1" t="s">
        <v>1106</v>
      </c>
      <c r="U53" s="1" t="s">
        <v>1065</v>
      </c>
      <c r="V53" s="1" t="s">
        <v>1128</v>
      </c>
    </row>
    <row r="54" s="1" customFormat="1" spans="1:22">
      <c r="A54" s="3">
        <v>999226916320910</v>
      </c>
      <c r="B54" s="1" t="s">
        <v>1326</v>
      </c>
      <c r="C54" s="1" t="s">
        <v>1342</v>
      </c>
      <c r="D54" s="1" t="s">
        <v>1333</v>
      </c>
      <c r="E54" s="1" t="s">
        <v>1343</v>
      </c>
      <c r="F54" s="1" t="s">
        <v>1092</v>
      </c>
      <c r="G54" s="1" t="s">
        <v>1096</v>
      </c>
      <c r="H54" s="1" t="s">
        <v>1097</v>
      </c>
      <c r="I54" s="1" t="s">
        <v>1344</v>
      </c>
      <c r="J54" s="1" t="s">
        <v>1099</v>
      </c>
      <c r="K54" s="1" t="s">
        <v>1344</v>
      </c>
      <c r="L54" s="1" t="s">
        <v>1344</v>
      </c>
      <c r="M54" s="1" t="s">
        <v>1100</v>
      </c>
      <c r="N54" s="1" t="s">
        <v>1100</v>
      </c>
      <c r="O54" s="1" t="s">
        <v>1101</v>
      </c>
      <c r="P54" s="1" t="s">
        <v>1102</v>
      </c>
      <c r="Q54" s="1" t="s">
        <v>1103</v>
      </c>
      <c r="R54" s="1" t="s">
        <v>1345</v>
      </c>
      <c r="S54" s="1" t="s">
        <v>1105</v>
      </c>
      <c r="T54" s="1" t="s">
        <v>1106</v>
      </c>
      <c r="U54" s="1" t="s">
        <v>1065</v>
      </c>
      <c r="V54" s="1" t="s">
        <v>1128</v>
      </c>
    </row>
    <row r="55" s="1" customFormat="1" spans="1:22">
      <c r="A55" s="3">
        <v>999226913362771</v>
      </c>
      <c r="B55" s="1" t="s">
        <v>1326</v>
      </c>
      <c r="C55" s="1" t="s">
        <v>1346</v>
      </c>
      <c r="D55" s="1" t="s">
        <v>1347</v>
      </c>
      <c r="E55" s="1" t="s">
        <v>1348</v>
      </c>
      <c r="F55" s="1" t="s">
        <v>1092</v>
      </c>
      <c r="G55" s="1" t="s">
        <v>1096</v>
      </c>
      <c r="H55" s="1" t="s">
        <v>1097</v>
      </c>
      <c r="I55" s="1" t="s">
        <v>1349</v>
      </c>
      <c r="J55" s="1" t="s">
        <v>1099</v>
      </c>
      <c r="K55" s="1" t="s">
        <v>1349</v>
      </c>
      <c r="L55" s="1" t="s">
        <v>1349</v>
      </c>
      <c r="M55" s="1" t="s">
        <v>1100</v>
      </c>
      <c r="N55" s="1" t="s">
        <v>1100</v>
      </c>
      <c r="O55" s="1" t="s">
        <v>1101</v>
      </c>
      <c r="P55" s="1" t="s">
        <v>1102</v>
      </c>
      <c r="Q55" s="1" t="s">
        <v>1103</v>
      </c>
      <c r="R55" s="1" t="s">
        <v>1350</v>
      </c>
      <c r="S55" s="1" t="s">
        <v>1105</v>
      </c>
      <c r="T55" s="1" t="s">
        <v>1106</v>
      </c>
      <c r="U55" s="1" t="s">
        <v>1065</v>
      </c>
      <c r="V55" s="1" t="s">
        <v>1174</v>
      </c>
    </row>
    <row r="56" s="1" customFormat="1" spans="1:22">
      <c r="A56" s="3">
        <v>999226911956634</v>
      </c>
      <c r="B56" s="1" t="s">
        <v>1326</v>
      </c>
      <c r="C56" s="1" t="s">
        <v>1351</v>
      </c>
      <c r="D56" s="1" t="s">
        <v>1352</v>
      </c>
      <c r="E56" s="1" t="s">
        <v>1353</v>
      </c>
      <c r="F56" s="1" t="s">
        <v>1092</v>
      </c>
      <c r="G56" s="1" t="s">
        <v>1096</v>
      </c>
      <c r="H56" s="1" t="s">
        <v>1097</v>
      </c>
      <c r="I56" s="1" t="s">
        <v>1354</v>
      </c>
      <c r="J56" s="1" t="s">
        <v>1099</v>
      </c>
      <c r="K56" s="1" t="s">
        <v>1354</v>
      </c>
      <c r="L56" s="1" t="s">
        <v>1354</v>
      </c>
      <c r="M56" s="1" t="s">
        <v>1100</v>
      </c>
      <c r="N56" s="1" t="s">
        <v>1100</v>
      </c>
      <c r="O56" s="1" t="s">
        <v>1101</v>
      </c>
      <c r="P56" s="1" t="s">
        <v>1102</v>
      </c>
      <c r="Q56" s="1" t="s">
        <v>1103</v>
      </c>
      <c r="R56" s="1" t="s">
        <v>1355</v>
      </c>
      <c r="S56" s="1" t="s">
        <v>1105</v>
      </c>
      <c r="T56" s="1" t="s">
        <v>1106</v>
      </c>
      <c r="U56" s="1" t="s">
        <v>1065</v>
      </c>
      <c r="V56" s="1" t="s">
        <v>1128</v>
      </c>
    </row>
    <row r="57" s="1" customFormat="1" spans="1:22">
      <c r="A57" s="3">
        <v>999226910883253</v>
      </c>
      <c r="B57" s="1" t="s">
        <v>1326</v>
      </c>
      <c r="C57" s="1" t="s">
        <v>1356</v>
      </c>
      <c r="D57" s="1" t="s">
        <v>1357</v>
      </c>
      <c r="E57" s="1" t="s">
        <v>1358</v>
      </c>
      <c r="F57" s="1" t="s">
        <v>1092</v>
      </c>
      <c r="G57" s="1" t="s">
        <v>1096</v>
      </c>
      <c r="H57" s="1" t="s">
        <v>1097</v>
      </c>
      <c r="I57" s="1" t="s">
        <v>1359</v>
      </c>
      <c r="J57" s="1" t="s">
        <v>1099</v>
      </c>
      <c r="K57" s="1" t="s">
        <v>1359</v>
      </c>
      <c r="L57" s="1" t="s">
        <v>1359</v>
      </c>
      <c r="M57" s="1" t="s">
        <v>1100</v>
      </c>
      <c r="N57" s="1" t="s">
        <v>1100</v>
      </c>
      <c r="O57" s="1" t="s">
        <v>1101</v>
      </c>
      <c r="P57" s="1" t="s">
        <v>1102</v>
      </c>
      <c r="Q57" s="1" t="s">
        <v>1103</v>
      </c>
      <c r="R57" s="1" t="s">
        <v>1360</v>
      </c>
      <c r="S57" s="1" t="s">
        <v>1105</v>
      </c>
      <c r="T57" s="1" t="s">
        <v>1106</v>
      </c>
      <c r="U57" s="1" t="s">
        <v>1065</v>
      </c>
      <c r="V57" s="1" t="s">
        <v>1206</v>
      </c>
    </row>
    <row r="58" s="1" customFormat="1" spans="1:22">
      <c r="A58" s="3">
        <v>999226910634068</v>
      </c>
      <c r="B58" s="1" t="s">
        <v>1326</v>
      </c>
      <c r="C58" s="1" t="s">
        <v>1361</v>
      </c>
      <c r="D58" s="1" t="s">
        <v>1316</v>
      </c>
      <c r="E58" s="1" t="s">
        <v>1362</v>
      </c>
      <c r="F58" s="1" t="s">
        <v>1215</v>
      </c>
      <c r="G58" s="1" t="s">
        <v>1096</v>
      </c>
      <c r="H58" s="1" t="s">
        <v>1097</v>
      </c>
      <c r="I58" s="1" t="s">
        <v>1318</v>
      </c>
      <c r="J58" s="1" t="s">
        <v>1099</v>
      </c>
      <c r="K58" s="1" t="s">
        <v>1318</v>
      </c>
      <c r="L58" s="1" t="s">
        <v>1318</v>
      </c>
      <c r="M58" s="1" t="s">
        <v>1100</v>
      </c>
      <c r="N58" s="1" t="s">
        <v>1100</v>
      </c>
      <c r="O58" s="1" t="s">
        <v>1101</v>
      </c>
      <c r="P58" s="1" t="s">
        <v>1102</v>
      </c>
      <c r="Q58" s="1" t="s">
        <v>1103</v>
      </c>
      <c r="R58" s="1" t="s">
        <v>1363</v>
      </c>
      <c r="S58" s="1" t="s">
        <v>1105</v>
      </c>
      <c r="T58" s="1" t="s">
        <v>1106</v>
      </c>
      <c r="U58" s="1" t="s">
        <v>1065</v>
      </c>
      <c r="V58" s="1" t="s">
        <v>1107</v>
      </c>
    </row>
    <row r="59" s="1" customFormat="1" spans="1:22">
      <c r="A59" s="3">
        <v>999226910537517</v>
      </c>
      <c r="B59" s="1" t="s">
        <v>1326</v>
      </c>
      <c r="C59" s="1" t="s">
        <v>1364</v>
      </c>
      <c r="D59" s="1" t="s">
        <v>1316</v>
      </c>
      <c r="E59" s="1" t="s">
        <v>1365</v>
      </c>
      <c r="F59" s="1" t="s">
        <v>1165</v>
      </c>
      <c r="G59" s="1" t="s">
        <v>1096</v>
      </c>
      <c r="H59" s="1" t="s">
        <v>1097</v>
      </c>
      <c r="I59" s="1" t="s">
        <v>1366</v>
      </c>
      <c r="J59" s="1" t="s">
        <v>1099</v>
      </c>
      <c r="K59" s="1" t="s">
        <v>1366</v>
      </c>
      <c r="L59" s="1" t="s">
        <v>1366</v>
      </c>
      <c r="M59" s="1" t="s">
        <v>1100</v>
      </c>
      <c r="N59" s="1" t="s">
        <v>1100</v>
      </c>
      <c r="O59" s="1" t="s">
        <v>1101</v>
      </c>
      <c r="P59" s="1" t="s">
        <v>1102</v>
      </c>
      <c r="Q59" s="1" t="s">
        <v>1103</v>
      </c>
      <c r="R59" s="1" t="s">
        <v>1367</v>
      </c>
      <c r="S59" s="1" t="s">
        <v>1105</v>
      </c>
      <c r="T59" s="1" t="s">
        <v>1106</v>
      </c>
      <c r="U59" s="1" t="s">
        <v>1065</v>
      </c>
      <c r="V59" s="1" t="s">
        <v>1107</v>
      </c>
    </row>
    <row r="60" s="1" customFormat="1" spans="1:22">
      <c r="A60" s="3">
        <v>999226910301912</v>
      </c>
      <c r="B60" s="1" t="s">
        <v>1326</v>
      </c>
      <c r="C60" s="1" t="s">
        <v>1368</v>
      </c>
      <c r="D60" s="1" t="s">
        <v>1369</v>
      </c>
      <c r="E60" s="1" t="s">
        <v>1370</v>
      </c>
      <c r="F60" s="1" t="s">
        <v>1215</v>
      </c>
      <c r="G60" s="1" t="s">
        <v>1096</v>
      </c>
      <c r="H60" s="1" t="s">
        <v>1097</v>
      </c>
      <c r="I60" s="1" t="s">
        <v>1371</v>
      </c>
      <c r="J60" s="1" t="s">
        <v>1099</v>
      </c>
      <c r="K60" s="1" t="s">
        <v>1371</v>
      </c>
      <c r="L60" s="1" t="s">
        <v>1371</v>
      </c>
      <c r="M60" s="1" t="s">
        <v>1100</v>
      </c>
      <c r="N60" s="1" t="s">
        <v>1100</v>
      </c>
      <c r="O60" s="1" t="s">
        <v>1101</v>
      </c>
      <c r="P60" s="1" t="s">
        <v>1102</v>
      </c>
      <c r="Q60" s="1" t="s">
        <v>1103</v>
      </c>
      <c r="R60" s="1" t="s">
        <v>1372</v>
      </c>
      <c r="S60" s="1" t="s">
        <v>1105</v>
      </c>
      <c r="T60" s="1" t="s">
        <v>1106</v>
      </c>
      <c r="U60" s="1" t="s">
        <v>1065</v>
      </c>
      <c r="V60" s="1" t="s">
        <v>1128</v>
      </c>
    </row>
    <row r="61" s="1" customFormat="1" spans="1:22">
      <c r="A61" s="3">
        <v>999226910071357</v>
      </c>
      <c r="B61" s="1" t="s">
        <v>1326</v>
      </c>
      <c r="C61" s="1" t="s">
        <v>1373</v>
      </c>
      <c r="D61" s="1" t="s">
        <v>1374</v>
      </c>
      <c r="E61" s="1" t="s">
        <v>1375</v>
      </c>
      <c r="F61" s="1" t="s">
        <v>1215</v>
      </c>
      <c r="G61" s="1" t="s">
        <v>1096</v>
      </c>
      <c r="H61" s="1" t="s">
        <v>1097</v>
      </c>
      <c r="I61" s="1" t="s">
        <v>1376</v>
      </c>
      <c r="J61" s="1" t="s">
        <v>1099</v>
      </c>
      <c r="K61" s="1" t="s">
        <v>1376</v>
      </c>
      <c r="L61" s="1" t="s">
        <v>1376</v>
      </c>
      <c r="M61" s="1" t="s">
        <v>1100</v>
      </c>
      <c r="N61" s="1" t="s">
        <v>1100</v>
      </c>
      <c r="O61" s="1" t="s">
        <v>1101</v>
      </c>
      <c r="P61" s="1" t="s">
        <v>1102</v>
      </c>
      <c r="Q61" s="1" t="s">
        <v>1103</v>
      </c>
      <c r="R61" s="1" t="s">
        <v>1377</v>
      </c>
      <c r="S61" s="1" t="s">
        <v>1105</v>
      </c>
      <c r="T61" s="1" t="s">
        <v>1106</v>
      </c>
      <c r="U61" s="1" t="s">
        <v>1065</v>
      </c>
      <c r="V61" s="1" t="s">
        <v>1378</v>
      </c>
    </row>
    <row r="62" s="1" customFormat="1" spans="1:22">
      <c r="A62" s="3">
        <v>999226909636956</v>
      </c>
      <c r="B62" s="1" t="s">
        <v>1326</v>
      </c>
      <c r="C62" s="1" t="s">
        <v>1379</v>
      </c>
      <c r="D62" s="1" t="s">
        <v>1268</v>
      </c>
      <c r="E62" s="1" t="s">
        <v>1380</v>
      </c>
      <c r="F62" s="1" t="s">
        <v>1326</v>
      </c>
      <c r="G62" s="1" t="s">
        <v>1096</v>
      </c>
      <c r="H62" s="1" t="s">
        <v>1097</v>
      </c>
      <c r="I62" s="1" t="s">
        <v>1381</v>
      </c>
      <c r="J62" s="1" t="s">
        <v>1099</v>
      </c>
      <c r="K62" s="1" t="s">
        <v>1381</v>
      </c>
      <c r="L62" s="1" t="s">
        <v>1381</v>
      </c>
      <c r="M62" s="1" t="s">
        <v>1100</v>
      </c>
      <c r="N62" s="1" t="s">
        <v>1100</v>
      </c>
      <c r="O62" s="1" t="s">
        <v>1101</v>
      </c>
      <c r="P62" s="1" t="s">
        <v>1102</v>
      </c>
      <c r="Q62" s="1" t="s">
        <v>1103</v>
      </c>
      <c r="R62" s="1" t="s">
        <v>1382</v>
      </c>
      <c r="S62" s="1" t="s">
        <v>1105</v>
      </c>
      <c r="T62" s="1" t="s">
        <v>1106</v>
      </c>
      <c r="U62" s="1" t="s">
        <v>1065</v>
      </c>
      <c r="V62" s="1" t="s">
        <v>1272</v>
      </c>
    </row>
    <row r="63" s="1" customFormat="1" spans="1:22">
      <c r="A63" s="3">
        <v>999226909623395</v>
      </c>
      <c r="B63" s="1" t="s">
        <v>1326</v>
      </c>
      <c r="C63" s="1" t="s">
        <v>1383</v>
      </c>
      <c r="D63" s="1" t="s">
        <v>1357</v>
      </c>
      <c r="E63" s="1" t="s">
        <v>1384</v>
      </c>
      <c r="F63" s="1" t="s">
        <v>1092</v>
      </c>
      <c r="G63" s="1" t="s">
        <v>1096</v>
      </c>
      <c r="H63" s="1" t="s">
        <v>1097</v>
      </c>
      <c r="I63" s="1" t="s">
        <v>1359</v>
      </c>
      <c r="J63" s="1" t="s">
        <v>1099</v>
      </c>
      <c r="K63" s="1" t="s">
        <v>1359</v>
      </c>
      <c r="L63" s="1" t="s">
        <v>1359</v>
      </c>
      <c r="M63" s="1" t="s">
        <v>1100</v>
      </c>
      <c r="N63" s="1" t="s">
        <v>1100</v>
      </c>
      <c r="O63" s="1" t="s">
        <v>1101</v>
      </c>
      <c r="P63" s="1" t="s">
        <v>1102</v>
      </c>
      <c r="Q63" s="1" t="s">
        <v>1103</v>
      </c>
      <c r="R63" s="1" t="s">
        <v>1385</v>
      </c>
      <c r="S63" s="1" t="s">
        <v>1105</v>
      </c>
      <c r="T63" s="1" t="s">
        <v>1106</v>
      </c>
      <c r="U63" s="1" t="s">
        <v>1065</v>
      </c>
      <c r="V63" s="1" t="s">
        <v>1206</v>
      </c>
    </row>
    <row r="64" s="1" customFormat="1" spans="1:22">
      <c r="A64" s="3">
        <v>999226909622539</v>
      </c>
      <c r="B64" s="1" t="s">
        <v>1326</v>
      </c>
      <c r="C64" s="1" t="s">
        <v>1386</v>
      </c>
      <c r="D64" s="1" t="s">
        <v>1333</v>
      </c>
      <c r="E64" s="1" t="s">
        <v>1387</v>
      </c>
      <c r="F64" s="1" t="s">
        <v>1215</v>
      </c>
      <c r="G64" s="1" t="s">
        <v>1096</v>
      </c>
      <c r="H64" s="1" t="s">
        <v>1097</v>
      </c>
      <c r="I64" s="1" t="s">
        <v>1388</v>
      </c>
      <c r="J64" s="1" t="s">
        <v>1099</v>
      </c>
      <c r="K64" s="1" t="s">
        <v>1388</v>
      </c>
      <c r="L64" s="1" t="s">
        <v>1388</v>
      </c>
      <c r="M64" s="1" t="s">
        <v>1100</v>
      </c>
      <c r="N64" s="1" t="s">
        <v>1100</v>
      </c>
      <c r="O64" s="1" t="s">
        <v>1101</v>
      </c>
      <c r="P64" s="1" t="s">
        <v>1102</v>
      </c>
      <c r="Q64" s="1" t="s">
        <v>1103</v>
      </c>
      <c r="R64" s="1" t="s">
        <v>1389</v>
      </c>
      <c r="S64" s="1" t="s">
        <v>1105</v>
      </c>
      <c r="T64" s="1" t="s">
        <v>1106</v>
      </c>
      <c r="U64" s="1" t="s">
        <v>1065</v>
      </c>
      <c r="V64" s="1" t="s">
        <v>1128</v>
      </c>
    </row>
    <row r="65" s="1" customFormat="1" spans="1:22">
      <c r="A65" s="3">
        <v>999226909558101</v>
      </c>
      <c r="B65" s="1" t="s">
        <v>1326</v>
      </c>
      <c r="C65" s="1" t="s">
        <v>1390</v>
      </c>
      <c r="D65" s="1" t="s">
        <v>1333</v>
      </c>
      <c r="E65" s="1" t="s">
        <v>1391</v>
      </c>
      <c r="F65" s="1" t="s">
        <v>1291</v>
      </c>
      <c r="G65" s="1" t="s">
        <v>1096</v>
      </c>
      <c r="H65" s="1" t="s">
        <v>1097</v>
      </c>
      <c r="I65" s="1" t="s">
        <v>1392</v>
      </c>
      <c r="J65" s="1" t="s">
        <v>1099</v>
      </c>
      <c r="K65" s="1" t="s">
        <v>1392</v>
      </c>
      <c r="L65" s="1" t="s">
        <v>1392</v>
      </c>
      <c r="M65" s="1" t="s">
        <v>1100</v>
      </c>
      <c r="N65" s="1" t="s">
        <v>1100</v>
      </c>
      <c r="O65" s="1" t="s">
        <v>1101</v>
      </c>
      <c r="P65" s="1" t="s">
        <v>1102</v>
      </c>
      <c r="Q65" s="1" t="s">
        <v>1103</v>
      </c>
      <c r="R65" s="1" t="s">
        <v>1393</v>
      </c>
      <c r="S65" s="1" t="s">
        <v>1105</v>
      </c>
      <c r="T65" s="1" t="s">
        <v>1106</v>
      </c>
      <c r="U65" s="1" t="s">
        <v>1065</v>
      </c>
      <c r="V65" s="1" t="s">
        <v>1128</v>
      </c>
    </row>
    <row r="66" s="1" customFormat="1" spans="1:22">
      <c r="A66" s="3">
        <v>999226908523161</v>
      </c>
      <c r="B66" s="1" t="s">
        <v>1326</v>
      </c>
      <c r="C66" s="1" t="s">
        <v>1394</v>
      </c>
      <c r="D66" s="1" t="s">
        <v>1395</v>
      </c>
      <c r="E66" s="1" t="s">
        <v>1396</v>
      </c>
      <c r="F66" s="1" t="s">
        <v>1326</v>
      </c>
      <c r="G66" s="1" t="s">
        <v>1096</v>
      </c>
      <c r="H66" s="1" t="s">
        <v>1097</v>
      </c>
      <c r="I66" s="1" t="s">
        <v>1397</v>
      </c>
      <c r="J66" s="1" t="s">
        <v>1099</v>
      </c>
      <c r="K66" s="1" t="s">
        <v>1397</v>
      </c>
      <c r="L66" s="1" t="s">
        <v>1397</v>
      </c>
      <c r="M66" s="1" t="s">
        <v>1100</v>
      </c>
      <c r="N66" s="1" t="s">
        <v>1100</v>
      </c>
      <c r="O66" s="1" t="s">
        <v>1101</v>
      </c>
      <c r="P66" s="1" t="s">
        <v>1102</v>
      </c>
      <c r="Q66" s="1" t="s">
        <v>1103</v>
      </c>
      <c r="R66" s="1" t="s">
        <v>1398</v>
      </c>
      <c r="S66" s="1" t="s">
        <v>1105</v>
      </c>
      <c r="T66" s="1" t="s">
        <v>1106</v>
      </c>
      <c r="U66" s="1" t="s">
        <v>1065</v>
      </c>
      <c r="V66" s="1" t="s">
        <v>1107</v>
      </c>
    </row>
    <row r="67" s="1" customFormat="1" spans="1:22">
      <c r="A67" s="3">
        <v>999226908244398</v>
      </c>
      <c r="B67" s="1" t="s">
        <v>1326</v>
      </c>
      <c r="C67" s="1" t="s">
        <v>1399</v>
      </c>
      <c r="D67" s="1" t="s">
        <v>1400</v>
      </c>
      <c r="E67" s="1" t="s">
        <v>1401</v>
      </c>
      <c r="F67" s="1" t="s">
        <v>1092</v>
      </c>
      <c r="G67" s="1" t="s">
        <v>1096</v>
      </c>
      <c r="H67" s="1" t="s">
        <v>1097</v>
      </c>
      <c r="I67" s="1" t="s">
        <v>1402</v>
      </c>
      <c r="J67" s="1" t="s">
        <v>1099</v>
      </c>
      <c r="K67" s="1" t="s">
        <v>1402</v>
      </c>
      <c r="L67" s="1" t="s">
        <v>1402</v>
      </c>
      <c r="M67" s="1" t="s">
        <v>1100</v>
      </c>
      <c r="N67" s="1" t="s">
        <v>1100</v>
      </c>
      <c r="O67" s="1" t="s">
        <v>1101</v>
      </c>
      <c r="P67" s="1" t="s">
        <v>1102</v>
      </c>
      <c r="Q67" s="1" t="s">
        <v>1103</v>
      </c>
      <c r="R67" s="1" t="s">
        <v>1403</v>
      </c>
      <c r="S67" s="1" t="s">
        <v>1105</v>
      </c>
      <c r="T67" s="1" t="s">
        <v>1106</v>
      </c>
      <c r="U67" s="1" t="s">
        <v>1065</v>
      </c>
      <c r="V67" s="1" t="s">
        <v>1378</v>
      </c>
    </row>
    <row r="68" s="1" customFormat="1" spans="1:22">
      <c r="A68" s="3">
        <v>999226908143146</v>
      </c>
      <c r="B68" s="1" t="s">
        <v>1326</v>
      </c>
      <c r="C68" s="1" t="s">
        <v>1404</v>
      </c>
      <c r="D68" s="1" t="s">
        <v>1208</v>
      </c>
      <c r="E68" s="1" t="s">
        <v>1405</v>
      </c>
      <c r="F68" s="1" t="s">
        <v>1165</v>
      </c>
      <c r="G68" s="1" t="s">
        <v>1096</v>
      </c>
      <c r="H68" s="1" t="s">
        <v>1097</v>
      </c>
      <c r="I68" s="1" t="s">
        <v>1210</v>
      </c>
      <c r="J68" s="1" t="s">
        <v>1099</v>
      </c>
      <c r="K68" s="1" t="s">
        <v>1210</v>
      </c>
      <c r="L68" s="1" t="s">
        <v>1210</v>
      </c>
      <c r="M68" s="1" t="s">
        <v>1100</v>
      </c>
      <c r="N68" s="1" t="s">
        <v>1100</v>
      </c>
      <c r="O68" s="1" t="s">
        <v>1101</v>
      </c>
      <c r="P68" s="1" t="s">
        <v>1102</v>
      </c>
      <c r="Q68" s="1" t="s">
        <v>1103</v>
      </c>
      <c r="R68" s="1" t="s">
        <v>1406</v>
      </c>
      <c r="S68" s="1" t="s">
        <v>1105</v>
      </c>
      <c r="T68" s="1" t="s">
        <v>1106</v>
      </c>
      <c r="U68" s="1" t="s">
        <v>1065</v>
      </c>
      <c r="V68" s="1" t="s">
        <v>1107</v>
      </c>
    </row>
    <row r="69" s="1" customFormat="1" spans="1:22">
      <c r="A69" s="3">
        <v>999226907781009</v>
      </c>
      <c r="B69" s="1" t="s">
        <v>1407</v>
      </c>
      <c r="C69" s="1" t="s">
        <v>1408</v>
      </c>
      <c r="D69" s="1" t="s">
        <v>1268</v>
      </c>
      <c r="E69" s="1" t="s">
        <v>1409</v>
      </c>
      <c r="F69" s="1" t="s">
        <v>1165</v>
      </c>
      <c r="G69" s="1" t="s">
        <v>1096</v>
      </c>
      <c r="H69" s="1" t="s">
        <v>1097</v>
      </c>
      <c r="I69" s="1" t="s">
        <v>1410</v>
      </c>
      <c r="J69" s="1" t="s">
        <v>1099</v>
      </c>
      <c r="K69" s="1" t="s">
        <v>1410</v>
      </c>
      <c r="L69" s="1" t="s">
        <v>1410</v>
      </c>
      <c r="M69" s="1" t="s">
        <v>1100</v>
      </c>
      <c r="N69" s="1" t="s">
        <v>1100</v>
      </c>
      <c r="O69" s="1" t="s">
        <v>1101</v>
      </c>
      <c r="P69" s="1" t="s">
        <v>1102</v>
      </c>
      <c r="Q69" s="1" t="s">
        <v>1103</v>
      </c>
      <c r="R69" s="1" t="s">
        <v>1411</v>
      </c>
      <c r="S69" s="1" t="s">
        <v>1105</v>
      </c>
      <c r="T69" s="1" t="s">
        <v>1106</v>
      </c>
      <c r="U69" s="1" t="s">
        <v>1065</v>
      </c>
      <c r="V69" s="1" t="s">
        <v>1272</v>
      </c>
    </row>
    <row r="70" s="1" customFormat="1" spans="1:22">
      <c r="A70" s="3">
        <v>999226906184881</v>
      </c>
      <c r="B70" s="1" t="s">
        <v>1407</v>
      </c>
      <c r="C70" s="1" t="s">
        <v>1412</v>
      </c>
      <c r="D70" s="1" t="s">
        <v>1369</v>
      </c>
      <c r="E70" s="1" t="s">
        <v>1413</v>
      </c>
      <c r="F70" s="1" t="s">
        <v>1165</v>
      </c>
      <c r="G70" s="1" t="s">
        <v>1096</v>
      </c>
      <c r="H70" s="1" t="s">
        <v>1097</v>
      </c>
      <c r="I70" s="1" t="s">
        <v>1414</v>
      </c>
      <c r="J70" s="1" t="s">
        <v>1099</v>
      </c>
      <c r="K70" s="1" t="s">
        <v>1414</v>
      </c>
      <c r="L70" s="1" t="s">
        <v>1414</v>
      </c>
      <c r="M70" s="1" t="s">
        <v>1100</v>
      </c>
      <c r="N70" s="1" t="s">
        <v>1100</v>
      </c>
      <c r="O70" s="1" t="s">
        <v>1101</v>
      </c>
      <c r="P70" s="1" t="s">
        <v>1102</v>
      </c>
      <c r="Q70" s="1" t="s">
        <v>1103</v>
      </c>
      <c r="R70" s="1" t="s">
        <v>1415</v>
      </c>
      <c r="S70" s="1" t="s">
        <v>1105</v>
      </c>
      <c r="T70" s="1" t="s">
        <v>1106</v>
      </c>
      <c r="U70" s="1" t="s">
        <v>1065</v>
      </c>
      <c r="V70" s="1" t="s">
        <v>1128</v>
      </c>
    </row>
    <row r="71" s="1" customFormat="1" spans="1:22">
      <c r="A71" s="3">
        <v>999226906133347</v>
      </c>
      <c r="B71" s="1" t="s">
        <v>1407</v>
      </c>
      <c r="C71" s="1" t="s">
        <v>1416</v>
      </c>
      <c r="D71" s="1" t="s">
        <v>1417</v>
      </c>
      <c r="E71" s="1" t="s">
        <v>1418</v>
      </c>
      <c r="F71" s="1" t="s">
        <v>1165</v>
      </c>
      <c r="G71" s="1" t="s">
        <v>1096</v>
      </c>
      <c r="H71" s="1" t="s">
        <v>1097</v>
      </c>
      <c r="I71" s="1" t="s">
        <v>1419</v>
      </c>
      <c r="J71" s="1" t="s">
        <v>1099</v>
      </c>
      <c r="K71" s="1" t="s">
        <v>1419</v>
      </c>
      <c r="L71" s="1" t="s">
        <v>1419</v>
      </c>
      <c r="M71" s="1" t="s">
        <v>1100</v>
      </c>
      <c r="N71" s="1" t="s">
        <v>1100</v>
      </c>
      <c r="O71" s="1" t="s">
        <v>1101</v>
      </c>
      <c r="P71" s="1" t="s">
        <v>1102</v>
      </c>
      <c r="Q71" s="1" t="s">
        <v>1103</v>
      </c>
      <c r="R71" s="1" t="s">
        <v>1420</v>
      </c>
      <c r="S71" s="1" t="s">
        <v>1105</v>
      </c>
      <c r="T71" s="1" t="s">
        <v>1106</v>
      </c>
      <c r="U71" s="1" t="s">
        <v>1065</v>
      </c>
      <c r="V71" s="1" t="s">
        <v>1325</v>
      </c>
    </row>
    <row r="72" s="1" customFormat="1" spans="1:22">
      <c r="A72" s="3">
        <v>999226905984952</v>
      </c>
      <c r="B72" s="1" t="s">
        <v>1407</v>
      </c>
      <c r="C72" s="1" t="s">
        <v>1421</v>
      </c>
      <c r="D72" s="1" t="s">
        <v>1422</v>
      </c>
      <c r="E72" s="1" t="s">
        <v>1423</v>
      </c>
      <c r="F72" s="1" t="s">
        <v>1092</v>
      </c>
      <c r="G72" s="1" t="s">
        <v>1096</v>
      </c>
      <c r="H72" s="1" t="s">
        <v>1097</v>
      </c>
      <c r="I72" s="1" t="s">
        <v>1424</v>
      </c>
      <c r="J72" s="1" t="s">
        <v>1099</v>
      </c>
      <c r="K72" s="1" t="s">
        <v>1424</v>
      </c>
      <c r="L72" s="1" t="s">
        <v>1424</v>
      </c>
      <c r="M72" s="1" t="s">
        <v>1100</v>
      </c>
      <c r="N72" s="1" t="s">
        <v>1100</v>
      </c>
      <c r="O72" s="1" t="s">
        <v>1101</v>
      </c>
      <c r="P72" s="1" t="s">
        <v>1102</v>
      </c>
      <c r="Q72" s="1" t="s">
        <v>1103</v>
      </c>
      <c r="R72" s="1" t="s">
        <v>1425</v>
      </c>
      <c r="S72" s="1" t="s">
        <v>1105</v>
      </c>
      <c r="T72" s="1" t="s">
        <v>1106</v>
      </c>
      <c r="U72" s="1" t="s">
        <v>1065</v>
      </c>
      <c r="V72" s="1" t="s">
        <v>1107</v>
      </c>
    </row>
    <row r="73" s="1" customFormat="1" spans="1:22">
      <c r="A73" s="3">
        <v>999226905703442</v>
      </c>
      <c r="B73" s="1" t="s">
        <v>1407</v>
      </c>
      <c r="C73" s="1" t="s">
        <v>1426</v>
      </c>
      <c r="D73" s="1" t="s">
        <v>1268</v>
      </c>
      <c r="E73" s="1" t="s">
        <v>1427</v>
      </c>
      <c r="F73" s="1" t="s">
        <v>1165</v>
      </c>
      <c r="G73" s="1" t="s">
        <v>1096</v>
      </c>
      <c r="H73" s="1" t="s">
        <v>1097</v>
      </c>
      <c r="I73" s="1" t="s">
        <v>1428</v>
      </c>
      <c r="J73" s="1" t="s">
        <v>1099</v>
      </c>
      <c r="K73" s="1" t="s">
        <v>1428</v>
      </c>
      <c r="L73" s="1" t="s">
        <v>1428</v>
      </c>
      <c r="M73" s="1" t="s">
        <v>1100</v>
      </c>
      <c r="N73" s="1" t="s">
        <v>1100</v>
      </c>
      <c r="O73" s="1" t="s">
        <v>1101</v>
      </c>
      <c r="P73" s="1" t="s">
        <v>1102</v>
      </c>
      <c r="Q73" s="1" t="s">
        <v>1103</v>
      </c>
      <c r="R73" s="1" t="s">
        <v>1429</v>
      </c>
      <c r="S73" s="1" t="s">
        <v>1105</v>
      </c>
      <c r="T73" s="1" t="s">
        <v>1106</v>
      </c>
      <c r="U73" s="1" t="s">
        <v>1065</v>
      </c>
      <c r="V73" s="1" t="s">
        <v>1272</v>
      </c>
    </row>
    <row r="74" s="1" customFormat="1" spans="1:22">
      <c r="A74" s="3">
        <v>999226903214720</v>
      </c>
      <c r="B74" s="1" t="s">
        <v>1407</v>
      </c>
      <c r="C74" s="1" t="s">
        <v>1430</v>
      </c>
      <c r="D74" s="1" t="s">
        <v>1369</v>
      </c>
      <c r="E74" s="1" t="s">
        <v>1431</v>
      </c>
      <c r="F74" s="1" t="s">
        <v>1092</v>
      </c>
      <c r="G74" s="1" t="s">
        <v>1096</v>
      </c>
      <c r="H74" s="1" t="s">
        <v>1097</v>
      </c>
      <c r="I74" s="1" t="s">
        <v>1432</v>
      </c>
      <c r="J74" s="1" t="s">
        <v>1099</v>
      </c>
      <c r="K74" s="1" t="s">
        <v>1432</v>
      </c>
      <c r="L74" s="1" t="s">
        <v>1432</v>
      </c>
      <c r="M74" s="1" t="s">
        <v>1100</v>
      </c>
      <c r="N74" s="1" t="s">
        <v>1100</v>
      </c>
      <c r="O74" s="1" t="s">
        <v>1101</v>
      </c>
      <c r="P74" s="1" t="s">
        <v>1102</v>
      </c>
      <c r="Q74" s="1" t="s">
        <v>1103</v>
      </c>
      <c r="R74" s="1" t="s">
        <v>1433</v>
      </c>
      <c r="S74" s="1" t="s">
        <v>1105</v>
      </c>
      <c r="T74" s="1" t="s">
        <v>1106</v>
      </c>
      <c r="U74" s="1" t="s">
        <v>1065</v>
      </c>
      <c r="V74" s="1" t="s">
        <v>1128</v>
      </c>
    </row>
    <row r="75" s="1" customFormat="1" spans="1:22">
      <c r="A75" s="3">
        <v>999226897478004</v>
      </c>
      <c r="B75" s="1" t="s">
        <v>1407</v>
      </c>
      <c r="C75" s="1" t="s">
        <v>1434</v>
      </c>
      <c r="D75" s="1" t="s">
        <v>1435</v>
      </c>
      <c r="E75" s="1" t="s">
        <v>1436</v>
      </c>
      <c r="F75" s="1" t="s">
        <v>1165</v>
      </c>
      <c r="G75" s="1" t="s">
        <v>1096</v>
      </c>
      <c r="H75" s="1" t="s">
        <v>1097</v>
      </c>
      <c r="I75" s="1" t="s">
        <v>1437</v>
      </c>
      <c r="J75" s="1" t="s">
        <v>1099</v>
      </c>
      <c r="K75" s="1" t="s">
        <v>1437</v>
      </c>
      <c r="L75" s="1" t="s">
        <v>1437</v>
      </c>
      <c r="M75" s="1" t="s">
        <v>1100</v>
      </c>
      <c r="N75" s="1" t="s">
        <v>1100</v>
      </c>
      <c r="O75" s="1" t="s">
        <v>1101</v>
      </c>
      <c r="P75" s="1" t="s">
        <v>1102</v>
      </c>
      <c r="Q75" s="1" t="s">
        <v>1103</v>
      </c>
      <c r="R75" s="1" t="s">
        <v>1438</v>
      </c>
      <c r="S75" s="1" t="s">
        <v>1105</v>
      </c>
      <c r="T75" s="1" t="s">
        <v>1106</v>
      </c>
      <c r="U75" s="1" t="s">
        <v>1065</v>
      </c>
      <c r="V75" s="1" t="s">
        <v>1128</v>
      </c>
    </row>
    <row r="76" s="1" customFormat="1" spans="1:22">
      <c r="A76" s="3">
        <v>999226896448169</v>
      </c>
      <c r="B76" s="1" t="s">
        <v>1407</v>
      </c>
      <c r="C76" s="1" t="s">
        <v>1439</v>
      </c>
      <c r="D76" s="1" t="s">
        <v>1109</v>
      </c>
      <c r="E76" s="1" t="s">
        <v>1440</v>
      </c>
      <c r="F76" s="1" t="s">
        <v>1215</v>
      </c>
      <c r="G76" s="1" t="s">
        <v>1096</v>
      </c>
      <c r="H76" s="1" t="s">
        <v>1097</v>
      </c>
      <c r="I76" s="1" t="s">
        <v>1441</v>
      </c>
      <c r="J76" s="1" t="s">
        <v>1099</v>
      </c>
      <c r="K76" s="1" t="s">
        <v>1441</v>
      </c>
      <c r="L76" s="1" t="s">
        <v>1441</v>
      </c>
      <c r="M76" s="1" t="s">
        <v>1100</v>
      </c>
      <c r="N76" s="1" t="s">
        <v>1100</v>
      </c>
      <c r="O76" s="1" t="s">
        <v>1101</v>
      </c>
      <c r="P76" s="1" t="s">
        <v>1102</v>
      </c>
      <c r="Q76" s="1" t="s">
        <v>1103</v>
      </c>
      <c r="R76" s="1" t="s">
        <v>1442</v>
      </c>
      <c r="S76" s="1" t="s">
        <v>1105</v>
      </c>
      <c r="T76" s="1" t="s">
        <v>1106</v>
      </c>
      <c r="U76" s="1" t="s">
        <v>1065</v>
      </c>
      <c r="V76" s="1" t="s">
        <v>1107</v>
      </c>
    </row>
    <row r="77" s="1" customFormat="1" spans="1:22">
      <c r="A77" s="3">
        <v>999226896249949</v>
      </c>
      <c r="B77" s="1" t="s">
        <v>1407</v>
      </c>
      <c r="C77" s="1" t="s">
        <v>1443</v>
      </c>
      <c r="D77" s="1" t="s">
        <v>1444</v>
      </c>
      <c r="E77" s="1" t="s">
        <v>1445</v>
      </c>
      <c r="F77" s="1" t="s">
        <v>1165</v>
      </c>
      <c r="G77" s="1" t="s">
        <v>1096</v>
      </c>
      <c r="H77" s="1" t="s">
        <v>1097</v>
      </c>
      <c r="I77" s="1" t="s">
        <v>1446</v>
      </c>
      <c r="J77" s="1" t="s">
        <v>1099</v>
      </c>
      <c r="K77" s="1" t="s">
        <v>1446</v>
      </c>
      <c r="L77" s="1" t="s">
        <v>1446</v>
      </c>
      <c r="M77" s="1" t="s">
        <v>1100</v>
      </c>
      <c r="N77" s="1" t="s">
        <v>1100</v>
      </c>
      <c r="O77" s="1" t="s">
        <v>1101</v>
      </c>
      <c r="P77" s="1" t="s">
        <v>1102</v>
      </c>
      <c r="Q77" s="1" t="s">
        <v>1103</v>
      </c>
      <c r="R77" s="1" t="s">
        <v>1447</v>
      </c>
      <c r="S77" s="1" t="s">
        <v>1105</v>
      </c>
      <c r="T77" s="1" t="s">
        <v>1106</v>
      </c>
      <c r="U77" s="1" t="s">
        <v>1065</v>
      </c>
      <c r="V77" s="1" t="s">
        <v>1107</v>
      </c>
    </row>
    <row r="78" s="1" customFormat="1" spans="1:22">
      <c r="A78" s="3">
        <v>999226895435649</v>
      </c>
      <c r="B78" s="1" t="s">
        <v>1407</v>
      </c>
      <c r="C78" s="1" t="s">
        <v>1448</v>
      </c>
      <c r="D78" s="1" t="s">
        <v>1449</v>
      </c>
      <c r="E78" s="1" t="s">
        <v>1450</v>
      </c>
      <c r="F78" s="1" t="s">
        <v>1092</v>
      </c>
      <c r="G78" s="1" t="s">
        <v>1096</v>
      </c>
      <c r="H78" s="1" t="s">
        <v>1097</v>
      </c>
      <c r="I78" s="1" t="s">
        <v>1451</v>
      </c>
      <c r="J78" s="1" t="s">
        <v>1099</v>
      </c>
      <c r="K78" s="1" t="s">
        <v>1451</v>
      </c>
      <c r="L78" s="1" t="s">
        <v>1451</v>
      </c>
      <c r="M78" s="1" t="s">
        <v>1100</v>
      </c>
      <c r="N78" s="1" t="s">
        <v>1100</v>
      </c>
      <c r="O78" s="1" t="s">
        <v>1101</v>
      </c>
      <c r="P78" s="1" t="s">
        <v>1102</v>
      </c>
      <c r="Q78" s="1" t="s">
        <v>1103</v>
      </c>
      <c r="R78" s="1" t="s">
        <v>1452</v>
      </c>
      <c r="S78" s="1" t="s">
        <v>1105</v>
      </c>
      <c r="T78" s="1" t="s">
        <v>1106</v>
      </c>
      <c r="U78" s="1" t="s">
        <v>1065</v>
      </c>
      <c r="V78" s="1" t="s">
        <v>1272</v>
      </c>
    </row>
    <row r="79" s="1" customFormat="1" spans="1:22">
      <c r="A79" s="3">
        <v>999226855704376</v>
      </c>
      <c r="B79" s="1" t="s">
        <v>1407</v>
      </c>
      <c r="C79" s="1" t="s">
        <v>1453</v>
      </c>
      <c r="D79" s="1" t="s">
        <v>1454</v>
      </c>
      <c r="E79" s="1" t="s">
        <v>1455</v>
      </c>
      <c r="F79" s="1" t="s">
        <v>1092</v>
      </c>
      <c r="G79" s="1" t="s">
        <v>1096</v>
      </c>
      <c r="H79" s="1" t="s">
        <v>1097</v>
      </c>
      <c r="I79" s="1" t="s">
        <v>1456</v>
      </c>
      <c r="J79" s="1" t="s">
        <v>1099</v>
      </c>
      <c r="K79" s="1" t="s">
        <v>1456</v>
      </c>
      <c r="L79" s="1" t="s">
        <v>1456</v>
      </c>
      <c r="M79" s="1" t="s">
        <v>1100</v>
      </c>
      <c r="N79" s="1" t="s">
        <v>1100</v>
      </c>
      <c r="O79" s="1" t="s">
        <v>1101</v>
      </c>
      <c r="P79" s="1" t="s">
        <v>1102</v>
      </c>
      <c r="Q79" s="1" t="s">
        <v>1103</v>
      </c>
      <c r="R79" s="1" t="s">
        <v>1457</v>
      </c>
      <c r="S79" s="1" t="s">
        <v>1105</v>
      </c>
      <c r="T79" s="1" t="s">
        <v>1106</v>
      </c>
      <c r="U79" s="1" t="s">
        <v>1065</v>
      </c>
      <c r="V79" s="1" t="s">
        <v>1107</v>
      </c>
    </row>
    <row r="80" s="1" customFormat="1" spans="1:22">
      <c r="A80" s="3">
        <v>999226855269648</v>
      </c>
      <c r="B80" s="1" t="s">
        <v>1407</v>
      </c>
      <c r="C80" s="1" t="s">
        <v>1458</v>
      </c>
      <c r="D80" s="1" t="s">
        <v>1459</v>
      </c>
      <c r="E80" s="1" t="s">
        <v>1460</v>
      </c>
      <c r="F80" s="1" t="s">
        <v>1165</v>
      </c>
      <c r="G80" s="1" t="s">
        <v>1096</v>
      </c>
      <c r="H80" s="1" t="s">
        <v>1097</v>
      </c>
      <c r="I80" s="1" t="s">
        <v>1461</v>
      </c>
      <c r="J80" s="1" t="s">
        <v>1099</v>
      </c>
      <c r="K80" s="1" t="s">
        <v>1461</v>
      </c>
      <c r="L80" s="1" t="s">
        <v>1461</v>
      </c>
      <c r="M80" s="1" t="s">
        <v>1100</v>
      </c>
      <c r="N80" s="1" t="s">
        <v>1100</v>
      </c>
      <c r="O80" s="1" t="s">
        <v>1101</v>
      </c>
      <c r="P80" s="1" t="s">
        <v>1102</v>
      </c>
      <c r="Q80" s="1" t="s">
        <v>1103</v>
      </c>
      <c r="R80" s="1" t="s">
        <v>1462</v>
      </c>
      <c r="S80" s="1" t="s">
        <v>1105</v>
      </c>
      <c r="T80" s="1" t="s">
        <v>1106</v>
      </c>
      <c r="U80" s="1" t="s">
        <v>1065</v>
      </c>
      <c r="V80" s="1" t="s">
        <v>1107</v>
      </c>
    </row>
    <row r="81" s="1" customFormat="1" spans="1:22">
      <c r="A81" s="3">
        <v>999226854965607</v>
      </c>
      <c r="B81" s="1" t="s">
        <v>1463</v>
      </c>
      <c r="C81" s="1" t="s">
        <v>1464</v>
      </c>
      <c r="D81" s="1" t="s">
        <v>1465</v>
      </c>
      <c r="E81" s="1" t="s">
        <v>1466</v>
      </c>
      <c r="F81" s="1" t="s">
        <v>1291</v>
      </c>
      <c r="G81" s="1" t="s">
        <v>1096</v>
      </c>
      <c r="H81" s="1" t="s">
        <v>1097</v>
      </c>
      <c r="I81" s="1" t="s">
        <v>1467</v>
      </c>
      <c r="J81" s="1" t="s">
        <v>1099</v>
      </c>
      <c r="K81" s="1" t="s">
        <v>1467</v>
      </c>
      <c r="L81" s="1" t="s">
        <v>1467</v>
      </c>
      <c r="M81" s="1" t="s">
        <v>1100</v>
      </c>
      <c r="N81" s="1" t="s">
        <v>1100</v>
      </c>
      <c r="O81" s="1" t="s">
        <v>1101</v>
      </c>
      <c r="P81" s="1" t="s">
        <v>1102</v>
      </c>
      <c r="Q81" s="1" t="s">
        <v>1103</v>
      </c>
      <c r="R81" s="1" t="s">
        <v>1468</v>
      </c>
      <c r="S81" s="1" t="s">
        <v>1105</v>
      </c>
      <c r="T81" s="1" t="s">
        <v>1106</v>
      </c>
      <c r="U81" s="1" t="s">
        <v>1065</v>
      </c>
      <c r="V81" s="1" t="s">
        <v>1107</v>
      </c>
    </row>
    <row r="82" s="1" customFormat="1" spans="1:22">
      <c r="A82" s="3">
        <v>999226854596985</v>
      </c>
      <c r="B82" s="1" t="s">
        <v>1463</v>
      </c>
      <c r="C82" s="1" t="s">
        <v>1469</v>
      </c>
      <c r="D82" s="1" t="s">
        <v>1183</v>
      </c>
      <c r="E82" s="1" t="s">
        <v>1470</v>
      </c>
      <c r="F82" s="1" t="s">
        <v>1407</v>
      </c>
      <c r="G82" s="1" t="s">
        <v>1096</v>
      </c>
      <c r="H82" s="1" t="s">
        <v>1097</v>
      </c>
      <c r="I82" s="1" t="s">
        <v>1471</v>
      </c>
      <c r="J82" s="1" t="s">
        <v>1099</v>
      </c>
      <c r="K82" s="1" t="s">
        <v>1471</v>
      </c>
      <c r="L82" s="1" t="s">
        <v>1471</v>
      </c>
      <c r="M82" s="1" t="s">
        <v>1100</v>
      </c>
      <c r="N82" s="1" t="s">
        <v>1100</v>
      </c>
      <c r="O82" s="1" t="s">
        <v>1101</v>
      </c>
      <c r="P82" s="1" t="s">
        <v>1102</v>
      </c>
      <c r="Q82" s="1" t="s">
        <v>1103</v>
      </c>
      <c r="R82" s="1" t="s">
        <v>1472</v>
      </c>
      <c r="S82" s="1" t="s">
        <v>1105</v>
      </c>
      <c r="T82" s="1" t="s">
        <v>1106</v>
      </c>
      <c r="U82" s="1" t="s">
        <v>1065</v>
      </c>
      <c r="V82" s="1" t="s">
        <v>1107</v>
      </c>
    </row>
    <row r="83" s="1" customFormat="1" spans="1:22">
      <c r="A83" s="3">
        <v>999226854505485</v>
      </c>
      <c r="B83" s="1" t="s">
        <v>1463</v>
      </c>
      <c r="C83" s="1" t="s">
        <v>1473</v>
      </c>
      <c r="D83" s="1" t="s">
        <v>1374</v>
      </c>
      <c r="E83" s="1" t="s">
        <v>1474</v>
      </c>
      <c r="F83" s="1" t="s">
        <v>1165</v>
      </c>
      <c r="G83" s="1" t="s">
        <v>1096</v>
      </c>
      <c r="H83" s="1" t="s">
        <v>1097</v>
      </c>
      <c r="I83" s="1" t="s">
        <v>1475</v>
      </c>
      <c r="J83" s="1" t="s">
        <v>1099</v>
      </c>
      <c r="K83" s="1" t="s">
        <v>1475</v>
      </c>
      <c r="L83" s="1" t="s">
        <v>1475</v>
      </c>
      <c r="M83" s="1" t="s">
        <v>1100</v>
      </c>
      <c r="N83" s="1" t="s">
        <v>1100</v>
      </c>
      <c r="O83" s="1" t="s">
        <v>1101</v>
      </c>
      <c r="P83" s="1" t="s">
        <v>1102</v>
      </c>
      <c r="Q83" s="1" t="s">
        <v>1103</v>
      </c>
      <c r="R83" s="1" t="s">
        <v>1476</v>
      </c>
      <c r="S83" s="1" t="s">
        <v>1105</v>
      </c>
      <c r="T83" s="1" t="s">
        <v>1106</v>
      </c>
      <c r="U83" s="1" t="s">
        <v>1065</v>
      </c>
      <c r="V83" s="1" t="s">
        <v>1378</v>
      </c>
    </row>
    <row r="84" s="1" customFormat="1" spans="1:22">
      <c r="A84" s="3">
        <v>999226854325803</v>
      </c>
      <c r="B84" s="1" t="s">
        <v>1463</v>
      </c>
      <c r="C84" s="1" t="s">
        <v>1477</v>
      </c>
      <c r="D84" s="1" t="s">
        <v>1109</v>
      </c>
      <c r="E84" s="1" t="s">
        <v>1478</v>
      </c>
      <c r="F84" s="1" t="s">
        <v>1215</v>
      </c>
      <c r="G84" s="1" t="s">
        <v>1096</v>
      </c>
      <c r="H84" s="1" t="s">
        <v>1097</v>
      </c>
      <c r="I84" s="1" t="s">
        <v>1441</v>
      </c>
      <c r="J84" s="1" t="s">
        <v>1099</v>
      </c>
      <c r="K84" s="1" t="s">
        <v>1441</v>
      </c>
      <c r="L84" s="1" t="s">
        <v>1441</v>
      </c>
      <c r="M84" s="1" t="s">
        <v>1100</v>
      </c>
      <c r="N84" s="1" t="s">
        <v>1100</v>
      </c>
      <c r="O84" s="1" t="s">
        <v>1101</v>
      </c>
      <c r="P84" s="1" t="s">
        <v>1102</v>
      </c>
      <c r="Q84" s="1" t="s">
        <v>1103</v>
      </c>
      <c r="R84" s="1" t="s">
        <v>1479</v>
      </c>
      <c r="S84" s="1" t="s">
        <v>1105</v>
      </c>
      <c r="T84" s="1" t="s">
        <v>1106</v>
      </c>
      <c r="U84" s="1" t="s">
        <v>1065</v>
      </c>
      <c r="V84" s="1" t="s">
        <v>1107</v>
      </c>
    </row>
    <row r="85" s="1" customFormat="1" spans="1:22">
      <c r="A85" s="3">
        <v>999226853788155</v>
      </c>
      <c r="B85" s="1" t="s">
        <v>1463</v>
      </c>
      <c r="C85" s="1" t="s">
        <v>1480</v>
      </c>
      <c r="D85" s="1" t="s">
        <v>1481</v>
      </c>
      <c r="E85" s="1" t="s">
        <v>1482</v>
      </c>
      <c r="F85" s="1" t="s">
        <v>1165</v>
      </c>
      <c r="G85" s="1" t="s">
        <v>1096</v>
      </c>
      <c r="H85" s="1" t="s">
        <v>1097</v>
      </c>
      <c r="I85" s="1" t="s">
        <v>1483</v>
      </c>
      <c r="J85" s="1" t="s">
        <v>1099</v>
      </c>
      <c r="K85" s="1" t="s">
        <v>1483</v>
      </c>
      <c r="L85" s="1" t="s">
        <v>1483</v>
      </c>
      <c r="M85" s="1" t="s">
        <v>1100</v>
      </c>
      <c r="N85" s="1" t="s">
        <v>1100</v>
      </c>
      <c r="O85" s="1" t="s">
        <v>1101</v>
      </c>
      <c r="P85" s="1" t="s">
        <v>1102</v>
      </c>
      <c r="Q85" s="1" t="s">
        <v>1103</v>
      </c>
      <c r="R85" s="1" t="s">
        <v>1484</v>
      </c>
      <c r="S85" s="1" t="s">
        <v>1105</v>
      </c>
      <c r="T85" s="1" t="s">
        <v>1106</v>
      </c>
      <c r="U85" s="1" t="s">
        <v>1065</v>
      </c>
      <c r="V85" s="1" t="s">
        <v>1174</v>
      </c>
    </row>
    <row r="86" s="1" customFormat="1" spans="1:22">
      <c r="A86" s="3">
        <v>999226852776329</v>
      </c>
      <c r="B86" s="1" t="s">
        <v>1463</v>
      </c>
      <c r="C86" s="1" t="s">
        <v>1485</v>
      </c>
      <c r="D86" s="1" t="s">
        <v>1486</v>
      </c>
      <c r="E86" s="1" t="s">
        <v>1487</v>
      </c>
      <c r="F86" s="1" t="s">
        <v>1092</v>
      </c>
      <c r="G86" s="1" t="s">
        <v>1096</v>
      </c>
      <c r="H86" s="1" t="s">
        <v>1097</v>
      </c>
      <c r="I86" s="1" t="s">
        <v>1488</v>
      </c>
      <c r="J86" s="1" t="s">
        <v>1099</v>
      </c>
      <c r="K86" s="1" t="s">
        <v>1488</v>
      </c>
      <c r="L86" s="1" t="s">
        <v>1488</v>
      </c>
      <c r="M86" s="1" t="s">
        <v>1100</v>
      </c>
      <c r="N86" s="1" t="s">
        <v>1100</v>
      </c>
      <c r="O86" s="1" t="s">
        <v>1101</v>
      </c>
      <c r="P86" s="1" t="s">
        <v>1102</v>
      </c>
      <c r="Q86" s="1" t="s">
        <v>1103</v>
      </c>
      <c r="R86" s="1" t="s">
        <v>1489</v>
      </c>
      <c r="S86" s="1" t="s">
        <v>1105</v>
      </c>
      <c r="T86" s="1" t="s">
        <v>1106</v>
      </c>
      <c r="U86" s="1" t="s">
        <v>1065</v>
      </c>
      <c r="V86" s="1" t="s">
        <v>1128</v>
      </c>
    </row>
    <row r="87" s="1" customFormat="1" spans="1:22">
      <c r="A87" s="3">
        <v>999226852705186</v>
      </c>
      <c r="B87" s="1" t="s">
        <v>1463</v>
      </c>
      <c r="C87" s="1" t="s">
        <v>1490</v>
      </c>
      <c r="D87" s="1" t="s">
        <v>1333</v>
      </c>
      <c r="E87" s="1" t="s">
        <v>1491</v>
      </c>
      <c r="F87" s="1" t="s">
        <v>1165</v>
      </c>
      <c r="G87" s="1" t="s">
        <v>1096</v>
      </c>
      <c r="H87" s="1" t="s">
        <v>1097</v>
      </c>
      <c r="I87" s="1" t="s">
        <v>1492</v>
      </c>
      <c r="J87" s="1" t="s">
        <v>1099</v>
      </c>
      <c r="K87" s="1" t="s">
        <v>1492</v>
      </c>
      <c r="L87" s="1" t="s">
        <v>1492</v>
      </c>
      <c r="M87" s="1" t="s">
        <v>1100</v>
      </c>
      <c r="N87" s="1" t="s">
        <v>1100</v>
      </c>
      <c r="O87" s="1" t="s">
        <v>1101</v>
      </c>
      <c r="P87" s="1" t="s">
        <v>1102</v>
      </c>
      <c r="Q87" s="1" t="s">
        <v>1103</v>
      </c>
      <c r="R87" s="1" t="s">
        <v>1493</v>
      </c>
      <c r="S87" s="1" t="s">
        <v>1105</v>
      </c>
      <c r="T87" s="1" t="s">
        <v>1106</v>
      </c>
      <c r="U87" s="1" t="s">
        <v>1065</v>
      </c>
      <c r="V87" s="1" t="s">
        <v>1128</v>
      </c>
    </row>
    <row r="88" s="1" customFormat="1" spans="1:22">
      <c r="A88" s="3">
        <v>999226852550618</v>
      </c>
      <c r="B88" s="1" t="s">
        <v>1463</v>
      </c>
      <c r="C88" s="1" t="s">
        <v>1494</v>
      </c>
      <c r="D88" s="1" t="s">
        <v>1222</v>
      </c>
      <c r="E88" s="1" t="s">
        <v>1495</v>
      </c>
      <c r="F88" s="1" t="s">
        <v>1092</v>
      </c>
      <c r="G88" s="1" t="s">
        <v>1096</v>
      </c>
      <c r="H88" s="1" t="s">
        <v>1097</v>
      </c>
      <c r="I88" s="1" t="s">
        <v>1496</v>
      </c>
      <c r="J88" s="1" t="s">
        <v>1099</v>
      </c>
      <c r="K88" s="1" t="s">
        <v>1496</v>
      </c>
      <c r="L88" s="1" t="s">
        <v>1496</v>
      </c>
      <c r="M88" s="1" t="s">
        <v>1100</v>
      </c>
      <c r="N88" s="1" t="s">
        <v>1100</v>
      </c>
      <c r="O88" s="1" t="s">
        <v>1101</v>
      </c>
      <c r="P88" s="1" t="s">
        <v>1102</v>
      </c>
      <c r="Q88" s="1" t="s">
        <v>1103</v>
      </c>
      <c r="R88" s="1" t="s">
        <v>1497</v>
      </c>
      <c r="S88" s="1" t="s">
        <v>1105</v>
      </c>
      <c r="T88" s="1" t="s">
        <v>1106</v>
      </c>
      <c r="U88" s="1" t="s">
        <v>1065</v>
      </c>
      <c r="V88" s="1" t="s">
        <v>1206</v>
      </c>
    </row>
    <row r="89" s="1" customFormat="1" spans="1:22">
      <c r="A89" s="3">
        <v>999226851433098</v>
      </c>
      <c r="B89" s="1" t="s">
        <v>1463</v>
      </c>
      <c r="C89" s="1" t="s">
        <v>1498</v>
      </c>
      <c r="D89" s="1" t="s">
        <v>1499</v>
      </c>
      <c r="E89" s="1" t="s">
        <v>1500</v>
      </c>
      <c r="F89" s="1" t="s">
        <v>1326</v>
      </c>
      <c r="G89" s="1" t="s">
        <v>1096</v>
      </c>
      <c r="H89" s="1" t="s">
        <v>1097</v>
      </c>
      <c r="I89" s="1" t="s">
        <v>1501</v>
      </c>
      <c r="J89" s="1" t="s">
        <v>1099</v>
      </c>
      <c r="K89" s="1" t="s">
        <v>1501</v>
      </c>
      <c r="L89" s="1" t="s">
        <v>1501</v>
      </c>
      <c r="M89" s="1" t="s">
        <v>1100</v>
      </c>
      <c r="N89" s="1" t="s">
        <v>1100</v>
      </c>
      <c r="O89" s="1" t="s">
        <v>1101</v>
      </c>
      <c r="P89" s="1" t="s">
        <v>1102</v>
      </c>
      <c r="Q89" s="1" t="s">
        <v>1103</v>
      </c>
      <c r="R89" s="1" t="s">
        <v>1502</v>
      </c>
      <c r="S89" s="1" t="s">
        <v>1105</v>
      </c>
      <c r="T89" s="1" t="s">
        <v>1106</v>
      </c>
      <c r="U89" s="1" t="s">
        <v>1065</v>
      </c>
      <c r="V89" s="1" t="s">
        <v>1107</v>
      </c>
    </row>
    <row r="90" s="1" customFormat="1" spans="1:22">
      <c r="A90" s="3">
        <v>999226850529404</v>
      </c>
      <c r="B90" s="1" t="s">
        <v>1463</v>
      </c>
      <c r="C90" s="1" t="s">
        <v>1503</v>
      </c>
      <c r="D90" s="1" t="s">
        <v>1268</v>
      </c>
      <c r="E90" s="1" t="s">
        <v>1504</v>
      </c>
      <c r="F90" s="1" t="s">
        <v>1165</v>
      </c>
      <c r="G90" s="1" t="s">
        <v>1096</v>
      </c>
      <c r="H90" s="1" t="s">
        <v>1097</v>
      </c>
      <c r="I90" s="1" t="s">
        <v>1428</v>
      </c>
      <c r="J90" s="1" t="s">
        <v>1099</v>
      </c>
      <c r="K90" s="1" t="s">
        <v>1428</v>
      </c>
      <c r="L90" s="1" t="s">
        <v>1428</v>
      </c>
      <c r="M90" s="1" t="s">
        <v>1100</v>
      </c>
      <c r="N90" s="1" t="s">
        <v>1100</v>
      </c>
      <c r="O90" s="1" t="s">
        <v>1101</v>
      </c>
      <c r="P90" s="1" t="s">
        <v>1102</v>
      </c>
      <c r="Q90" s="1" t="s">
        <v>1103</v>
      </c>
      <c r="R90" s="1" t="s">
        <v>1505</v>
      </c>
      <c r="S90" s="1" t="s">
        <v>1105</v>
      </c>
      <c r="T90" s="1" t="s">
        <v>1106</v>
      </c>
      <c r="U90" s="1" t="s">
        <v>1065</v>
      </c>
      <c r="V90" s="1" t="s">
        <v>1272</v>
      </c>
    </row>
    <row r="91" s="1" customFormat="1" spans="1:22">
      <c r="A91" s="3">
        <v>999226849192724</v>
      </c>
      <c r="B91" s="1" t="s">
        <v>1506</v>
      </c>
      <c r="C91" s="1" t="s">
        <v>1507</v>
      </c>
      <c r="D91" s="1" t="s">
        <v>1422</v>
      </c>
      <c r="E91" s="1" t="s">
        <v>1508</v>
      </c>
      <c r="F91" s="1" t="s">
        <v>1092</v>
      </c>
      <c r="G91" s="1" t="s">
        <v>1096</v>
      </c>
      <c r="H91" s="1" t="s">
        <v>1097</v>
      </c>
      <c r="I91" s="1" t="s">
        <v>1424</v>
      </c>
      <c r="J91" s="1" t="s">
        <v>1099</v>
      </c>
      <c r="K91" s="1" t="s">
        <v>1424</v>
      </c>
      <c r="L91" s="1" t="s">
        <v>1424</v>
      </c>
      <c r="M91" s="1" t="s">
        <v>1100</v>
      </c>
      <c r="N91" s="1" t="s">
        <v>1100</v>
      </c>
      <c r="O91" s="1" t="s">
        <v>1101</v>
      </c>
      <c r="P91" s="1" t="s">
        <v>1102</v>
      </c>
      <c r="Q91" s="1" t="s">
        <v>1103</v>
      </c>
      <c r="R91" s="1" t="s">
        <v>1509</v>
      </c>
      <c r="S91" s="1" t="s">
        <v>1105</v>
      </c>
      <c r="T91" s="1" t="s">
        <v>1106</v>
      </c>
      <c r="U91" s="1" t="s">
        <v>1065</v>
      </c>
      <c r="V91" s="1" t="s">
        <v>1107</v>
      </c>
    </row>
    <row r="92" s="1" customFormat="1" spans="1:22">
      <c r="A92" s="3">
        <v>999226848871492</v>
      </c>
      <c r="B92" s="1" t="s">
        <v>1506</v>
      </c>
      <c r="C92" s="1" t="s">
        <v>1510</v>
      </c>
      <c r="D92" s="1" t="s">
        <v>1357</v>
      </c>
      <c r="E92" s="1" t="s">
        <v>1511</v>
      </c>
      <c r="F92" s="1" t="s">
        <v>1092</v>
      </c>
      <c r="G92" s="1" t="s">
        <v>1096</v>
      </c>
      <c r="H92" s="1" t="s">
        <v>1097</v>
      </c>
      <c r="I92" s="1" t="s">
        <v>1359</v>
      </c>
      <c r="J92" s="1" t="s">
        <v>1099</v>
      </c>
      <c r="K92" s="1" t="s">
        <v>1359</v>
      </c>
      <c r="L92" s="1" t="s">
        <v>1359</v>
      </c>
      <c r="M92" s="1" t="s">
        <v>1100</v>
      </c>
      <c r="N92" s="1" t="s">
        <v>1100</v>
      </c>
      <c r="O92" s="1" t="s">
        <v>1101</v>
      </c>
      <c r="P92" s="1" t="s">
        <v>1102</v>
      </c>
      <c r="Q92" s="1" t="s">
        <v>1103</v>
      </c>
      <c r="R92" s="1" t="s">
        <v>1512</v>
      </c>
      <c r="S92" s="1" t="s">
        <v>1105</v>
      </c>
      <c r="T92" s="1" t="s">
        <v>1106</v>
      </c>
      <c r="U92" s="1" t="s">
        <v>1065</v>
      </c>
      <c r="V92" s="1" t="s">
        <v>1206</v>
      </c>
    </row>
    <row r="93" s="1" customFormat="1" spans="1:22">
      <c r="A93" s="3">
        <v>999226848473431</v>
      </c>
      <c r="B93" s="1" t="s">
        <v>1506</v>
      </c>
      <c r="C93" s="1" t="s">
        <v>1513</v>
      </c>
      <c r="D93" s="1" t="s">
        <v>1514</v>
      </c>
      <c r="E93" s="1" t="s">
        <v>1515</v>
      </c>
      <c r="F93" s="1" t="s">
        <v>1215</v>
      </c>
      <c r="G93" s="1" t="s">
        <v>1096</v>
      </c>
      <c r="H93" s="1" t="s">
        <v>1097</v>
      </c>
      <c r="I93" s="1" t="s">
        <v>1516</v>
      </c>
      <c r="J93" s="1" t="s">
        <v>1099</v>
      </c>
      <c r="K93" s="1" t="s">
        <v>1516</v>
      </c>
      <c r="L93" s="1" t="s">
        <v>1516</v>
      </c>
      <c r="M93" s="1" t="s">
        <v>1100</v>
      </c>
      <c r="N93" s="1" t="s">
        <v>1100</v>
      </c>
      <c r="O93" s="1" t="s">
        <v>1101</v>
      </c>
      <c r="P93" s="1" t="s">
        <v>1102</v>
      </c>
      <c r="Q93" s="1" t="s">
        <v>1103</v>
      </c>
      <c r="R93" s="1" t="s">
        <v>1517</v>
      </c>
      <c r="S93" s="1" t="s">
        <v>1105</v>
      </c>
      <c r="T93" s="1" t="s">
        <v>1106</v>
      </c>
      <c r="U93" s="1" t="s">
        <v>1065</v>
      </c>
      <c r="V93" s="1" t="s">
        <v>1107</v>
      </c>
    </row>
    <row r="94" s="1" customFormat="1" spans="1:22">
      <c r="A94" s="3">
        <v>999226848394634</v>
      </c>
      <c r="B94" s="1" t="s">
        <v>1506</v>
      </c>
      <c r="C94" s="1" t="s">
        <v>1518</v>
      </c>
      <c r="D94" s="1" t="s">
        <v>1357</v>
      </c>
      <c r="E94" s="1" t="s">
        <v>1519</v>
      </c>
      <c r="F94" s="1" t="s">
        <v>1092</v>
      </c>
      <c r="G94" s="1" t="s">
        <v>1096</v>
      </c>
      <c r="H94" s="1" t="s">
        <v>1097</v>
      </c>
      <c r="I94" s="1" t="s">
        <v>1359</v>
      </c>
      <c r="J94" s="1" t="s">
        <v>1099</v>
      </c>
      <c r="K94" s="1" t="s">
        <v>1359</v>
      </c>
      <c r="L94" s="1" t="s">
        <v>1359</v>
      </c>
      <c r="M94" s="1" t="s">
        <v>1100</v>
      </c>
      <c r="N94" s="1" t="s">
        <v>1100</v>
      </c>
      <c r="O94" s="1" t="s">
        <v>1101</v>
      </c>
      <c r="P94" s="1" t="s">
        <v>1102</v>
      </c>
      <c r="Q94" s="1" t="s">
        <v>1103</v>
      </c>
      <c r="R94" s="1" t="s">
        <v>1520</v>
      </c>
      <c r="S94" s="1" t="s">
        <v>1105</v>
      </c>
      <c r="T94" s="1" t="s">
        <v>1106</v>
      </c>
      <c r="U94" s="1" t="s">
        <v>1065</v>
      </c>
      <c r="V94" s="1" t="s">
        <v>1206</v>
      </c>
    </row>
    <row r="95" s="1" customFormat="1" spans="1:22">
      <c r="A95" s="3">
        <v>999226847720621</v>
      </c>
      <c r="B95" s="1" t="s">
        <v>1506</v>
      </c>
      <c r="C95" s="1" t="s">
        <v>1521</v>
      </c>
      <c r="D95" s="1" t="s">
        <v>1522</v>
      </c>
      <c r="E95" s="1" t="s">
        <v>1523</v>
      </c>
      <c r="F95" s="1" t="s">
        <v>1291</v>
      </c>
      <c r="G95" s="1" t="s">
        <v>1096</v>
      </c>
      <c r="H95" s="1" t="s">
        <v>1097</v>
      </c>
      <c r="I95" s="1" t="s">
        <v>1524</v>
      </c>
      <c r="J95" s="1" t="s">
        <v>1099</v>
      </c>
      <c r="K95" s="1" t="s">
        <v>1524</v>
      </c>
      <c r="L95" s="1" t="s">
        <v>1524</v>
      </c>
      <c r="M95" s="1" t="s">
        <v>1100</v>
      </c>
      <c r="N95" s="1" t="s">
        <v>1100</v>
      </c>
      <c r="O95" s="1" t="s">
        <v>1101</v>
      </c>
      <c r="P95" s="1" t="s">
        <v>1102</v>
      </c>
      <c r="Q95" s="1" t="s">
        <v>1103</v>
      </c>
      <c r="R95" s="1" t="s">
        <v>1525</v>
      </c>
      <c r="S95" s="1" t="s">
        <v>1105</v>
      </c>
      <c r="T95" s="1" t="s">
        <v>1106</v>
      </c>
      <c r="U95" s="1" t="s">
        <v>1065</v>
      </c>
      <c r="V95" s="1" t="s">
        <v>1107</v>
      </c>
    </row>
    <row r="96" s="1" customFormat="1" spans="1:22">
      <c r="A96" s="3">
        <v>999226847084993</v>
      </c>
      <c r="B96" s="1" t="s">
        <v>1506</v>
      </c>
      <c r="C96" s="1" t="s">
        <v>1526</v>
      </c>
      <c r="D96" s="1" t="s">
        <v>1527</v>
      </c>
      <c r="E96" s="1" t="s">
        <v>1528</v>
      </c>
      <c r="F96" s="1" t="s">
        <v>1092</v>
      </c>
      <c r="G96" s="1" t="s">
        <v>1096</v>
      </c>
      <c r="H96" s="1" t="s">
        <v>1097</v>
      </c>
      <c r="I96" s="1" t="s">
        <v>1529</v>
      </c>
      <c r="J96" s="1" t="s">
        <v>1099</v>
      </c>
      <c r="K96" s="1" t="s">
        <v>1529</v>
      </c>
      <c r="L96" s="1" t="s">
        <v>1529</v>
      </c>
      <c r="M96" s="1" t="s">
        <v>1100</v>
      </c>
      <c r="N96" s="1" t="s">
        <v>1100</v>
      </c>
      <c r="O96" s="1" t="s">
        <v>1101</v>
      </c>
      <c r="P96" s="1" t="s">
        <v>1102</v>
      </c>
      <c r="Q96" s="1" t="s">
        <v>1103</v>
      </c>
      <c r="R96" s="1" t="s">
        <v>1530</v>
      </c>
      <c r="S96" s="1" t="s">
        <v>1105</v>
      </c>
      <c r="T96" s="1" t="s">
        <v>1106</v>
      </c>
      <c r="U96" s="1" t="s">
        <v>1065</v>
      </c>
      <c r="V96" s="1" t="s">
        <v>1531</v>
      </c>
    </row>
    <row r="97" s="1" customFormat="1" spans="1:22">
      <c r="A97" s="3">
        <v>999226846706168</v>
      </c>
      <c r="B97" s="1" t="s">
        <v>1506</v>
      </c>
      <c r="C97" s="1" t="s">
        <v>1532</v>
      </c>
      <c r="D97" s="1" t="s">
        <v>1306</v>
      </c>
      <c r="E97" s="1" t="s">
        <v>1533</v>
      </c>
      <c r="F97" s="1" t="s">
        <v>1092</v>
      </c>
      <c r="G97" s="1" t="s">
        <v>1096</v>
      </c>
      <c r="H97" s="1" t="s">
        <v>1097</v>
      </c>
      <c r="I97" s="1" t="s">
        <v>1534</v>
      </c>
      <c r="J97" s="1" t="s">
        <v>1099</v>
      </c>
      <c r="K97" s="1" t="s">
        <v>1534</v>
      </c>
      <c r="L97" s="1" t="s">
        <v>1534</v>
      </c>
      <c r="M97" s="1" t="s">
        <v>1100</v>
      </c>
      <c r="N97" s="1" t="s">
        <v>1100</v>
      </c>
      <c r="O97" s="1" t="s">
        <v>1101</v>
      </c>
      <c r="P97" s="1" t="s">
        <v>1102</v>
      </c>
      <c r="Q97" s="1" t="s">
        <v>1103</v>
      </c>
      <c r="R97" s="1" t="s">
        <v>1535</v>
      </c>
      <c r="S97" s="1" t="s">
        <v>1105</v>
      </c>
      <c r="T97" s="1" t="s">
        <v>1106</v>
      </c>
      <c r="U97" s="1" t="s">
        <v>1065</v>
      </c>
      <c r="V97" s="1" t="s">
        <v>1272</v>
      </c>
    </row>
    <row r="98" s="1" customFormat="1" spans="1:22">
      <c r="A98" s="3">
        <v>999226846288836</v>
      </c>
      <c r="B98" s="1" t="s">
        <v>1506</v>
      </c>
      <c r="C98" s="1" t="s">
        <v>1536</v>
      </c>
      <c r="D98" s="1" t="s">
        <v>1537</v>
      </c>
      <c r="E98" s="1" t="s">
        <v>1538</v>
      </c>
      <c r="F98" s="1" t="s">
        <v>1092</v>
      </c>
      <c r="G98" s="1" t="s">
        <v>1096</v>
      </c>
      <c r="H98" s="1" t="s">
        <v>1097</v>
      </c>
      <c r="I98" s="1" t="s">
        <v>1539</v>
      </c>
      <c r="J98" s="1" t="s">
        <v>1099</v>
      </c>
      <c r="K98" s="1" t="s">
        <v>1539</v>
      </c>
      <c r="L98" s="1" t="s">
        <v>1539</v>
      </c>
      <c r="M98" s="1" t="s">
        <v>1100</v>
      </c>
      <c r="N98" s="1" t="s">
        <v>1100</v>
      </c>
      <c r="O98" s="1" t="s">
        <v>1101</v>
      </c>
      <c r="P98" s="1" t="s">
        <v>1102</v>
      </c>
      <c r="Q98" s="1" t="s">
        <v>1103</v>
      </c>
      <c r="R98" s="1" t="s">
        <v>1540</v>
      </c>
      <c r="S98" s="1" t="s">
        <v>1105</v>
      </c>
      <c r="T98" s="1" t="s">
        <v>1106</v>
      </c>
      <c r="U98" s="1" t="s">
        <v>1065</v>
      </c>
      <c r="V98" s="1" t="s">
        <v>1107</v>
      </c>
    </row>
    <row r="99" s="1" customFormat="1" spans="1:22">
      <c r="A99" s="3">
        <v>999226845966228</v>
      </c>
      <c r="B99" s="1" t="s">
        <v>1506</v>
      </c>
      <c r="C99" s="1" t="s">
        <v>1541</v>
      </c>
      <c r="D99" s="1" t="s">
        <v>1542</v>
      </c>
      <c r="E99" s="1" t="s">
        <v>1543</v>
      </c>
      <c r="F99" s="1" t="s">
        <v>1165</v>
      </c>
      <c r="G99" s="1" t="s">
        <v>1096</v>
      </c>
      <c r="H99" s="1" t="s">
        <v>1097</v>
      </c>
      <c r="I99" s="1" t="s">
        <v>1544</v>
      </c>
      <c r="J99" s="1" t="s">
        <v>1099</v>
      </c>
      <c r="K99" s="1" t="s">
        <v>1544</v>
      </c>
      <c r="L99" s="1" t="s">
        <v>1544</v>
      </c>
      <c r="M99" s="1" t="s">
        <v>1100</v>
      </c>
      <c r="N99" s="1" t="s">
        <v>1100</v>
      </c>
      <c r="O99" s="1" t="s">
        <v>1101</v>
      </c>
      <c r="P99" s="1" t="s">
        <v>1102</v>
      </c>
      <c r="Q99" s="1" t="s">
        <v>1103</v>
      </c>
      <c r="R99" s="1" t="s">
        <v>1545</v>
      </c>
      <c r="S99" s="1" t="s">
        <v>1105</v>
      </c>
      <c r="T99" s="1" t="s">
        <v>1106</v>
      </c>
      <c r="U99" s="1" t="s">
        <v>1065</v>
      </c>
      <c r="V99" s="1" t="s">
        <v>1107</v>
      </c>
    </row>
    <row r="100" s="1" customFormat="1" spans="1:22">
      <c r="A100" s="3">
        <v>999226845622330</v>
      </c>
      <c r="B100" s="1" t="s">
        <v>1546</v>
      </c>
      <c r="C100" s="1" t="s">
        <v>1547</v>
      </c>
      <c r="D100" s="1" t="s">
        <v>1514</v>
      </c>
      <c r="E100" s="1" t="s">
        <v>1548</v>
      </c>
      <c r="F100" s="1" t="s">
        <v>1165</v>
      </c>
      <c r="G100" s="1" t="s">
        <v>1096</v>
      </c>
      <c r="H100" s="1" t="s">
        <v>1097</v>
      </c>
      <c r="I100" s="1" t="s">
        <v>1549</v>
      </c>
      <c r="J100" s="1" t="s">
        <v>1099</v>
      </c>
      <c r="K100" s="1" t="s">
        <v>1549</v>
      </c>
      <c r="L100" s="1" t="s">
        <v>1549</v>
      </c>
      <c r="M100" s="1" t="s">
        <v>1100</v>
      </c>
      <c r="N100" s="1" t="s">
        <v>1100</v>
      </c>
      <c r="O100" s="1" t="s">
        <v>1101</v>
      </c>
      <c r="P100" s="1" t="s">
        <v>1102</v>
      </c>
      <c r="Q100" s="1" t="s">
        <v>1103</v>
      </c>
      <c r="R100" s="1" t="s">
        <v>1550</v>
      </c>
      <c r="S100" s="1" t="s">
        <v>1105</v>
      </c>
      <c r="T100" s="1" t="s">
        <v>1106</v>
      </c>
      <c r="U100" s="1" t="s">
        <v>1065</v>
      </c>
      <c r="V100" s="1" t="s">
        <v>1107</v>
      </c>
    </row>
    <row r="101" s="1" customFormat="1" spans="1:22">
      <c r="A101" s="3">
        <v>999226845586270</v>
      </c>
      <c r="B101" s="1" t="s">
        <v>1546</v>
      </c>
      <c r="C101" s="1" t="s">
        <v>1551</v>
      </c>
      <c r="D101" s="1" t="s">
        <v>1306</v>
      </c>
      <c r="E101" s="1" t="s">
        <v>1552</v>
      </c>
      <c r="F101" s="1" t="s">
        <v>1165</v>
      </c>
      <c r="G101" s="1" t="s">
        <v>1096</v>
      </c>
      <c r="H101" s="1" t="s">
        <v>1097</v>
      </c>
      <c r="I101" s="1" t="s">
        <v>1553</v>
      </c>
      <c r="J101" s="1" t="s">
        <v>1099</v>
      </c>
      <c r="K101" s="1" t="s">
        <v>1553</v>
      </c>
      <c r="L101" s="1" t="s">
        <v>1553</v>
      </c>
      <c r="M101" s="1" t="s">
        <v>1100</v>
      </c>
      <c r="N101" s="1" t="s">
        <v>1100</v>
      </c>
      <c r="O101" s="1" t="s">
        <v>1101</v>
      </c>
      <c r="P101" s="1" t="s">
        <v>1102</v>
      </c>
      <c r="Q101" s="1" t="s">
        <v>1103</v>
      </c>
      <c r="R101" s="1" t="s">
        <v>1554</v>
      </c>
      <c r="S101" s="1" t="s">
        <v>1105</v>
      </c>
      <c r="T101" s="1" t="s">
        <v>1106</v>
      </c>
      <c r="U101" s="1" t="s">
        <v>1065</v>
      </c>
      <c r="V101" s="1" t="s">
        <v>1272</v>
      </c>
    </row>
    <row r="102" s="1" customFormat="1" spans="1:22">
      <c r="A102" s="3">
        <v>999226843430706</v>
      </c>
      <c r="B102" s="1" t="s">
        <v>1546</v>
      </c>
      <c r="C102" s="1" t="s">
        <v>1555</v>
      </c>
      <c r="D102" s="1" t="s">
        <v>1556</v>
      </c>
      <c r="E102" s="1" t="s">
        <v>1557</v>
      </c>
      <c r="F102" s="1" t="s">
        <v>1215</v>
      </c>
      <c r="G102" s="1" t="s">
        <v>1092</v>
      </c>
      <c r="H102" s="1" t="s">
        <v>1097</v>
      </c>
      <c r="I102" s="1" t="s">
        <v>1558</v>
      </c>
      <c r="J102" s="1" t="s">
        <v>1099</v>
      </c>
      <c r="K102" s="1" t="s">
        <v>1558</v>
      </c>
      <c r="L102" s="1" t="s">
        <v>1558</v>
      </c>
      <c r="M102" s="1" t="s">
        <v>1100</v>
      </c>
      <c r="N102" s="1" t="s">
        <v>1100</v>
      </c>
      <c r="O102" s="1" t="s">
        <v>1101</v>
      </c>
      <c r="P102" s="1" t="s">
        <v>1102</v>
      </c>
      <c r="Q102" s="1" t="s">
        <v>1103</v>
      </c>
      <c r="R102" s="1" t="s">
        <v>1559</v>
      </c>
      <c r="S102" s="1" t="s">
        <v>1105</v>
      </c>
      <c r="T102" s="1" t="s">
        <v>1106</v>
      </c>
      <c r="U102" s="1" t="s">
        <v>1065</v>
      </c>
      <c r="V102" s="1" t="s">
        <v>1107</v>
      </c>
    </row>
    <row r="103" s="1" customFormat="1" spans="1:22">
      <c r="A103" s="3">
        <v>999226841183478</v>
      </c>
      <c r="B103" s="1" t="s">
        <v>1546</v>
      </c>
      <c r="C103" s="1" t="s">
        <v>1560</v>
      </c>
      <c r="D103" s="1" t="s">
        <v>1561</v>
      </c>
      <c r="E103" s="1" t="s">
        <v>1562</v>
      </c>
      <c r="F103" s="1" t="s">
        <v>1407</v>
      </c>
      <c r="G103" s="1" t="s">
        <v>1096</v>
      </c>
      <c r="H103" s="1" t="s">
        <v>1097</v>
      </c>
      <c r="I103" s="1" t="s">
        <v>1563</v>
      </c>
      <c r="J103" s="1" t="s">
        <v>1099</v>
      </c>
      <c r="K103" s="1" t="s">
        <v>1563</v>
      </c>
      <c r="L103" s="1" t="s">
        <v>1563</v>
      </c>
      <c r="M103" s="1" t="s">
        <v>1100</v>
      </c>
      <c r="N103" s="1" t="s">
        <v>1100</v>
      </c>
      <c r="O103" s="1" t="s">
        <v>1101</v>
      </c>
      <c r="P103" s="1" t="s">
        <v>1102</v>
      </c>
      <c r="Q103" s="1" t="s">
        <v>1103</v>
      </c>
      <c r="R103" s="1" t="s">
        <v>1564</v>
      </c>
      <c r="S103" s="1" t="s">
        <v>1105</v>
      </c>
      <c r="T103" s="1" t="s">
        <v>1106</v>
      </c>
      <c r="U103" s="1" t="s">
        <v>1065</v>
      </c>
      <c r="V103" s="1" t="s">
        <v>1107</v>
      </c>
    </row>
    <row r="104" s="1" customFormat="1" spans="1:22">
      <c r="A104" s="3">
        <v>999226839363047</v>
      </c>
      <c r="B104" s="1" t="s">
        <v>1546</v>
      </c>
      <c r="C104" s="1" t="s">
        <v>1565</v>
      </c>
      <c r="D104" s="1" t="s">
        <v>1566</v>
      </c>
      <c r="E104" s="1" t="s">
        <v>1567</v>
      </c>
      <c r="F104" s="1" t="s">
        <v>1215</v>
      </c>
      <c r="G104" s="1" t="s">
        <v>1096</v>
      </c>
      <c r="H104" s="1" t="s">
        <v>1097</v>
      </c>
      <c r="I104" s="1" t="s">
        <v>1568</v>
      </c>
      <c r="J104" s="1" t="s">
        <v>1099</v>
      </c>
      <c r="K104" s="1" t="s">
        <v>1568</v>
      </c>
      <c r="L104" s="1" t="s">
        <v>1568</v>
      </c>
      <c r="M104" s="1" t="s">
        <v>1100</v>
      </c>
      <c r="N104" s="1" t="s">
        <v>1100</v>
      </c>
      <c r="O104" s="1" t="s">
        <v>1101</v>
      </c>
      <c r="P104" s="1" t="s">
        <v>1102</v>
      </c>
      <c r="Q104" s="1" t="s">
        <v>1103</v>
      </c>
      <c r="R104" s="1" t="s">
        <v>1569</v>
      </c>
      <c r="S104" s="1" t="s">
        <v>1105</v>
      </c>
      <c r="T104" s="1" t="s">
        <v>1106</v>
      </c>
      <c r="U104" s="1" t="s">
        <v>1065</v>
      </c>
      <c r="V104" s="1" t="s">
        <v>1107</v>
      </c>
    </row>
    <row r="105" s="1" customFormat="1" spans="1:22">
      <c r="A105" s="3">
        <v>999226800852966</v>
      </c>
      <c r="B105" s="1" t="s">
        <v>1570</v>
      </c>
      <c r="C105" s="1" t="s">
        <v>1571</v>
      </c>
      <c r="D105" s="1" t="s">
        <v>1293</v>
      </c>
      <c r="E105" s="1" t="s">
        <v>1572</v>
      </c>
      <c r="F105" s="1" t="s">
        <v>1291</v>
      </c>
      <c r="G105" s="1" t="s">
        <v>1096</v>
      </c>
      <c r="H105" s="1" t="s">
        <v>1097</v>
      </c>
      <c r="I105" s="1" t="s">
        <v>1573</v>
      </c>
      <c r="J105" s="1" t="s">
        <v>1099</v>
      </c>
      <c r="K105" s="1" t="s">
        <v>1573</v>
      </c>
      <c r="L105" s="1" t="s">
        <v>1573</v>
      </c>
      <c r="M105" s="1" t="s">
        <v>1100</v>
      </c>
      <c r="N105" s="1" t="s">
        <v>1100</v>
      </c>
      <c r="O105" s="1" t="s">
        <v>1101</v>
      </c>
      <c r="P105" s="1" t="s">
        <v>1102</v>
      </c>
      <c r="Q105" s="1" t="s">
        <v>1103</v>
      </c>
      <c r="R105" s="1" t="s">
        <v>1574</v>
      </c>
      <c r="S105" s="1" t="s">
        <v>1105</v>
      </c>
      <c r="T105" s="1" t="s">
        <v>1106</v>
      </c>
      <c r="U105" s="1" t="s">
        <v>1065</v>
      </c>
      <c r="V105" s="1" t="s">
        <v>1107</v>
      </c>
    </row>
    <row r="106" s="1" customFormat="1" spans="1:22">
      <c r="A106" s="3">
        <v>999226797100842</v>
      </c>
      <c r="B106" s="1" t="s">
        <v>1575</v>
      </c>
      <c r="C106" s="1" t="s">
        <v>1576</v>
      </c>
      <c r="D106" s="1" t="s">
        <v>1417</v>
      </c>
      <c r="E106" s="1" t="s">
        <v>1577</v>
      </c>
      <c r="F106" s="1" t="s">
        <v>1165</v>
      </c>
      <c r="G106" s="1" t="s">
        <v>1096</v>
      </c>
      <c r="H106" s="1" t="s">
        <v>1097</v>
      </c>
      <c r="I106" s="1" t="s">
        <v>1578</v>
      </c>
      <c r="J106" s="1" t="s">
        <v>1099</v>
      </c>
      <c r="K106" s="1" t="s">
        <v>1578</v>
      </c>
      <c r="L106" s="1" t="s">
        <v>1578</v>
      </c>
      <c r="M106" s="1" t="s">
        <v>1100</v>
      </c>
      <c r="N106" s="1" t="s">
        <v>1100</v>
      </c>
      <c r="O106" s="1" t="s">
        <v>1101</v>
      </c>
      <c r="P106" s="1" t="s">
        <v>1102</v>
      </c>
      <c r="Q106" s="1" t="s">
        <v>1103</v>
      </c>
      <c r="R106" s="1" t="s">
        <v>1579</v>
      </c>
      <c r="S106" s="1" t="s">
        <v>1105</v>
      </c>
      <c r="T106" s="1" t="s">
        <v>1106</v>
      </c>
      <c r="U106" s="1" t="s">
        <v>1065</v>
      </c>
      <c r="V106" s="1" t="s">
        <v>1325</v>
      </c>
    </row>
    <row r="107" s="1" customFormat="1" spans="1:22">
      <c r="A107" s="3">
        <v>999226794999024</v>
      </c>
      <c r="B107" s="1" t="s">
        <v>1575</v>
      </c>
      <c r="C107" s="1" t="s">
        <v>1580</v>
      </c>
      <c r="D107" s="1" t="s">
        <v>1581</v>
      </c>
      <c r="E107" s="1" t="s">
        <v>1582</v>
      </c>
      <c r="F107" s="1" t="s">
        <v>1215</v>
      </c>
      <c r="G107" s="1" t="s">
        <v>1096</v>
      </c>
      <c r="H107" s="1" t="s">
        <v>1097</v>
      </c>
      <c r="I107" s="1" t="s">
        <v>1583</v>
      </c>
      <c r="J107" s="1" t="s">
        <v>1099</v>
      </c>
      <c r="K107" s="1" t="s">
        <v>1583</v>
      </c>
      <c r="L107" s="1" t="s">
        <v>1583</v>
      </c>
      <c r="M107" s="1" t="s">
        <v>1100</v>
      </c>
      <c r="N107" s="1" t="s">
        <v>1100</v>
      </c>
      <c r="O107" s="1" t="s">
        <v>1101</v>
      </c>
      <c r="P107" s="1" t="s">
        <v>1102</v>
      </c>
      <c r="Q107" s="1" t="s">
        <v>1103</v>
      </c>
      <c r="R107" s="1" t="s">
        <v>1584</v>
      </c>
      <c r="S107" s="1" t="s">
        <v>1105</v>
      </c>
      <c r="T107" s="1" t="s">
        <v>1106</v>
      </c>
      <c r="U107" s="1" t="s">
        <v>1065</v>
      </c>
      <c r="V107" s="1" t="s">
        <v>1272</v>
      </c>
    </row>
    <row r="108" s="1" customFormat="1" spans="1:22">
      <c r="A108" s="3">
        <v>999226794657221</v>
      </c>
      <c r="B108" s="1" t="s">
        <v>1575</v>
      </c>
      <c r="C108" s="1" t="s">
        <v>1585</v>
      </c>
      <c r="D108" s="1" t="s">
        <v>1459</v>
      </c>
      <c r="E108" s="1" t="s">
        <v>1586</v>
      </c>
      <c r="F108" s="1" t="s">
        <v>1165</v>
      </c>
      <c r="G108" s="1" t="s">
        <v>1096</v>
      </c>
      <c r="H108" s="1" t="s">
        <v>1097</v>
      </c>
      <c r="I108" s="1" t="s">
        <v>1587</v>
      </c>
      <c r="J108" s="1" t="s">
        <v>1099</v>
      </c>
      <c r="K108" s="1" t="s">
        <v>1587</v>
      </c>
      <c r="L108" s="1" t="s">
        <v>1587</v>
      </c>
      <c r="M108" s="1" t="s">
        <v>1100</v>
      </c>
      <c r="N108" s="1" t="s">
        <v>1100</v>
      </c>
      <c r="O108" s="1" t="s">
        <v>1101</v>
      </c>
      <c r="P108" s="1" t="s">
        <v>1102</v>
      </c>
      <c r="Q108" s="1" t="s">
        <v>1103</v>
      </c>
      <c r="R108" s="1" t="s">
        <v>1588</v>
      </c>
      <c r="S108" s="1" t="s">
        <v>1105</v>
      </c>
      <c r="T108" s="1" t="s">
        <v>1106</v>
      </c>
      <c r="U108" s="1" t="s">
        <v>1065</v>
      </c>
      <c r="V108" s="1" t="s">
        <v>1107</v>
      </c>
    </row>
    <row r="109" s="1" customFormat="1" spans="1:22">
      <c r="A109" s="3">
        <v>999226792922820</v>
      </c>
      <c r="B109" s="1" t="s">
        <v>1575</v>
      </c>
      <c r="C109" s="1" t="s">
        <v>1589</v>
      </c>
      <c r="D109" s="1" t="s">
        <v>1590</v>
      </c>
      <c r="E109" s="1" t="s">
        <v>1591</v>
      </c>
      <c r="F109" s="1" t="s">
        <v>1092</v>
      </c>
      <c r="G109" s="1" t="s">
        <v>1096</v>
      </c>
      <c r="H109" s="1" t="s">
        <v>1097</v>
      </c>
      <c r="I109" s="1" t="s">
        <v>1592</v>
      </c>
      <c r="J109" s="1" t="s">
        <v>1099</v>
      </c>
      <c r="K109" s="1" t="s">
        <v>1592</v>
      </c>
      <c r="L109" s="1" t="s">
        <v>1592</v>
      </c>
      <c r="M109" s="1" t="s">
        <v>1100</v>
      </c>
      <c r="N109" s="1" t="s">
        <v>1100</v>
      </c>
      <c r="O109" s="1" t="s">
        <v>1101</v>
      </c>
      <c r="P109" s="1" t="s">
        <v>1102</v>
      </c>
      <c r="Q109" s="1" t="s">
        <v>1103</v>
      </c>
      <c r="R109" s="1" t="s">
        <v>1593</v>
      </c>
      <c r="S109" s="1" t="s">
        <v>1105</v>
      </c>
      <c r="T109" s="1" t="s">
        <v>1106</v>
      </c>
      <c r="U109" s="1" t="s">
        <v>1065</v>
      </c>
      <c r="V109" s="1" t="s">
        <v>1378</v>
      </c>
    </row>
    <row r="110" s="1" customFormat="1" spans="1:22">
      <c r="A110" s="3">
        <v>26783018704</v>
      </c>
      <c r="B110" s="1" t="s">
        <v>1594</v>
      </c>
      <c r="C110" s="1" t="s">
        <v>1595</v>
      </c>
      <c r="D110" s="1" t="s">
        <v>1459</v>
      </c>
      <c r="E110" s="1" t="s">
        <v>1596</v>
      </c>
      <c r="F110" s="1" t="s">
        <v>1215</v>
      </c>
      <c r="G110" s="1" t="s">
        <v>1096</v>
      </c>
      <c r="H110" s="1" t="s">
        <v>1097</v>
      </c>
      <c r="I110" s="1" t="s">
        <v>1597</v>
      </c>
      <c r="J110" s="1" t="s">
        <v>1099</v>
      </c>
      <c r="K110" s="1" t="s">
        <v>1597</v>
      </c>
      <c r="L110" s="1" t="s">
        <v>1597</v>
      </c>
      <c r="M110" s="1" t="s">
        <v>1100</v>
      </c>
      <c r="N110" s="1" t="s">
        <v>1100</v>
      </c>
      <c r="O110" s="1" t="s">
        <v>1101</v>
      </c>
      <c r="P110" s="1" t="s">
        <v>1102</v>
      </c>
      <c r="Q110" s="1" t="s">
        <v>1103</v>
      </c>
      <c r="R110" s="1" t="s">
        <v>1598</v>
      </c>
      <c r="S110" s="1" t="s">
        <v>1105</v>
      </c>
      <c r="T110" s="1" t="s">
        <v>1106</v>
      </c>
      <c r="U110" s="1" t="s">
        <v>1065</v>
      </c>
      <c r="V110" s="1" t="s">
        <v>1107</v>
      </c>
    </row>
    <row r="111" s="1" customFormat="1" spans="1:22">
      <c r="A111" s="3">
        <v>999226778605963</v>
      </c>
      <c r="B111" s="1" t="s">
        <v>1594</v>
      </c>
      <c r="C111" s="1" t="s">
        <v>1599</v>
      </c>
      <c r="D111" s="1" t="s">
        <v>1600</v>
      </c>
      <c r="E111" s="1" t="s">
        <v>1601</v>
      </c>
      <c r="F111" s="1" t="s">
        <v>1165</v>
      </c>
      <c r="G111" s="1" t="s">
        <v>1096</v>
      </c>
      <c r="H111" s="1" t="s">
        <v>1097</v>
      </c>
      <c r="I111" s="1" t="s">
        <v>1602</v>
      </c>
      <c r="J111" s="1" t="s">
        <v>1099</v>
      </c>
      <c r="K111" s="1" t="s">
        <v>1602</v>
      </c>
      <c r="L111" s="1" t="s">
        <v>1602</v>
      </c>
      <c r="M111" s="1" t="s">
        <v>1100</v>
      </c>
      <c r="N111" s="1" t="s">
        <v>1100</v>
      </c>
      <c r="O111" s="1" t="s">
        <v>1101</v>
      </c>
      <c r="P111" s="1" t="s">
        <v>1102</v>
      </c>
      <c r="Q111" s="1" t="s">
        <v>1103</v>
      </c>
      <c r="R111" s="1" t="s">
        <v>1603</v>
      </c>
      <c r="S111" s="1" t="s">
        <v>1105</v>
      </c>
      <c r="T111" s="1" t="s">
        <v>1106</v>
      </c>
      <c r="U111" s="1" t="s">
        <v>1065</v>
      </c>
      <c r="V111" s="1" t="s">
        <v>1107</v>
      </c>
    </row>
    <row r="112" s="1" customFormat="1" spans="1:22">
      <c r="A112" s="3">
        <v>999226778059126</v>
      </c>
      <c r="B112" s="1" t="s">
        <v>1594</v>
      </c>
      <c r="C112" s="1" t="s">
        <v>1604</v>
      </c>
      <c r="D112" s="1" t="s">
        <v>1605</v>
      </c>
      <c r="E112" s="1" t="s">
        <v>1606</v>
      </c>
      <c r="F112" s="1" t="s">
        <v>1215</v>
      </c>
      <c r="G112" s="1" t="s">
        <v>1096</v>
      </c>
      <c r="H112" s="1" t="s">
        <v>1097</v>
      </c>
      <c r="I112" s="1" t="s">
        <v>1607</v>
      </c>
      <c r="J112" s="1" t="s">
        <v>1099</v>
      </c>
      <c r="K112" s="1" t="s">
        <v>1607</v>
      </c>
      <c r="L112" s="1" t="s">
        <v>1607</v>
      </c>
      <c r="M112" s="1" t="s">
        <v>1100</v>
      </c>
      <c r="N112" s="1" t="s">
        <v>1100</v>
      </c>
      <c r="O112" s="1" t="s">
        <v>1101</v>
      </c>
      <c r="P112" s="1" t="s">
        <v>1102</v>
      </c>
      <c r="Q112" s="1" t="s">
        <v>1103</v>
      </c>
      <c r="R112" s="1" t="s">
        <v>1608</v>
      </c>
      <c r="S112" s="1" t="s">
        <v>1105</v>
      </c>
      <c r="T112" s="1" t="s">
        <v>1106</v>
      </c>
      <c r="U112" s="1" t="s">
        <v>1065</v>
      </c>
      <c r="V112" s="1" t="s">
        <v>1272</v>
      </c>
    </row>
    <row r="113" s="1" customFormat="1" spans="1:22">
      <c r="A113" s="3">
        <v>999226777773494</v>
      </c>
      <c r="B113" s="1" t="s">
        <v>1594</v>
      </c>
      <c r="C113" s="1" t="s">
        <v>1609</v>
      </c>
      <c r="D113" s="1" t="s">
        <v>1610</v>
      </c>
      <c r="E113" s="1" t="s">
        <v>1611</v>
      </c>
      <c r="F113" s="1" t="s">
        <v>1215</v>
      </c>
      <c r="G113" s="1" t="s">
        <v>1096</v>
      </c>
      <c r="H113" s="1" t="s">
        <v>1097</v>
      </c>
      <c r="I113" s="1" t="s">
        <v>1612</v>
      </c>
      <c r="J113" s="1" t="s">
        <v>1099</v>
      </c>
      <c r="K113" s="1" t="s">
        <v>1612</v>
      </c>
      <c r="L113" s="1" t="s">
        <v>1612</v>
      </c>
      <c r="M113" s="1" t="s">
        <v>1100</v>
      </c>
      <c r="N113" s="1" t="s">
        <v>1100</v>
      </c>
      <c r="O113" s="1" t="s">
        <v>1101</v>
      </c>
      <c r="P113" s="1" t="s">
        <v>1102</v>
      </c>
      <c r="Q113" s="1" t="s">
        <v>1103</v>
      </c>
      <c r="R113" s="1" t="s">
        <v>1613</v>
      </c>
      <c r="S113" s="1" t="s">
        <v>1105</v>
      </c>
      <c r="T113" s="1" t="s">
        <v>1106</v>
      </c>
      <c r="U113" s="1" t="s">
        <v>1065</v>
      </c>
      <c r="V113" s="1" t="s">
        <v>1128</v>
      </c>
    </row>
    <row r="114" s="1" customFormat="1" spans="1:22">
      <c r="A114" s="3">
        <v>999226772113640</v>
      </c>
      <c r="B114" s="1" t="s">
        <v>1614</v>
      </c>
      <c r="C114" s="1" t="s">
        <v>1615</v>
      </c>
      <c r="D114" s="1" t="s">
        <v>1146</v>
      </c>
      <c r="E114" s="1" t="s">
        <v>1616</v>
      </c>
      <c r="F114" s="1" t="s">
        <v>1092</v>
      </c>
      <c r="G114" s="1" t="s">
        <v>1096</v>
      </c>
      <c r="H114" s="1" t="s">
        <v>1097</v>
      </c>
      <c r="I114" s="1" t="s">
        <v>1617</v>
      </c>
      <c r="J114" s="1" t="s">
        <v>1099</v>
      </c>
      <c r="K114" s="1" t="s">
        <v>1617</v>
      </c>
      <c r="L114" s="1" t="s">
        <v>1617</v>
      </c>
      <c r="M114" s="1" t="s">
        <v>1100</v>
      </c>
      <c r="N114" s="1" t="s">
        <v>1100</v>
      </c>
      <c r="O114" s="1" t="s">
        <v>1101</v>
      </c>
      <c r="P114" s="1" t="s">
        <v>1102</v>
      </c>
      <c r="Q114" s="1" t="s">
        <v>1103</v>
      </c>
      <c r="R114" s="1" t="s">
        <v>1618</v>
      </c>
      <c r="S114" s="1" t="s">
        <v>1105</v>
      </c>
      <c r="T114" s="1" t="s">
        <v>1106</v>
      </c>
      <c r="U114" s="1" t="s">
        <v>1065</v>
      </c>
      <c r="V114" s="1" t="s">
        <v>1107</v>
      </c>
    </row>
    <row r="115" s="1" customFormat="1" spans="1:22">
      <c r="A115" s="3">
        <v>999226767620122</v>
      </c>
      <c r="B115" s="1" t="s">
        <v>1614</v>
      </c>
      <c r="C115" s="1" t="s">
        <v>1619</v>
      </c>
      <c r="D115" s="1" t="s">
        <v>1527</v>
      </c>
      <c r="E115" s="1" t="s">
        <v>1620</v>
      </c>
      <c r="F115" s="1" t="s">
        <v>1092</v>
      </c>
      <c r="G115" s="1" t="s">
        <v>1096</v>
      </c>
      <c r="H115" s="1" t="s">
        <v>1097</v>
      </c>
      <c r="I115" s="1" t="s">
        <v>1621</v>
      </c>
      <c r="J115" s="1" t="s">
        <v>1099</v>
      </c>
      <c r="K115" s="1" t="s">
        <v>1621</v>
      </c>
      <c r="L115" s="1" t="s">
        <v>1621</v>
      </c>
      <c r="M115" s="1" t="s">
        <v>1100</v>
      </c>
      <c r="N115" s="1" t="s">
        <v>1100</v>
      </c>
      <c r="O115" s="1" t="s">
        <v>1101</v>
      </c>
      <c r="P115" s="1" t="s">
        <v>1102</v>
      </c>
      <c r="Q115" s="1" t="s">
        <v>1103</v>
      </c>
      <c r="R115" s="1" t="s">
        <v>1622</v>
      </c>
      <c r="S115" s="1" t="s">
        <v>1105</v>
      </c>
      <c r="T115" s="1" t="s">
        <v>1106</v>
      </c>
      <c r="U115" s="1" t="s">
        <v>1065</v>
      </c>
      <c r="V115" s="1" t="s">
        <v>1531</v>
      </c>
    </row>
    <row r="116" s="1" customFormat="1" spans="1:22">
      <c r="A116" s="3">
        <v>999226767264208</v>
      </c>
      <c r="B116" s="1" t="s">
        <v>1614</v>
      </c>
      <c r="C116" s="1" t="s">
        <v>1623</v>
      </c>
      <c r="D116" s="1" t="s">
        <v>1527</v>
      </c>
      <c r="E116" s="1" t="s">
        <v>1624</v>
      </c>
      <c r="F116" s="1" t="s">
        <v>1092</v>
      </c>
      <c r="G116" s="1" t="s">
        <v>1096</v>
      </c>
      <c r="H116" s="1" t="s">
        <v>1097</v>
      </c>
      <c r="I116" s="1" t="s">
        <v>1621</v>
      </c>
      <c r="J116" s="1" t="s">
        <v>1099</v>
      </c>
      <c r="K116" s="1" t="s">
        <v>1621</v>
      </c>
      <c r="L116" s="1" t="s">
        <v>1621</v>
      </c>
      <c r="M116" s="1" t="s">
        <v>1100</v>
      </c>
      <c r="N116" s="1" t="s">
        <v>1100</v>
      </c>
      <c r="O116" s="1" t="s">
        <v>1101</v>
      </c>
      <c r="P116" s="1" t="s">
        <v>1102</v>
      </c>
      <c r="Q116" s="1" t="s">
        <v>1103</v>
      </c>
      <c r="R116" s="1" t="s">
        <v>1625</v>
      </c>
      <c r="S116" s="1" t="s">
        <v>1105</v>
      </c>
      <c r="T116" s="1" t="s">
        <v>1106</v>
      </c>
      <c r="U116" s="1" t="s">
        <v>1065</v>
      </c>
      <c r="V116" s="1" t="s">
        <v>1531</v>
      </c>
    </row>
    <row r="117" s="1" customFormat="1" spans="1:22">
      <c r="A117" s="3">
        <v>999226766939414</v>
      </c>
      <c r="B117" s="1" t="s">
        <v>1614</v>
      </c>
      <c r="C117" s="1" t="s">
        <v>1626</v>
      </c>
      <c r="D117" s="1" t="s">
        <v>1581</v>
      </c>
      <c r="E117" s="1" t="s">
        <v>1627</v>
      </c>
      <c r="F117" s="1" t="s">
        <v>1165</v>
      </c>
      <c r="G117" s="1" t="s">
        <v>1096</v>
      </c>
      <c r="H117" s="1" t="s">
        <v>1097</v>
      </c>
      <c r="I117" s="1" t="s">
        <v>1628</v>
      </c>
      <c r="J117" s="1" t="s">
        <v>1099</v>
      </c>
      <c r="K117" s="1" t="s">
        <v>1628</v>
      </c>
      <c r="L117" s="1" t="s">
        <v>1628</v>
      </c>
      <c r="M117" s="1" t="s">
        <v>1100</v>
      </c>
      <c r="N117" s="1" t="s">
        <v>1100</v>
      </c>
      <c r="O117" s="1" t="s">
        <v>1101</v>
      </c>
      <c r="P117" s="1" t="s">
        <v>1102</v>
      </c>
      <c r="Q117" s="1" t="s">
        <v>1103</v>
      </c>
      <c r="R117" s="1" t="s">
        <v>1629</v>
      </c>
      <c r="S117" s="1" t="s">
        <v>1105</v>
      </c>
      <c r="T117" s="1" t="s">
        <v>1106</v>
      </c>
      <c r="U117" s="1" t="s">
        <v>1065</v>
      </c>
      <c r="V117" s="1" t="s">
        <v>1272</v>
      </c>
    </row>
    <row r="118" s="1" customFormat="1" spans="1:22">
      <c r="A118" s="3">
        <v>999226766832526</v>
      </c>
      <c r="B118" s="1" t="s">
        <v>1614</v>
      </c>
      <c r="C118" s="1" t="s">
        <v>1630</v>
      </c>
      <c r="D118" s="1" t="s">
        <v>1581</v>
      </c>
      <c r="E118" s="1" t="s">
        <v>1631</v>
      </c>
      <c r="F118" s="1" t="s">
        <v>1165</v>
      </c>
      <c r="G118" s="1" t="s">
        <v>1096</v>
      </c>
      <c r="H118" s="1" t="s">
        <v>1097</v>
      </c>
      <c r="I118" s="1" t="s">
        <v>1628</v>
      </c>
      <c r="J118" s="1" t="s">
        <v>1099</v>
      </c>
      <c r="K118" s="1" t="s">
        <v>1628</v>
      </c>
      <c r="L118" s="1" t="s">
        <v>1628</v>
      </c>
      <c r="M118" s="1" t="s">
        <v>1100</v>
      </c>
      <c r="N118" s="1" t="s">
        <v>1100</v>
      </c>
      <c r="O118" s="1" t="s">
        <v>1101</v>
      </c>
      <c r="P118" s="1" t="s">
        <v>1102</v>
      </c>
      <c r="Q118" s="1" t="s">
        <v>1103</v>
      </c>
      <c r="R118" s="1" t="s">
        <v>1632</v>
      </c>
      <c r="S118" s="1" t="s">
        <v>1105</v>
      </c>
      <c r="T118" s="1" t="s">
        <v>1106</v>
      </c>
      <c r="U118" s="1" t="s">
        <v>1065</v>
      </c>
      <c r="V118" s="1" t="s">
        <v>1272</v>
      </c>
    </row>
    <row r="119" s="1" customFormat="1" spans="1:22">
      <c r="A119" s="3">
        <v>999226766039178</v>
      </c>
      <c r="B119" s="1" t="s">
        <v>1614</v>
      </c>
      <c r="C119" s="1" t="s">
        <v>1633</v>
      </c>
      <c r="D119" s="1" t="s">
        <v>1634</v>
      </c>
      <c r="E119" s="1" t="s">
        <v>1635</v>
      </c>
      <c r="F119" s="1" t="s">
        <v>1165</v>
      </c>
      <c r="G119" s="1" t="s">
        <v>1096</v>
      </c>
      <c r="H119" s="1" t="s">
        <v>1097</v>
      </c>
      <c r="I119" s="1" t="s">
        <v>1636</v>
      </c>
      <c r="J119" s="1" t="s">
        <v>1099</v>
      </c>
      <c r="K119" s="1" t="s">
        <v>1636</v>
      </c>
      <c r="L119" s="1" t="s">
        <v>1636</v>
      </c>
      <c r="M119" s="1" t="s">
        <v>1100</v>
      </c>
      <c r="N119" s="1" t="s">
        <v>1100</v>
      </c>
      <c r="O119" s="1" t="s">
        <v>1101</v>
      </c>
      <c r="P119" s="1" t="s">
        <v>1102</v>
      </c>
      <c r="Q119" s="1" t="s">
        <v>1103</v>
      </c>
      <c r="R119" s="1" t="s">
        <v>1637</v>
      </c>
      <c r="S119" s="1" t="s">
        <v>1105</v>
      </c>
      <c r="T119" s="1" t="s">
        <v>1106</v>
      </c>
      <c r="U119" s="1" t="s">
        <v>1065</v>
      </c>
      <c r="V119" s="1" t="s">
        <v>1272</v>
      </c>
    </row>
    <row r="120" s="1" customFormat="1" spans="1:22">
      <c r="A120" s="3">
        <v>999226765276970</v>
      </c>
      <c r="B120" s="1" t="s">
        <v>1614</v>
      </c>
      <c r="C120" s="1" t="s">
        <v>1638</v>
      </c>
      <c r="D120" s="1" t="s">
        <v>1146</v>
      </c>
      <c r="E120" s="1" t="s">
        <v>1639</v>
      </c>
      <c r="F120" s="1" t="s">
        <v>1215</v>
      </c>
      <c r="G120" s="1" t="s">
        <v>1096</v>
      </c>
      <c r="H120" s="1" t="s">
        <v>1097</v>
      </c>
      <c r="I120" s="1" t="s">
        <v>1640</v>
      </c>
      <c r="J120" s="1" t="s">
        <v>1099</v>
      </c>
      <c r="K120" s="1" t="s">
        <v>1640</v>
      </c>
      <c r="L120" s="1" t="s">
        <v>1640</v>
      </c>
      <c r="M120" s="1" t="s">
        <v>1100</v>
      </c>
      <c r="N120" s="1" t="s">
        <v>1100</v>
      </c>
      <c r="O120" s="1" t="s">
        <v>1101</v>
      </c>
      <c r="P120" s="1" t="s">
        <v>1102</v>
      </c>
      <c r="Q120" s="1" t="s">
        <v>1103</v>
      </c>
      <c r="R120" s="1" t="s">
        <v>1641</v>
      </c>
      <c r="S120" s="1" t="s">
        <v>1105</v>
      </c>
      <c r="T120" s="1" t="s">
        <v>1106</v>
      </c>
      <c r="U120" s="1" t="s">
        <v>1065</v>
      </c>
      <c r="V120" s="1" t="s">
        <v>1107</v>
      </c>
    </row>
    <row r="121" s="1" customFormat="1" spans="1:22">
      <c r="A121" s="3">
        <v>999226765264997</v>
      </c>
      <c r="B121" s="1" t="s">
        <v>1614</v>
      </c>
      <c r="C121" s="1" t="s">
        <v>1642</v>
      </c>
      <c r="D121" s="1" t="s">
        <v>1146</v>
      </c>
      <c r="E121" s="1" t="s">
        <v>1643</v>
      </c>
      <c r="F121" s="1" t="s">
        <v>1165</v>
      </c>
      <c r="G121" s="1" t="s">
        <v>1096</v>
      </c>
      <c r="H121" s="1" t="s">
        <v>1097</v>
      </c>
      <c r="I121" s="1" t="s">
        <v>1644</v>
      </c>
      <c r="J121" s="1" t="s">
        <v>1099</v>
      </c>
      <c r="K121" s="1" t="s">
        <v>1644</v>
      </c>
      <c r="L121" s="1" t="s">
        <v>1644</v>
      </c>
      <c r="M121" s="1" t="s">
        <v>1100</v>
      </c>
      <c r="N121" s="1" t="s">
        <v>1100</v>
      </c>
      <c r="O121" s="1" t="s">
        <v>1101</v>
      </c>
      <c r="P121" s="1" t="s">
        <v>1102</v>
      </c>
      <c r="Q121" s="1" t="s">
        <v>1103</v>
      </c>
      <c r="R121" s="1" t="s">
        <v>1645</v>
      </c>
      <c r="S121" s="1" t="s">
        <v>1105</v>
      </c>
      <c r="T121" s="1" t="s">
        <v>1106</v>
      </c>
      <c r="U121" s="1" t="s">
        <v>1065</v>
      </c>
      <c r="V121" s="1" t="s">
        <v>1107</v>
      </c>
    </row>
    <row r="122" s="1" customFormat="1" spans="1:22">
      <c r="A122" s="3">
        <v>999226761457616</v>
      </c>
      <c r="B122" s="1" t="s">
        <v>1646</v>
      </c>
      <c r="C122" s="1" t="s">
        <v>1647</v>
      </c>
      <c r="D122" s="1" t="s">
        <v>1648</v>
      </c>
      <c r="E122" s="1" t="s">
        <v>1649</v>
      </c>
      <c r="F122" s="1" t="s">
        <v>1165</v>
      </c>
      <c r="G122" s="1" t="s">
        <v>1096</v>
      </c>
      <c r="H122" s="1" t="s">
        <v>1097</v>
      </c>
      <c r="I122" s="1" t="s">
        <v>1650</v>
      </c>
      <c r="J122" s="1" t="s">
        <v>1099</v>
      </c>
      <c r="K122" s="1" t="s">
        <v>1650</v>
      </c>
      <c r="L122" s="1" t="s">
        <v>1650</v>
      </c>
      <c r="M122" s="1" t="s">
        <v>1100</v>
      </c>
      <c r="N122" s="1" t="s">
        <v>1100</v>
      </c>
      <c r="O122" s="1" t="s">
        <v>1101</v>
      </c>
      <c r="P122" s="1" t="s">
        <v>1102</v>
      </c>
      <c r="Q122" s="1" t="s">
        <v>1103</v>
      </c>
      <c r="R122" s="1" t="s">
        <v>1651</v>
      </c>
      <c r="S122" s="1" t="s">
        <v>1105</v>
      </c>
      <c r="T122" s="1" t="s">
        <v>1106</v>
      </c>
      <c r="U122" s="1" t="s">
        <v>1065</v>
      </c>
      <c r="V122" s="1" t="s">
        <v>1128</v>
      </c>
    </row>
    <row r="123" s="1" customFormat="1" spans="1:22">
      <c r="A123" s="3">
        <v>999226761180727</v>
      </c>
      <c r="B123" s="1" t="s">
        <v>1646</v>
      </c>
      <c r="C123" s="1" t="s">
        <v>1652</v>
      </c>
      <c r="D123" s="1" t="s">
        <v>1542</v>
      </c>
      <c r="E123" s="1" t="s">
        <v>1653</v>
      </c>
      <c r="F123" s="1" t="s">
        <v>1215</v>
      </c>
      <c r="G123" s="1" t="s">
        <v>1096</v>
      </c>
      <c r="H123" s="1" t="s">
        <v>1097</v>
      </c>
      <c r="I123" s="1" t="s">
        <v>1654</v>
      </c>
      <c r="J123" s="1" t="s">
        <v>1099</v>
      </c>
      <c r="K123" s="1" t="s">
        <v>1654</v>
      </c>
      <c r="L123" s="1" t="s">
        <v>1654</v>
      </c>
      <c r="M123" s="1" t="s">
        <v>1100</v>
      </c>
      <c r="N123" s="1" t="s">
        <v>1100</v>
      </c>
      <c r="O123" s="1" t="s">
        <v>1101</v>
      </c>
      <c r="P123" s="1" t="s">
        <v>1102</v>
      </c>
      <c r="Q123" s="1" t="s">
        <v>1103</v>
      </c>
      <c r="R123" s="1" t="s">
        <v>1655</v>
      </c>
      <c r="S123" s="1" t="s">
        <v>1105</v>
      </c>
      <c r="T123" s="1" t="s">
        <v>1106</v>
      </c>
      <c r="U123" s="1" t="s">
        <v>1065</v>
      </c>
      <c r="V123" s="1" t="s">
        <v>1107</v>
      </c>
    </row>
    <row r="124" s="1" customFormat="1" spans="1:22">
      <c r="A124" s="3">
        <v>999226752720667</v>
      </c>
      <c r="B124" s="1" t="s">
        <v>1656</v>
      </c>
      <c r="C124" s="1" t="s">
        <v>1657</v>
      </c>
      <c r="D124" s="1" t="s">
        <v>1658</v>
      </c>
      <c r="E124" s="1" t="s">
        <v>1659</v>
      </c>
      <c r="F124" s="1" t="s">
        <v>1326</v>
      </c>
      <c r="G124" s="1" t="s">
        <v>1096</v>
      </c>
      <c r="H124" s="1" t="s">
        <v>1097</v>
      </c>
      <c r="I124" s="1" t="s">
        <v>1660</v>
      </c>
      <c r="J124" s="1" t="s">
        <v>1099</v>
      </c>
      <c r="K124" s="1" t="s">
        <v>1660</v>
      </c>
      <c r="L124" s="1" t="s">
        <v>1660</v>
      </c>
      <c r="M124" s="1" t="s">
        <v>1100</v>
      </c>
      <c r="N124" s="1" t="s">
        <v>1100</v>
      </c>
      <c r="O124" s="1" t="s">
        <v>1101</v>
      </c>
      <c r="P124" s="1" t="s">
        <v>1102</v>
      </c>
      <c r="Q124" s="1" t="s">
        <v>1103</v>
      </c>
      <c r="R124" s="1" t="s">
        <v>1661</v>
      </c>
      <c r="S124" s="1" t="s">
        <v>1105</v>
      </c>
      <c r="T124" s="1" t="s">
        <v>1106</v>
      </c>
      <c r="U124" s="1" t="s">
        <v>1065</v>
      </c>
      <c r="V124" s="1" t="s">
        <v>1174</v>
      </c>
    </row>
    <row r="125" s="1" customFormat="1" spans="1:22">
      <c r="A125" s="3">
        <v>999226743202573</v>
      </c>
      <c r="B125" s="1" t="s">
        <v>1656</v>
      </c>
      <c r="C125" s="1" t="s">
        <v>1662</v>
      </c>
      <c r="D125" s="1" t="s">
        <v>1663</v>
      </c>
      <c r="E125" s="1" t="s">
        <v>1664</v>
      </c>
      <c r="F125" s="1" t="s">
        <v>1326</v>
      </c>
      <c r="G125" s="1" t="s">
        <v>1096</v>
      </c>
      <c r="H125" s="1" t="s">
        <v>1097</v>
      </c>
      <c r="I125" s="1" t="s">
        <v>1665</v>
      </c>
      <c r="J125" s="1" t="s">
        <v>1099</v>
      </c>
      <c r="K125" s="1" t="s">
        <v>1665</v>
      </c>
      <c r="L125" s="1" t="s">
        <v>1665</v>
      </c>
      <c r="M125" s="1" t="s">
        <v>1100</v>
      </c>
      <c r="N125" s="1" t="s">
        <v>1100</v>
      </c>
      <c r="O125" s="1" t="s">
        <v>1101</v>
      </c>
      <c r="P125" s="1" t="s">
        <v>1102</v>
      </c>
      <c r="Q125" s="1" t="s">
        <v>1103</v>
      </c>
      <c r="R125" s="1" t="s">
        <v>1666</v>
      </c>
      <c r="S125" s="1" t="s">
        <v>1105</v>
      </c>
      <c r="T125" s="1" t="s">
        <v>1106</v>
      </c>
      <c r="U125" s="1" t="s">
        <v>1065</v>
      </c>
      <c r="V125" s="1" t="s">
        <v>1128</v>
      </c>
    </row>
    <row r="126" s="1" customFormat="1" spans="1:22">
      <c r="A126" s="3">
        <v>999226735763012</v>
      </c>
      <c r="B126" s="1" t="s">
        <v>1667</v>
      </c>
      <c r="C126" s="1" t="s">
        <v>1668</v>
      </c>
      <c r="D126" s="1" t="s">
        <v>1669</v>
      </c>
      <c r="E126" s="1" t="s">
        <v>1670</v>
      </c>
      <c r="F126" s="1" t="s">
        <v>1165</v>
      </c>
      <c r="G126" s="1" t="s">
        <v>1096</v>
      </c>
      <c r="H126" s="1" t="s">
        <v>1097</v>
      </c>
      <c r="I126" s="1" t="s">
        <v>1671</v>
      </c>
      <c r="J126" s="1" t="s">
        <v>1099</v>
      </c>
      <c r="K126" s="1" t="s">
        <v>1671</v>
      </c>
      <c r="L126" s="1" t="s">
        <v>1671</v>
      </c>
      <c r="M126" s="1" t="s">
        <v>1100</v>
      </c>
      <c r="N126" s="1" t="s">
        <v>1100</v>
      </c>
      <c r="O126" s="1" t="s">
        <v>1101</v>
      </c>
      <c r="P126" s="1" t="s">
        <v>1102</v>
      </c>
      <c r="Q126" s="1" t="s">
        <v>1103</v>
      </c>
      <c r="R126" s="1" t="s">
        <v>1672</v>
      </c>
      <c r="S126" s="1" t="s">
        <v>1105</v>
      </c>
      <c r="T126" s="1" t="s">
        <v>1106</v>
      </c>
      <c r="U126" s="1" t="s">
        <v>1065</v>
      </c>
      <c r="V126" s="1" t="s">
        <v>1107</v>
      </c>
    </row>
    <row r="127" s="1" customFormat="1" spans="1:22">
      <c r="A127" s="3">
        <v>999226732937892</v>
      </c>
      <c r="B127" s="1" t="s">
        <v>1667</v>
      </c>
      <c r="C127" s="1" t="s">
        <v>1673</v>
      </c>
      <c r="D127" s="1" t="s">
        <v>1674</v>
      </c>
      <c r="E127" s="1" t="s">
        <v>1675</v>
      </c>
      <c r="F127" s="1" t="s">
        <v>1165</v>
      </c>
      <c r="G127" s="1" t="s">
        <v>1096</v>
      </c>
      <c r="H127" s="1" t="s">
        <v>1097</v>
      </c>
      <c r="I127" s="1" t="s">
        <v>1676</v>
      </c>
      <c r="J127" s="1" t="s">
        <v>1099</v>
      </c>
      <c r="K127" s="1" t="s">
        <v>1676</v>
      </c>
      <c r="L127" s="1" t="s">
        <v>1676</v>
      </c>
      <c r="M127" s="1" t="s">
        <v>1100</v>
      </c>
      <c r="N127" s="1" t="s">
        <v>1100</v>
      </c>
      <c r="O127" s="1" t="s">
        <v>1101</v>
      </c>
      <c r="P127" s="1" t="s">
        <v>1102</v>
      </c>
      <c r="Q127" s="1" t="s">
        <v>1103</v>
      </c>
      <c r="R127" s="1" t="s">
        <v>1677</v>
      </c>
      <c r="S127" s="1" t="s">
        <v>1105</v>
      </c>
      <c r="T127" s="1" t="s">
        <v>1106</v>
      </c>
      <c r="U127" s="1" t="s">
        <v>1065</v>
      </c>
      <c r="V127" s="1" t="s">
        <v>1206</v>
      </c>
    </row>
    <row r="128" s="1" customFormat="1" spans="1:22">
      <c r="A128" s="3">
        <v>999226731991892</v>
      </c>
      <c r="B128" s="1" t="s">
        <v>1667</v>
      </c>
      <c r="C128" s="1" t="s">
        <v>1678</v>
      </c>
      <c r="D128" s="1" t="s">
        <v>1679</v>
      </c>
      <c r="E128" s="1" t="s">
        <v>1680</v>
      </c>
      <c r="F128" s="1" t="s">
        <v>1291</v>
      </c>
      <c r="G128" s="1" t="s">
        <v>1096</v>
      </c>
      <c r="H128" s="1" t="s">
        <v>1097</v>
      </c>
      <c r="I128" s="1" t="s">
        <v>1681</v>
      </c>
      <c r="J128" s="1" t="s">
        <v>1099</v>
      </c>
      <c r="K128" s="1" t="s">
        <v>1681</v>
      </c>
      <c r="L128" s="1" t="s">
        <v>1681</v>
      </c>
      <c r="M128" s="1" t="s">
        <v>1100</v>
      </c>
      <c r="N128" s="1" t="s">
        <v>1100</v>
      </c>
      <c r="O128" s="1" t="s">
        <v>1101</v>
      </c>
      <c r="P128" s="1" t="s">
        <v>1102</v>
      </c>
      <c r="Q128" s="1" t="s">
        <v>1103</v>
      </c>
      <c r="R128" s="1" t="s">
        <v>1682</v>
      </c>
      <c r="S128" s="1" t="s">
        <v>1105</v>
      </c>
      <c r="T128" s="1" t="s">
        <v>1106</v>
      </c>
      <c r="U128" s="1" t="s">
        <v>1065</v>
      </c>
      <c r="V128" s="1" t="s">
        <v>1107</v>
      </c>
    </row>
    <row r="129" s="1" customFormat="1" spans="1:22">
      <c r="A129" s="3">
        <v>999226730780982</v>
      </c>
      <c r="B129" s="1" t="s">
        <v>1667</v>
      </c>
      <c r="C129" s="1" t="s">
        <v>1683</v>
      </c>
      <c r="D129" s="1" t="s">
        <v>1684</v>
      </c>
      <c r="E129" s="1" t="s">
        <v>1685</v>
      </c>
      <c r="F129" s="1" t="s">
        <v>1165</v>
      </c>
      <c r="G129" s="1" t="s">
        <v>1096</v>
      </c>
      <c r="H129" s="1" t="s">
        <v>1097</v>
      </c>
      <c r="I129" s="1" t="s">
        <v>1686</v>
      </c>
      <c r="J129" s="1" t="s">
        <v>1099</v>
      </c>
      <c r="K129" s="1" t="s">
        <v>1686</v>
      </c>
      <c r="L129" s="1" t="s">
        <v>1686</v>
      </c>
      <c r="M129" s="1" t="s">
        <v>1100</v>
      </c>
      <c r="N129" s="1" t="s">
        <v>1100</v>
      </c>
      <c r="O129" s="1" t="s">
        <v>1101</v>
      </c>
      <c r="P129" s="1" t="s">
        <v>1102</v>
      </c>
      <c r="Q129" s="1" t="s">
        <v>1103</v>
      </c>
      <c r="R129" s="1" t="s">
        <v>1687</v>
      </c>
      <c r="S129" s="1" t="s">
        <v>1105</v>
      </c>
      <c r="T129" s="1" t="s">
        <v>1106</v>
      </c>
      <c r="U129" s="1" t="s">
        <v>1065</v>
      </c>
      <c r="V129" s="1" t="s">
        <v>1107</v>
      </c>
    </row>
    <row r="130" s="1" customFormat="1" spans="1:22">
      <c r="A130" s="3">
        <v>999226672621611</v>
      </c>
      <c r="B130" s="1" t="s">
        <v>1688</v>
      </c>
      <c r="C130" s="1" t="s">
        <v>1689</v>
      </c>
      <c r="D130" s="1" t="s">
        <v>1690</v>
      </c>
      <c r="E130" s="1" t="s">
        <v>1691</v>
      </c>
      <c r="F130" s="1" t="s">
        <v>1291</v>
      </c>
      <c r="G130" s="1" t="s">
        <v>1096</v>
      </c>
      <c r="H130" s="1" t="s">
        <v>1097</v>
      </c>
      <c r="I130" s="1" t="s">
        <v>1692</v>
      </c>
      <c r="J130" s="1" t="s">
        <v>1099</v>
      </c>
      <c r="K130" s="1" t="s">
        <v>1692</v>
      </c>
      <c r="L130" s="1" t="s">
        <v>1692</v>
      </c>
      <c r="M130" s="1" t="s">
        <v>1100</v>
      </c>
      <c r="N130" s="1" t="s">
        <v>1100</v>
      </c>
      <c r="O130" s="1" t="s">
        <v>1101</v>
      </c>
      <c r="P130" s="1" t="s">
        <v>1102</v>
      </c>
      <c r="Q130" s="1" t="s">
        <v>1103</v>
      </c>
      <c r="R130" s="1" t="s">
        <v>1693</v>
      </c>
      <c r="S130" s="1" t="s">
        <v>1105</v>
      </c>
      <c r="T130" s="1" t="s">
        <v>1106</v>
      </c>
      <c r="U130" s="1" t="s">
        <v>1065</v>
      </c>
      <c r="V130" s="1" t="s">
        <v>1107</v>
      </c>
    </row>
    <row r="131" s="1" customFormat="1" spans="1:22">
      <c r="A131" s="3">
        <v>999226664506740</v>
      </c>
      <c r="B131" s="1" t="s">
        <v>1688</v>
      </c>
      <c r="C131" s="1" t="s">
        <v>1694</v>
      </c>
      <c r="D131" s="1" t="s">
        <v>1486</v>
      </c>
      <c r="E131" s="1" t="s">
        <v>1695</v>
      </c>
      <c r="F131" s="1" t="s">
        <v>1165</v>
      </c>
      <c r="G131" s="1" t="s">
        <v>1096</v>
      </c>
      <c r="H131" s="1" t="s">
        <v>1097</v>
      </c>
      <c r="I131" s="1" t="s">
        <v>1696</v>
      </c>
      <c r="J131" s="1" t="s">
        <v>1099</v>
      </c>
      <c r="K131" s="1" t="s">
        <v>1696</v>
      </c>
      <c r="L131" s="1" t="s">
        <v>1696</v>
      </c>
      <c r="M131" s="1" t="s">
        <v>1100</v>
      </c>
      <c r="N131" s="1" t="s">
        <v>1100</v>
      </c>
      <c r="O131" s="1" t="s">
        <v>1101</v>
      </c>
      <c r="P131" s="1" t="s">
        <v>1102</v>
      </c>
      <c r="Q131" s="1" t="s">
        <v>1103</v>
      </c>
      <c r="R131" s="1" t="s">
        <v>1697</v>
      </c>
      <c r="S131" s="1" t="s">
        <v>1105</v>
      </c>
      <c r="T131" s="1" t="s">
        <v>1106</v>
      </c>
      <c r="U131" s="1" t="s">
        <v>1065</v>
      </c>
      <c r="V131" s="1" t="s">
        <v>1128</v>
      </c>
    </row>
    <row r="132" s="1" customFormat="1" spans="1:22">
      <c r="A132" s="3">
        <v>999226660218299</v>
      </c>
      <c r="B132" s="1" t="s">
        <v>1688</v>
      </c>
      <c r="C132" s="1" t="s">
        <v>1698</v>
      </c>
      <c r="D132" s="1" t="s">
        <v>1699</v>
      </c>
      <c r="E132" s="1" t="s">
        <v>1700</v>
      </c>
      <c r="F132" s="1" t="s">
        <v>1215</v>
      </c>
      <c r="G132" s="1" t="s">
        <v>1096</v>
      </c>
      <c r="H132" s="1" t="s">
        <v>1097</v>
      </c>
      <c r="I132" s="1" t="s">
        <v>1701</v>
      </c>
      <c r="J132" s="1" t="s">
        <v>1099</v>
      </c>
      <c r="K132" s="1" t="s">
        <v>1701</v>
      </c>
      <c r="L132" s="1" t="s">
        <v>1701</v>
      </c>
      <c r="M132" s="1" t="s">
        <v>1100</v>
      </c>
      <c r="N132" s="1" t="s">
        <v>1100</v>
      </c>
      <c r="O132" s="1" t="s">
        <v>1101</v>
      </c>
      <c r="P132" s="1" t="s">
        <v>1102</v>
      </c>
      <c r="Q132" s="1" t="s">
        <v>1103</v>
      </c>
      <c r="R132" s="1" t="s">
        <v>1702</v>
      </c>
      <c r="S132" s="1" t="s">
        <v>1105</v>
      </c>
      <c r="T132" s="1" t="s">
        <v>1106</v>
      </c>
      <c r="U132" s="1" t="s">
        <v>1065</v>
      </c>
      <c r="V132" s="1" t="s">
        <v>1531</v>
      </c>
    </row>
    <row r="133" s="1" customFormat="1" spans="1:22">
      <c r="A133" s="3">
        <v>999226660216723</v>
      </c>
      <c r="B133" s="1" t="s">
        <v>1688</v>
      </c>
      <c r="C133" s="1" t="s">
        <v>1703</v>
      </c>
      <c r="D133" s="1" t="s">
        <v>1699</v>
      </c>
      <c r="E133" s="1" t="s">
        <v>1704</v>
      </c>
      <c r="F133" s="1" t="s">
        <v>1215</v>
      </c>
      <c r="G133" s="1" t="s">
        <v>1096</v>
      </c>
      <c r="H133" s="1" t="s">
        <v>1097</v>
      </c>
      <c r="I133" s="1" t="s">
        <v>1705</v>
      </c>
      <c r="J133" s="1" t="s">
        <v>1099</v>
      </c>
      <c r="K133" s="1" t="s">
        <v>1705</v>
      </c>
      <c r="L133" s="1" t="s">
        <v>1705</v>
      </c>
      <c r="M133" s="1" t="s">
        <v>1100</v>
      </c>
      <c r="N133" s="1" t="s">
        <v>1100</v>
      </c>
      <c r="O133" s="1" t="s">
        <v>1101</v>
      </c>
      <c r="P133" s="1" t="s">
        <v>1102</v>
      </c>
      <c r="Q133" s="1" t="s">
        <v>1103</v>
      </c>
      <c r="R133" s="1" t="s">
        <v>1706</v>
      </c>
      <c r="S133" s="1" t="s">
        <v>1105</v>
      </c>
      <c r="T133" s="1" t="s">
        <v>1106</v>
      </c>
      <c r="U133" s="1" t="s">
        <v>1065</v>
      </c>
      <c r="V133" s="1" t="s">
        <v>1531</v>
      </c>
    </row>
    <row r="134" s="1" customFormat="1" spans="1:22">
      <c r="A134" s="3">
        <v>999226659992647</v>
      </c>
      <c r="B134" s="1" t="s">
        <v>1688</v>
      </c>
      <c r="C134" s="1" t="s">
        <v>1707</v>
      </c>
      <c r="D134" s="1" t="s">
        <v>1708</v>
      </c>
      <c r="E134" s="1" t="s">
        <v>1709</v>
      </c>
      <c r="F134" s="1" t="s">
        <v>1291</v>
      </c>
      <c r="G134" s="1" t="s">
        <v>1096</v>
      </c>
      <c r="H134" s="1" t="s">
        <v>1097</v>
      </c>
      <c r="I134" s="1" t="s">
        <v>1710</v>
      </c>
      <c r="J134" s="1" t="s">
        <v>1099</v>
      </c>
      <c r="K134" s="1" t="s">
        <v>1710</v>
      </c>
      <c r="L134" s="1" t="s">
        <v>1710</v>
      </c>
      <c r="M134" s="1" t="s">
        <v>1100</v>
      </c>
      <c r="N134" s="1" t="s">
        <v>1100</v>
      </c>
      <c r="O134" s="1" t="s">
        <v>1101</v>
      </c>
      <c r="P134" s="1" t="s">
        <v>1102</v>
      </c>
      <c r="Q134" s="1" t="s">
        <v>1103</v>
      </c>
      <c r="R134" s="1" t="s">
        <v>1711</v>
      </c>
      <c r="S134" s="1" t="s">
        <v>1105</v>
      </c>
      <c r="T134" s="1" t="s">
        <v>1106</v>
      </c>
      <c r="U134" s="1" t="s">
        <v>1065</v>
      </c>
      <c r="V134" s="1" t="s">
        <v>1107</v>
      </c>
    </row>
    <row r="135" s="1" customFormat="1" spans="1:22">
      <c r="A135" s="3">
        <v>999226651977369</v>
      </c>
      <c r="B135" s="1" t="s">
        <v>1712</v>
      </c>
      <c r="C135" s="1" t="s">
        <v>1713</v>
      </c>
      <c r="D135" s="1" t="s">
        <v>1714</v>
      </c>
      <c r="E135" s="1" t="s">
        <v>1715</v>
      </c>
      <c r="F135" s="1" t="s">
        <v>1215</v>
      </c>
      <c r="G135" s="1" t="s">
        <v>1096</v>
      </c>
      <c r="H135" s="1" t="s">
        <v>1097</v>
      </c>
      <c r="I135" s="1" t="s">
        <v>1716</v>
      </c>
      <c r="J135" s="1" t="s">
        <v>1099</v>
      </c>
      <c r="K135" s="1" t="s">
        <v>1716</v>
      </c>
      <c r="L135" s="1" t="s">
        <v>1716</v>
      </c>
      <c r="M135" s="1" t="s">
        <v>1100</v>
      </c>
      <c r="N135" s="1" t="s">
        <v>1100</v>
      </c>
      <c r="O135" s="1" t="s">
        <v>1101</v>
      </c>
      <c r="P135" s="1" t="s">
        <v>1102</v>
      </c>
      <c r="Q135" s="1" t="s">
        <v>1103</v>
      </c>
      <c r="R135" s="1" t="s">
        <v>1717</v>
      </c>
      <c r="S135" s="1" t="s">
        <v>1105</v>
      </c>
      <c r="T135" s="1" t="s">
        <v>1106</v>
      </c>
      <c r="U135" s="1" t="s">
        <v>1065</v>
      </c>
      <c r="V135" s="1" t="s">
        <v>1107</v>
      </c>
    </row>
    <row r="136" s="1" customFormat="1" spans="1:22">
      <c r="A136" s="3">
        <v>999226646603935</v>
      </c>
      <c r="B136" s="1" t="s">
        <v>1712</v>
      </c>
      <c r="C136" s="1" t="s">
        <v>1718</v>
      </c>
      <c r="D136" s="1" t="s">
        <v>1719</v>
      </c>
      <c r="E136" s="1" t="s">
        <v>1720</v>
      </c>
      <c r="F136" s="1" t="s">
        <v>1165</v>
      </c>
      <c r="G136" s="1" t="s">
        <v>1096</v>
      </c>
      <c r="H136" s="1" t="s">
        <v>1097</v>
      </c>
      <c r="I136" s="1" t="s">
        <v>1721</v>
      </c>
      <c r="J136" s="1" t="s">
        <v>1099</v>
      </c>
      <c r="K136" s="1" t="s">
        <v>1721</v>
      </c>
      <c r="L136" s="1" t="s">
        <v>1721</v>
      </c>
      <c r="M136" s="1" t="s">
        <v>1100</v>
      </c>
      <c r="N136" s="1" t="s">
        <v>1100</v>
      </c>
      <c r="O136" s="1" t="s">
        <v>1101</v>
      </c>
      <c r="P136" s="1" t="s">
        <v>1102</v>
      </c>
      <c r="Q136" s="1" t="s">
        <v>1103</v>
      </c>
      <c r="R136" s="1" t="s">
        <v>1722</v>
      </c>
      <c r="S136" s="1" t="s">
        <v>1105</v>
      </c>
      <c r="T136" s="1" t="s">
        <v>1106</v>
      </c>
      <c r="U136" s="1" t="s">
        <v>1065</v>
      </c>
      <c r="V136" s="1" t="s">
        <v>1128</v>
      </c>
    </row>
    <row r="137" s="1" customFormat="1" spans="1:22">
      <c r="A137" s="3">
        <v>999226639569321</v>
      </c>
      <c r="B137" s="1" t="s">
        <v>1723</v>
      </c>
      <c r="C137" s="1" t="s">
        <v>1724</v>
      </c>
      <c r="D137" s="1" t="s">
        <v>1725</v>
      </c>
      <c r="E137" s="1" t="s">
        <v>1726</v>
      </c>
      <c r="F137" s="1" t="s">
        <v>1165</v>
      </c>
      <c r="G137" s="1" t="s">
        <v>1096</v>
      </c>
      <c r="H137" s="1" t="s">
        <v>1097</v>
      </c>
      <c r="I137" s="1" t="s">
        <v>1727</v>
      </c>
      <c r="J137" s="1" t="s">
        <v>1099</v>
      </c>
      <c r="K137" s="1" t="s">
        <v>1727</v>
      </c>
      <c r="L137" s="1" t="s">
        <v>1727</v>
      </c>
      <c r="M137" s="1" t="s">
        <v>1100</v>
      </c>
      <c r="N137" s="1" t="s">
        <v>1100</v>
      </c>
      <c r="O137" s="1" t="s">
        <v>1101</v>
      </c>
      <c r="P137" s="1" t="s">
        <v>1102</v>
      </c>
      <c r="Q137" s="1" t="s">
        <v>1103</v>
      </c>
      <c r="R137" s="1" t="s">
        <v>1728</v>
      </c>
      <c r="S137" s="1" t="s">
        <v>1105</v>
      </c>
      <c r="T137" s="1" t="s">
        <v>1106</v>
      </c>
      <c r="U137" s="1" t="s">
        <v>1065</v>
      </c>
      <c r="V137" s="1" t="s">
        <v>1272</v>
      </c>
    </row>
    <row r="138" s="1" customFormat="1" spans="1:22">
      <c r="A138" s="3">
        <v>999226625278890</v>
      </c>
      <c r="B138" s="1" t="s">
        <v>1723</v>
      </c>
      <c r="C138" s="1" t="s">
        <v>1729</v>
      </c>
      <c r="D138" s="1" t="s">
        <v>1730</v>
      </c>
      <c r="E138" s="1" t="s">
        <v>1731</v>
      </c>
      <c r="F138" s="1" t="s">
        <v>1092</v>
      </c>
      <c r="G138" s="1" t="s">
        <v>1096</v>
      </c>
      <c r="H138" s="1" t="s">
        <v>1097</v>
      </c>
      <c r="I138" s="1" t="s">
        <v>1732</v>
      </c>
      <c r="J138" s="1" t="s">
        <v>1099</v>
      </c>
      <c r="K138" s="1" t="s">
        <v>1732</v>
      </c>
      <c r="L138" s="1" t="s">
        <v>1732</v>
      </c>
      <c r="M138" s="1" t="s">
        <v>1100</v>
      </c>
      <c r="N138" s="1" t="s">
        <v>1100</v>
      </c>
      <c r="O138" s="1" t="s">
        <v>1101</v>
      </c>
      <c r="P138" s="1" t="s">
        <v>1102</v>
      </c>
      <c r="Q138" s="1" t="s">
        <v>1103</v>
      </c>
      <c r="R138" s="1" t="s">
        <v>1733</v>
      </c>
      <c r="S138" s="1" t="s">
        <v>1105</v>
      </c>
      <c r="T138" s="1" t="s">
        <v>1106</v>
      </c>
      <c r="U138" s="1" t="s">
        <v>1065</v>
      </c>
      <c r="V138" s="1" t="s">
        <v>1107</v>
      </c>
    </row>
    <row r="139" s="1" customFormat="1" spans="1:22">
      <c r="A139" s="3">
        <v>999226625266540</v>
      </c>
      <c r="B139" s="1" t="s">
        <v>1723</v>
      </c>
      <c r="C139" s="1" t="s">
        <v>1734</v>
      </c>
      <c r="D139" s="1" t="s">
        <v>1735</v>
      </c>
      <c r="E139" s="1" t="s">
        <v>1736</v>
      </c>
      <c r="F139" s="1" t="s">
        <v>1165</v>
      </c>
      <c r="G139" s="1" t="s">
        <v>1096</v>
      </c>
      <c r="H139" s="1" t="s">
        <v>1097</v>
      </c>
      <c r="I139" s="1" t="s">
        <v>1737</v>
      </c>
      <c r="J139" s="1" t="s">
        <v>1099</v>
      </c>
      <c r="K139" s="1" t="s">
        <v>1737</v>
      </c>
      <c r="L139" s="1" t="s">
        <v>1737</v>
      </c>
      <c r="M139" s="1" t="s">
        <v>1100</v>
      </c>
      <c r="N139" s="1" t="s">
        <v>1100</v>
      </c>
      <c r="O139" s="1" t="s">
        <v>1101</v>
      </c>
      <c r="P139" s="1" t="s">
        <v>1102</v>
      </c>
      <c r="Q139" s="1" t="s">
        <v>1103</v>
      </c>
      <c r="R139" s="1" t="s">
        <v>1738</v>
      </c>
      <c r="S139" s="1" t="s">
        <v>1105</v>
      </c>
      <c r="T139" s="1" t="s">
        <v>1106</v>
      </c>
      <c r="U139" s="1" t="s">
        <v>1065</v>
      </c>
      <c r="V139" s="1" t="s">
        <v>1107</v>
      </c>
    </row>
    <row r="140" s="1" customFormat="1" spans="1:22">
      <c r="A140" s="3">
        <v>999226622664577</v>
      </c>
      <c r="B140" s="1" t="s">
        <v>1739</v>
      </c>
      <c r="C140" s="1" t="s">
        <v>1740</v>
      </c>
      <c r="D140" s="1" t="s">
        <v>1699</v>
      </c>
      <c r="E140" s="1" t="s">
        <v>1741</v>
      </c>
      <c r="F140" s="1" t="s">
        <v>1291</v>
      </c>
      <c r="G140" s="1" t="s">
        <v>1096</v>
      </c>
      <c r="H140" s="1" t="s">
        <v>1097</v>
      </c>
      <c r="I140" s="1" t="s">
        <v>1742</v>
      </c>
      <c r="J140" s="1" t="s">
        <v>1099</v>
      </c>
      <c r="K140" s="1" t="s">
        <v>1742</v>
      </c>
      <c r="L140" s="1" t="s">
        <v>1742</v>
      </c>
      <c r="M140" s="1" t="s">
        <v>1100</v>
      </c>
      <c r="N140" s="1" t="s">
        <v>1100</v>
      </c>
      <c r="O140" s="1" t="s">
        <v>1101</v>
      </c>
      <c r="P140" s="1" t="s">
        <v>1102</v>
      </c>
      <c r="Q140" s="1" t="s">
        <v>1103</v>
      </c>
      <c r="R140" s="1" t="s">
        <v>1743</v>
      </c>
      <c r="S140" s="1" t="s">
        <v>1105</v>
      </c>
      <c r="T140" s="1" t="s">
        <v>1106</v>
      </c>
      <c r="U140" s="1" t="s">
        <v>1065</v>
      </c>
      <c r="V140" s="1" t="s">
        <v>1531</v>
      </c>
    </row>
    <row r="141" s="1" customFormat="1" spans="1:22">
      <c r="A141" s="3">
        <v>999226610595238</v>
      </c>
      <c r="B141" s="1" t="s">
        <v>1744</v>
      </c>
      <c r="C141" s="1" t="s">
        <v>1745</v>
      </c>
      <c r="D141" s="1" t="s">
        <v>1746</v>
      </c>
      <c r="E141" s="1" t="s">
        <v>1747</v>
      </c>
      <c r="F141" s="1" t="s">
        <v>1165</v>
      </c>
      <c r="G141" s="1" t="s">
        <v>1096</v>
      </c>
      <c r="H141" s="1" t="s">
        <v>1097</v>
      </c>
      <c r="I141" s="1" t="s">
        <v>1748</v>
      </c>
      <c r="J141" s="1" t="s">
        <v>1099</v>
      </c>
      <c r="K141" s="1" t="s">
        <v>1748</v>
      </c>
      <c r="L141" s="1" t="s">
        <v>1748</v>
      </c>
      <c r="M141" s="1" t="s">
        <v>1100</v>
      </c>
      <c r="N141" s="1" t="s">
        <v>1100</v>
      </c>
      <c r="O141" s="1" t="s">
        <v>1101</v>
      </c>
      <c r="P141" s="1" t="s">
        <v>1102</v>
      </c>
      <c r="Q141" s="1" t="s">
        <v>1103</v>
      </c>
      <c r="R141" s="1" t="s">
        <v>1749</v>
      </c>
      <c r="S141" s="1" t="s">
        <v>1105</v>
      </c>
      <c r="T141" s="1" t="s">
        <v>1106</v>
      </c>
      <c r="U141" s="1" t="s">
        <v>1065</v>
      </c>
      <c r="V141" s="1" t="s">
        <v>1174</v>
      </c>
    </row>
    <row r="142" s="1" customFormat="1" spans="1:22">
      <c r="A142" s="3">
        <v>999226602570106</v>
      </c>
      <c r="B142" s="1" t="s">
        <v>1744</v>
      </c>
      <c r="C142" s="1" t="s">
        <v>1750</v>
      </c>
      <c r="D142" s="1" t="s">
        <v>1400</v>
      </c>
      <c r="E142" s="1" t="s">
        <v>1751</v>
      </c>
      <c r="F142" s="1" t="s">
        <v>1215</v>
      </c>
      <c r="G142" s="1" t="s">
        <v>1096</v>
      </c>
      <c r="H142" s="1" t="s">
        <v>1097</v>
      </c>
      <c r="I142" s="1" t="s">
        <v>1752</v>
      </c>
      <c r="J142" s="1" t="s">
        <v>1099</v>
      </c>
      <c r="K142" s="1" t="s">
        <v>1752</v>
      </c>
      <c r="L142" s="1" t="s">
        <v>1752</v>
      </c>
      <c r="M142" s="1" t="s">
        <v>1100</v>
      </c>
      <c r="N142" s="1" t="s">
        <v>1100</v>
      </c>
      <c r="O142" s="1" t="s">
        <v>1101</v>
      </c>
      <c r="P142" s="1" t="s">
        <v>1102</v>
      </c>
      <c r="Q142" s="1" t="s">
        <v>1103</v>
      </c>
      <c r="R142" s="1" t="s">
        <v>1753</v>
      </c>
      <c r="S142" s="1" t="s">
        <v>1105</v>
      </c>
      <c r="T142" s="1" t="s">
        <v>1106</v>
      </c>
      <c r="U142" s="1" t="s">
        <v>1065</v>
      </c>
      <c r="V142" s="1" t="s">
        <v>1378</v>
      </c>
    </row>
    <row r="143" s="1" customFormat="1" spans="1:22">
      <c r="A143" s="3">
        <v>999226601828000</v>
      </c>
      <c r="B143" s="1" t="s">
        <v>1754</v>
      </c>
      <c r="C143" s="1" t="s">
        <v>1755</v>
      </c>
      <c r="D143" s="1" t="s">
        <v>1756</v>
      </c>
      <c r="E143" s="1" t="s">
        <v>1757</v>
      </c>
      <c r="F143" s="1" t="s">
        <v>1215</v>
      </c>
      <c r="G143" s="1" t="s">
        <v>1096</v>
      </c>
      <c r="H143" s="1" t="s">
        <v>1097</v>
      </c>
      <c r="I143" s="1" t="s">
        <v>1758</v>
      </c>
      <c r="J143" s="1" t="s">
        <v>1099</v>
      </c>
      <c r="K143" s="1" t="s">
        <v>1758</v>
      </c>
      <c r="L143" s="1" t="s">
        <v>1758</v>
      </c>
      <c r="M143" s="1" t="s">
        <v>1100</v>
      </c>
      <c r="N143" s="1" t="s">
        <v>1100</v>
      </c>
      <c r="O143" s="1" t="s">
        <v>1101</v>
      </c>
      <c r="P143" s="1" t="s">
        <v>1102</v>
      </c>
      <c r="Q143" s="1" t="s">
        <v>1103</v>
      </c>
      <c r="R143" s="1" t="s">
        <v>1759</v>
      </c>
      <c r="S143" s="1" t="s">
        <v>1105</v>
      </c>
      <c r="T143" s="1" t="s">
        <v>1106</v>
      </c>
      <c r="U143" s="1" t="s">
        <v>1065</v>
      </c>
      <c r="V143" s="1" t="s">
        <v>1272</v>
      </c>
    </row>
    <row r="144" s="1" customFormat="1" spans="1:22">
      <c r="A144" s="3">
        <v>999226561280540</v>
      </c>
      <c r="B144" s="1" t="s">
        <v>1760</v>
      </c>
      <c r="C144" s="1" t="s">
        <v>1761</v>
      </c>
      <c r="D144" s="1" t="s">
        <v>1725</v>
      </c>
      <c r="E144" s="1" t="s">
        <v>1762</v>
      </c>
      <c r="F144" s="1" t="s">
        <v>1291</v>
      </c>
      <c r="G144" s="1" t="s">
        <v>1096</v>
      </c>
      <c r="H144" s="1" t="s">
        <v>1097</v>
      </c>
      <c r="I144" s="1" t="s">
        <v>1763</v>
      </c>
      <c r="J144" s="1" t="s">
        <v>1099</v>
      </c>
      <c r="K144" s="1" t="s">
        <v>1763</v>
      </c>
      <c r="L144" s="1" t="s">
        <v>1763</v>
      </c>
      <c r="M144" s="1" t="s">
        <v>1100</v>
      </c>
      <c r="N144" s="1" t="s">
        <v>1100</v>
      </c>
      <c r="O144" s="1" t="s">
        <v>1101</v>
      </c>
      <c r="P144" s="1" t="s">
        <v>1102</v>
      </c>
      <c r="Q144" s="1" t="s">
        <v>1103</v>
      </c>
      <c r="R144" s="1" t="s">
        <v>1764</v>
      </c>
      <c r="S144" s="1" t="s">
        <v>1105</v>
      </c>
      <c r="T144" s="1" t="s">
        <v>1106</v>
      </c>
      <c r="U144" s="1" t="s">
        <v>1065</v>
      </c>
      <c r="V144" s="1" t="s">
        <v>1272</v>
      </c>
    </row>
    <row r="145" s="1" customFormat="1" spans="1:22">
      <c r="A145" s="3">
        <v>999226502243997</v>
      </c>
      <c r="B145" s="1" t="s">
        <v>1760</v>
      </c>
      <c r="C145" s="1" t="s">
        <v>1765</v>
      </c>
      <c r="D145" s="1" t="s">
        <v>1766</v>
      </c>
      <c r="E145" s="1" t="s">
        <v>1767</v>
      </c>
      <c r="F145" s="1" t="s">
        <v>1165</v>
      </c>
      <c r="G145" s="1" t="s">
        <v>1096</v>
      </c>
      <c r="H145" s="1" t="s">
        <v>1097</v>
      </c>
      <c r="I145" s="1" t="s">
        <v>1768</v>
      </c>
      <c r="J145" s="1" t="s">
        <v>1099</v>
      </c>
      <c r="K145" s="1" t="s">
        <v>1768</v>
      </c>
      <c r="L145" s="1" t="s">
        <v>1768</v>
      </c>
      <c r="M145" s="1" t="s">
        <v>1100</v>
      </c>
      <c r="N145" s="1" t="s">
        <v>1100</v>
      </c>
      <c r="O145" s="1" t="s">
        <v>1101</v>
      </c>
      <c r="P145" s="1" t="s">
        <v>1102</v>
      </c>
      <c r="Q145" s="1" t="s">
        <v>1103</v>
      </c>
      <c r="R145" s="1" t="s">
        <v>1769</v>
      </c>
      <c r="S145" s="1" t="s">
        <v>1105</v>
      </c>
      <c r="T145" s="1" t="s">
        <v>1106</v>
      </c>
      <c r="U145" s="1" t="s">
        <v>1065</v>
      </c>
      <c r="V145" s="1" t="s">
        <v>1174</v>
      </c>
    </row>
    <row r="146" s="1" customFormat="1" spans="1:22">
      <c r="A146" s="3">
        <v>999226499667815</v>
      </c>
      <c r="B146" s="1" t="s">
        <v>1770</v>
      </c>
      <c r="C146" s="1" t="s">
        <v>1771</v>
      </c>
      <c r="D146" s="1" t="s">
        <v>1772</v>
      </c>
      <c r="E146" s="1" t="s">
        <v>1773</v>
      </c>
      <c r="F146" s="1" t="s">
        <v>1215</v>
      </c>
      <c r="G146" s="1" t="s">
        <v>1096</v>
      </c>
      <c r="H146" s="1" t="s">
        <v>1097</v>
      </c>
      <c r="I146" s="1" t="s">
        <v>1774</v>
      </c>
      <c r="J146" s="1" t="s">
        <v>1099</v>
      </c>
      <c r="K146" s="1" t="s">
        <v>1774</v>
      </c>
      <c r="L146" s="1" t="s">
        <v>1774</v>
      </c>
      <c r="M146" s="1" t="s">
        <v>1100</v>
      </c>
      <c r="N146" s="1" t="s">
        <v>1100</v>
      </c>
      <c r="O146" s="1" t="s">
        <v>1101</v>
      </c>
      <c r="P146" s="1" t="s">
        <v>1102</v>
      </c>
      <c r="Q146" s="1" t="s">
        <v>1103</v>
      </c>
      <c r="R146" s="1" t="s">
        <v>1775</v>
      </c>
      <c r="S146" s="1" t="s">
        <v>1105</v>
      </c>
      <c r="T146" s="1" t="s">
        <v>1106</v>
      </c>
      <c r="U146" s="1" t="s">
        <v>1065</v>
      </c>
      <c r="V146" s="1" t="s">
        <v>1107</v>
      </c>
    </row>
    <row r="147" s="1" customFormat="1" spans="1:22">
      <c r="A147" s="3">
        <v>999226497057214</v>
      </c>
      <c r="B147" s="1" t="s">
        <v>1776</v>
      </c>
      <c r="C147" s="1" t="s">
        <v>1777</v>
      </c>
      <c r="D147" s="1" t="s">
        <v>1778</v>
      </c>
      <c r="E147" s="1" t="s">
        <v>1779</v>
      </c>
      <c r="F147" s="1" t="s">
        <v>1165</v>
      </c>
      <c r="G147" s="1" t="s">
        <v>1096</v>
      </c>
      <c r="H147" s="1" t="s">
        <v>1097</v>
      </c>
      <c r="I147" s="1" t="s">
        <v>1780</v>
      </c>
      <c r="J147" s="1" t="s">
        <v>1099</v>
      </c>
      <c r="K147" s="1" t="s">
        <v>1780</v>
      </c>
      <c r="L147" s="1" t="s">
        <v>1780</v>
      </c>
      <c r="M147" s="1" t="s">
        <v>1100</v>
      </c>
      <c r="N147" s="1" t="s">
        <v>1100</v>
      </c>
      <c r="O147" s="1" t="s">
        <v>1101</v>
      </c>
      <c r="P147" s="1" t="s">
        <v>1102</v>
      </c>
      <c r="Q147" s="1" t="s">
        <v>1103</v>
      </c>
      <c r="R147" s="1" t="s">
        <v>1781</v>
      </c>
      <c r="S147" s="1" t="s">
        <v>1105</v>
      </c>
      <c r="T147" s="1" t="s">
        <v>1106</v>
      </c>
      <c r="U147" s="1" t="s">
        <v>1065</v>
      </c>
      <c r="V147" s="1" t="s">
        <v>1107</v>
      </c>
    </row>
    <row r="148" s="1" customFormat="1" spans="1:22">
      <c r="A148" s="3">
        <v>999226494276706</v>
      </c>
      <c r="B148" s="1" t="s">
        <v>1776</v>
      </c>
      <c r="C148" s="1" t="s">
        <v>1782</v>
      </c>
      <c r="D148" s="1" t="s">
        <v>1146</v>
      </c>
      <c r="E148" s="1" t="s">
        <v>1783</v>
      </c>
      <c r="F148" s="1" t="s">
        <v>1326</v>
      </c>
      <c r="G148" s="1" t="s">
        <v>1096</v>
      </c>
      <c r="H148" s="1" t="s">
        <v>1097</v>
      </c>
      <c r="I148" s="1" t="s">
        <v>1784</v>
      </c>
      <c r="J148" s="1" t="s">
        <v>1099</v>
      </c>
      <c r="K148" s="1" t="s">
        <v>1784</v>
      </c>
      <c r="L148" s="1" t="s">
        <v>1784</v>
      </c>
      <c r="M148" s="1" t="s">
        <v>1100</v>
      </c>
      <c r="N148" s="1" t="s">
        <v>1100</v>
      </c>
      <c r="O148" s="1" t="s">
        <v>1101</v>
      </c>
      <c r="P148" s="1" t="s">
        <v>1102</v>
      </c>
      <c r="Q148" s="1" t="s">
        <v>1103</v>
      </c>
      <c r="R148" s="1" t="s">
        <v>1785</v>
      </c>
      <c r="S148" s="1" t="s">
        <v>1105</v>
      </c>
      <c r="T148" s="1" t="s">
        <v>1106</v>
      </c>
      <c r="U148" s="1" t="s">
        <v>1065</v>
      </c>
      <c r="V148" s="1" t="s">
        <v>1107</v>
      </c>
    </row>
    <row r="149" s="1" customFormat="1" spans="1:22">
      <c r="A149" s="3">
        <v>999226494233199</v>
      </c>
      <c r="B149" s="1" t="s">
        <v>1776</v>
      </c>
      <c r="C149" s="1" t="s">
        <v>1786</v>
      </c>
      <c r="D149" s="1" t="s">
        <v>1146</v>
      </c>
      <c r="E149" s="1" t="s">
        <v>1787</v>
      </c>
      <c r="F149" s="1" t="s">
        <v>1092</v>
      </c>
      <c r="G149" s="1" t="s">
        <v>1096</v>
      </c>
      <c r="H149" s="1" t="s">
        <v>1097</v>
      </c>
      <c r="I149" s="1" t="s">
        <v>1788</v>
      </c>
      <c r="J149" s="1" t="s">
        <v>1099</v>
      </c>
      <c r="K149" s="1" t="s">
        <v>1788</v>
      </c>
      <c r="L149" s="1" t="s">
        <v>1788</v>
      </c>
      <c r="M149" s="1" t="s">
        <v>1100</v>
      </c>
      <c r="N149" s="1" t="s">
        <v>1100</v>
      </c>
      <c r="O149" s="1" t="s">
        <v>1101</v>
      </c>
      <c r="P149" s="1" t="s">
        <v>1102</v>
      </c>
      <c r="Q149" s="1" t="s">
        <v>1103</v>
      </c>
      <c r="R149" s="1" t="s">
        <v>1789</v>
      </c>
      <c r="S149" s="1" t="s">
        <v>1105</v>
      </c>
      <c r="T149" s="1" t="s">
        <v>1106</v>
      </c>
      <c r="U149" s="1" t="s">
        <v>1065</v>
      </c>
      <c r="V149" s="1" t="s">
        <v>1107</v>
      </c>
    </row>
    <row r="150" s="1" customFormat="1" spans="1:22">
      <c r="A150" s="3">
        <v>999226494167751</v>
      </c>
      <c r="B150" s="1" t="s">
        <v>1776</v>
      </c>
      <c r="C150" s="1" t="s">
        <v>1790</v>
      </c>
      <c r="D150" s="1" t="s">
        <v>1146</v>
      </c>
      <c r="E150" s="1" t="s">
        <v>1791</v>
      </c>
      <c r="F150" s="1" t="s">
        <v>1215</v>
      </c>
      <c r="G150" s="1" t="s">
        <v>1096</v>
      </c>
      <c r="H150" s="1" t="s">
        <v>1097</v>
      </c>
      <c r="I150" s="1" t="s">
        <v>1792</v>
      </c>
      <c r="J150" s="1" t="s">
        <v>1099</v>
      </c>
      <c r="K150" s="1" t="s">
        <v>1792</v>
      </c>
      <c r="L150" s="1" t="s">
        <v>1792</v>
      </c>
      <c r="M150" s="1" t="s">
        <v>1100</v>
      </c>
      <c r="N150" s="1" t="s">
        <v>1100</v>
      </c>
      <c r="O150" s="1" t="s">
        <v>1101</v>
      </c>
      <c r="P150" s="1" t="s">
        <v>1102</v>
      </c>
      <c r="Q150" s="1" t="s">
        <v>1103</v>
      </c>
      <c r="R150" s="1" t="s">
        <v>1793</v>
      </c>
      <c r="S150" s="1" t="s">
        <v>1105</v>
      </c>
      <c r="T150" s="1" t="s">
        <v>1106</v>
      </c>
      <c r="U150" s="1" t="s">
        <v>1065</v>
      </c>
      <c r="V150" s="1" t="s">
        <v>1107</v>
      </c>
    </row>
    <row r="151" s="1" customFormat="1" spans="1:22">
      <c r="A151" s="3">
        <v>999226494160583</v>
      </c>
      <c r="B151" s="1" t="s">
        <v>1776</v>
      </c>
      <c r="C151" s="1" t="s">
        <v>1794</v>
      </c>
      <c r="D151" s="1" t="s">
        <v>1146</v>
      </c>
      <c r="E151" s="1" t="s">
        <v>1795</v>
      </c>
      <c r="F151" s="1" t="s">
        <v>1215</v>
      </c>
      <c r="G151" s="1" t="s">
        <v>1096</v>
      </c>
      <c r="H151" s="1" t="s">
        <v>1097</v>
      </c>
      <c r="I151" s="1" t="s">
        <v>1796</v>
      </c>
      <c r="J151" s="1" t="s">
        <v>1099</v>
      </c>
      <c r="K151" s="1" t="s">
        <v>1796</v>
      </c>
      <c r="L151" s="1" t="s">
        <v>1796</v>
      </c>
      <c r="M151" s="1" t="s">
        <v>1100</v>
      </c>
      <c r="N151" s="1" t="s">
        <v>1100</v>
      </c>
      <c r="O151" s="1" t="s">
        <v>1101</v>
      </c>
      <c r="P151" s="1" t="s">
        <v>1102</v>
      </c>
      <c r="Q151" s="1" t="s">
        <v>1103</v>
      </c>
      <c r="R151" s="1" t="s">
        <v>1797</v>
      </c>
      <c r="S151" s="1" t="s">
        <v>1105</v>
      </c>
      <c r="T151" s="1" t="s">
        <v>1106</v>
      </c>
      <c r="U151" s="1" t="s">
        <v>1065</v>
      </c>
      <c r="V151" s="1" t="s">
        <v>1107</v>
      </c>
    </row>
    <row r="152" s="1" customFormat="1" spans="1:22">
      <c r="A152" s="3">
        <v>999226493588829</v>
      </c>
      <c r="B152" s="1" t="s">
        <v>1798</v>
      </c>
      <c r="C152" s="1" t="s">
        <v>1799</v>
      </c>
      <c r="D152" s="1" t="s">
        <v>1800</v>
      </c>
      <c r="E152" s="1" t="s">
        <v>1801</v>
      </c>
      <c r="F152" s="1" t="s">
        <v>1165</v>
      </c>
      <c r="G152" s="1" t="s">
        <v>1096</v>
      </c>
      <c r="H152" s="1" t="s">
        <v>1097</v>
      </c>
      <c r="I152" s="1" t="s">
        <v>1802</v>
      </c>
      <c r="J152" s="1" t="s">
        <v>1099</v>
      </c>
      <c r="K152" s="1" t="s">
        <v>1802</v>
      </c>
      <c r="L152" s="1" t="s">
        <v>1802</v>
      </c>
      <c r="M152" s="1" t="s">
        <v>1100</v>
      </c>
      <c r="N152" s="1" t="s">
        <v>1100</v>
      </c>
      <c r="O152" s="1" t="s">
        <v>1101</v>
      </c>
      <c r="P152" s="1" t="s">
        <v>1102</v>
      </c>
      <c r="Q152" s="1" t="s">
        <v>1103</v>
      </c>
      <c r="R152" s="1" t="s">
        <v>1803</v>
      </c>
      <c r="S152" s="1" t="s">
        <v>1105</v>
      </c>
      <c r="T152" s="1" t="s">
        <v>1106</v>
      </c>
      <c r="U152" s="1" t="s">
        <v>1065</v>
      </c>
      <c r="V152" s="1" t="s">
        <v>1206</v>
      </c>
    </row>
    <row r="153" s="1" customFormat="1" spans="1:22">
      <c r="A153" s="3">
        <v>999226492355968</v>
      </c>
      <c r="B153" s="1" t="s">
        <v>1798</v>
      </c>
      <c r="C153" s="1" t="s">
        <v>1804</v>
      </c>
      <c r="D153" s="1" t="s">
        <v>1328</v>
      </c>
      <c r="E153" s="1" t="s">
        <v>1805</v>
      </c>
      <c r="F153" s="1" t="s">
        <v>1291</v>
      </c>
      <c r="G153" s="1" t="s">
        <v>1096</v>
      </c>
      <c r="H153" s="1" t="s">
        <v>1097</v>
      </c>
      <c r="I153" s="1" t="s">
        <v>1806</v>
      </c>
      <c r="J153" s="1" t="s">
        <v>1099</v>
      </c>
      <c r="K153" s="1" t="s">
        <v>1806</v>
      </c>
      <c r="L153" s="1" t="s">
        <v>1806</v>
      </c>
      <c r="M153" s="1" t="s">
        <v>1100</v>
      </c>
      <c r="N153" s="1" t="s">
        <v>1100</v>
      </c>
      <c r="O153" s="1" t="s">
        <v>1101</v>
      </c>
      <c r="P153" s="1" t="s">
        <v>1102</v>
      </c>
      <c r="Q153" s="1" t="s">
        <v>1103</v>
      </c>
      <c r="R153" s="1" t="s">
        <v>1807</v>
      </c>
      <c r="S153" s="1" t="s">
        <v>1105</v>
      </c>
      <c r="T153" s="1" t="s">
        <v>1106</v>
      </c>
      <c r="U153" s="1" t="s">
        <v>1065</v>
      </c>
      <c r="V153" s="1" t="s">
        <v>1206</v>
      </c>
    </row>
    <row r="154" s="1" customFormat="1" spans="1:22">
      <c r="A154" s="3">
        <v>999226492240139</v>
      </c>
      <c r="B154" s="1" t="s">
        <v>1798</v>
      </c>
      <c r="C154" s="1" t="s">
        <v>1808</v>
      </c>
      <c r="D154" s="1" t="s">
        <v>1328</v>
      </c>
      <c r="E154" s="1" t="s">
        <v>1809</v>
      </c>
      <c r="F154" s="1" t="s">
        <v>1291</v>
      </c>
      <c r="G154" s="1" t="s">
        <v>1096</v>
      </c>
      <c r="H154" s="1" t="s">
        <v>1097</v>
      </c>
      <c r="I154" s="1" t="s">
        <v>1810</v>
      </c>
      <c r="J154" s="1" t="s">
        <v>1099</v>
      </c>
      <c r="K154" s="1" t="s">
        <v>1810</v>
      </c>
      <c r="L154" s="1" t="s">
        <v>1810</v>
      </c>
      <c r="M154" s="1" t="s">
        <v>1100</v>
      </c>
      <c r="N154" s="1" t="s">
        <v>1100</v>
      </c>
      <c r="O154" s="1" t="s">
        <v>1101</v>
      </c>
      <c r="P154" s="1" t="s">
        <v>1102</v>
      </c>
      <c r="Q154" s="1" t="s">
        <v>1103</v>
      </c>
      <c r="R154" s="1" t="s">
        <v>1811</v>
      </c>
      <c r="S154" s="1" t="s">
        <v>1105</v>
      </c>
      <c r="T154" s="1" t="s">
        <v>1106</v>
      </c>
      <c r="U154" s="1" t="s">
        <v>1065</v>
      </c>
      <c r="V154" s="1" t="s">
        <v>1206</v>
      </c>
    </row>
    <row r="155" s="1" customFormat="1" spans="1:22">
      <c r="A155" s="3">
        <v>999226366216226</v>
      </c>
      <c r="B155" s="1" t="s">
        <v>1812</v>
      </c>
      <c r="C155" s="1" t="s">
        <v>1813</v>
      </c>
      <c r="D155" s="1" t="s">
        <v>1146</v>
      </c>
      <c r="E155" s="1" t="s">
        <v>1814</v>
      </c>
      <c r="F155" s="1" t="s">
        <v>1092</v>
      </c>
      <c r="G155" s="1" t="s">
        <v>1096</v>
      </c>
      <c r="H155" s="1" t="s">
        <v>1097</v>
      </c>
      <c r="I155" s="1" t="s">
        <v>1815</v>
      </c>
      <c r="J155" s="1" t="s">
        <v>1099</v>
      </c>
      <c r="K155" s="1" t="s">
        <v>1815</v>
      </c>
      <c r="L155" s="1" t="s">
        <v>1815</v>
      </c>
      <c r="M155" s="1" t="s">
        <v>1100</v>
      </c>
      <c r="N155" s="1" t="s">
        <v>1100</v>
      </c>
      <c r="O155" s="1" t="s">
        <v>1101</v>
      </c>
      <c r="P155" s="1" t="s">
        <v>1102</v>
      </c>
      <c r="Q155" s="1" t="s">
        <v>1103</v>
      </c>
      <c r="R155" s="1" t="s">
        <v>1816</v>
      </c>
      <c r="S155" s="1" t="s">
        <v>1105</v>
      </c>
      <c r="T155" s="1" t="s">
        <v>1106</v>
      </c>
      <c r="U155" s="1" t="s">
        <v>1065</v>
      </c>
      <c r="V155" s="1" t="s">
        <v>1107</v>
      </c>
    </row>
    <row r="156" s="1" customFormat="1" spans="1:22">
      <c r="A156" s="3">
        <v>999226365897487</v>
      </c>
      <c r="B156" s="1" t="s">
        <v>1812</v>
      </c>
      <c r="C156" s="1" t="s">
        <v>1817</v>
      </c>
      <c r="D156" s="1" t="s">
        <v>1818</v>
      </c>
      <c r="E156" s="1" t="s">
        <v>1819</v>
      </c>
      <c r="F156" s="1" t="s">
        <v>1326</v>
      </c>
      <c r="G156" s="1" t="s">
        <v>1096</v>
      </c>
      <c r="H156" s="1" t="s">
        <v>1097</v>
      </c>
      <c r="I156" s="1" t="s">
        <v>1820</v>
      </c>
      <c r="J156" s="1" t="s">
        <v>1099</v>
      </c>
      <c r="K156" s="1" t="s">
        <v>1820</v>
      </c>
      <c r="L156" s="1" t="s">
        <v>1821</v>
      </c>
      <c r="M156" s="1" t="s">
        <v>1822</v>
      </c>
      <c r="N156" s="1" t="s">
        <v>1822</v>
      </c>
      <c r="O156" s="1" t="s">
        <v>1101</v>
      </c>
      <c r="P156" s="1" t="s">
        <v>1102</v>
      </c>
      <c r="Q156" s="1" t="s">
        <v>1103</v>
      </c>
      <c r="R156" s="1" t="s">
        <v>1823</v>
      </c>
      <c r="S156" s="1" t="s">
        <v>1105</v>
      </c>
      <c r="T156" s="1" t="s">
        <v>1106</v>
      </c>
      <c r="U156" s="1" t="s">
        <v>1065</v>
      </c>
      <c r="V156" s="1" t="s">
        <v>1206</v>
      </c>
    </row>
    <row r="157" s="1" customFormat="1" spans="1:22">
      <c r="A157" s="3">
        <v>999226363501061</v>
      </c>
      <c r="B157" s="1" t="s">
        <v>1812</v>
      </c>
      <c r="C157" s="1" t="s">
        <v>1824</v>
      </c>
      <c r="D157" s="1" t="s">
        <v>1481</v>
      </c>
      <c r="E157" s="1" t="s">
        <v>1825</v>
      </c>
      <c r="F157" s="1" t="s">
        <v>1291</v>
      </c>
      <c r="G157" s="1" t="s">
        <v>1096</v>
      </c>
      <c r="H157" s="1" t="s">
        <v>1097</v>
      </c>
      <c r="I157" s="1" t="s">
        <v>1826</v>
      </c>
      <c r="J157" s="1" t="s">
        <v>1099</v>
      </c>
      <c r="K157" s="1" t="s">
        <v>1826</v>
      </c>
      <c r="L157" s="1" t="s">
        <v>1826</v>
      </c>
      <c r="M157" s="1" t="s">
        <v>1100</v>
      </c>
      <c r="N157" s="1" t="s">
        <v>1100</v>
      </c>
      <c r="O157" s="1" t="s">
        <v>1101</v>
      </c>
      <c r="P157" s="1" t="s">
        <v>1102</v>
      </c>
      <c r="Q157" s="1" t="s">
        <v>1103</v>
      </c>
      <c r="R157" s="1" t="s">
        <v>1827</v>
      </c>
      <c r="S157" s="1" t="s">
        <v>1105</v>
      </c>
      <c r="T157" s="1" t="s">
        <v>1106</v>
      </c>
      <c r="U157" s="1" t="s">
        <v>1065</v>
      </c>
      <c r="V157" s="1" t="s">
        <v>1174</v>
      </c>
    </row>
    <row r="158" s="1" customFormat="1" spans="1:22">
      <c r="A158" s="3">
        <v>999226359025224</v>
      </c>
      <c r="B158" s="1" t="s">
        <v>1812</v>
      </c>
      <c r="C158" s="1" t="s">
        <v>1828</v>
      </c>
      <c r="D158" s="1" t="s">
        <v>1499</v>
      </c>
      <c r="E158" s="1" t="s">
        <v>1829</v>
      </c>
      <c r="F158" s="1" t="s">
        <v>1165</v>
      </c>
      <c r="G158" s="1" t="s">
        <v>1096</v>
      </c>
      <c r="H158" s="1" t="s">
        <v>1097</v>
      </c>
      <c r="I158" s="1" t="s">
        <v>1830</v>
      </c>
      <c r="J158" s="1" t="s">
        <v>1099</v>
      </c>
      <c r="K158" s="1" t="s">
        <v>1830</v>
      </c>
      <c r="L158" s="1" t="s">
        <v>1830</v>
      </c>
      <c r="M158" s="1" t="s">
        <v>1100</v>
      </c>
      <c r="N158" s="1" t="s">
        <v>1100</v>
      </c>
      <c r="O158" s="1" t="s">
        <v>1101</v>
      </c>
      <c r="P158" s="1" t="s">
        <v>1102</v>
      </c>
      <c r="Q158" s="1" t="s">
        <v>1103</v>
      </c>
      <c r="R158" s="1" t="s">
        <v>1831</v>
      </c>
      <c r="S158" s="1" t="s">
        <v>1105</v>
      </c>
      <c r="T158" s="1" t="s">
        <v>1106</v>
      </c>
      <c r="U158" s="1" t="s">
        <v>1065</v>
      </c>
      <c r="V158" s="1" t="s">
        <v>1107</v>
      </c>
    </row>
    <row r="159" s="1" customFormat="1" spans="1:22">
      <c r="A159" s="3">
        <v>999226356729114</v>
      </c>
      <c r="B159" s="1" t="s">
        <v>1832</v>
      </c>
      <c r="C159" s="1" t="s">
        <v>1833</v>
      </c>
      <c r="D159" s="1" t="s">
        <v>1834</v>
      </c>
      <c r="E159" s="1" t="s">
        <v>1835</v>
      </c>
      <c r="F159" s="1" t="s">
        <v>1165</v>
      </c>
      <c r="G159" s="1" t="s">
        <v>1096</v>
      </c>
      <c r="H159" s="1" t="s">
        <v>1097</v>
      </c>
      <c r="I159" s="1" t="s">
        <v>1836</v>
      </c>
      <c r="J159" s="1" t="s">
        <v>1099</v>
      </c>
      <c r="K159" s="1" t="s">
        <v>1836</v>
      </c>
      <c r="L159" s="1" t="s">
        <v>1836</v>
      </c>
      <c r="M159" s="1" t="s">
        <v>1100</v>
      </c>
      <c r="N159" s="1" t="s">
        <v>1100</v>
      </c>
      <c r="O159" s="1" t="s">
        <v>1101</v>
      </c>
      <c r="P159" s="1" t="s">
        <v>1102</v>
      </c>
      <c r="Q159" s="1" t="s">
        <v>1103</v>
      </c>
      <c r="R159" s="1" t="s">
        <v>1837</v>
      </c>
      <c r="S159" s="1" t="s">
        <v>1105</v>
      </c>
      <c r="T159" s="1" t="s">
        <v>1106</v>
      </c>
      <c r="U159" s="1" t="s">
        <v>1065</v>
      </c>
      <c r="V159" s="1" t="s">
        <v>1107</v>
      </c>
    </row>
    <row r="160" s="1" customFormat="1" spans="1:22">
      <c r="A160" s="3">
        <v>999226342724505</v>
      </c>
      <c r="B160" s="1" t="s">
        <v>1838</v>
      </c>
      <c r="C160" s="1" t="s">
        <v>1839</v>
      </c>
      <c r="D160" s="1" t="s">
        <v>1561</v>
      </c>
      <c r="E160" s="1" t="s">
        <v>1840</v>
      </c>
      <c r="F160" s="1" t="s">
        <v>1291</v>
      </c>
      <c r="G160" s="1" t="s">
        <v>1096</v>
      </c>
      <c r="H160" s="1" t="s">
        <v>1097</v>
      </c>
      <c r="I160" s="1" t="s">
        <v>1841</v>
      </c>
      <c r="J160" s="1" t="s">
        <v>1099</v>
      </c>
      <c r="K160" s="1" t="s">
        <v>1841</v>
      </c>
      <c r="L160" s="1" t="s">
        <v>1841</v>
      </c>
      <c r="M160" s="1" t="s">
        <v>1100</v>
      </c>
      <c r="N160" s="1" t="s">
        <v>1100</v>
      </c>
      <c r="O160" s="1" t="s">
        <v>1101</v>
      </c>
      <c r="P160" s="1" t="s">
        <v>1102</v>
      </c>
      <c r="Q160" s="1" t="s">
        <v>1103</v>
      </c>
      <c r="R160" s="1" t="s">
        <v>1842</v>
      </c>
      <c r="S160" s="1" t="s">
        <v>1105</v>
      </c>
      <c r="T160" s="1" t="s">
        <v>1106</v>
      </c>
      <c r="U160" s="1" t="s">
        <v>1065</v>
      </c>
      <c r="V160" s="1" t="s">
        <v>1107</v>
      </c>
    </row>
    <row r="161" s="1" customFormat="1" spans="1:22">
      <c r="A161" s="3">
        <v>999226327159097</v>
      </c>
      <c r="B161" s="1" t="s">
        <v>1843</v>
      </c>
      <c r="C161" s="1" t="s">
        <v>1844</v>
      </c>
      <c r="D161" s="1" t="s">
        <v>1845</v>
      </c>
      <c r="E161" s="1" t="s">
        <v>1846</v>
      </c>
      <c r="F161" s="1" t="s">
        <v>1291</v>
      </c>
      <c r="G161" s="1" t="s">
        <v>1165</v>
      </c>
      <c r="H161" s="1" t="s">
        <v>1097</v>
      </c>
      <c r="I161" s="1" t="s">
        <v>1847</v>
      </c>
      <c r="J161" s="1" t="s">
        <v>1099</v>
      </c>
      <c r="K161" s="1" t="s">
        <v>1847</v>
      </c>
      <c r="L161" s="1" t="s">
        <v>1101</v>
      </c>
      <c r="M161" s="1" t="s">
        <v>1848</v>
      </c>
      <c r="N161" s="1" t="s">
        <v>1848</v>
      </c>
      <c r="O161" s="1" t="s">
        <v>1101</v>
      </c>
      <c r="P161" s="1" t="s">
        <v>1102</v>
      </c>
      <c r="Q161" s="1" t="s">
        <v>1103</v>
      </c>
      <c r="R161" s="1" t="s">
        <v>1849</v>
      </c>
      <c r="S161" s="1" t="s">
        <v>1105</v>
      </c>
      <c r="T161" s="1" t="s">
        <v>1106</v>
      </c>
      <c r="U161" s="1" t="s">
        <v>1065</v>
      </c>
      <c r="V161" s="1" t="s">
        <v>1107</v>
      </c>
    </row>
    <row r="162" s="1" customFormat="1" spans="1:22">
      <c r="A162" s="3">
        <v>999226273517822</v>
      </c>
      <c r="B162" s="1" t="s">
        <v>1843</v>
      </c>
      <c r="C162" s="1" t="s">
        <v>1850</v>
      </c>
      <c r="D162" s="1" t="s">
        <v>1851</v>
      </c>
      <c r="E162" s="1" t="s">
        <v>1852</v>
      </c>
      <c r="F162" s="1" t="s">
        <v>1165</v>
      </c>
      <c r="G162" s="1" t="s">
        <v>1096</v>
      </c>
      <c r="H162" s="1" t="s">
        <v>1097</v>
      </c>
      <c r="I162" s="1" t="s">
        <v>1853</v>
      </c>
      <c r="J162" s="1" t="s">
        <v>1099</v>
      </c>
      <c r="K162" s="1" t="s">
        <v>1853</v>
      </c>
      <c r="L162" s="1" t="s">
        <v>1853</v>
      </c>
      <c r="M162" s="1" t="s">
        <v>1100</v>
      </c>
      <c r="N162" s="1" t="s">
        <v>1100</v>
      </c>
      <c r="O162" s="1" t="s">
        <v>1101</v>
      </c>
      <c r="P162" s="1" t="s">
        <v>1102</v>
      </c>
      <c r="Q162" s="1" t="s">
        <v>1103</v>
      </c>
      <c r="R162" s="1" t="s">
        <v>1854</v>
      </c>
      <c r="S162" s="1" t="s">
        <v>1105</v>
      </c>
      <c r="T162" s="1" t="s">
        <v>1106</v>
      </c>
      <c r="U162" s="1" t="s">
        <v>1065</v>
      </c>
      <c r="V162" s="1" t="s">
        <v>1531</v>
      </c>
    </row>
    <row r="163" s="1" customFormat="1" spans="1:22">
      <c r="A163" s="3">
        <v>999226205932103</v>
      </c>
      <c r="B163" s="1" t="s">
        <v>1855</v>
      </c>
      <c r="C163" s="1" t="s">
        <v>1856</v>
      </c>
      <c r="D163" s="1" t="s">
        <v>1857</v>
      </c>
      <c r="E163" s="1" t="s">
        <v>1858</v>
      </c>
      <c r="F163" s="1" t="s">
        <v>1326</v>
      </c>
      <c r="G163" s="1" t="s">
        <v>1096</v>
      </c>
      <c r="H163" s="1" t="s">
        <v>1097</v>
      </c>
      <c r="I163" s="1" t="s">
        <v>1859</v>
      </c>
      <c r="J163" s="1" t="s">
        <v>1099</v>
      </c>
      <c r="K163" s="1" t="s">
        <v>1859</v>
      </c>
      <c r="L163" s="1" t="s">
        <v>1859</v>
      </c>
      <c r="M163" s="1" t="s">
        <v>1100</v>
      </c>
      <c r="N163" s="1" t="s">
        <v>1100</v>
      </c>
      <c r="O163" s="1" t="s">
        <v>1101</v>
      </c>
      <c r="P163" s="1" t="s">
        <v>1102</v>
      </c>
      <c r="Q163" s="1" t="s">
        <v>1103</v>
      </c>
      <c r="R163" s="1" t="s">
        <v>1860</v>
      </c>
      <c r="S163" s="1" t="s">
        <v>1105</v>
      </c>
      <c r="T163" s="1" t="s">
        <v>1106</v>
      </c>
      <c r="U163" s="1" t="s">
        <v>1065</v>
      </c>
      <c r="V163" s="1" t="s">
        <v>1272</v>
      </c>
    </row>
    <row r="164" s="1" customFormat="1" spans="1:22">
      <c r="A164" s="3">
        <v>999226148152393</v>
      </c>
      <c r="B164" s="1" t="s">
        <v>1861</v>
      </c>
      <c r="C164" s="1" t="s">
        <v>1862</v>
      </c>
      <c r="D164" s="1" t="s">
        <v>1863</v>
      </c>
      <c r="E164" s="1" t="s">
        <v>1864</v>
      </c>
      <c r="F164" s="1" t="s">
        <v>1291</v>
      </c>
      <c r="G164" s="1" t="s">
        <v>1096</v>
      </c>
      <c r="H164" s="1" t="s">
        <v>1097</v>
      </c>
      <c r="I164" s="1" t="s">
        <v>1865</v>
      </c>
      <c r="J164" s="1" t="s">
        <v>1099</v>
      </c>
      <c r="K164" s="1" t="s">
        <v>1865</v>
      </c>
      <c r="L164" s="1" t="s">
        <v>1865</v>
      </c>
      <c r="M164" s="1" t="s">
        <v>1100</v>
      </c>
      <c r="N164" s="1" t="s">
        <v>1100</v>
      </c>
      <c r="O164" s="1" t="s">
        <v>1101</v>
      </c>
      <c r="P164" s="1" t="s">
        <v>1102</v>
      </c>
      <c r="Q164" s="1" t="s">
        <v>1103</v>
      </c>
      <c r="R164" s="1" t="s">
        <v>1866</v>
      </c>
      <c r="S164" s="1" t="s">
        <v>1105</v>
      </c>
      <c r="T164" s="1" t="s">
        <v>1106</v>
      </c>
      <c r="U164" s="1" t="s">
        <v>1065</v>
      </c>
      <c r="V164" s="1" t="s">
        <v>1107</v>
      </c>
    </row>
    <row r="165" s="1" customFormat="1" spans="1:22">
      <c r="A165" s="3">
        <v>999226139571914</v>
      </c>
      <c r="B165" s="1" t="s">
        <v>1867</v>
      </c>
      <c r="C165" s="1" t="s">
        <v>1868</v>
      </c>
      <c r="D165" s="1" t="s">
        <v>1648</v>
      </c>
      <c r="E165" s="1" t="s">
        <v>1869</v>
      </c>
      <c r="F165" s="1" t="s">
        <v>1092</v>
      </c>
      <c r="G165" s="1" t="s">
        <v>1096</v>
      </c>
      <c r="H165" s="1" t="s">
        <v>1097</v>
      </c>
      <c r="I165" s="1" t="s">
        <v>1870</v>
      </c>
      <c r="J165" s="1" t="s">
        <v>1099</v>
      </c>
      <c r="K165" s="1" t="s">
        <v>1870</v>
      </c>
      <c r="L165" s="1" t="s">
        <v>1870</v>
      </c>
      <c r="M165" s="1" t="s">
        <v>1100</v>
      </c>
      <c r="N165" s="1" t="s">
        <v>1100</v>
      </c>
      <c r="O165" s="1" t="s">
        <v>1101</v>
      </c>
      <c r="P165" s="1" t="s">
        <v>1102</v>
      </c>
      <c r="Q165" s="1" t="s">
        <v>1103</v>
      </c>
      <c r="R165" s="1" t="s">
        <v>1871</v>
      </c>
      <c r="S165" s="1" t="s">
        <v>1105</v>
      </c>
      <c r="T165" s="1" t="s">
        <v>1106</v>
      </c>
      <c r="U165" s="1" t="s">
        <v>1065</v>
      </c>
      <c r="V165" s="1" t="s">
        <v>1128</v>
      </c>
    </row>
    <row r="166" s="1" customFormat="1" spans="1:22">
      <c r="A166" s="3">
        <v>999226107191011</v>
      </c>
      <c r="B166" s="1" t="s">
        <v>1872</v>
      </c>
      <c r="C166" s="1" t="s">
        <v>1873</v>
      </c>
      <c r="D166" s="1" t="s">
        <v>1874</v>
      </c>
      <c r="E166" s="1" t="s">
        <v>1875</v>
      </c>
      <c r="F166" s="1" t="s">
        <v>1165</v>
      </c>
      <c r="G166" s="1" t="s">
        <v>1096</v>
      </c>
      <c r="H166" s="1" t="s">
        <v>1097</v>
      </c>
      <c r="I166" s="1" t="s">
        <v>1876</v>
      </c>
      <c r="J166" s="1" t="s">
        <v>1099</v>
      </c>
      <c r="K166" s="1" t="s">
        <v>1876</v>
      </c>
      <c r="L166" s="1" t="s">
        <v>1876</v>
      </c>
      <c r="M166" s="1" t="s">
        <v>1100</v>
      </c>
      <c r="N166" s="1" t="s">
        <v>1100</v>
      </c>
      <c r="O166" s="1" t="s">
        <v>1101</v>
      </c>
      <c r="P166" s="1" t="s">
        <v>1102</v>
      </c>
      <c r="Q166" s="1" t="s">
        <v>1103</v>
      </c>
      <c r="R166" s="1" t="s">
        <v>1877</v>
      </c>
      <c r="S166" s="1" t="s">
        <v>1105</v>
      </c>
      <c r="T166" s="1" t="s">
        <v>1106</v>
      </c>
      <c r="U166" s="1" t="s">
        <v>1065</v>
      </c>
      <c r="V166" s="1" t="s">
        <v>1531</v>
      </c>
    </row>
    <row r="167" s="1" customFormat="1" spans="1:22">
      <c r="A167" s="3">
        <v>999226041596086</v>
      </c>
      <c r="B167" s="1" t="s">
        <v>1878</v>
      </c>
      <c r="C167" s="1" t="s">
        <v>1879</v>
      </c>
      <c r="D167" s="1" t="s">
        <v>1880</v>
      </c>
      <c r="E167" s="1" t="s">
        <v>1881</v>
      </c>
      <c r="F167" s="1" t="s">
        <v>1215</v>
      </c>
      <c r="G167" s="1" t="s">
        <v>1096</v>
      </c>
      <c r="H167" s="1" t="s">
        <v>1097</v>
      </c>
      <c r="I167" s="1" t="s">
        <v>1882</v>
      </c>
      <c r="J167" s="1" t="s">
        <v>1099</v>
      </c>
      <c r="K167" s="1" t="s">
        <v>1882</v>
      </c>
      <c r="L167" s="1" t="s">
        <v>1882</v>
      </c>
      <c r="M167" s="1" t="s">
        <v>1100</v>
      </c>
      <c r="N167" s="1" t="s">
        <v>1100</v>
      </c>
      <c r="O167" s="1" t="s">
        <v>1101</v>
      </c>
      <c r="P167" s="1" t="s">
        <v>1102</v>
      </c>
      <c r="Q167" s="1" t="s">
        <v>1103</v>
      </c>
      <c r="R167" s="1" t="s">
        <v>1883</v>
      </c>
      <c r="S167" s="1" t="s">
        <v>1105</v>
      </c>
      <c r="T167" s="1" t="s">
        <v>1106</v>
      </c>
      <c r="U167" s="1" t="s">
        <v>1065</v>
      </c>
      <c r="V167" s="1" t="s">
        <v>1206</v>
      </c>
    </row>
    <row r="168" s="1" customFormat="1" spans="1:22">
      <c r="A168" s="3">
        <v>999226031994767</v>
      </c>
      <c r="B168" s="1" t="s">
        <v>1878</v>
      </c>
      <c r="C168" s="1" t="s">
        <v>1884</v>
      </c>
      <c r="D168" s="1" t="s">
        <v>1690</v>
      </c>
      <c r="E168" s="1" t="s">
        <v>1885</v>
      </c>
      <c r="F168" s="1" t="s">
        <v>1326</v>
      </c>
      <c r="G168" s="1" t="s">
        <v>1096</v>
      </c>
      <c r="H168" s="1" t="s">
        <v>1097</v>
      </c>
      <c r="I168" s="1" t="s">
        <v>1886</v>
      </c>
      <c r="J168" s="1" t="s">
        <v>1099</v>
      </c>
      <c r="K168" s="1" t="s">
        <v>1886</v>
      </c>
      <c r="L168" s="1" t="s">
        <v>1886</v>
      </c>
      <c r="M168" s="1" t="s">
        <v>1100</v>
      </c>
      <c r="N168" s="1" t="s">
        <v>1100</v>
      </c>
      <c r="O168" s="1" t="s">
        <v>1101</v>
      </c>
      <c r="P168" s="1" t="s">
        <v>1102</v>
      </c>
      <c r="Q168" s="1" t="s">
        <v>1103</v>
      </c>
      <c r="R168" s="1" t="s">
        <v>1887</v>
      </c>
      <c r="S168" s="1" t="s">
        <v>1105</v>
      </c>
      <c r="T168" s="1" t="s">
        <v>1106</v>
      </c>
      <c r="U168" s="1" t="s">
        <v>1065</v>
      </c>
      <c r="V168" s="1" t="s">
        <v>1107</v>
      </c>
    </row>
    <row r="169" s="1" customFormat="1" spans="1:22">
      <c r="A169" s="3">
        <v>999225972370905</v>
      </c>
      <c r="B169" s="1" t="s">
        <v>1888</v>
      </c>
      <c r="C169" s="1" t="s">
        <v>1889</v>
      </c>
      <c r="D169" s="1" t="s">
        <v>1338</v>
      </c>
      <c r="E169" s="1" t="s">
        <v>1890</v>
      </c>
      <c r="F169" s="1" t="s">
        <v>1291</v>
      </c>
      <c r="G169" s="1" t="s">
        <v>1096</v>
      </c>
      <c r="H169" s="1" t="s">
        <v>1097</v>
      </c>
      <c r="I169" s="1" t="s">
        <v>1891</v>
      </c>
      <c r="J169" s="1" t="s">
        <v>1099</v>
      </c>
      <c r="K169" s="1" t="s">
        <v>1891</v>
      </c>
      <c r="L169" s="1" t="s">
        <v>1891</v>
      </c>
      <c r="M169" s="1" t="s">
        <v>1100</v>
      </c>
      <c r="N169" s="1" t="s">
        <v>1100</v>
      </c>
      <c r="O169" s="1" t="s">
        <v>1101</v>
      </c>
      <c r="P169" s="1" t="s">
        <v>1102</v>
      </c>
      <c r="Q169" s="1" t="s">
        <v>1103</v>
      </c>
      <c r="R169" s="1" t="s">
        <v>1892</v>
      </c>
      <c r="S169" s="1" t="s">
        <v>1105</v>
      </c>
      <c r="T169" s="1" t="s">
        <v>1106</v>
      </c>
      <c r="U169" s="1" t="s">
        <v>1065</v>
      </c>
      <c r="V169" s="1" t="s">
        <v>1128</v>
      </c>
    </row>
    <row r="170" s="1" customFormat="1" spans="1:22">
      <c r="A170" s="3">
        <v>999225869485820</v>
      </c>
      <c r="B170" s="1" t="s">
        <v>1893</v>
      </c>
      <c r="C170" s="1" t="s">
        <v>1894</v>
      </c>
      <c r="D170" s="1" t="s">
        <v>1146</v>
      </c>
      <c r="E170" s="1" t="s">
        <v>1895</v>
      </c>
      <c r="F170" s="1" t="s">
        <v>1291</v>
      </c>
      <c r="G170" s="1" t="s">
        <v>1092</v>
      </c>
      <c r="H170" s="1" t="s">
        <v>1097</v>
      </c>
      <c r="I170" s="1" t="s">
        <v>1792</v>
      </c>
      <c r="J170" s="1" t="s">
        <v>1099</v>
      </c>
      <c r="K170" s="1" t="s">
        <v>1792</v>
      </c>
      <c r="L170" s="1" t="s">
        <v>1792</v>
      </c>
      <c r="M170" s="1" t="s">
        <v>1100</v>
      </c>
      <c r="N170" s="1" t="s">
        <v>1100</v>
      </c>
      <c r="O170" s="1" t="s">
        <v>1101</v>
      </c>
      <c r="P170" s="1" t="s">
        <v>1102</v>
      </c>
      <c r="Q170" s="1" t="s">
        <v>1103</v>
      </c>
      <c r="R170" s="1" t="s">
        <v>1896</v>
      </c>
      <c r="S170" s="1" t="s">
        <v>1105</v>
      </c>
      <c r="T170" s="1" t="s">
        <v>1106</v>
      </c>
      <c r="U170" s="1" t="s">
        <v>1065</v>
      </c>
      <c r="V170" s="1" t="s">
        <v>1107</v>
      </c>
    </row>
    <row r="171" s="1" customFormat="1" spans="1:22">
      <c r="A171" s="3">
        <v>999225868271739</v>
      </c>
      <c r="B171" s="1" t="s">
        <v>1897</v>
      </c>
      <c r="C171" s="1" t="s">
        <v>1898</v>
      </c>
      <c r="D171" s="1" t="s">
        <v>1899</v>
      </c>
      <c r="E171" s="1" t="s">
        <v>1900</v>
      </c>
      <c r="F171" s="1" t="s">
        <v>1215</v>
      </c>
      <c r="G171" s="1" t="s">
        <v>1092</v>
      </c>
      <c r="H171" s="1" t="s">
        <v>1097</v>
      </c>
      <c r="I171" s="1" t="s">
        <v>1901</v>
      </c>
      <c r="J171" s="1" t="s">
        <v>1099</v>
      </c>
      <c r="K171" s="1" t="s">
        <v>1901</v>
      </c>
      <c r="L171" s="1" t="s">
        <v>1901</v>
      </c>
      <c r="M171" s="1" t="s">
        <v>1100</v>
      </c>
      <c r="N171" s="1" t="s">
        <v>1100</v>
      </c>
      <c r="O171" s="1" t="s">
        <v>1101</v>
      </c>
      <c r="P171" s="1" t="s">
        <v>1102</v>
      </c>
      <c r="Q171" s="1" t="s">
        <v>1103</v>
      </c>
      <c r="R171" s="1" t="s">
        <v>1902</v>
      </c>
      <c r="S171" s="1" t="s">
        <v>1105</v>
      </c>
      <c r="T171" s="1" t="s">
        <v>1106</v>
      </c>
      <c r="U171" s="1" t="s">
        <v>1065</v>
      </c>
      <c r="V171" s="1" t="s">
        <v>1107</v>
      </c>
    </row>
    <row r="172" s="1" customFormat="1" spans="1:22">
      <c r="A172" s="3">
        <v>999225861659659</v>
      </c>
      <c r="B172" s="1" t="s">
        <v>1897</v>
      </c>
      <c r="C172" s="1" t="s">
        <v>1903</v>
      </c>
      <c r="D172" s="1" t="s">
        <v>1499</v>
      </c>
      <c r="E172" s="1" t="s">
        <v>1904</v>
      </c>
      <c r="F172" s="1" t="s">
        <v>1291</v>
      </c>
      <c r="G172" s="1" t="s">
        <v>1165</v>
      </c>
      <c r="H172" s="1" t="s">
        <v>1097</v>
      </c>
      <c r="I172" s="1" t="s">
        <v>1905</v>
      </c>
      <c r="J172" s="1" t="s">
        <v>1099</v>
      </c>
      <c r="K172" s="1" t="s">
        <v>1905</v>
      </c>
      <c r="L172" s="1" t="s">
        <v>1905</v>
      </c>
      <c r="M172" s="1" t="s">
        <v>1100</v>
      </c>
      <c r="N172" s="1" t="s">
        <v>1100</v>
      </c>
      <c r="O172" s="1" t="s">
        <v>1101</v>
      </c>
      <c r="P172" s="1" t="s">
        <v>1102</v>
      </c>
      <c r="Q172" s="1" t="s">
        <v>1103</v>
      </c>
      <c r="R172" s="1" t="s">
        <v>1906</v>
      </c>
      <c r="S172" s="1" t="s">
        <v>1105</v>
      </c>
      <c r="T172" s="1" t="s">
        <v>1106</v>
      </c>
      <c r="U172" s="1" t="s">
        <v>1065</v>
      </c>
      <c r="V172" s="1" t="s">
        <v>1107</v>
      </c>
    </row>
    <row r="173" s="1" customFormat="1" spans="1:22">
      <c r="A173" s="3">
        <v>999225850120332</v>
      </c>
      <c r="B173" s="1" t="s">
        <v>1897</v>
      </c>
      <c r="C173" s="1" t="s">
        <v>1907</v>
      </c>
      <c r="D173" s="1" t="s">
        <v>1899</v>
      </c>
      <c r="E173" s="1" t="s">
        <v>1908</v>
      </c>
      <c r="F173" s="1" t="s">
        <v>1291</v>
      </c>
      <c r="G173" s="1" t="s">
        <v>1165</v>
      </c>
      <c r="H173" s="1" t="s">
        <v>1097</v>
      </c>
      <c r="I173" s="1" t="s">
        <v>1901</v>
      </c>
      <c r="J173" s="1" t="s">
        <v>1099</v>
      </c>
      <c r="K173" s="1" t="s">
        <v>1901</v>
      </c>
      <c r="L173" s="1" t="s">
        <v>1901</v>
      </c>
      <c r="M173" s="1" t="s">
        <v>1100</v>
      </c>
      <c r="N173" s="1" t="s">
        <v>1100</v>
      </c>
      <c r="O173" s="1" t="s">
        <v>1101</v>
      </c>
      <c r="P173" s="1" t="s">
        <v>1102</v>
      </c>
      <c r="Q173" s="1" t="s">
        <v>1103</v>
      </c>
      <c r="R173" s="1" t="s">
        <v>1909</v>
      </c>
      <c r="S173" s="1" t="s">
        <v>1105</v>
      </c>
      <c r="T173" s="1" t="s">
        <v>1106</v>
      </c>
      <c r="U173" s="1" t="s">
        <v>1065</v>
      </c>
      <c r="V173" s="1" t="s">
        <v>1107</v>
      </c>
    </row>
    <row r="174" s="1" customFormat="1" spans="1:22">
      <c r="A174" s="3">
        <v>999225799512297</v>
      </c>
      <c r="B174" s="1" t="s">
        <v>1910</v>
      </c>
      <c r="C174" s="1" t="s">
        <v>1911</v>
      </c>
      <c r="D174" s="1" t="s">
        <v>1912</v>
      </c>
      <c r="E174" s="1" t="s">
        <v>1913</v>
      </c>
      <c r="F174" s="1" t="s">
        <v>1291</v>
      </c>
      <c r="G174" s="1" t="s">
        <v>1165</v>
      </c>
      <c r="H174" s="1" t="s">
        <v>1097</v>
      </c>
      <c r="I174" s="1" t="s">
        <v>1914</v>
      </c>
      <c r="J174" s="1" t="s">
        <v>1099</v>
      </c>
      <c r="K174" s="1" t="s">
        <v>1914</v>
      </c>
      <c r="L174" s="1" t="s">
        <v>1914</v>
      </c>
      <c r="M174" s="1" t="s">
        <v>1100</v>
      </c>
      <c r="N174" s="1" t="s">
        <v>1100</v>
      </c>
      <c r="O174" s="1" t="s">
        <v>1101</v>
      </c>
      <c r="P174" s="1" t="s">
        <v>1102</v>
      </c>
      <c r="Q174" s="1" t="s">
        <v>1103</v>
      </c>
      <c r="R174" s="1" t="s">
        <v>1915</v>
      </c>
      <c r="S174" s="1" t="s">
        <v>1105</v>
      </c>
      <c r="T174" s="1" t="s">
        <v>1106</v>
      </c>
      <c r="U174" s="1" t="s">
        <v>1065</v>
      </c>
      <c r="V174" s="1" t="s">
        <v>1107</v>
      </c>
    </row>
    <row r="175" s="1" customFormat="1" spans="1:22">
      <c r="A175" s="3">
        <v>999225792239439</v>
      </c>
      <c r="B175" s="1" t="s">
        <v>1910</v>
      </c>
      <c r="C175" s="1" t="s">
        <v>1916</v>
      </c>
      <c r="D175" s="1" t="s">
        <v>1917</v>
      </c>
      <c r="E175" s="1" t="s">
        <v>1918</v>
      </c>
      <c r="F175" s="1" t="s">
        <v>1326</v>
      </c>
      <c r="G175" s="1" t="s">
        <v>1092</v>
      </c>
      <c r="H175" s="1" t="s">
        <v>1097</v>
      </c>
      <c r="I175" s="1" t="s">
        <v>1919</v>
      </c>
      <c r="J175" s="1" t="s">
        <v>1099</v>
      </c>
      <c r="K175" s="1" t="s">
        <v>1919</v>
      </c>
      <c r="L175" s="1" t="s">
        <v>1919</v>
      </c>
      <c r="M175" s="1" t="s">
        <v>1100</v>
      </c>
      <c r="N175" s="1" t="s">
        <v>1100</v>
      </c>
      <c r="O175" s="1" t="s">
        <v>1101</v>
      </c>
      <c r="P175" s="1" t="s">
        <v>1102</v>
      </c>
      <c r="Q175" s="1" t="s">
        <v>1103</v>
      </c>
      <c r="R175" s="1" t="s">
        <v>1920</v>
      </c>
      <c r="S175" s="1" t="s">
        <v>1105</v>
      </c>
      <c r="T175" s="1" t="s">
        <v>1106</v>
      </c>
      <c r="U175" s="1" t="s">
        <v>1065</v>
      </c>
      <c r="V175" s="1" t="s">
        <v>1107</v>
      </c>
    </row>
    <row r="176" s="1" customFormat="1" spans="1:22">
      <c r="A176" s="3">
        <v>999225791612790</v>
      </c>
      <c r="B176" s="1" t="s">
        <v>1910</v>
      </c>
      <c r="C176" s="1" t="s">
        <v>1921</v>
      </c>
      <c r="D176" s="1" t="s">
        <v>1922</v>
      </c>
      <c r="E176" s="1" t="s">
        <v>1923</v>
      </c>
      <c r="F176" s="1" t="s">
        <v>1326</v>
      </c>
      <c r="G176" s="1" t="s">
        <v>1165</v>
      </c>
      <c r="H176" s="1" t="s">
        <v>1097</v>
      </c>
      <c r="I176" s="1" t="s">
        <v>1924</v>
      </c>
      <c r="J176" s="1" t="s">
        <v>1099</v>
      </c>
      <c r="K176" s="1" t="s">
        <v>1924</v>
      </c>
      <c r="L176" s="1" t="s">
        <v>1924</v>
      </c>
      <c r="M176" s="1" t="s">
        <v>1100</v>
      </c>
      <c r="N176" s="1" t="s">
        <v>1100</v>
      </c>
      <c r="O176" s="1" t="s">
        <v>1101</v>
      </c>
      <c r="P176" s="1" t="s">
        <v>1102</v>
      </c>
      <c r="Q176" s="1" t="s">
        <v>1103</v>
      </c>
      <c r="R176" s="1" t="s">
        <v>1925</v>
      </c>
      <c r="S176" s="1" t="s">
        <v>1105</v>
      </c>
      <c r="T176" s="1" t="s">
        <v>1106</v>
      </c>
      <c r="U176" s="1" t="s">
        <v>1065</v>
      </c>
      <c r="V176" s="1" t="s">
        <v>1128</v>
      </c>
    </row>
    <row r="177" s="1" customFormat="1" spans="1:22">
      <c r="A177" s="3">
        <v>999225768690693</v>
      </c>
      <c r="B177" s="1" t="s">
        <v>1926</v>
      </c>
      <c r="C177" s="1" t="s">
        <v>1927</v>
      </c>
      <c r="D177" s="1" t="s">
        <v>1928</v>
      </c>
      <c r="E177" s="1" t="s">
        <v>1929</v>
      </c>
      <c r="F177" s="1" t="s">
        <v>1215</v>
      </c>
      <c r="G177" s="1" t="s">
        <v>1092</v>
      </c>
      <c r="H177" s="1" t="s">
        <v>1097</v>
      </c>
      <c r="I177" s="1" t="s">
        <v>1930</v>
      </c>
      <c r="J177" s="1" t="s">
        <v>1099</v>
      </c>
      <c r="K177" s="1" t="s">
        <v>1930</v>
      </c>
      <c r="L177" s="1" t="s">
        <v>1930</v>
      </c>
      <c r="M177" s="1" t="s">
        <v>1100</v>
      </c>
      <c r="N177" s="1" t="s">
        <v>1100</v>
      </c>
      <c r="O177" s="1" t="s">
        <v>1101</v>
      </c>
      <c r="P177" s="1" t="s">
        <v>1102</v>
      </c>
      <c r="Q177" s="1" t="s">
        <v>1103</v>
      </c>
      <c r="R177" s="1" t="s">
        <v>1931</v>
      </c>
      <c r="S177" s="1" t="s">
        <v>1105</v>
      </c>
      <c r="T177" s="1" t="s">
        <v>1106</v>
      </c>
      <c r="U177" s="1" t="s">
        <v>1065</v>
      </c>
      <c r="V177" s="1" t="s">
        <v>1107</v>
      </c>
    </row>
    <row r="178" s="1" customFormat="1" spans="1:22">
      <c r="A178" s="3">
        <v>999225765431218</v>
      </c>
      <c r="B178" s="1" t="s">
        <v>1926</v>
      </c>
      <c r="C178" s="1" t="s">
        <v>1932</v>
      </c>
      <c r="D178" s="1" t="s">
        <v>1514</v>
      </c>
      <c r="E178" s="1" t="s">
        <v>1933</v>
      </c>
      <c r="F178" s="1" t="s">
        <v>1215</v>
      </c>
      <c r="G178" s="1" t="s">
        <v>1092</v>
      </c>
      <c r="H178" s="1" t="s">
        <v>1097</v>
      </c>
      <c r="I178" s="1" t="s">
        <v>1934</v>
      </c>
      <c r="J178" s="1" t="s">
        <v>1099</v>
      </c>
      <c r="K178" s="1" t="s">
        <v>1934</v>
      </c>
      <c r="L178" s="1" t="s">
        <v>1934</v>
      </c>
      <c r="M178" s="1" t="s">
        <v>1100</v>
      </c>
      <c r="N178" s="1" t="s">
        <v>1100</v>
      </c>
      <c r="O178" s="1" t="s">
        <v>1101</v>
      </c>
      <c r="P178" s="1" t="s">
        <v>1102</v>
      </c>
      <c r="Q178" s="1" t="s">
        <v>1103</v>
      </c>
      <c r="R178" s="1" t="s">
        <v>1935</v>
      </c>
      <c r="S178" s="1" t="s">
        <v>1105</v>
      </c>
      <c r="T178" s="1" t="s">
        <v>1106</v>
      </c>
      <c r="U178" s="1" t="s">
        <v>1065</v>
      </c>
      <c r="V178" s="1" t="s">
        <v>1107</v>
      </c>
    </row>
    <row r="179" s="1" customFormat="1" spans="1:22">
      <c r="A179" s="3">
        <v>999225759909712</v>
      </c>
      <c r="B179" s="1" t="s">
        <v>1926</v>
      </c>
      <c r="C179" s="1" t="s">
        <v>1936</v>
      </c>
      <c r="D179" s="1" t="s">
        <v>1937</v>
      </c>
      <c r="E179" s="1" t="s">
        <v>1938</v>
      </c>
      <c r="F179" s="1" t="s">
        <v>1215</v>
      </c>
      <c r="G179" s="1" t="s">
        <v>1165</v>
      </c>
      <c r="H179" s="1" t="s">
        <v>1097</v>
      </c>
      <c r="I179" s="1" t="s">
        <v>1939</v>
      </c>
      <c r="J179" s="1" t="s">
        <v>1099</v>
      </c>
      <c r="K179" s="1" t="s">
        <v>1939</v>
      </c>
      <c r="L179" s="1" t="s">
        <v>1939</v>
      </c>
      <c r="M179" s="1" t="s">
        <v>1100</v>
      </c>
      <c r="N179" s="1" t="s">
        <v>1100</v>
      </c>
      <c r="O179" s="1" t="s">
        <v>1101</v>
      </c>
      <c r="P179" s="1" t="s">
        <v>1102</v>
      </c>
      <c r="Q179" s="1" t="s">
        <v>1103</v>
      </c>
      <c r="R179" s="1" t="s">
        <v>1940</v>
      </c>
      <c r="S179" s="1" t="s">
        <v>1105</v>
      </c>
      <c r="T179" s="1" t="s">
        <v>1106</v>
      </c>
      <c r="U179" s="1" t="s">
        <v>1065</v>
      </c>
      <c r="V179" s="1" t="s">
        <v>1378</v>
      </c>
    </row>
    <row r="180" s="1" customFormat="1" spans="1:22">
      <c r="A180" s="3">
        <v>25757549740</v>
      </c>
      <c r="B180" s="1" t="s">
        <v>1926</v>
      </c>
      <c r="C180" s="1" t="s">
        <v>1941</v>
      </c>
      <c r="D180" s="1" t="s">
        <v>1942</v>
      </c>
      <c r="E180" s="1" t="s">
        <v>1943</v>
      </c>
      <c r="F180" s="1" t="s">
        <v>1570</v>
      </c>
      <c r="G180" s="1" t="s">
        <v>1096</v>
      </c>
      <c r="H180" s="1" t="s">
        <v>1097</v>
      </c>
      <c r="I180" s="1" t="s">
        <v>1944</v>
      </c>
      <c r="J180" s="1" t="s">
        <v>1099</v>
      </c>
      <c r="K180" s="1" t="s">
        <v>1944</v>
      </c>
      <c r="L180" s="1" t="s">
        <v>1944</v>
      </c>
      <c r="M180" s="1" t="s">
        <v>1100</v>
      </c>
      <c r="N180" s="1" t="s">
        <v>1100</v>
      </c>
      <c r="O180" s="1" t="s">
        <v>1101</v>
      </c>
      <c r="P180" s="1" t="s">
        <v>1102</v>
      </c>
      <c r="Q180" s="1" t="s">
        <v>1103</v>
      </c>
      <c r="R180" s="1" t="s">
        <v>1945</v>
      </c>
      <c r="S180" s="1" t="s">
        <v>1105</v>
      </c>
      <c r="T180" s="1" t="s">
        <v>1106</v>
      </c>
      <c r="U180" s="1" t="s">
        <v>1065</v>
      </c>
      <c r="V180" s="1" t="s">
        <v>1174</v>
      </c>
    </row>
    <row r="181" s="1" customFormat="1" spans="1:22">
      <c r="A181" s="3">
        <v>999225734342247</v>
      </c>
      <c r="B181" s="1" t="s">
        <v>1946</v>
      </c>
      <c r="C181" s="1" t="s">
        <v>1947</v>
      </c>
      <c r="D181" s="1" t="s">
        <v>1874</v>
      </c>
      <c r="E181" s="1" t="s">
        <v>1948</v>
      </c>
      <c r="F181" s="1" t="s">
        <v>1092</v>
      </c>
      <c r="G181" s="1" t="s">
        <v>1096</v>
      </c>
      <c r="H181" s="1" t="s">
        <v>1097</v>
      </c>
      <c r="I181" s="1" t="s">
        <v>1949</v>
      </c>
      <c r="J181" s="1" t="s">
        <v>1099</v>
      </c>
      <c r="K181" s="1" t="s">
        <v>1949</v>
      </c>
      <c r="L181" s="1" t="s">
        <v>1949</v>
      </c>
      <c r="M181" s="1" t="s">
        <v>1100</v>
      </c>
      <c r="N181" s="1" t="s">
        <v>1100</v>
      </c>
      <c r="O181" s="1" t="s">
        <v>1101</v>
      </c>
      <c r="P181" s="1" t="s">
        <v>1102</v>
      </c>
      <c r="Q181" s="1" t="s">
        <v>1103</v>
      </c>
      <c r="R181" s="1" t="s">
        <v>1950</v>
      </c>
      <c r="S181" s="1" t="s">
        <v>1105</v>
      </c>
      <c r="T181" s="1" t="s">
        <v>1106</v>
      </c>
      <c r="U181" s="1" t="s">
        <v>1065</v>
      </c>
      <c r="V181" s="1" t="s">
        <v>1531</v>
      </c>
    </row>
    <row r="182" s="1" customFormat="1" spans="1:22">
      <c r="A182" s="3">
        <v>999225716134632</v>
      </c>
      <c r="B182" s="1" t="s">
        <v>1951</v>
      </c>
      <c r="C182" s="1" t="s">
        <v>1952</v>
      </c>
      <c r="D182" s="1" t="s">
        <v>1874</v>
      </c>
      <c r="E182" s="1" t="s">
        <v>1953</v>
      </c>
      <c r="F182" s="1" t="s">
        <v>1291</v>
      </c>
      <c r="G182" s="1" t="s">
        <v>1165</v>
      </c>
      <c r="H182" s="1" t="s">
        <v>1097</v>
      </c>
      <c r="I182" s="1" t="s">
        <v>1954</v>
      </c>
      <c r="J182" s="1" t="s">
        <v>1099</v>
      </c>
      <c r="K182" s="1" t="s">
        <v>1954</v>
      </c>
      <c r="L182" s="1" t="s">
        <v>1954</v>
      </c>
      <c r="M182" s="1" t="s">
        <v>1100</v>
      </c>
      <c r="N182" s="1" t="s">
        <v>1100</v>
      </c>
      <c r="O182" s="1" t="s">
        <v>1101</v>
      </c>
      <c r="P182" s="1" t="s">
        <v>1102</v>
      </c>
      <c r="Q182" s="1" t="s">
        <v>1103</v>
      </c>
      <c r="R182" s="1" t="s">
        <v>1955</v>
      </c>
      <c r="S182" s="1" t="s">
        <v>1105</v>
      </c>
      <c r="T182" s="1" t="s">
        <v>1106</v>
      </c>
      <c r="U182" s="1" t="s">
        <v>1065</v>
      </c>
      <c r="V182" s="1" t="s">
        <v>1531</v>
      </c>
    </row>
    <row r="183" s="1" customFormat="1" spans="1:22">
      <c r="A183" s="3">
        <v>999225693624509</v>
      </c>
      <c r="B183" s="1" t="s">
        <v>1956</v>
      </c>
      <c r="C183" s="1" t="s">
        <v>1957</v>
      </c>
      <c r="D183" s="1" t="s">
        <v>1874</v>
      </c>
      <c r="E183" s="1" t="s">
        <v>1958</v>
      </c>
      <c r="F183" s="1" t="s">
        <v>1092</v>
      </c>
      <c r="G183" s="1" t="s">
        <v>1096</v>
      </c>
      <c r="H183" s="1" t="s">
        <v>1097</v>
      </c>
      <c r="I183" s="1" t="s">
        <v>1954</v>
      </c>
      <c r="J183" s="1" t="s">
        <v>1099</v>
      </c>
      <c r="K183" s="1" t="s">
        <v>1954</v>
      </c>
      <c r="L183" s="1" t="s">
        <v>1954</v>
      </c>
      <c r="M183" s="1" t="s">
        <v>1100</v>
      </c>
      <c r="N183" s="1" t="s">
        <v>1100</v>
      </c>
      <c r="O183" s="1" t="s">
        <v>1101</v>
      </c>
      <c r="P183" s="1" t="s">
        <v>1102</v>
      </c>
      <c r="Q183" s="1" t="s">
        <v>1103</v>
      </c>
      <c r="R183" s="1" t="s">
        <v>1959</v>
      </c>
      <c r="S183" s="1" t="s">
        <v>1105</v>
      </c>
      <c r="T183" s="1" t="s">
        <v>1106</v>
      </c>
      <c r="U183" s="1" t="s">
        <v>1065</v>
      </c>
      <c r="V183" s="1" t="s">
        <v>1531</v>
      </c>
    </row>
    <row r="184" s="1" customFormat="1" spans="1:22">
      <c r="A184" s="3">
        <v>999225671959563</v>
      </c>
      <c r="B184" s="1" t="s">
        <v>1960</v>
      </c>
      <c r="C184" s="1" t="s">
        <v>1961</v>
      </c>
      <c r="D184" s="1" t="s">
        <v>1962</v>
      </c>
      <c r="E184" s="1" t="s">
        <v>1963</v>
      </c>
      <c r="F184" s="1" t="s">
        <v>1326</v>
      </c>
      <c r="G184" s="1" t="s">
        <v>1092</v>
      </c>
      <c r="H184" s="1" t="s">
        <v>1097</v>
      </c>
      <c r="I184" s="1" t="s">
        <v>1964</v>
      </c>
      <c r="J184" s="1" t="s">
        <v>1099</v>
      </c>
      <c r="K184" s="1" t="s">
        <v>1964</v>
      </c>
      <c r="L184" s="1" t="s">
        <v>1964</v>
      </c>
      <c r="M184" s="1" t="s">
        <v>1100</v>
      </c>
      <c r="N184" s="1" t="s">
        <v>1100</v>
      </c>
      <c r="O184" s="1" t="s">
        <v>1101</v>
      </c>
      <c r="P184" s="1" t="s">
        <v>1102</v>
      </c>
      <c r="Q184" s="1" t="s">
        <v>1103</v>
      </c>
      <c r="R184" s="1" t="s">
        <v>1965</v>
      </c>
      <c r="S184" s="1" t="s">
        <v>1105</v>
      </c>
      <c r="T184" s="1" t="s">
        <v>1106</v>
      </c>
      <c r="U184" s="1" t="s">
        <v>1065</v>
      </c>
      <c r="V184" s="1" t="s">
        <v>1206</v>
      </c>
    </row>
    <row r="185" s="1" customFormat="1" spans="1:22">
      <c r="A185" s="3">
        <v>999225658065023</v>
      </c>
      <c r="B185" s="1" t="s">
        <v>1966</v>
      </c>
      <c r="C185" s="1" t="s">
        <v>1967</v>
      </c>
      <c r="D185" s="1" t="s">
        <v>1968</v>
      </c>
      <c r="E185" s="1" t="s">
        <v>1969</v>
      </c>
      <c r="F185" s="1" t="s">
        <v>1092</v>
      </c>
      <c r="G185" s="1" t="s">
        <v>1096</v>
      </c>
      <c r="H185" s="1" t="s">
        <v>1097</v>
      </c>
      <c r="I185" s="1" t="s">
        <v>1970</v>
      </c>
      <c r="J185" s="1" t="s">
        <v>1099</v>
      </c>
      <c r="K185" s="1" t="s">
        <v>1970</v>
      </c>
      <c r="L185" s="1" t="s">
        <v>1970</v>
      </c>
      <c r="M185" s="1" t="s">
        <v>1100</v>
      </c>
      <c r="N185" s="1" t="s">
        <v>1100</v>
      </c>
      <c r="O185" s="1" t="s">
        <v>1101</v>
      </c>
      <c r="P185" s="1" t="s">
        <v>1102</v>
      </c>
      <c r="Q185" s="1" t="s">
        <v>1103</v>
      </c>
      <c r="R185" s="1" t="s">
        <v>1971</v>
      </c>
      <c r="S185" s="1" t="s">
        <v>1105</v>
      </c>
      <c r="T185" s="1" t="s">
        <v>1106</v>
      </c>
      <c r="U185" s="1" t="s">
        <v>1065</v>
      </c>
      <c r="V185" s="1" t="s">
        <v>1107</v>
      </c>
    </row>
    <row r="186" s="1" customFormat="1" spans="1:22">
      <c r="A186" s="3">
        <v>999225653137235</v>
      </c>
      <c r="B186" s="1" t="s">
        <v>1966</v>
      </c>
      <c r="C186" s="1" t="s">
        <v>1972</v>
      </c>
      <c r="D186" s="1" t="s">
        <v>1874</v>
      </c>
      <c r="E186" s="1" t="s">
        <v>1973</v>
      </c>
      <c r="F186" s="1" t="s">
        <v>1165</v>
      </c>
      <c r="G186" s="1" t="s">
        <v>1092</v>
      </c>
      <c r="H186" s="1" t="s">
        <v>1097</v>
      </c>
      <c r="I186" s="1" t="s">
        <v>1949</v>
      </c>
      <c r="J186" s="1" t="s">
        <v>1099</v>
      </c>
      <c r="K186" s="1" t="s">
        <v>1949</v>
      </c>
      <c r="L186" s="1" t="s">
        <v>1949</v>
      </c>
      <c r="M186" s="1" t="s">
        <v>1100</v>
      </c>
      <c r="N186" s="1" t="s">
        <v>1100</v>
      </c>
      <c r="O186" s="1" t="s">
        <v>1101</v>
      </c>
      <c r="P186" s="1" t="s">
        <v>1102</v>
      </c>
      <c r="Q186" s="1" t="s">
        <v>1103</v>
      </c>
      <c r="R186" s="1" t="s">
        <v>1974</v>
      </c>
      <c r="S186" s="1" t="s">
        <v>1105</v>
      </c>
      <c r="T186" s="1" t="s">
        <v>1106</v>
      </c>
      <c r="U186" s="1" t="s">
        <v>1065</v>
      </c>
      <c r="V186" s="1" t="s">
        <v>1531</v>
      </c>
    </row>
    <row r="187" s="1" customFormat="1" spans="1:22">
      <c r="A187" s="3">
        <v>999225616522004</v>
      </c>
      <c r="B187" s="1" t="s">
        <v>1975</v>
      </c>
      <c r="C187" s="1" t="s">
        <v>1976</v>
      </c>
      <c r="D187" s="1" t="s">
        <v>1977</v>
      </c>
      <c r="E187" s="1" t="s">
        <v>1978</v>
      </c>
      <c r="F187" s="1" t="s">
        <v>1215</v>
      </c>
      <c r="G187" s="1" t="s">
        <v>1092</v>
      </c>
      <c r="H187" s="1" t="s">
        <v>1097</v>
      </c>
      <c r="I187" s="1" t="s">
        <v>1979</v>
      </c>
      <c r="J187" s="1" t="s">
        <v>1099</v>
      </c>
      <c r="K187" s="1" t="s">
        <v>1979</v>
      </c>
      <c r="L187" s="1" t="s">
        <v>1979</v>
      </c>
      <c r="M187" s="1" t="s">
        <v>1100</v>
      </c>
      <c r="N187" s="1" t="s">
        <v>1100</v>
      </c>
      <c r="O187" s="1" t="s">
        <v>1101</v>
      </c>
      <c r="P187" s="1" t="s">
        <v>1102</v>
      </c>
      <c r="Q187" s="1" t="s">
        <v>1103</v>
      </c>
      <c r="R187" s="1" t="s">
        <v>1980</v>
      </c>
      <c r="S187" s="1" t="s">
        <v>1105</v>
      </c>
      <c r="T187" s="1" t="s">
        <v>1106</v>
      </c>
      <c r="U187" s="1" t="s">
        <v>1065</v>
      </c>
      <c r="V187" s="1" t="s">
        <v>1107</v>
      </c>
    </row>
    <row r="188" s="1" customFormat="1" spans="1:22">
      <c r="A188" s="3">
        <v>999225614142801</v>
      </c>
      <c r="B188" s="1" t="s">
        <v>1975</v>
      </c>
      <c r="C188" s="1" t="s">
        <v>1981</v>
      </c>
      <c r="D188" s="1" t="s">
        <v>1146</v>
      </c>
      <c r="E188" s="1" t="s">
        <v>1982</v>
      </c>
      <c r="F188" s="1" t="s">
        <v>1291</v>
      </c>
      <c r="G188" s="1" t="s">
        <v>1165</v>
      </c>
      <c r="H188" s="1" t="s">
        <v>1097</v>
      </c>
      <c r="I188" s="1" t="s">
        <v>1983</v>
      </c>
      <c r="J188" s="1" t="s">
        <v>1099</v>
      </c>
      <c r="K188" s="1" t="s">
        <v>1983</v>
      </c>
      <c r="L188" s="1" t="s">
        <v>1983</v>
      </c>
      <c r="M188" s="1" t="s">
        <v>1100</v>
      </c>
      <c r="N188" s="1" t="s">
        <v>1100</v>
      </c>
      <c r="O188" s="1" t="s">
        <v>1101</v>
      </c>
      <c r="P188" s="1" t="s">
        <v>1102</v>
      </c>
      <c r="Q188" s="1" t="s">
        <v>1103</v>
      </c>
      <c r="R188" s="1" t="s">
        <v>1984</v>
      </c>
      <c r="S188" s="1" t="s">
        <v>1105</v>
      </c>
      <c r="T188" s="1" t="s">
        <v>1106</v>
      </c>
      <c r="U188" s="1" t="s">
        <v>1065</v>
      </c>
      <c r="V188" s="1" t="s">
        <v>1107</v>
      </c>
    </row>
    <row r="189" s="1" customFormat="1" spans="1:22">
      <c r="A189" s="3">
        <v>999225604052201</v>
      </c>
      <c r="B189" s="1" t="s">
        <v>1985</v>
      </c>
      <c r="C189" s="1" t="s">
        <v>1986</v>
      </c>
      <c r="D189" s="1" t="s">
        <v>1987</v>
      </c>
      <c r="E189" s="1" t="s">
        <v>1988</v>
      </c>
      <c r="F189" s="1" t="s">
        <v>1215</v>
      </c>
      <c r="G189" s="1" t="s">
        <v>1096</v>
      </c>
      <c r="H189" s="1" t="s">
        <v>1097</v>
      </c>
      <c r="I189" s="1" t="s">
        <v>1989</v>
      </c>
      <c r="J189" s="1" t="s">
        <v>1099</v>
      </c>
      <c r="K189" s="1" t="s">
        <v>1989</v>
      </c>
      <c r="L189" s="1" t="s">
        <v>1990</v>
      </c>
      <c r="M189" s="1" t="s">
        <v>1991</v>
      </c>
      <c r="N189" s="1" t="s">
        <v>1991</v>
      </c>
      <c r="O189" s="1" t="s">
        <v>1101</v>
      </c>
      <c r="P189" s="1" t="s">
        <v>1102</v>
      </c>
      <c r="Q189" s="1" t="s">
        <v>1103</v>
      </c>
      <c r="R189" s="1" t="s">
        <v>1992</v>
      </c>
      <c r="S189" s="1" t="s">
        <v>1105</v>
      </c>
      <c r="T189" s="1" t="s">
        <v>1106</v>
      </c>
      <c r="U189" s="1" t="s">
        <v>1065</v>
      </c>
      <c r="V189" s="1" t="s">
        <v>1107</v>
      </c>
    </row>
    <row r="190" s="1" customFormat="1" spans="1:22">
      <c r="A190" s="3">
        <v>999225586920444</v>
      </c>
      <c r="B190" s="1" t="s">
        <v>1985</v>
      </c>
      <c r="C190" s="1" t="s">
        <v>1993</v>
      </c>
      <c r="D190" s="1" t="s">
        <v>1486</v>
      </c>
      <c r="E190" s="1" t="s">
        <v>1994</v>
      </c>
      <c r="F190" s="1" t="s">
        <v>1215</v>
      </c>
      <c r="G190" s="1" t="s">
        <v>1092</v>
      </c>
      <c r="H190" s="1" t="s">
        <v>1097</v>
      </c>
      <c r="I190" s="1" t="s">
        <v>1995</v>
      </c>
      <c r="J190" s="1" t="s">
        <v>1099</v>
      </c>
      <c r="K190" s="1" t="s">
        <v>1995</v>
      </c>
      <c r="L190" s="1" t="s">
        <v>1995</v>
      </c>
      <c r="M190" s="1" t="s">
        <v>1100</v>
      </c>
      <c r="N190" s="1" t="s">
        <v>1100</v>
      </c>
      <c r="O190" s="1" t="s">
        <v>1101</v>
      </c>
      <c r="P190" s="1" t="s">
        <v>1102</v>
      </c>
      <c r="Q190" s="1" t="s">
        <v>1103</v>
      </c>
      <c r="R190" s="1" t="s">
        <v>1996</v>
      </c>
      <c r="S190" s="1" t="s">
        <v>1105</v>
      </c>
      <c r="T190" s="1" t="s">
        <v>1106</v>
      </c>
      <c r="U190" s="1" t="s">
        <v>1065</v>
      </c>
      <c r="V190" s="1" t="s">
        <v>1128</v>
      </c>
    </row>
    <row r="191" s="1" customFormat="1" spans="1:22">
      <c r="A191" s="3">
        <v>999225578267901</v>
      </c>
      <c r="B191" s="1" t="s">
        <v>1997</v>
      </c>
      <c r="C191" s="1" t="s">
        <v>1998</v>
      </c>
      <c r="D191" s="1" t="s">
        <v>1999</v>
      </c>
      <c r="E191" s="1" t="s">
        <v>2000</v>
      </c>
      <c r="F191" s="1" t="s">
        <v>1165</v>
      </c>
      <c r="G191" s="1" t="s">
        <v>1092</v>
      </c>
      <c r="H191" s="1" t="s">
        <v>1097</v>
      </c>
      <c r="I191" s="1" t="s">
        <v>1654</v>
      </c>
      <c r="J191" s="1" t="s">
        <v>1099</v>
      </c>
      <c r="K191" s="1" t="s">
        <v>1654</v>
      </c>
      <c r="L191" s="1" t="s">
        <v>1654</v>
      </c>
      <c r="M191" s="1" t="s">
        <v>1100</v>
      </c>
      <c r="N191" s="1" t="s">
        <v>1100</v>
      </c>
      <c r="O191" s="1" t="s">
        <v>1101</v>
      </c>
      <c r="P191" s="1" t="s">
        <v>1102</v>
      </c>
      <c r="Q191" s="1" t="s">
        <v>1103</v>
      </c>
      <c r="R191" s="1" t="s">
        <v>2001</v>
      </c>
      <c r="S191" s="1" t="s">
        <v>1105</v>
      </c>
      <c r="T191" s="1" t="s">
        <v>1106</v>
      </c>
      <c r="U191" s="1" t="s">
        <v>1065</v>
      </c>
      <c r="V191" s="1" t="s">
        <v>1107</v>
      </c>
    </row>
    <row r="192" s="1" customFormat="1" spans="1:22">
      <c r="A192" s="3">
        <v>999225573546522</v>
      </c>
      <c r="B192" s="1" t="s">
        <v>1997</v>
      </c>
      <c r="C192" s="1" t="s">
        <v>2002</v>
      </c>
      <c r="D192" s="1" t="s">
        <v>2003</v>
      </c>
      <c r="E192" s="1" t="s">
        <v>2004</v>
      </c>
      <c r="F192" s="1" t="s">
        <v>1326</v>
      </c>
      <c r="G192" s="1" t="s">
        <v>1165</v>
      </c>
      <c r="H192" s="1" t="s">
        <v>1097</v>
      </c>
      <c r="I192" s="1" t="s">
        <v>2005</v>
      </c>
      <c r="J192" s="1" t="s">
        <v>1099</v>
      </c>
      <c r="K192" s="1" t="s">
        <v>2005</v>
      </c>
      <c r="L192" s="1" t="s">
        <v>2005</v>
      </c>
      <c r="M192" s="1" t="s">
        <v>1100</v>
      </c>
      <c r="N192" s="1" t="s">
        <v>1100</v>
      </c>
      <c r="O192" s="1" t="s">
        <v>1101</v>
      </c>
      <c r="P192" s="1" t="s">
        <v>1102</v>
      </c>
      <c r="Q192" s="1" t="s">
        <v>1103</v>
      </c>
      <c r="R192" s="1" t="s">
        <v>2006</v>
      </c>
      <c r="S192" s="1" t="s">
        <v>1105</v>
      </c>
      <c r="T192" s="1" t="s">
        <v>1106</v>
      </c>
      <c r="U192" s="1" t="s">
        <v>1065</v>
      </c>
      <c r="V192" s="1" t="s">
        <v>2007</v>
      </c>
    </row>
    <row r="193" s="1" customFormat="1" spans="1:22">
      <c r="A193" s="3">
        <v>999225552318170</v>
      </c>
      <c r="B193" s="1" t="s">
        <v>2008</v>
      </c>
      <c r="C193" s="1" t="s">
        <v>2009</v>
      </c>
      <c r="D193" s="1" t="s">
        <v>1499</v>
      </c>
      <c r="E193" s="1" t="s">
        <v>2010</v>
      </c>
      <c r="F193" s="1" t="s">
        <v>1291</v>
      </c>
      <c r="G193" s="1" t="s">
        <v>1165</v>
      </c>
      <c r="H193" s="1" t="s">
        <v>1097</v>
      </c>
      <c r="I193" s="1" t="s">
        <v>2011</v>
      </c>
      <c r="J193" s="1" t="s">
        <v>1099</v>
      </c>
      <c r="K193" s="1" t="s">
        <v>2011</v>
      </c>
      <c r="L193" s="1" t="s">
        <v>2011</v>
      </c>
      <c r="M193" s="1" t="s">
        <v>1100</v>
      </c>
      <c r="N193" s="1" t="s">
        <v>1100</v>
      </c>
      <c r="O193" s="1" t="s">
        <v>1101</v>
      </c>
      <c r="P193" s="1" t="s">
        <v>1102</v>
      </c>
      <c r="Q193" s="1" t="s">
        <v>1103</v>
      </c>
      <c r="R193" s="1" t="s">
        <v>2012</v>
      </c>
      <c r="S193" s="1" t="s">
        <v>1105</v>
      </c>
      <c r="T193" s="1" t="s">
        <v>1106</v>
      </c>
      <c r="U193" s="1" t="s">
        <v>1065</v>
      </c>
      <c r="V193" s="1" t="s">
        <v>1107</v>
      </c>
    </row>
    <row r="194" s="1" customFormat="1" spans="1:22">
      <c r="A194" s="3">
        <v>999225539443526</v>
      </c>
      <c r="B194" s="1" t="s">
        <v>2013</v>
      </c>
      <c r="C194" s="1" t="s">
        <v>2014</v>
      </c>
      <c r="D194" s="1" t="s">
        <v>2015</v>
      </c>
      <c r="E194" s="1" t="s">
        <v>2016</v>
      </c>
      <c r="F194" s="1" t="s">
        <v>1291</v>
      </c>
      <c r="G194" s="1" t="s">
        <v>1165</v>
      </c>
      <c r="H194" s="1" t="s">
        <v>1097</v>
      </c>
      <c r="I194" s="1" t="s">
        <v>2017</v>
      </c>
      <c r="J194" s="1" t="s">
        <v>1099</v>
      </c>
      <c r="K194" s="1" t="s">
        <v>2017</v>
      </c>
      <c r="L194" s="1" t="s">
        <v>2017</v>
      </c>
      <c r="M194" s="1" t="s">
        <v>1100</v>
      </c>
      <c r="N194" s="1" t="s">
        <v>1100</v>
      </c>
      <c r="O194" s="1" t="s">
        <v>1101</v>
      </c>
      <c r="P194" s="1" t="s">
        <v>1102</v>
      </c>
      <c r="Q194" s="1" t="s">
        <v>1103</v>
      </c>
      <c r="R194" s="1" t="s">
        <v>2018</v>
      </c>
      <c r="S194" s="1" t="s">
        <v>1105</v>
      </c>
      <c r="T194" s="1" t="s">
        <v>1106</v>
      </c>
      <c r="U194" s="1" t="s">
        <v>1065</v>
      </c>
      <c r="V194" s="1" t="s">
        <v>1107</v>
      </c>
    </row>
    <row r="195" s="1" customFormat="1" spans="1:22">
      <c r="A195" s="3">
        <v>999225494932924</v>
      </c>
      <c r="B195" s="1" t="s">
        <v>2019</v>
      </c>
      <c r="C195" s="1" t="s">
        <v>2020</v>
      </c>
      <c r="D195" s="1" t="s">
        <v>2021</v>
      </c>
      <c r="E195" s="1" t="s">
        <v>2022</v>
      </c>
      <c r="F195" s="1" t="s">
        <v>1215</v>
      </c>
      <c r="G195" s="1" t="s">
        <v>1096</v>
      </c>
      <c r="H195" s="1" t="s">
        <v>1097</v>
      </c>
      <c r="I195" s="1" t="s">
        <v>2023</v>
      </c>
      <c r="J195" s="1" t="s">
        <v>1099</v>
      </c>
      <c r="K195" s="1" t="s">
        <v>2023</v>
      </c>
      <c r="L195" s="1" t="s">
        <v>2023</v>
      </c>
      <c r="M195" s="1" t="s">
        <v>1100</v>
      </c>
      <c r="N195" s="1" t="s">
        <v>1100</v>
      </c>
      <c r="O195" s="1" t="s">
        <v>1101</v>
      </c>
      <c r="P195" s="1" t="s">
        <v>1102</v>
      </c>
      <c r="Q195" s="1" t="s">
        <v>1103</v>
      </c>
      <c r="R195" s="1" t="s">
        <v>2024</v>
      </c>
      <c r="S195" s="1" t="s">
        <v>1105</v>
      </c>
      <c r="T195" s="1" t="s">
        <v>1106</v>
      </c>
      <c r="U195" s="1" t="s">
        <v>1065</v>
      </c>
      <c r="V195" s="1" t="s">
        <v>1107</v>
      </c>
    </row>
    <row r="196" s="1" customFormat="1" spans="1:22">
      <c r="A196" s="3">
        <v>999225469826602</v>
      </c>
      <c r="B196" s="1" t="s">
        <v>2025</v>
      </c>
      <c r="C196" s="1" t="s">
        <v>2026</v>
      </c>
      <c r="D196" s="1" t="s">
        <v>2027</v>
      </c>
      <c r="E196" s="1" t="s">
        <v>2028</v>
      </c>
      <c r="F196" s="1" t="s">
        <v>1291</v>
      </c>
      <c r="G196" s="1" t="s">
        <v>1165</v>
      </c>
      <c r="H196" s="1" t="s">
        <v>1097</v>
      </c>
      <c r="I196" s="1" t="s">
        <v>2029</v>
      </c>
      <c r="J196" s="1" t="s">
        <v>1099</v>
      </c>
      <c r="K196" s="1" t="s">
        <v>2029</v>
      </c>
      <c r="L196" s="1" t="s">
        <v>2029</v>
      </c>
      <c r="M196" s="1" t="s">
        <v>1100</v>
      </c>
      <c r="N196" s="1" t="s">
        <v>1100</v>
      </c>
      <c r="O196" s="1" t="s">
        <v>1101</v>
      </c>
      <c r="P196" s="1" t="s">
        <v>1102</v>
      </c>
      <c r="Q196" s="1" t="s">
        <v>1103</v>
      </c>
      <c r="R196" s="1" t="s">
        <v>2030</v>
      </c>
      <c r="S196" s="1" t="s">
        <v>1105</v>
      </c>
      <c r="T196" s="1" t="s">
        <v>1106</v>
      </c>
      <c r="U196" s="1" t="s">
        <v>1065</v>
      </c>
      <c r="V196" s="1" t="s">
        <v>1128</v>
      </c>
    </row>
    <row r="197" s="1" customFormat="1" spans="1:22">
      <c r="A197" s="3">
        <v>999225438649016</v>
      </c>
      <c r="B197" s="1" t="s">
        <v>2031</v>
      </c>
      <c r="C197" s="1" t="s">
        <v>2032</v>
      </c>
      <c r="D197" s="1" t="s">
        <v>2033</v>
      </c>
      <c r="E197" s="1" t="s">
        <v>2034</v>
      </c>
      <c r="F197" s="1" t="s">
        <v>1215</v>
      </c>
      <c r="G197" s="1" t="s">
        <v>1096</v>
      </c>
      <c r="H197" s="1" t="s">
        <v>1097</v>
      </c>
      <c r="I197" s="1" t="s">
        <v>2035</v>
      </c>
      <c r="J197" s="1" t="s">
        <v>1099</v>
      </c>
      <c r="K197" s="1" t="s">
        <v>2035</v>
      </c>
      <c r="L197" s="1" t="s">
        <v>2035</v>
      </c>
      <c r="M197" s="1" t="s">
        <v>1100</v>
      </c>
      <c r="N197" s="1" t="s">
        <v>1100</v>
      </c>
      <c r="O197" s="1" t="s">
        <v>1101</v>
      </c>
      <c r="P197" s="1" t="s">
        <v>1102</v>
      </c>
      <c r="Q197" s="1" t="s">
        <v>1103</v>
      </c>
      <c r="R197" s="1" t="s">
        <v>2036</v>
      </c>
      <c r="S197" s="1" t="s">
        <v>1105</v>
      </c>
      <c r="T197" s="1" t="s">
        <v>1106</v>
      </c>
      <c r="U197" s="1" t="s">
        <v>1065</v>
      </c>
      <c r="V197" s="1" t="s">
        <v>1128</v>
      </c>
    </row>
    <row r="198" s="1" customFormat="1" spans="1:22">
      <c r="A198" s="3">
        <v>25377045868</v>
      </c>
      <c r="B198" s="1" t="s">
        <v>2037</v>
      </c>
      <c r="C198" s="1" t="s">
        <v>2038</v>
      </c>
      <c r="D198" s="1" t="s">
        <v>1987</v>
      </c>
      <c r="E198" s="1" t="s">
        <v>2039</v>
      </c>
      <c r="F198" s="1" t="s">
        <v>1291</v>
      </c>
      <c r="G198" s="1" t="s">
        <v>1092</v>
      </c>
      <c r="H198" s="1" t="s">
        <v>1097</v>
      </c>
      <c r="I198" s="1" t="s">
        <v>1467</v>
      </c>
      <c r="J198" s="1" t="s">
        <v>1099</v>
      </c>
      <c r="K198" s="1" t="s">
        <v>1467</v>
      </c>
      <c r="L198" s="1" t="s">
        <v>1467</v>
      </c>
      <c r="M198" s="1" t="s">
        <v>1100</v>
      </c>
      <c r="N198" s="1" t="s">
        <v>1100</v>
      </c>
      <c r="O198" s="1" t="s">
        <v>1101</v>
      </c>
      <c r="P198" s="1" t="s">
        <v>1102</v>
      </c>
      <c r="Q198" s="1" t="s">
        <v>1103</v>
      </c>
      <c r="R198" s="1" t="s">
        <v>2040</v>
      </c>
      <c r="S198" s="1" t="s">
        <v>1105</v>
      </c>
      <c r="T198" s="1" t="s">
        <v>1106</v>
      </c>
      <c r="U198" s="1" t="s">
        <v>1065</v>
      </c>
      <c r="V198" s="1" t="s">
        <v>1107</v>
      </c>
    </row>
    <row r="199" s="1" customFormat="1" spans="1:22">
      <c r="A199" s="3">
        <v>999225376927670</v>
      </c>
      <c r="B199" s="1" t="s">
        <v>2037</v>
      </c>
      <c r="C199" s="1" t="s">
        <v>2041</v>
      </c>
      <c r="D199" s="1" t="s">
        <v>2042</v>
      </c>
      <c r="E199" s="1" t="s">
        <v>2043</v>
      </c>
      <c r="F199" s="1" t="s">
        <v>1291</v>
      </c>
      <c r="G199" s="1" t="s">
        <v>1092</v>
      </c>
      <c r="H199" s="1" t="s">
        <v>1097</v>
      </c>
      <c r="I199" s="1" t="s">
        <v>2044</v>
      </c>
      <c r="J199" s="1" t="s">
        <v>1099</v>
      </c>
      <c r="K199" s="1" t="s">
        <v>2044</v>
      </c>
      <c r="L199" s="1" t="s">
        <v>2044</v>
      </c>
      <c r="M199" s="1" t="s">
        <v>1100</v>
      </c>
      <c r="N199" s="1" t="s">
        <v>1100</v>
      </c>
      <c r="O199" s="1" t="s">
        <v>1101</v>
      </c>
      <c r="P199" s="1" t="s">
        <v>1102</v>
      </c>
      <c r="Q199" s="1" t="s">
        <v>1103</v>
      </c>
      <c r="R199" s="1" t="s">
        <v>2045</v>
      </c>
      <c r="S199" s="1" t="s">
        <v>1105</v>
      </c>
      <c r="T199" s="1" t="s">
        <v>1106</v>
      </c>
      <c r="U199" s="1" t="s">
        <v>1065</v>
      </c>
      <c r="V199" s="1" t="s">
        <v>1128</v>
      </c>
    </row>
    <row r="200" s="1" customFormat="1" spans="1:22">
      <c r="A200" s="3">
        <v>999225367650574</v>
      </c>
      <c r="B200" s="1" t="s">
        <v>2037</v>
      </c>
      <c r="C200" s="1" t="s">
        <v>2046</v>
      </c>
      <c r="D200" s="1" t="s">
        <v>2047</v>
      </c>
      <c r="E200" s="1" t="s">
        <v>2048</v>
      </c>
      <c r="F200" s="1" t="s">
        <v>1326</v>
      </c>
      <c r="G200" s="1" t="s">
        <v>1165</v>
      </c>
      <c r="H200" s="1" t="s">
        <v>1097</v>
      </c>
      <c r="I200" s="1" t="s">
        <v>2049</v>
      </c>
      <c r="J200" s="1" t="s">
        <v>1099</v>
      </c>
      <c r="K200" s="1" t="s">
        <v>2049</v>
      </c>
      <c r="L200" s="1" t="s">
        <v>2049</v>
      </c>
      <c r="M200" s="1" t="s">
        <v>1100</v>
      </c>
      <c r="N200" s="1" t="s">
        <v>1100</v>
      </c>
      <c r="O200" s="1" t="s">
        <v>1101</v>
      </c>
      <c r="P200" s="1" t="s">
        <v>1102</v>
      </c>
      <c r="Q200" s="1" t="s">
        <v>1103</v>
      </c>
      <c r="R200" s="1" t="s">
        <v>2050</v>
      </c>
      <c r="S200" s="1" t="s">
        <v>1105</v>
      </c>
      <c r="T200" s="1" t="s">
        <v>1106</v>
      </c>
      <c r="U200" s="1" t="s">
        <v>1065</v>
      </c>
      <c r="V200" s="1" t="s">
        <v>1107</v>
      </c>
    </row>
    <row r="201" s="1" customFormat="1" spans="1:22">
      <c r="A201" s="3">
        <v>999225340434766</v>
      </c>
      <c r="B201" s="1" t="s">
        <v>2051</v>
      </c>
      <c r="C201" s="1" t="s">
        <v>2052</v>
      </c>
      <c r="D201" s="1" t="s">
        <v>2047</v>
      </c>
      <c r="E201" s="1" t="s">
        <v>2053</v>
      </c>
      <c r="F201" s="1" t="s">
        <v>1215</v>
      </c>
      <c r="G201" s="1" t="s">
        <v>1092</v>
      </c>
      <c r="H201" s="1" t="s">
        <v>1097</v>
      </c>
      <c r="I201" s="1" t="s">
        <v>2054</v>
      </c>
      <c r="J201" s="1" t="s">
        <v>1099</v>
      </c>
      <c r="K201" s="1" t="s">
        <v>2054</v>
      </c>
      <c r="L201" s="1" t="s">
        <v>2054</v>
      </c>
      <c r="M201" s="1" t="s">
        <v>1100</v>
      </c>
      <c r="N201" s="1" t="s">
        <v>1100</v>
      </c>
      <c r="O201" s="1" t="s">
        <v>1101</v>
      </c>
      <c r="P201" s="1" t="s">
        <v>1102</v>
      </c>
      <c r="Q201" s="1" t="s">
        <v>1103</v>
      </c>
      <c r="R201" s="1" t="s">
        <v>2055</v>
      </c>
      <c r="S201" s="1" t="s">
        <v>1105</v>
      </c>
      <c r="T201" s="1" t="s">
        <v>1106</v>
      </c>
      <c r="U201" s="1" t="s">
        <v>1065</v>
      </c>
      <c r="V201" s="1" t="s">
        <v>1107</v>
      </c>
    </row>
    <row r="202" s="1" customFormat="1" spans="1:22">
      <c r="A202" s="3">
        <v>999225337612730</v>
      </c>
      <c r="B202" s="1" t="s">
        <v>2051</v>
      </c>
      <c r="C202" s="1" t="s">
        <v>2056</v>
      </c>
      <c r="D202" s="1" t="s">
        <v>1114</v>
      </c>
      <c r="E202" s="1" t="s">
        <v>2057</v>
      </c>
      <c r="F202" s="1" t="s">
        <v>1291</v>
      </c>
      <c r="G202" s="1" t="s">
        <v>1165</v>
      </c>
      <c r="H202" s="1" t="s">
        <v>1097</v>
      </c>
      <c r="I202" s="1" t="s">
        <v>2058</v>
      </c>
      <c r="J202" s="1" t="s">
        <v>1099</v>
      </c>
      <c r="K202" s="1" t="s">
        <v>2058</v>
      </c>
      <c r="L202" s="1" t="s">
        <v>2058</v>
      </c>
      <c r="M202" s="1" t="s">
        <v>1100</v>
      </c>
      <c r="N202" s="1" t="s">
        <v>1100</v>
      </c>
      <c r="O202" s="1" t="s">
        <v>1101</v>
      </c>
      <c r="P202" s="1" t="s">
        <v>1102</v>
      </c>
      <c r="Q202" s="1" t="s">
        <v>1103</v>
      </c>
      <c r="R202" s="1" t="s">
        <v>2059</v>
      </c>
      <c r="S202" s="1" t="s">
        <v>1105</v>
      </c>
      <c r="T202" s="1" t="s">
        <v>1106</v>
      </c>
      <c r="U202" s="1" t="s">
        <v>1065</v>
      </c>
      <c r="V202" s="1" t="s">
        <v>1107</v>
      </c>
    </row>
    <row r="203" s="1" customFormat="1" spans="1:22">
      <c r="A203" s="3">
        <v>999225335637321</v>
      </c>
      <c r="B203" s="1" t="s">
        <v>2051</v>
      </c>
      <c r="C203" s="1" t="s">
        <v>2060</v>
      </c>
      <c r="D203" s="1" t="s">
        <v>2061</v>
      </c>
      <c r="E203" s="1" t="s">
        <v>2062</v>
      </c>
      <c r="F203" s="1" t="s">
        <v>1326</v>
      </c>
      <c r="G203" s="1" t="s">
        <v>1165</v>
      </c>
      <c r="H203" s="1" t="s">
        <v>1097</v>
      </c>
      <c r="I203" s="1" t="s">
        <v>2063</v>
      </c>
      <c r="J203" s="1" t="s">
        <v>1099</v>
      </c>
      <c r="K203" s="1" t="s">
        <v>2063</v>
      </c>
      <c r="L203" s="1" t="s">
        <v>2063</v>
      </c>
      <c r="M203" s="1" t="s">
        <v>1100</v>
      </c>
      <c r="N203" s="1" t="s">
        <v>1100</v>
      </c>
      <c r="O203" s="1" t="s">
        <v>1101</v>
      </c>
      <c r="P203" s="1" t="s">
        <v>1102</v>
      </c>
      <c r="Q203" s="1" t="s">
        <v>1103</v>
      </c>
      <c r="R203" s="1" t="s">
        <v>2064</v>
      </c>
      <c r="S203" s="1" t="s">
        <v>1105</v>
      </c>
      <c r="T203" s="1" t="s">
        <v>1106</v>
      </c>
      <c r="U203" s="1" t="s">
        <v>1065</v>
      </c>
      <c r="V203" s="1" t="s">
        <v>1107</v>
      </c>
    </row>
    <row r="204" s="1" customFormat="1" spans="1:22">
      <c r="A204" s="3">
        <v>999225325946105</v>
      </c>
      <c r="B204" s="1" t="s">
        <v>2065</v>
      </c>
      <c r="C204" s="1" t="s">
        <v>2066</v>
      </c>
      <c r="D204" s="1" t="s">
        <v>2067</v>
      </c>
      <c r="E204" s="1" t="s">
        <v>2068</v>
      </c>
      <c r="F204" s="1" t="s">
        <v>1215</v>
      </c>
      <c r="G204" s="1" t="s">
        <v>1165</v>
      </c>
      <c r="H204" s="1" t="s">
        <v>1097</v>
      </c>
      <c r="I204" s="1" t="s">
        <v>2069</v>
      </c>
      <c r="J204" s="1" t="s">
        <v>1099</v>
      </c>
      <c r="K204" s="1" t="s">
        <v>2069</v>
      </c>
      <c r="L204" s="1" t="s">
        <v>2069</v>
      </c>
      <c r="M204" s="1" t="s">
        <v>1100</v>
      </c>
      <c r="N204" s="1" t="s">
        <v>1100</v>
      </c>
      <c r="O204" s="1" t="s">
        <v>1101</v>
      </c>
      <c r="P204" s="1" t="s">
        <v>1102</v>
      </c>
      <c r="Q204" s="1" t="s">
        <v>1103</v>
      </c>
      <c r="R204" s="1" t="s">
        <v>2070</v>
      </c>
      <c r="S204" s="1" t="s">
        <v>1105</v>
      </c>
      <c r="T204" s="1" t="s">
        <v>1106</v>
      </c>
      <c r="U204" s="1" t="s">
        <v>1065</v>
      </c>
      <c r="V204" s="1" t="s">
        <v>1107</v>
      </c>
    </row>
    <row r="205" s="1" customFormat="1" spans="1:22">
      <c r="A205" s="3">
        <v>999225301439361</v>
      </c>
      <c r="B205" s="1" t="s">
        <v>2071</v>
      </c>
      <c r="C205" s="1" t="s">
        <v>2072</v>
      </c>
      <c r="D205" s="1" t="s">
        <v>2047</v>
      </c>
      <c r="E205" s="1" t="s">
        <v>2073</v>
      </c>
      <c r="F205" s="1" t="s">
        <v>1291</v>
      </c>
      <c r="G205" s="1" t="s">
        <v>1165</v>
      </c>
      <c r="H205" s="1" t="s">
        <v>1097</v>
      </c>
      <c r="I205" s="1" t="s">
        <v>2074</v>
      </c>
      <c r="J205" s="1" t="s">
        <v>1099</v>
      </c>
      <c r="K205" s="1" t="s">
        <v>2074</v>
      </c>
      <c r="L205" s="1" t="s">
        <v>2074</v>
      </c>
      <c r="M205" s="1" t="s">
        <v>1100</v>
      </c>
      <c r="N205" s="1" t="s">
        <v>1100</v>
      </c>
      <c r="O205" s="1" t="s">
        <v>1101</v>
      </c>
      <c r="P205" s="1" t="s">
        <v>1102</v>
      </c>
      <c r="Q205" s="1" t="s">
        <v>1103</v>
      </c>
      <c r="R205" s="1" t="s">
        <v>2075</v>
      </c>
      <c r="S205" s="1" t="s">
        <v>1105</v>
      </c>
      <c r="T205" s="1" t="s">
        <v>1106</v>
      </c>
      <c r="U205" s="1" t="s">
        <v>1065</v>
      </c>
      <c r="V205" s="1" t="s">
        <v>1107</v>
      </c>
    </row>
    <row r="206" s="1" customFormat="1" spans="1:22">
      <c r="A206" s="3">
        <v>999225299326287</v>
      </c>
      <c r="B206" s="1" t="s">
        <v>2071</v>
      </c>
      <c r="C206" s="1" t="s">
        <v>2076</v>
      </c>
      <c r="D206" s="1" t="s">
        <v>1486</v>
      </c>
      <c r="E206" s="1" t="s">
        <v>2077</v>
      </c>
      <c r="F206" s="1" t="s">
        <v>1215</v>
      </c>
      <c r="G206" s="1" t="s">
        <v>1092</v>
      </c>
      <c r="H206" s="1" t="s">
        <v>1097</v>
      </c>
      <c r="I206" s="1" t="s">
        <v>1995</v>
      </c>
      <c r="J206" s="1" t="s">
        <v>1099</v>
      </c>
      <c r="K206" s="1" t="s">
        <v>1995</v>
      </c>
      <c r="L206" s="1" t="s">
        <v>1995</v>
      </c>
      <c r="M206" s="1" t="s">
        <v>1100</v>
      </c>
      <c r="N206" s="1" t="s">
        <v>1100</v>
      </c>
      <c r="O206" s="1" t="s">
        <v>1101</v>
      </c>
      <c r="P206" s="1" t="s">
        <v>1102</v>
      </c>
      <c r="Q206" s="1" t="s">
        <v>1103</v>
      </c>
      <c r="R206" s="1" t="s">
        <v>2078</v>
      </c>
      <c r="S206" s="1" t="s">
        <v>1105</v>
      </c>
      <c r="T206" s="1" t="s">
        <v>1106</v>
      </c>
      <c r="U206" s="1" t="s">
        <v>1065</v>
      </c>
      <c r="V206" s="1" t="s">
        <v>1128</v>
      </c>
    </row>
    <row r="207" s="1" customFormat="1" spans="1:22">
      <c r="A207" s="3">
        <v>999225235881022</v>
      </c>
      <c r="B207" s="1" t="s">
        <v>2079</v>
      </c>
      <c r="C207" s="1" t="s">
        <v>2080</v>
      </c>
      <c r="D207" s="1" t="s">
        <v>1962</v>
      </c>
      <c r="E207" s="1" t="s">
        <v>2081</v>
      </c>
      <c r="F207" s="1" t="s">
        <v>1291</v>
      </c>
      <c r="G207" s="1" t="s">
        <v>1165</v>
      </c>
      <c r="H207" s="1" t="s">
        <v>1097</v>
      </c>
      <c r="I207" s="1" t="s">
        <v>2082</v>
      </c>
      <c r="J207" s="1" t="s">
        <v>1099</v>
      </c>
      <c r="K207" s="1" t="s">
        <v>2082</v>
      </c>
      <c r="L207" s="1" t="s">
        <v>2082</v>
      </c>
      <c r="M207" s="1" t="s">
        <v>1100</v>
      </c>
      <c r="N207" s="1" t="s">
        <v>1100</v>
      </c>
      <c r="O207" s="1" t="s">
        <v>1101</v>
      </c>
      <c r="P207" s="1" t="s">
        <v>1102</v>
      </c>
      <c r="Q207" s="1" t="s">
        <v>1103</v>
      </c>
      <c r="R207" s="1" t="s">
        <v>2083</v>
      </c>
      <c r="S207" s="1" t="s">
        <v>1105</v>
      </c>
      <c r="T207" s="1" t="s">
        <v>1106</v>
      </c>
      <c r="U207" s="1" t="s">
        <v>1065</v>
      </c>
      <c r="V207" s="1" t="s">
        <v>1206</v>
      </c>
    </row>
    <row r="208" s="1" customFormat="1" spans="1:22">
      <c r="A208" s="3">
        <v>999225228470457</v>
      </c>
      <c r="B208" s="1" t="s">
        <v>2079</v>
      </c>
      <c r="C208" s="1" t="s">
        <v>2084</v>
      </c>
      <c r="D208" s="1" t="s">
        <v>1146</v>
      </c>
      <c r="E208" s="1" t="s">
        <v>2085</v>
      </c>
      <c r="F208" s="1" t="s">
        <v>1215</v>
      </c>
      <c r="G208" s="1" t="s">
        <v>1165</v>
      </c>
      <c r="H208" s="1" t="s">
        <v>1097</v>
      </c>
      <c r="I208" s="1" t="s">
        <v>2086</v>
      </c>
      <c r="J208" s="1" t="s">
        <v>1099</v>
      </c>
      <c r="K208" s="1" t="s">
        <v>2086</v>
      </c>
      <c r="L208" s="1" t="s">
        <v>2086</v>
      </c>
      <c r="M208" s="1" t="s">
        <v>1100</v>
      </c>
      <c r="N208" s="1" t="s">
        <v>1100</v>
      </c>
      <c r="O208" s="1" t="s">
        <v>1101</v>
      </c>
      <c r="P208" s="1" t="s">
        <v>1102</v>
      </c>
      <c r="Q208" s="1" t="s">
        <v>1103</v>
      </c>
      <c r="R208" s="1" t="s">
        <v>2087</v>
      </c>
      <c r="S208" s="1" t="s">
        <v>1105</v>
      </c>
      <c r="T208" s="1" t="s">
        <v>1106</v>
      </c>
      <c r="U208" s="1" t="s">
        <v>1065</v>
      </c>
      <c r="V208" s="1" t="s">
        <v>1107</v>
      </c>
    </row>
    <row r="209" s="1" customFormat="1" spans="1:22">
      <c r="A209" s="3">
        <v>999225199552270</v>
      </c>
      <c r="B209" s="1" t="s">
        <v>2088</v>
      </c>
      <c r="C209" s="1" t="s">
        <v>2089</v>
      </c>
      <c r="D209" s="1" t="s">
        <v>1537</v>
      </c>
      <c r="E209" s="1" t="s">
        <v>2090</v>
      </c>
      <c r="F209" s="1" t="s">
        <v>1326</v>
      </c>
      <c r="G209" s="1" t="s">
        <v>1092</v>
      </c>
      <c r="H209" s="1" t="s">
        <v>1097</v>
      </c>
      <c r="I209" s="1" t="s">
        <v>2091</v>
      </c>
      <c r="J209" s="1" t="s">
        <v>1099</v>
      </c>
      <c r="K209" s="1" t="s">
        <v>2091</v>
      </c>
      <c r="L209" s="1" t="s">
        <v>2091</v>
      </c>
      <c r="M209" s="1" t="s">
        <v>1100</v>
      </c>
      <c r="N209" s="1" t="s">
        <v>1100</v>
      </c>
      <c r="O209" s="1" t="s">
        <v>1101</v>
      </c>
      <c r="P209" s="1" t="s">
        <v>1102</v>
      </c>
      <c r="Q209" s="1" t="s">
        <v>1103</v>
      </c>
      <c r="R209" s="1" t="s">
        <v>2092</v>
      </c>
      <c r="S209" s="1" t="s">
        <v>1105</v>
      </c>
      <c r="T209" s="1" t="s">
        <v>1106</v>
      </c>
      <c r="U209" s="1" t="s">
        <v>1065</v>
      </c>
      <c r="V209" s="1" t="s">
        <v>1107</v>
      </c>
    </row>
    <row r="210" s="1" customFormat="1" spans="1:22">
      <c r="A210" s="3">
        <v>999225168643231</v>
      </c>
      <c r="B210" s="1" t="s">
        <v>2093</v>
      </c>
      <c r="C210" s="1" t="s">
        <v>2094</v>
      </c>
      <c r="D210" s="1" t="s">
        <v>1114</v>
      </c>
      <c r="E210" s="1" t="s">
        <v>2095</v>
      </c>
      <c r="F210" s="1" t="s">
        <v>1291</v>
      </c>
      <c r="G210" s="1" t="s">
        <v>1092</v>
      </c>
      <c r="H210" s="1" t="s">
        <v>1097</v>
      </c>
      <c r="I210" s="1" t="s">
        <v>2096</v>
      </c>
      <c r="J210" s="1" t="s">
        <v>1099</v>
      </c>
      <c r="K210" s="1" t="s">
        <v>2096</v>
      </c>
      <c r="L210" s="1" t="s">
        <v>2096</v>
      </c>
      <c r="M210" s="1" t="s">
        <v>1100</v>
      </c>
      <c r="N210" s="1" t="s">
        <v>1100</v>
      </c>
      <c r="O210" s="1" t="s">
        <v>1101</v>
      </c>
      <c r="P210" s="1" t="s">
        <v>1102</v>
      </c>
      <c r="Q210" s="1" t="s">
        <v>1103</v>
      </c>
      <c r="R210" s="1" t="s">
        <v>2097</v>
      </c>
      <c r="S210" s="1" t="s">
        <v>1105</v>
      </c>
      <c r="T210" s="1" t="s">
        <v>1106</v>
      </c>
      <c r="U210" s="1" t="s">
        <v>1065</v>
      </c>
      <c r="V210" s="1" t="s">
        <v>1107</v>
      </c>
    </row>
    <row r="211" s="1" customFormat="1" spans="1:22">
      <c r="A211" s="3">
        <v>999225163460516</v>
      </c>
      <c r="B211" s="1" t="s">
        <v>2098</v>
      </c>
      <c r="C211" s="1" t="s">
        <v>2099</v>
      </c>
      <c r="D211" s="1" t="s">
        <v>2100</v>
      </c>
      <c r="E211" s="1" t="s">
        <v>2101</v>
      </c>
      <c r="F211" s="1" t="s">
        <v>1407</v>
      </c>
      <c r="G211" s="1" t="s">
        <v>1165</v>
      </c>
      <c r="H211" s="1" t="s">
        <v>1097</v>
      </c>
      <c r="I211" s="1" t="s">
        <v>2102</v>
      </c>
      <c r="J211" s="1" t="s">
        <v>1099</v>
      </c>
      <c r="K211" s="1" t="s">
        <v>2102</v>
      </c>
      <c r="L211" s="1" t="s">
        <v>2102</v>
      </c>
      <c r="M211" s="1" t="s">
        <v>1100</v>
      </c>
      <c r="N211" s="1" t="s">
        <v>1100</v>
      </c>
      <c r="O211" s="1" t="s">
        <v>1101</v>
      </c>
      <c r="P211" s="1" t="s">
        <v>1102</v>
      </c>
      <c r="Q211" s="1" t="s">
        <v>1103</v>
      </c>
      <c r="R211" s="1" t="s">
        <v>2103</v>
      </c>
      <c r="S211" s="1" t="s">
        <v>1105</v>
      </c>
      <c r="T211" s="1" t="s">
        <v>1106</v>
      </c>
      <c r="U211" s="1" t="s">
        <v>1065</v>
      </c>
      <c r="V211" s="1" t="s">
        <v>1531</v>
      </c>
    </row>
    <row r="212" s="1" customFormat="1" spans="1:22">
      <c r="A212" s="3">
        <v>999225122304582</v>
      </c>
      <c r="B212" s="1" t="s">
        <v>2104</v>
      </c>
      <c r="C212" s="1" t="s">
        <v>2105</v>
      </c>
      <c r="D212" s="1" t="s">
        <v>2047</v>
      </c>
      <c r="E212" s="1" t="s">
        <v>2106</v>
      </c>
      <c r="F212" s="1" t="s">
        <v>1165</v>
      </c>
      <c r="G212" s="1" t="s">
        <v>1092</v>
      </c>
      <c r="H212" s="1" t="s">
        <v>1097</v>
      </c>
      <c r="I212" s="1" t="s">
        <v>2107</v>
      </c>
      <c r="J212" s="1" t="s">
        <v>1099</v>
      </c>
      <c r="K212" s="1" t="s">
        <v>2107</v>
      </c>
      <c r="L212" s="1" t="s">
        <v>2107</v>
      </c>
      <c r="M212" s="1" t="s">
        <v>1100</v>
      </c>
      <c r="N212" s="1" t="s">
        <v>1100</v>
      </c>
      <c r="O212" s="1" t="s">
        <v>1101</v>
      </c>
      <c r="P212" s="1" t="s">
        <v>1102</v>
      </c>
      <c r="Q212" s="1" t="s">
        <v>1103</v>
      </c>
      <c r="R212" s="1" t="s">
        <v>2108</v>
      </c>
      <c r="S212" s="1" t="s">
        <v>1105</v>
      </c>
      <c r="T212" s="1" t="s">
        <v>1106</v>
      </c>
      <c r="U212" s="1" t="s">
        <v>1065</v>
      </c>
      <c r="V212" s="1" t="s">
        <v>1107</v>
      </c>
    </row>
    <row r="213" s="1" customFormat="1" spans="1:22">
      <c r="A213" s="3">
        <v>999224883953568</v>
      </c>
      <c r="B213" s="1" t="s">
        <v>2109</v>
      </c>
      <c r="C213" s="1" t="s">
        <v>2110</v>
      </c>
      <c r="D213" s="1" t="s">
        <v>2111</v>
      </c>
      <c r="E213" s="1" t="s">
        <v>2112</v>
      </c>
      <c r="F213" s="1" t="s">
        <v>1326</v>
      </c>
      <c r="G213" s="1" t="s">
        <v>1092</v>
      </c>
      <c r="H213" s="1" t="s">
        <v>1097</v>
      </c>
      <c r="I213" s="1" t="s">
        <v>1830</v>
      </c>
      <c r="J213" s="1" t="s">
        <v>1099</v>
      </c>
      <c r="K213" s="1" t="s">
        <v>1830</v>
      </c>
      <c r="L213" s="1" t="s">
        <v>1830</v>
      </c>
      <c r="M213" s="1" t="s">
        <v>1100</v>
      </c>
      <c r="N213" s="1" t="s">
        <v>1100</v>
      </c>
      <c r="O213" s="1" t="s">
        <v>1101</v>
      </c>
      <c r="P213" s="1" t="s">
        <v>1102</v>
      </c>
      <c r="Q213" s="1" t="s">
        <v>1103</v>
      </c>
      <c r="R213" s="1" t="s">
        <v>2113</v>
      </c>
      <c r="S213" s="1" t="s">
        <v>1105</v>
      </c>
      <c r="T213" s="1" t="s">
        <v>1106</v>
      </c>
      <c r="U213" s="1" t="s">
        <v>1065</v>
      </c>
      <c r="V213" s="1" t="s">
        <v>1107</v>
      </c>
    </row>
    <row r="214" s="1" customFormat="1" spans="1:22">
      <c r="A214" s="3">
        <v>999224852493957</v>
      </c>
      <c r="B214" s="1" t="s">
        <v>2114</v>
      </c>
      <c r="C214" s="1" t="s">
        <v>2115</v>
      </c>
      <c r="D214" s="1" t="s">
        <v>2116</v>
      </c>
      <c r="E214" s="1" t="s">
        <v>2117</v>
      </c>
      <c r="F214" s="1" t="s">
        <v>1165</v>
      </c>
      <c r="G214" s="1" t="s">
        <v>1096</v>
      </c>
      <c r="H214" s="1" t="s">
        <v>1097</v>
      </c>
      <c r="I214" s="1" t="s">
        <v>2118</v>
      </c>
      <c r="J214" s="1" t="s">
        <v>1099</v>
      </c>
      <c r="K214" s="1" t="s">
        <v>2118</v>
      </c>
      <c r="L214" s="1" t="s">
        <v>2118</v>
      </c>
      <c r="M214" s="1" t="s">
        <v>1100</v>
      </c>
      <c r="N214" s="1" t="s">
        <v>1100</v>
      </c>
      <c r="O214" s="1" t="s">
        <v>1101</v>
      </c>
      <c r="P214" s="1" t="s">
        <v>1102</v>
      </c>
      <c r="Q214" s="1" t="s">
        <v>1103</v>
      </c>
      <c r="R214" s="1" t="s">
        <v>2119</v>
      </c>
      <c r="S214" s="1" t="s">
        <v>1105</v>
      </c>
      <c r="T214" s="1" t="s">
        <v>1106</v>
      </c>
      <c r="U214" s="1" t="s">
        <v>1065</v>
      </c>
      <c r="V214" s="1" t="s">
        <v>1378</v>
      </c>
    </row>
    <row r="215" s="1" customFormat="1" spans="1:22">
      <c r="A215" s="3">
        <v>999224810904761</v>
      </c>
      <c r="B215" s="1" t="s">
        <v>2120</v>
      </c>
      <c r="C215" s="1" t="s">
        <v>2121</v>
      </c>
      <c r="D215" s="1" t="s">
        <v>2122</v>
      </c>
      <c r="E215" s="1" t="s">
        <v>2123</v>
      </c>
      <c r="F215" s="1" t="s">
        <v>1463</v>
      </c>
      <c r="G215" s="1" t="s">
        <v>1165</v>
      </c>
      <c r="H215" s="1" t="s">
        <v>1097</v>
      </c>
      <c r="I215" s="1" t="s">
        <v>2124</v>
      </c>
      <c r="J215" s="1" t="s">
        <v>1099</v>
      </c>
      <c r="K215" s="1" t="s">
        <v>2124</v>
      </c>
      <c r="L215" s="1" t="s">
        <v>2124</v>
      </c>
      <c r="M215" s="1" t="s">
        <v>1100</v>
      </c>
      <c r="N215" s="1" t="s">
        <v>1100</v>
      </c>
      <c r="O215" s="1" t="s">
        <v>1101</v>
      </c>
      <c r="P215" s="1" t="s">
        <v>1102</v>
      </c>
      <c r="Q215" s="1" t="s">
        <v>1103</v>
      </c>
      <c r="R215" s="1" t="s">
        <v>2125</v>
      </c>
      <c r="S215" s="1" t="s">
        <v>1105</v>
      </c>
      <c r="T215" s="1" t="s">
        <v>1106</v>
      </c>
      <c r="U215" s="1" t="s">
        <v>1065</v>
      </c>
      <c r="V215" s="1" t="s">
        <v>2126</v>
      </c>
    </row>
    <row r="216" s="1" customFormat="1" spans="1:22">
      <c r="A216" s="3">
        <v>999224679305210</v>
      </c>
      <c r="B216" s="1" t="s">
        <v>2127</v>
      </c>
      <c r="C216" s="1" t="s">
        <v>2128</v>
      </c>
      <c r="D216" s="1" t="s">
        <v>1328</v>
      </c>
      <c r="E216" s="1" t="s">
        <v>2129</v>
      </c>
      <c r="F216" s="1" t="s">
        <v>1326</v>
      </c>
      <c r="G216" s="1" t="s">
        <v>1165</v>
      </c>
      <c r="H216" s="1" t="s">
        <v>1097</v>
      </c>
      <c r="I216" s="1" t="s">
        <v>2130</v>
      </c>
      <c r="J216" s="1" t="s">
        <v>1099</v>
      </c>
      <c r="K216" s="1" t="s">
        <v>2130</v>
      </c>
      <c r="L216" s="1" t="s">
        <v>2130</v>
      </c>
      <c r="M216" s="1" t="s">
        <v>1100</v>
      </c>
      <c r="N216" s="1" t="s">
        <v>1100</v>
      </c>
      <c r="O216" s="1" t="s">
        <v>1101</v>
      </c>
      <c r="P216" s="1" t="s">
        <v>1102</v>
      </c>
      <c r="Q216" s="1" t="s">
        <v>1103</v>
      </c>
      <c r="R216" s="1" t="s">
        <v>2131</v>
      </c>
      <c r="S216" s="1" t="s">
        <v>1105</v>
      </c>
      <c r="T216" s="1" t="s">
        <v>1106</v>
      </c>
      <c r="U216" s="1" t="s">
        <v>1065</v>
      </c>
      <c r="V216" s="1" t="s">
        <v>1206</v>
      </c>
    </row>
    <row r="217" s="1" customFormat="1" spans="1:22">
      <c r="A217" s="3">
        <v>999223845954032</v>
      </c>
      <c r="B217" s="1" t="s">
        <v>2132</v>
      </c>
      <c r="C217" s="1" t="s">
        <v>2133</v>
      </c>
      <c r="D217" s="1" t="s">
        <v>2134</v>
      </c>
      <c r="E217" s="1" t="s">
        <v>2135</v>
      </c>
      <c r="F217" s="1" t="s">
        <v>1165</v>
      </c>
      <c r="G217" s="1" t="s">
        <v>1092</v>
      </c>
      <c r="H217" s="1" t="s">
        <v>1097</v>
      </c>
      <c r="I217" s="1" t="s">
        <v>2136</v>
      </c>
      <c r="J217" s="1" t="s">
        <v>1099</v>
      </c>
      <c r="K217" s="1" t="s">
        <v>2136</v>
      </c>
      <c r="L217" s="1" t="s">
        <v>2136</v>
      </c>
      <c r="M217" s="1" t="s">
        <v>1100</v>
      </c>
      <c r="N217" s="1" t="s">
        <v>1100</v>
      </c>
      <c r="O217" s="1" t="s">
        <v>1101</v>
      </c>
      <c r="P217" s="1" t="s">
        <v>1102</v>
      </c>
      <c r="Q217" s="1" t="s">
        <v>1103</v>
      </c>
      <c r="R217" s="1" t="s">
        <v>2137</v>
      </c>
      <c r="S217" s="1" t="s">
        <v>1105</v>
      </c>
      <c r="T217" s="1" t="s">
        <v>1106</v>
      </c>
      <c r="U217" s="1" t="s">
        <v>1065</v>
      </c>
      <c r="V217" s="1" t="s">
        <v>2007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2023-10-07T06:48:16Z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